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nn\Narla Lab Dropbox\Narla Lab\Lab essentials\Brynne\Writings\JCI RAS_MAPK Format\Finals for Revision_FINAL\"/>
    </mc:Choice>
  </mc:AlternateContent>
  <xr:revisionPtr revIDLastSave="0" documentId="13_ncr:1_{3CDF6ECA-340F-49D9-A754-5A41EDB5184A}" xr6:coauthVersionLast="47" xr6:coauthVersionMax="47" xr10:uidLastSave="{00000000-0000-0000-0000-000000000000}"/>
  <bookViews>
    <workbookView xWindow="-110" yWindow="-110" windowWidth="24220" windowHeight="15500" tabRatio="808" firstSheet="21" activeTab="29" xr2:uid="{06CE18F7-38AD-419F-B470-7C9B2219BFDF}"/>
  </bookViews>
  <sheets>
    <sheet name="Fig. 1A" sheetId="24" r:id="rId1"/>
    <sheet name="Fig. 1B" sheetId="23" r:id="rId2"/>
    <sheet name="Fig. 1C; SFig. 6, A &amp; B" sheetId="25" r:id="rId3"/>
    <sheet name="Fig. 1D; SFig. 7, A &amp; B" sheetId="27" r:id="rId4"/>
    <sheet name="Fig. 2B" sheetId="28" r:id="rId5"/>
    <sheet name="Fig. 2D" sheetId="26" r:id="rId6"/>
    <sheet name="Fig. 2F" sheetId="32" r:id="rId7"/>
    <sheet name="Fig. 2I" sheetId="30" r:id="rId8"/>
    <sheet name="Fig. 2J" sheetId="31" r:id="rId9"/>
    <sheet name="Fig. 2H" sheetId="29" r:id="rId10"/>
    <sheet name="Fig. 3A; SFig. 11A" sheetId="123" r:id="rId11"/>
    <sheet name="Fig. 3B; SFig. 11B &amp; C" sheetId="3" r:id="rId12"/>
    <sheet name="Fig. 3E; Fig. 4E" sheetId="4" r:id="rId13"/>
    <sheet name="Fig. 3F; SFig. 11D &amp; E " sheetId="7" r:id="rId14"/>
    <sheet name="Fig. 4A; SFig. 12A" sheetId="124" r:id="rId15"/>
    <sheet name="Fig. 4B; SFig. 12B &amp; C" sheetId="6" r:id="rId16"/>
    <sheet name="Fig. 4F; SFig. 12 D &amp; E" sheetId="22" r:id="rId17"/>
    <sheet name="Fig. 5A; SFig. 13A &amp; B" sheetId="125" r:id="rId18"/>
    <sheet name="Fig. 5C &amp; D; SFig. 13C " sheetId="126" r:id="rId19"/>
    <sheet name="Fig. 5E; SFig. 13D" sheetId="20" r:id="rId20"/>
    <sheet name="Fig. 5F; SFig. 13E" sheetId="21" r:id="rId21"/>
    <sheet name="Fig. 6A; SFig. 16D" sheetId="11" r:id="rId22"/>
    <sheet name="Fig. 6B" sheetId="12" r:id="rId23"/>
    <sheet name="Fig. 6C" sheetId="13" r:id="rId24"/>
    <sheet name="Fig. 6D; SFig. 15A; SFig. 18D" sheetId="14" r:id="rId25"/>
    <sheet name="Fig. 6E; SFig. 15B" sheetId="15" r:id="rId26"/>
    <sheet name="Fig. 6F; SF 15C" sheetId="16" r:id="rId27"/>
    <sheet name="Fig. 7B" sheetId="8" r:id="rId28"/>
    <sheet name="Fig. 7C; SFig. 21A" sheetId="9" r:id="rId29"/>
    <sheet name="Fig. 7D; SFig. 21B" sheetId="10" r:id="rId30"/>
    <sheet name="Fig. 7E; SFig. 21C" sheetId="122" r:id="rId31"/>
    <sheet name="SFig. 1 A &amp; B " sheetId="34" r:id="rId32"/>
    <sheet name="SFig. 1 C &amp; D" sheetId="101" r:id="rId33"/>
    <sheet name="SFig. 2, A-C" sheetId="105" r:id="rId34"/>
    <sheet name="SFig. 2, D and E" sheetId="113" r:id="rId35"/>
    <sheet name="SFig. 3A" sheetId="118" r:id="rId36"/>
    <sheet name="SFig. 3B" sheetId="117" r:id="rId37"/>
    <sheet name="SFig. 4B" sheetId="109" r:id="rId38"/>
    <sheet name="SFig. 4D" sheetId="110" r:id="rId39"/>
    <sheet name="SFig. 5A" sheetId="111" r:id="rId40"/>
    <sheet name="SFig. 5B" sheetId="112" r:id="rId41"/>
    <sheet name="SFig. 8, A &amp; B" sheetId="35" r:id="rId42"/>
    <sheet name="SFig. 8, C &amp; D" sheetId="37" r:id="rId43"/>
    <sheet name="SFig. 8, E &amp; F" sheetId="39" r:id="rId44"/>
    <sheet name="SFig. 8G" sheetId="43" r:id="rId45"/>
    <sheet name="SFig. 8H" sheetId="127" r:id="rId46"/>
    <sheet name="SFig. 8I" sheetId="45" r:id="rId47"/>
    <sheet name="SFig. 9A" sheetId="46" r:id="rId48"/>
    <sheet name="SFig. 9B" sheetId="47" r:id="rId49"/>
    <sheet name="SFig. 9C" sheetId="48" r:id="rId50"/>
    <sheet name="SFig. 9D" sheetId="49" r:id="rId51"/>
    <sheet name="SFig. 9E" sheetId="50" r:id="rId52"/>
    <sheet name="SFig. 9F" sheetId="51" r:id="rId53"/>
    <sheet name="SFig. 9G" sheetId="52" r:id="rId54"/>
    <sheet name="SFig. 9H" sheetId="53" r:id="rId55"/>
    <sheet name="SFig. 10F" sheetId="54" r:id="rId56"/>
    <sheet name="SFig. 10G" sheetId="55" r:id="rId57"/>
    <sheet name="SFig. 10I" sheetId="56" r:id="rId58"/>
    <sheet name="SFig. 10J" sheetId="57" r:id="rId59"/>
    <sheet name="SFig. 13F" sheetId="62" r:id="rId60"/>
    <sheet name="SFig. 13G" sheetId="63" r:id="rId61"/>
    <sheet name="SFig. 14A" sheetId="64" r:id="rId62"/>
    <sheet name="SFig. 14B" sheetId="65" r:id="rId63"/>
    <sheet name="SFig. 14C" sheetId="66" r:id="rId64"/>
    <sheet name="SFig. 14D" sheetId="67" r:id="rId65"/>
    <sheet name="SFig. 14E" sheetId="68" r:id="rId66"/>
    <sheet name="SFig. 15D &amp; 18E" sheetId="69" r:id="rId67"/>
    <sheet name="SFig. 15E" sheetId="70" r:id="rId68"/>
    <sheet name="SFig. 15F" sheetId="71" r:id="rId69"/>
    <sheet name="SFig. 15G" sheetId="72" r:id="rId70"/>
    <sheet name="SFig. 15H" sheetId="79" r:id="rId71"/>
    <sheet name="SFig. 15I" sheetId="73" r:id="rId72"/>
    <sheet name="SFig. 15J" sheetId="74" r:id="rId73"/>
    <sheet name="SFig. 15K" sheetId="75" r:id="rId74"/>
    <sheet name="SFig. 15L" sheetId="129" r:id="rId75"/>
    <sheet name="SFig. 15M" sheetId="76" r:id="rId76"/>
    <sheet name="SFig. 15N" sheetId="77" r:id="rId77"/>
    <sheet name="SFig. 16B" sheetId="81" r:id="rId78"/>
    <sheet name="SFig. 16C" sheetId="82" r:id="rId79"/>
    <sheet name="SFig. 16E" sheetId="83" r:id="rId80"/>
    <sheet name="SFig. 16F" sheetId="84" r:id="rId81"/>
    <sheet name="SFig. 17A" sheetId="85" r:id="rId82"/>
    <sheet name="SFig. 17B" sheetId="86" r:id="rId83"/>
    <sheet name="SFig. 17C" sheetId="87" r:id="rId84"/>
    <sheet name="SFig. 17D" sheetId="88" r:id="rId85"/>
    <sheet name="SFig. 17F" sheetId="89" r:id="rId86"/>
    <sheet name="SFig. 17G" sheetId="90" r:id="rId87"/>
    <sheet name="SFig. 17H" sheetId="91" r:id="rId88"/>
    <sheet name="SFig. 18B" sheetId="92" r:id="rId89"/>
    <sheet name="SFig. 18C" sheetId="93" r:id="rId90"/>
    <sheet name="SFig. 18F" sheetId="95" r:id="rId91"/>
    <sheet name="SFig. 19A" sheetId="119" r:id="rId92"/>
    <sheet name="SFig. 19B" sheetId="120" r:id="rId93"/>
    <sheet name="SFig. 19, C-F" sheetId="121" r:id="rId94"/>
    <sheet name="SFig. 20, A-D" sheetId="128" r:id="rId9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79" l="1"/>
  <c r="L12" i="79"/>
  <c r="A58" i="79"/>
  <c r="Q11" i="16"/>
  <c r="N11" i="16"/>
  <c r="O11" i="16"/>
  <c r="P11" i="16"/>
  <c r="M11" i="16"/>
  <c r="L14" i="13"/>
  <c r="N14" i="13"/>
  <c r="M14" i="13"/>
  <c r="BT64" i="10" l="1"/>
  <c r="BS64" i="10"/>
  <c r="BX63" i="10"/>
  <c r="BW63" i="10"/>
  <c r="BP63" i="10"/>
  <c r="BO63" i="10"/>
  <c r="CU60" i="10"/>
  <c r="CT60" i="10"/>
  <c r="BD60" i="10"/>
  <c r="BC60" i="10"/>
  <c r="CY58" i="10"/>
  <c r="CZ58" i="10" s="1"/>
  <c r="CX58" i="10"/>
  <c r="CQ58" i="10"/>
  <c r="CP58" i="10"/>
  <c r="CM58" i="10"/>
  <c r="CL58" i="10"/>
  <c r="CI58" i="10"/>
  <c r="CH58" i="10"/>
  <c r="CE57" i="10"/>
  <c r="CD57" i="10"/>
  <c r="BL56" i="10"/>
  <c r="BM56" i="10" s="1"/>
  <c r="BK56" i="10"/>
  <c r="BH56" i="10"/>
  <c r="BG56" i="10"/>
  <c r="AS54" i="10"/>
  <c r="AW51" i="10"/>
  <c r="AV51" i="10"/>
  <c r="CU46" i="10"/>
  <c r="CT46" i="10"/>
  <c r="CM46" i="10"/>
  <c r="CL46" i="10"/>
  <c r="CY45" i="10"/>
  <c r="CX45" i="10"/>
  <c r="CQ44" i="10"/>
  <c r="CP44" i="10"/>
  <c r="CE44" i="10"/>
  <c r="CD44" i="10"/>
  <c r="BT44" i="10"/>
  <c r="BS44" i="10"/>
  <c r="BP44" i="10"/>
  <c r="BO44" i="10"/>
  <c r="BL43" i="10"/>
  <c r="BK43" i="10"/>
  <c r="BH43" i="10"/>
  <c r="BG43" i="10"/>
  <c r="BX41" i="10"/>
  <c r="BW41" i="10"/>
  <c r="CI40" i="10"/>
  <c r="CH40" i="10"/>
  <c r="BD40" i="10"/>
  <c r="BC40" i="10"/>
  <c r="AW38" i="10"/>
  <c r="AV38" i="10"/>
  <c r="AS38" i="10"/>
  <c r="BX31" i="10"/>
  <c r="BW31" i="10"/>
  <c r="CY28" i="10"/>
  <c r="CX28" i="10"/>
  <c r="BL28" i="10"/>
  <c r="BM28" i="10" s="1"/>
  <c r="BK28" i="10"/>
  <c r="BT27" i="10"/>
  <c r="BS27" i="10"/>
  <c r="AW27" i="10"/>
  <c r="AV27" i="10"/>
  <c r="CU26" i="10"/>
  <c r="CV26" i="10" s="1"/>
  <c r="CT26" i="10"/>
  <c r="CQ26" i="10"/>
  <c r="CP26" i="10"/>
  <c r="CM26" i="10"/>
  <c r="CL26" i="10"/>
  <c r="CI26" i="10"/>
  <c r="CH26" i="10"/>
  <c r="CE26" i="10"/>
  <c r="CD26" i="10"/>
  <c r="BD26" i="10"/>
  <c r="BC26" i="10"/>
  <c r="BH25" i="10"/>
  <c r="BG25" i="10"/>
  <c r="BP24" i="10"/>
  <c r="BO24" i="10"/>
  <c r="AS24" i="10"/>
  <c r="AT24" i="10" s="1"/>
  <c r="CQ13" i="10"/>
  <c r="CP13" i="10"/>
  <c r="CE13" i="10"/>
  <c r="CD13" i="10"/>
  <c r="CU12" i="10"/>
  <c r="CV12" i="10" s="1"/>
  <c r="CT12" i="10"/>
  <c r="CM12" i="10"/>
  <c r="CN12" i="10" s="1"/>
  <c r="CL12" i="10"/>
  <c r="CI12" i="10"/>
  <c r="CH12" i="10"/>
  <c r="BT11" i="10"/>
  <c r="BS11" i="10"/>
  <c r="BU11" i="10" s="1"/>
  <c r="BP11" i="10"/>
  <c r="BO11" i="10"/>
  <c r="BL11" i="10"/>
  <c r="BK11" i="10"/>
  <c r="AS11" i="10"/>
  <c r="BH10" i="10"/>
  <c r="BG10" i="10"/>
  <c r="BD9" i="10"/>
  <c r="BC9" i="10"/>
  <c r="CJ40" i="10" l="1"/>
  <c r="CN46" i="10"/>
  <c r="CJ12" i="10"/>
  <c r="BE9" i="10"/>
  <c r="BI43" i="10"/>
  <c r="CV46" i="10"/>
  <c r="CZ45" i="10"/>
  <c r="BQ63" i="10"/>
  <c r="CJ26" i="10"/>
  <c r="AX27" i="10"/>
  <c r="AT54" i="10"/>
  <c r="AT11" i="10"/>
  <c r="BM43" i="10"/>
  <c r="AT38" i="10"/>
  <c r="CR44" i="10"/>
  <c r="BY63" i="10"/>
  <c r="CN26" i="10"/>
  <c r="BE26" i="10"/>
  <c r="BU27" i="10"/>
  <c r="BY41" i="10"/>
  <c r="CV60" i="10"/>
  <c r="CJ58" i="10"/>
  <c r="BI25" i="10"/>
  <c r="BI56" i="10"/>
  <c r="BE60" i="10"/>
  <c r="BM11" i="10"/>
  <c r="BY31" i="10"/>
  <c r="AX38" i="10"/>
  <c r="BQ44" i="10"/>
  <c r="CN58" i="10"/>
  <c r="BI10" i="10"/>
  <c r="BQ11" i="10"/>
  <c r="CF13" i="10"/>
  <c r="BU44" i="10"/>
  <c r="CR58" i="10"/>
  <c r="BU64" i="10"/>
  <c r="AX51" i="10"/>
  <c r="CZ28" i="10"/>
  <c r="CR13" i="10"/>
  <c r="BQ24" i="10"/>
  <c r="BE40" i="10"/>
  <c r="CF44" i="10"/>
  <c r="CF57" i="10"/>
  <c r="CR26" i="10"/>
  <c r="CF26" i="10"/>
</calcChain>
</file>

<file path=xl/sharedStrings.xml><?xml version="1.0" encoding="utf-8"?>
<sst xmlns="http://schemas.openxmlformats.org/spreadsheetml/2006/main" count="13176" uniqueCount="1974">
  <si>
    <t xml:space="preserve">A549 </t>
  </si>
  <si>
    <t>N1</t>
  </si>
  <si>
    <t>LCMT1</t>
  </si>
  <si>
    <t>EV</t>
  </si>
  <si>
    <t>G1</t>
  </si>
  <si>
    <t>mPP2AC</t>
  </si>
  <si>
    <t>N2</t>
  </si>
  <si>
    <t>N3</t>
  </si>
  <si>
    <t>N4</t>
  </si>
  <si>
    <t>2D Monolayer</t>
  </si>
  <si>
    <t>3D Spheroid</t>
  </si>
  <si>
    <t xml:space="preserve">Drug1: </t>
  </si>
  <si>
    <t>RPT04402</t>
  </si>
  <si>
    <t xml:space="preserve">Drug2: </t>
  </si>
  <si>
    <t>Trametinib</t>
  </si>
  <si>
    <t>Cell</t>
  </si>
  <si>
    <t xml:space="preserve">A549 WT </t>
  </si>
  <si>
    <t xml:space="preserve">ConcUnit: </t>
  </si>
  <si>
    <t xml:space="preserve">nM </t>
  </si>
  <si>
    <t>block_id</t>
  </si>
  <si>
    <t>drug1</t>
  </si>
  <si>
    <t>drug2</t>
  </si>
  <si>
    <t>HSA_synergy</t>
  </si>
  <si>
    <t>HSA_synergy_p_value</t>
  </si>
  <si>
    <t>conc1</t>
  </si>
  <si>
    <t>conc2</t>
  </si>
  <si>
    <t>HSA_ref</t>
  </si>
  <si>
    <t>H2444</t>
  </si>
  <si>
    <t>2.31e-20</t>
  </si>
  <si>
    <t>5.49e-15</t>
  </si>
  <si>
    <t>1.52e-17</t>
  </si>
  <si>
    <t xml:space="preserve">Synergy Finder Input </t>
  </si>
  <si>
    <t>Drug1:</t>
  </si>
  <si>
    <t>ConcUnit:</t>
  </si>
  <si>
    <t>nM</t>
  </si>
  <si>
    <t>6.34e-05</t>
  </si>
  <si>
    <t>1.57e-04</t>
  </si>
  <si>
    <t>Vehicle</t>
  </si>
  <si>
    <t>Combo</t>
  </si>
  <si>
    <r>
      <t>Trametinib 1mgkg</t>
    </r>
    <r>
      <rPr>
        <vertAlign val="superscript"/>
        <sz val="10"/>
        <rFont val="Arial"/>
        <family val="2"/>
      </rPr>
      <t>-1</t>
    </r>
  </si>
  <si>
    <t>440-2 </t>
  </si>
  <si>
    <t>Within each row, compare columns (simple effects within rows)</t>
  </si>
  <si>
    <t>Number of families</t>
  </si>
  <si>
    <t>Number of comparisons per family</t>
  </si>
  <si>
    <t>Alpha</t>
  </si>
  <si>
    <t>Tukey's multiple comparisons test</t>
  </si>
  <si>
    <t>Mean Diff.</t>
  </si>
  <si>
    <t>95.00% CI of diff.</t>
  </si>
  <si>
    <t>Below threshold?</t>
  </si>
  <si>
    <t>Summary</t>
  </si>
  <si>
    <t>Adjusted P Value</t>
  </si>
  <si>
    <t>  3</t>
  </si>
  <si>
    <r>
      <t>    Vehicle vs. Trametinib 1mgkg</t>
    </r>
    <r>
      <rPr>
        <vertAlign val="superscript"/>
        <sz val="10"/>
        <rFont val="Arial"/>
        <family val="2"/>
      </rPr>
      <t>-1</t>
    </r>
  </si>
  <si>
    <t>-1262 to 2012</t>
  </si>
  <si>
    <t>No</t>
  </si>
  <si>
    <t>ns</t>
  </si>
  <si>
    <r>
      <t>    Vehicle vs. 440-2 30mgkg</t>
    </r>
    <r>
      <rPr>
        <vertAlign val="superscript"/>
        <sz val="10"/>
        <rFont val="Arial"/>
        <family val="2"/>
      </rPr>
      <t>-1</t>
    </r>
  </si>
  <si>
    <t>-1563 to 1716</t>
  </si>
  <si>
    <t>    Vehicle vs. Group D</t>
  </si>
  <si>
    <t>-1259 to 2095</t>
  </si>
  <si>
    <r>
      <t>    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vs. 440-2 30mgkg</t>
    </r>
    <r>
      <rPr>
        <vertAlign val="superscript"/>
        <sz val="10"/>
        <rFont val="Arial"/>
        <family val="2"/>
      </rPr>
      <t>-1</t>
    </r>
  </si>
  <si>
    <t>-918.8 to 321.5</t>
  </si>
  <si>
    <r>
      <t>    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vs. Group D</t>
    </r>
  </si>
  <si>
    <t>-475.7 to 562.0</t>
  </si>
  <si>
    <r>
      <t>    440-2 30mgkg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vs. Group D</t>
    </r>
  </si>
  <si>
    <t>-196.5 to 880.1</t>
  </si>
  <si>
    <t>  6</t>
  </si>
  <si>
    <t>-824.2 to 1392</t>
  </si>
  <si>
    <t>-1050 to 1117</t>
  </si>
  <si>
    <t>-903.3 to 1264</t>
  </si>
  <si>
    <t>-700.7 to 199.9</t>
  </si>
  <si>
    <t>-560.8 to 353.6</t>
  </si>
  <si>
    <t>-385.4 to 679.0</t>
  </si>
  <si>
    <t>  24</t>
  </si>
  <si>
    <t>-909.9 to 1214</t>
  </si>
  <si>
    <t>-1202 to 915.2</t>
  </si>
  <si>
    <t>-855.9 to 1278</t>
  </si>
  <si>
    <t>-854.8 to 263.8</t>
  </si>
  <si>
    <t>-383.3 to 501.1</t>
  </si>
  <si>
    <t>-190.3 to 899.2</t>
  </si>
  <si>
    <t>  48</t>
  </si>
  <si>
    <t>-619.5 to 1066</t>
  </si>
  <si>
    <t>-725.8 to 963.2</t>
  </si>
  <si>
    <t>-657.7 to 1045</t>
  </si>
  <si>
    <t>-517.5 to 308.2</t>
  </si>
  <si>
    <t>-414.8 to 354.9</t>
  </si>
  <si>
    <t>-286.7 to 436.1</t>
  </si>
  <si>
    <t>Test details</t>
  </si>
  <si>
    <t>Mean 1</t>
  </si>
  <si>
    <t>Mean 2</t>
  </si>
  <si>
    <t>SE of diff.</t>
  </si>
  <si>
    <t>q</t>
  </si>
  <si>
    <t>DF</t>
  </si>
  <si>
    <t>-0.9074 to 1.710</t>
  </si>
  <si>
    <t>-1.285 to 1.292</t>
  </si>
  <si>
    <t>&gt;0.9999</t>
  </si>
  <si>
    <t>-0.9019 to 1.761</t>
  </si>
  <si>
    <t>-1.022 to 0.2265</t>
  </si>
  <si>
    <t>-0.3277 to 0.3847</t>
  </si>
  <si>
    <t>-0.1882 to 1.041</t>
  </si>
  <si>
    <t>-0.5671 to 0.8614</t>
  </si>
  <si>
    <t>-0.6706 to 0.7275</t>
  </si>
  <si>
    <t>-0.5325 to 0.8765</t>
  </si>
  <si>
    <t>-0.6188 to 0.3815</t>
  </si>
  <si>
    <t>-0.4344 to 0.4841</t>
  </si>
  <si>
    <t>-0.2349 to 0.5219</t>
  </si>
  <si>
    <t>-0.8512 to 1.235</t>
  </si>
  <si>
    <t>-1.119 to 0.9656</t>
  </si>
  <si>
    <t>-0.8267 to 1.324</t>
  </si>
  <si>
    <t>-0.8646 to 0.3276</t>
  </si>
  <si>
    <t>-0.4507 to 0.5644</t>
  </si>
  <si>
    <t>-0.1668 to 0.8174</t>
  </si>
  <si>
    <t>-0.9863 to 1.470</t>
  </si>
  <si>
    <t>-1.079 to 1.382</t>
  </si>
  <si>
    <t>-0.9418 to 1.542</t>
  </si>
  <si>
    <t>-0.7920 to 0.6113</t>
  </si>
  <si>
    <t>-0.4783 to 0.5950</t>
  </si>
  <si>
    <t>-0.5132 to 0.8105</t>
  </si>
  <si>
    <t>Table Analyzed</t>
  </si>
  <si>
    <t>TV</t>
  </si>
  <si>
    <t>Mixed-effects model (REML)</t>
  </si>
  <si>
    <t>Matching: Stacked</t>
  </si>
  <si>
    <t>    Assume sphericity?</t>
  </si>
  <si>
    <t>    Alpha</t>
  </si>
  <si>
    <t>Fixed effects (type III)</t>
  </si>
  <si>
    <t>P value</t>
  </si>
  <si>
    <t>P value summary</t>
  </si>
  <si>
    <t>Statistically significant (P &lt; 0.05)?</t>
  </si>
  <si>
    <t>F (DFn, DFd)</t>
  </si>
  <si>
    <t>Geisser-Greenhouse's epsilon</t>
  </si>
  <si>
    <t>    Time</t>
  </si>
  <si>
    <t>    Treatment </t>
  </si>
  <si>
    <t>    Time x Treatment </t>
  </si>
  <si>
    <t>Random effects</t>
  </si>
  <si>
    <t>SD</t>
  </si>
  <si>
    <t>Variance</t>
  </si>
  <si>
    <t>    Subject</t>
  </si>
  <si>
    <t>    Residual</t>
  </si>
  <si>
    <t>Was the matching effective?</t>
  </si>
  <si>
    <t>    Chi-square, df</t>
  </si>
  <si>
    <t>    P value</t>
  </si>
  <si>
    <t>    P value summary</t>
  </si>
  <si>
    <t>    Is there significant matching (P &lt; 0.05)?</t>
  </si>
  <si>
    <t>Data summary</t>
  </si>
  <si>
    <t>    Number of columns (Treatment )</t>
  </si>
  <si>
    <t>    Number of rows (Time)</t>
  </si>
  <si>
    <t>    Number of subjects (Subject)</t>
  </si>
  <si>
    <t>    Number of missing values</t>
  </si>
  <si>
    <t>TW</t>
  </si>
  <si>
    <t>F (2.504, 47.57) = 0.7696</t>
  </si>
  <si>
    <t>F (3, 20) = 1.909</t>
  </si>
  <si>
    <t>F (9, 57) = 0.3186</t>
  </si>
  <si>
    <t>4.962, 1</t>
  </si>
  <si>
    <t>*</t>
  </si>
  <si>
    <t>Yes</t>
  </si>
  <si>
    <t xml:space="preserve">24HR </t>
  </si>
  <si>
    <t xml:space="preserve">48HR </t>
  </si>
  <si>
    <t>Image</t>
  </si>
  <si>
    <t>Num Detections</t>
  </si>
  <si>
    <t>Num Green</t>
  </si>
  <si>
    <t>1.tiff</t>
  </si>
  <si>
    <t>2.tiff</t>
  </si>
  <si>
    <t>3.tiff</t>
  </si>
  <si>
    <t>6.tiff</t>
  </si>
  <si>
    <t>8.tiff</t>
  </si>
  <si>
    <t>EvosImage.tiff</t>
  </si>
  <si>
    <t>4.tiff</t>
  </si>
  <si>
    <t>7.tiff</t>
  </si>
  <si>
    <t>5.tiff</t>
  </si>
  <si>
    <t>11.tiff</t>
  </si>
  <si>
    <t>SUM:</t>
  </si>
  <si>
    <t>10.tiff</t>
  </si>
  <si>
    <t>9.tiff</t>
  </si>
  <si>
    <t xml:space="preserve">TRAM </t>
  </si>
  <si>
    <t>TRAM</t>
  </si>
  <si>
    <t>12.tiff</t>
  </si>
  <si>
    <t>14.tiff</t>
  </si>
  <si>
    <t>13.tiff</t>
  </si>
  <si>
    <t>15.tiff</t>
  </si>
  <si>
    <t>16.tiff</t>
  </si>
  <si>
    <t>18.tiff</t>
  </si>
  <si>
    <t>19.tiff</t>
  </si>
  <si>
    <t>17.tiff</t>
  </si>
  <si>
    <t>20.tiff</t>
  </si>
  <si>
    <t>COMBO</t>
  </si>
  <si>
    <t>6H</t>
  </si>
  <si>
    <t>23.tiff</t>
  </si>
  <si>
    <t>Data sets analyzed</t>
  </si>
  <si>
    <t>A-D</t>
  </si>
  <si>
    <t>25.tiff</t>
  </si>
  <si>
    <t>ANOVA summary</t>
  </si>
  <si>
    <t>48HR STATS</t>
  </si>
  <si>
    <t>  F</t>
  </si>
  <si>
    <t>  P value</t>
  </si>
  <si>
    <t>&lt;0.0001</t>
  </si>
  <si>
    <t>21.tiff</t>
  </si>
  <si>
    <t>48H</t>
  </si>
  <si>
    <t>  P value summary</t>
  </si>
  <si>
    <t>****</t>
  </si>
  <si>
    <t>  Vehicle  vs. Tram</t>
  </si>
  <si>
    <t>A-B</t>
  </si>
  <si>
    <t>24HR STATS</t>
  </si>
  <si>
    <t>  Significant diff. among means (P &lt; 0.05)?</t>
  </si>
  <si>
    <t>  Vehicle  vs. 4402</t>
  </si>
  <si>
    <t>A-C</t>
  </si>
  <si>
    <t>  R squared</t>
  </si>
  <si>
    <t>  Vehicle  vs. Combo</t>
  </si>
  <si>
    <t>  Tram vs. 4402</t>
  </si>
  <si>
    <t>B-C</t>
  </si>
  <si>
    <t>Brown-Forsythe test</t>
  </si>
  <si>
    <t>  Tram vs. Combo</t>
  </si>
  <si>
    <t>**</t>
  </si>
  <si>
    <t>B-D</t>
  </si>
  <si>
    <t>  F (DFn, DFd)</t>
  </si>
  <si>
    <t>  4402 vs. Combo</t>
  </si>
  <si>
    <t>C-D</t>
  </si>
  <si>
    <t>n1</t>
  </si>
  <si>
    <t>n2</t>
  </si>
  <si>
    <t>-70.19 to -7.245</t>
  </si>
  <si>
    <t>  Are SDs significantly different (P &lt; 0.05)?</t>
  </si>
  <si>
    <t>-62.41 to 0.5348</t>
  </si>
  <si>
    <t>-103.9 to -40.95</t>
  </si>
  <si>
    <t>Bartlett's test</t>
  </si>
  <si>
    <t>-22.23 to 37.79</t>
  </si>
  <si>
    <t>  Bartlett's statistic (corrected)</t>
  </si>
  <si>
    <t>-63.72 to -3.704</t>
  </si>
  <si>
    <t>-71.50 to -11.48</t>
  </si>
  <si>
    <t>Compact letter display</t>
  </si>
  <si>
    <t>ANOVA table</t>
  </si>
  <si>
    <t>SS</t>
  </si>
  <si>
    <t>MS</t>
  </si>
  <si>
    <t>  Combo</t>
  </si>
  <si>
    <t>A</t>
  </si>
  <si>
    <t>  Treatment (between columns)</t>
  </si>
  <si>
    <t>P&lt;0.0001</t>
  </si>
  <si>
    <t>  Tram</t>
  </si>
  <si>
    <t>B</t>
  </si>
  <si>
    <t>  Residual (within columns)</t>
  </si>
  <si>
    <t>  4402</t>
  </si>
  <si>
    <t>C</t>
  </si>
  <si>
    <t>  Total</t>
  </si>
  <si>
    <t>  Vehicle </t>
  </si>
  <si>
    <t>  Number of treatments (columns)</t>
  </si>
  <si>
    <t>  Number of values (total)</t>
  </si>
  <si>
    <t>B C</t>
  </si>
  <si>
    <t>3H</t>
  </si>
  <si>
    <t>***</t>
  </si>
  <si>
    <t>-33.60 to -12.05</t>
  </si>
  <si>
    <t>11.06 to 31.61</t>
  </si>
  <si>
    <t>3HR</t>
  </si>
  <si>
    <t>6HR</t>
  </si>
  <si>
    <t>24HR</t>
  </si>
  <si>
    <t>48HR</t>
  </si>
  <si>
    <t>Days</t>
  </si>
  <si>
    <r>
      <t>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+ 440-2 30mgkg</t>
    </r>
    <r>
      <rPr>
        <vertAlign val="superscript"/>
        <sz val="10"/>
        <rFont val="Arial"/>
        <family val="2"/>
      </rPr>
      <t>-1</t>
    </r>
  </si>
  <si>
    <t>Mouse 1</t>
  </si>
  <si>
    <t>Mouse 2</t>
  </si>
  <si>
    <t>Mouse 3</t>
  </si>
  <si>
    <t>Mouse 4</t>
  </si>
  <si>
    <t>Mouse 5</t>
  </si>
  <si>
    <t>Mouse 6</t>
  </si>
  <si>
    <t>Mouse 7</t>
  </si>
  <si>
    <t>Mouse 8</t>
  </si>
  <si>
    <t>Mouse 9</t>
  </si>
  <si>
    <t>Mouse 10</t>
  </si>
  <si>
    <t>Tumor Volume WT</t>
  </si>
  <si>
    <t>    Day</t>
  </si>
  <si>
    <t>    Treatment Group</t>
  </si>
  <si>
    <t>    Day x Treatment Group</t>
  </si>
  <si>
    <t>    Mouse </t>
  </si>
  <si>
    <t>    Number of columns (Treatment Group)</t>
  </si>
  <si>
    <t>    Number of rows (Day)</t>
  </si>
  <si>
    <t>    Number of subjects (Mouse )</t>
  </si>
  <si>
    <t>  0</t>
  </si>
  <si>
    <t>-35.87 to 61.59</t>
  </si>
  <si>
    <t>-67.74 to 48.45</t>
  </si>
  <si>
    <t>-41.55 to 63.12</t>
  </si>
  <si>
    <t>-73.53 to 28.53</t>
  </si>
  <si>
    <t>-45.32 to 41.17</t>
  </si>
  <si>
    <t>-33.93 to 74.78</t>
  </si>
  <si>
    <t>  4</t>
  </si>
  <si>
    <t>-6.003 to 100.8</t>
  </si>
  <si>
    <t>-58.35 to 71.90</t>
  </si>
  <si>
    <t>-14.99 to 101.8</t>
  </si>
  <si>
    <t>-108.9 to 27.64</t>
  </si>
  <si>
    <t>-66.17 to 58.22</t>
  </si>
  <si>
    <t>-34.84 to 108.1</t>
  </si>
  <si>
    <t>  8</t>
  </si>
  <si>
    <t>-41.98 to 173.5</t>
  </si>
  <si>
    <t>-95.20 to 113.4</t>
  </si>
  <si>
    <t>-6.505 to 168.0</t>
  </si>
  <si>
    <t>-168.4 to 54.99</t>
  </si>
  <si>
    <t>-81.97 to 111.9</t>
  </si>
  <si>
    <t>-21.24 to 164.6</t>
  </si>
  <si>
    <t>  12</t>
  </si>
  <si>
    <t>72.59 to 285.7</t>
  </si>
  <si>
    <t>-93.95 to 162.2</t>
  </si>
  <si>
    <t>93.88 to 286.9</t>
  </si>
  <si>
    <t>-269.3 to -20.82</t>
  </si>
  <si>
    <t>-78.20 to 100.7</t>
  </si>
  <si>
    <t>39.29 to 273.3</t>
  </si>
  <si>
    <t>  16</t>
  </si>
  <si>
    <t>222.1 to 543.6</t>
  </si>
  <si>
    <t>-38.84 to 329.7</t>
  </si>
  <si>
    <t>239.9 to 560.9</t>
  </si>
  <si>
    <t>-366.0 to -108.8</t>
  </si>
  <si>
    <t>-17.34 to 52.45</t>
  </si>
  <si>
    <t>126.8 to 383.1</t>
  </si>
  <si>
    <t>  20</t>
  </si>
  <si>
    <t>311.2 to 615.6</t>
  </si>
  <si>
    <t>-42.46 to 375.3</t>
  </si>
  <si>
    <t>332.6 to 636.2</t>
  </si>
  <si>
    <t>-474.4 to -119.6</t>
  </si>
  <si>
    <t>-11.54 to 53.50</t>
  </si>
  <si>
    <t>140.9 to 495.1</t>
  </si>
  <si>
    <t>409.2 to 719.1</t>
  </si>
  <si>
    <t>-6.105 to 513.9</t>
  </si>
  <si>
    <t>429.4 to 738.9</t>
  </si>
  <si>
    <t>-550.4 to -70.09</t>
  </si>
  <si>
    <t>-4.920 to 44.95</t>
  </si>
  <si>
    <t>90.21 to 570.3</t>
  </si>
  <si>
    <t>  28</t>
  </si>
  <si>
    <t>453.0 to 887.7</t>
  </si>
  <si>
    <t>56.12 to 666.0</t>
  </si>
  <si>
    <t>490.9 to 924.9</t>
  </si>
  <si>
    <t>-571.4 to -47.16</t>
  </si>
  <si>
    <t>-0.4572 to 75.49</t>
  </si>
  <si>
    <t>84.96 to 608.7</t>
  </si>
  <si>
    <t>  32</t>
  </si>
  <si>
    <t>553.9 to 1127</t>
  </si>
  <si>
    <t>115.7 to 824.8</t>
  </si>
  <si>
    <t>606.3 to 1179</t>
  </si>
  <si>
    <t>-645.7 to -95.06</t>
  </si>
  <si>
    <t>2.444 to 101.3</t>
  </si>
  <si>
    <t>147.5 to 697.0</t>
  </si>
  <si>
    <t>  36</t>
  </si>
  <si>
    <t>745.1 to 1202</t>
  </si>
  <si>
    <t>202.7 to 900.2</t>
  </si>
  <si>
    <t>795.8 to 1251</t>
  </si>
  <si>
    <t>-734.5 to -109.5</t>
  </si>
  <si>
    <t>5.559 to 94.71</t>
  </si>
  <si>
    <t>160.0 to 784.3</t>
  </si>
  <si>
    <t>  40</t>
  </si>
  <si>
    <t>803.6 to 1346</t>
  </si>
  <si>
    <t>172.7 to 1093</t>
  </si>
  <si>
    <t>867.1 to 1409</t>
  </si>
  <si>
    <t>-868.4 to -15.39</t>
  </si>
  <si>
    <t>19.63 to 106.6</t>
  </si>
  <si>
    <t>78.71 to 931.4</t>
  </si>
  <si>
    <t>  44</t>
  </si>
  <si>
    <t>1006 to 1556</t>
  </si>
  <si>
    <t>334.4 to 1346</t>
  </si>
  <si>
    <t>1087 to 1637</t>
  </si>
  <si>
    <t>-918.1 to 36.28</t>
  </si>
  <si>
    <t>39.90 to 122.6</t>
  </si>
  <si>
    <t>45.13 to 999.1</t>
  </si>
  <si>
    <t>1087 to 1872</t>
  </si>
  <si>
    <t>395.9 to 1502</t>
  </si>
  <si>
    <t>1199 to 1982</t>
  </si>
  <si>
    <t>-1007 to -53.31</t>
  </si>
  <si>
    <t>43.86 to 178.2</t>
  </si>
  <si>
    <t>164.9 to 1118</t>
  </si>
  <si>
    <t>Kaplan Meier Plot Data</t>
  </si>
  <si>
    <t>Time (Days)</t>
  </si>
  <si>
    <t>0*</t>
  </si>
  <si>
    <t>Vehicle (n=10)</t>
  </si>
  <si>
    <r>
      <t>Adagrasib 30mgkg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(n=9)</t>
    </r>
  </si>
  <si>
    <t>126*</t>
  </si>
  <si>
    <t>49*</t>
  </si>
  <si>
    <t>47*</t>
  </si>
  <si>
    <t>9*</t>
  </si>
  <si>
    <t>11*</t>
  </si>
  <si>
    <t>10*</t>
  </si>
  <si>
    <t>30*</t>
  </si>
  <si>
    <t>Mouse 11</t>
  </si>
  <si>
    <t>  2</t>
  </si>
  <si>
    <t>  10</t>
  </si>
  <si>
    <t>  14</t>
  </si>
  <si>
    <t>  18</t>
  </si>
  <si>
    <t>  22</t>
  </si>
  <si>
    <t>  26</t>
  </si>
  <si>
    <t>Dunnett's multiple comparisons test</t>
  </si>
  <si>
    <t>    Days</t>
  </si>
  <si>
    <t>    Treatment</t>
  </si>
  <si>
    <t>    Days x Treatment</t>
  </si>
  <si>
    <t>    Number of columns (Treatment)</t>
  </si>
  <si>
    <t>    Number of rows (Days)</t>
  </si>
  <si>
    <t>Mouse 11</t>
  </si>
  <si>
    <t>Mouse 12</t>
  </si>
  <si>
    <t>Vehicle (n=12)</t>
  </si>
  <si>
    <t>Two-way RM ANOVA</t>
  </si>
  <si>
    <t>Source of Variation</t>
  </si>
  <si>
    <t>% of total variation</t>
  </si>
  <si>
    <t>Significant?</t>
  </si>
  <si>
    <t>1*</t>
  </si>
  <si>
    <t>32*</t>
  </si>
  <si>
    <t>48*</t>
  </si>
  <si>
    <t>7*</t>
  </si>
  <si>
    <t>Comparison of Survival Curves</t>
  </si>
  <si>
    <t>Log-rank (Mantel-Cox) test (recommended)</t>
  </si>
  <si>
    <t>  Chi square</t>
  </si>
  <si>
    <t>  df</t>
  </si>
  <si>
    <t>  Are the survival curves sig different?</t>
  </si>
  <si>
    <t>Logrank test for trend (recommended)</t>
  </si>
  <si>
    <t>  Sig. trend?</t>
  </si>
  <si>
    <t>Gehan-Breslow-Wilcoxon test</t>
  </si>
  <si>
    <t>Number of rows</t>
  </si>
  <si>
    <t>      # of blank rows</t>
  </si>
  <si>
    <t>      # rows with impossible data</t>
  </si>
  <si>
    <t>      # censored subjects</t>
  </si>
  <si>
    <t>      # deaths/events</t>
  </si>
  <si>
    <t>Median survival</t>
  </si>
  <si>
    <t>Waterfall Plot (% change in tumor volume)</t>
  </si>
  <si>
    <t xml:space="preserve">Time (Days) - Elasped before endpoint </t>
  </si>
  <si>
    <t>  Vehicle vs. Tram</t>
  </si>
  <si>
    <t>  Vehicle vs. RPT04402</t>
  </si>
  <si>
    <t>  Vehicle vs. Combo</t>
  </si>
  <si>
    <t>  Tram vs. RPT04402</t>
  </si>
  <si>
    <t>  RPT04402 vs. Combo</t>
  </si>
  <si>
    <t>1.331 (3, 19)</t>
  </si>
  <si>
    <t>F (3, 19) = 44.80</t>
  </si>
  <si>
    <t>-12.26 to 9.291</t>
  </si>
  <si>
    <t>-47.44 to -25.89</t>
  </si>
  <si>
    <t>-24.12 to -3.565</t>
  </si>
  <si>
    <t>-45.45 to -24.90</t>
  </si>
  <si>
    <t>Data 5</t>
  </si>
  <si>
    <t>2.281 (3, 19)</t>
  </si>
  <si>
    <t>F (3, 19) = 14.26</t>
  </si>
  <si>
    <t xml:space="preserve">A549 B56a G3 KO </t>
  </si>
  <si>
    <t>2.52e-08</t>
  </si>
  <si>
    <t>5.03e-05</t>
  </si>
  <si>
    <t>A549 B56a KO</t>
  </si>
  <si>
    <t>1.08e-01</t>
  </si>
  <si>
    <t>Adagrasib</t>
  </si>
  <si>
    <t>H358 B56a KO g3</t>
  </si>
  <si>
    <t>4.27e-33</t>
  </si>
  <si>
    <t>1.59e-03</t>
  </si>
  <si>
    <t xml:space="preserve">H358 </t>
  </si>
  <si>
    <t>7.89e-01</t>
  </si>
  <si>
    <t>440-2</t>
  </si>
  <si>
    <t>DMSO</t>
  </si>
  <si>
    <t>A549</t>
  </si>
  <si>
    <t>DMSO </t>
  </si>
  <si>
    <t>TRAM +440-2</t>
  </si>
  <si>
    <t>B56α KO</t>
  </si>
  <si>
    <t>pERK</t>
  </si>
  <si>
    <t>TRAM </t>
  </si>
  <si>
    <t>PP2ACa</t>
  </si>
  <si>
    <t>Two-way ANOVA</t>
  </si>
  <si>
    <t>Ordinary</t>
  </si>
  <si>
    <t>    Interaction</t>
  </si>
  <si>
    <t>Difference between row means</t>
  </si>
  <si>
    <t>    Difference between means</t>
  </si>
  <si>
    <t>    SE of difference</t>
  </si>
  <si>
    <t>    95% CI of difference</t>
  </si>
  <si>
    <t>    Number of values</t>
  </si>
  <si>
    <t>  EV</t>
  </si>
  <si>
    <t>    DMSO  vs. 440-2</t>
  </si>
  <si>
    <t>    DMSO  vs. TRAM +440-2</t>
  </si>
  <si>
    <t>    440-2 vs. TRAM +440-2</t>
  </si>
  <si>
    <t>  B56α KO</t>
  </si>
  <si>
    <t>    GB</t>
  </si>
  <si>
    <t>    DMSO  vs. TRAM </t>
  </si>
  <si>
    <t>    TRAM  vs. 440-2</t>
  </si>
  <si>
    <t>    TRAM  vs. TRAM +440-2</t>
  </si>
  <si>
    <t>H358</t>
  </si>
  <si>
    <t>ADA</t>
  </si>
  <si>
    <t>ADA + 440-2</t>
  </si>
  <si>
    <t>    DMSO  vs. ADA</t>
  </si>
  <si>
    <t>    DMSO  vs. ADA + 440-2</t>
  </si>
  <si>
    <t>    ADA vs. 440-2</t>
  </si>
  <si>
    <t>    ADA vs. ADA + 440-2</t>
  </si>
  <si>
    <t>    440-2 vs. ADA + 440-2</t>
  </si>
  <si>
    <t>5.83e-16</t>
  </si>
  <si>
    <t>2.87e-11</t>
  </si>
  <si>
    <t>CTRL</t>
  </si>
  <si>
    <t>DN</t>
  </si>
  <si>
    <t>Trametinib [30nM]</t>
  </si>
  <si>
    <t>RPT04402 [25μM]</t>
  </si>
  <si>
    <t>Tram + 4402</t>
  </si>
  <si>
    <t>A+,PI-</t>
  </si>
  <si>
    <t>A+,PI+</t>
  </si>
  <si>
    <t>A-,PI+</t>
  </si>
  <si>
    <t>    Stage</t>
  </si>
  <si>
    <t>Compare cell means with others in its row and its column</t>
  </si>
  <si>
    <t>Predicted (LS) mean diff.</t>
  </si>
  <si>
    <t>  DN</t>
  </si>
  <si>
    <t>    DMSO vs. Trametinib [30nM]</t>
  </si>
  <si>
    <t>    DMSO vs. RPT04402 [25μM]</t>
  </si>
  <si>
    <t>    DMSO vs. Tram + 4402</t>
  </si>
  <si>
    <t>    Trametinib [30nM] vs. RPT04402 [25μM]</t>
  </si>
  <si>
    <t>    Trametinib [30nM] vs. Tram + 4402</t>
  </si>
  <si>
    <t>    RPT04402 [25μM] vs. Tram + 4402</t>
  </si>
  <si>
    <t>  A+,PI-</t>
  </si>
  <si>
    <t>  A+,PI+</t>
  </si>
  <si>
    <t>  A-,PI+</t>
  </si>
  <si>
    <t>Trametinib [250nM]</t>
  </si>
  <si>
    <t>RPT04402 [27.5μM]</t>
  </si>
  <si>
    <t>    DMSO vs. Trametinib [250nM]</t>
  </si>
  <si>
    <t>    DMSO vs. RPT04402 [27.5μM]</t>
  </si>
  <si>
    <t>    Trametinib [250nM] vs. RPT04402 [27.5μM]</t>
  </si>
  <si>
    <t>    Trametinib [250nM] vs. Tram + 4402</t>
  </si>
  <si>
    <t>    RPT04402 [27.5μM] vs. Tram + 4402</t>
  </si>
  <si>
    <t>A549 pT308</t>
  </si>
  <si>
    <t>H2030</t>
  </si>
  <si>
    <t>1.41e-19</t>
  </si>
  <si>
    <t>4.99e-20</t>
  </si>
  <si>
    <t>1.56e-06</t>
  </si>
  <si>
    <t>8.20e-10</t>
  </si>
  <si>
    <t>7.93e-15</t>
  </si>
  <si>
    <t>Adagrasib [150nM]</t>
  </si>
  <si>
    <t>RPT04402 [30μM]</t>
  </si>
  <si>
    <t>Ada + 4402</t>
  </si>
  <si>
    <t>H358 WT</t>
  </si>
  <si>
    <t>    Stage of Apoptosis </t>
  </si>
  <si>
    <t>    DMSO vs. Adagrasib [150nM]</t>
  </si>
  <si>
    <t>    DMSO vs. RPT04402 [30μM]</t>
  </si>
  <si>
    <t>    DMSO vs. Ada + 4402</t>
  </si>
  <si>
    <t>    Adagrasib [150nM] vs. RPT04402 [30μM]</t>
  </si>
  <si>
    <t>    Adagrasib [150nM] vs. Ada + 4402</t>
  </si>
  <si>
    <t>    RPT04402 [30μM] vs. Ada + 4402</t>
  </si>
  <si>
    <t>    DMSO vs. Adagrasib [300nM]</t>
  </si>
  <si>
    <t>    Adagrasib [300nM] vs. Ada + 4402</t>
  </si>
  <si>
    <t>    RPT04402 [27.5μM] vs. Ada + 4402</t>
  </si>
  <si>
    <t>Adagrasib [300nM]</t>
  </si>
  <si>
    <t>H358 pT308</t>
  </si>
  <si>
    <t>H358 pS473</t>
  </si>
  <si>
    <t>Concentration (nM)</t>
  </si>
  <si>
    <t>V5-LCMT1</t>
  </si>
  <si>
    <t>log(inhibitor) vs. response -- Variable slope (four parameters)</t>
  </si>
  <si>
    <t>Best-fit values</t>
  </si>
  <si>
    <t>     Bottom</t>
  </si>
  <si>
    <t>= 0.000</t>
  </si>
  <si>
    <t>     Top</t>
  </si>
  <si>
    <t>= 100.0</t>
  </si>
  <si>
    <t>     LogIC50</t>
  </si>
  <si>
    <t>     HillSlope</t>
  </si>
  <si>
    <t>     IC50</t>
  </si>
  <si>
    <t>     Span</t>
  </si>
  <si>
    <t>95% CI (profile likelihood)</t>
  </si>
  <si>
    <t>1.273 to 1.444</t>
  </si>
  <si>
    <t>2.518 to 2.736</t>
  </si>
  <si>
    <t>1.692 to 1.877</t>
  </si>
  <si>
    <t>-0.8688 to -0.6452</t>
  </si>
  <si>
    <t>-0.4442 to -0.3601</t>
  </si>
  <si>
    <t>-1.402 to -0.8450</t>
  </si>
  <si>
    <t>18.75 to 27.82</t>
  </si>
  <si>
    <t>329.6 to 544.3</t>
  </si>
  <si>
    <t>49.24 to 75.37</t>
  </si>
  <si>
    <t>Goodness of Fit</t>
  </si>
  <si>
    <t>     Degrees of Freedom</t>
  </si>
  <si>
    <t>     R squared</t>
  </si>
  <si>
    <t>     Sum of Squares</t>
  </si>
  <si>
    <t>     Sy.x</t>
  </si>
  <si>
    <t>Constraints</t>
  </si>
  <si>
    <t>Bottom = 0</t>
  </si>
  <si>
    <t>Top = 100</t>
  </si>
  <si>
    <t>Number of points</t>
  </si>
  <si>
    <t>     # of X values</t>
  </si>
  <si>
    <t>     # Y values analyzed</t>
  </si>
  <si>
    <t xml:space="preserve">A549 CDX WT vs LCMT1-KO </t>
  </si>
  <si>
    <t>Wildtype Vehicle </t>
  </si>
  <si>
    <t>Wildtype Trametinib 1mg/kg</t>
  </si>
  <si>
    <t>LCMT1 KO Vehicle</t>
  </si>
  <si>
    <t>LCMT1 KO Trametnib 1mg/kg</t>
  </si>
  <si>
    <t xml:space="preserve">Percent change in tumor volume </t>
  </si>
  <si>
    <t xml:space="preserve">Days </t>
  </si>
  <si>
    <t>Empty Vector</t>
  </si>
  <si>
    <t>100*</t>
  </si>
  <si>
    <t>108*</t>
  </si>
  <si>
    <t>61*</t>
  </si>
  <si>
    <t>0.9348 to 1.100</t>
  </si>
  <si>
    <t>-1.224 to -0.8353</t>
  </si>
  <si>
    <t>8.606 to 12.60</t>
  </si>
  <si>
    <t>1.074 to 1.297</t>
  </si>
  <si>
    <t>2.057 to 2.384</t>
  </si>
  <si>
    <t>-0.7382 to -0.5175</t>
  </si>
  <si>
    <t>-1.504 to -0.6999</t>
  </si>
  <si>
    <t>11.86 to 19.81</t>
  </si>
  <si>
    <t>114.0 to 242.2</t>
  </si>
  <si>
    <t>1.97e-23</t>
  </si>
  <si>
    <t>LCMT1 gRNA #1</t>
  </si>
  <si>
    <t>LCMT1 gRNA #2</t>
  </si>
  <si>
    <t xml:space="preserve">A549 CTG </t>
  </si>
  <si>
    <t>H358 CTG</t>
  </si>
  <si>
    <t>1.127 to 1.524</t>
  </si>
  <si>
    <t>2.855 to 3.428</t>
  </si>
  <si>
    <t>3.143 to 3.701</t>
  </si>
  <si>
    <t>-0.9533 to -0.5146</t>
  </si>
  <si>
    <t>-0.3524 to -0.2309</t>
  </si>
  <si>
    <t>-0.3401 to -0.2320</t>
  </si>
  <si>
    <t>13.41 to 33.39</t>
  </si>
  <si>
    <t>716.0 to 2678</t>
  </si>
  <si>
    <t>1389 to 5021</t>
  </si>
  <si>
    <t>Concentration [nM]</t>
  </si>
  <si>
    <t>gRNA #1 </t>
  </si>
  <si>
    <t>gRNA #2</t>
  </si>
  <si>
    <t>1.465 to 1.907</t>
  </si>
  <si>
    <t>2.105 to 2.343</t>
  </si>
  <si>
    <t>2.493 to 2.945</t>
  </si>
  <si>
    <t>-0.8042 to -0.4467</t>
  </si>
  <si>
    <t>-0.4507 to -0.3593</t>
  </si>
  <si>
    <t>-0.5935 to -0.3558</t>
  </si>
  <si>
    <t>29.20 to 80.66</t>
  </si>
  <si>
    <t>127.4 to 220.3</t>
  </si>
  <si>
    <t>311.0 to 881.6</t>
  </si>
  <si>
    <t>mPP2ACa</t>
  </si>
  <si>
    <t>PP2ACα</t>
  </si>
  <si>
    <t>  0 vs. 0.5</t>
  </si>
  <si>
    <t>  0 vs. 2</t>
  </si>
  <si>
    <t>  0 vs. 8</t>
  </si>
  <si>
    <t>  0 vs. 24</t>
  </si>
  <si>
    <t>A-E</t>
  </si>
  <si>
    <t>  0 vs. 48</t>
  </si>
  <si>
    <t>  0 vs. 96</t>
  </si>
  <si>
    <t>A-?</t>
  </si>
  <si>
    <t>2H</t>
  </si>
  <si>
    <t>96H</t>
  </si>
  <si>
    <t>H23</t>
  </si>
  <si>
    <t>pS473</t>
  </si>
  <si>
    <t>pS473 AKT</t>
  </si>
  <si>
    <t>pT308 AKT</t>
  </si>
  <si>
    <t>PME1</t>
  </si>
  <si>
    <t>  H2030</t>
  </si>
  <si>
    <t>    0 vs. 2H</t>
  </si>
  <si>
    <t>    0 vs. 96H</t>
  </si>
  <si>
    <t>  H23</t>
  </si>
  <si>
    <t>    Row Factor</t>
  </si>
  <si>
    <t>    Column Factor</t>
  </si>
  <si>
    <t>    Number of columns (Column Factor)</t>
  </si>
  <si>
    <t>    Number of rows (Row Factor)</t>
  </si>
  <si>
    <t>pT308</t>
  </si>
  <si>
    <t>Suppl F8 A549 mC</t>
  </si>
  <si>
    <t>  EV vs. G1</t>
  </si>
  <si>
    <t>  EV vs. G2</t>
  </si>
  <si>
    <t>Suppl F8 A549 LCMT</t>
  </si>
  <si>
    <t>Suppl F8 H358 LCMT1</t>
  </si>
  <si>
    <t>Suppl F8 H358 mC</t>
  </si>
  <si>
    <t>Suppl F8 A549 LCMT Recon</t>
  </si>
  <si>
    <t>  EV vs. G1_KO</t>
  </si>
  <si>
    <t>  EV vs. V5-LCMT1</t>
  </si>
  <si>
    <t>  G1_KO vs. V5-LCMT1</t>
  </si>
  <si>
    <t>Suppl F8 A549 mC Recon</t>
  </si>
  <si>
    <t>  EV vs. V5_LCMT1</t>
  </si>
  <si>
    <t>  G1_KO vs. V5_LCMT1</t>
  </si>
  <si>
    <t>KO</t>
  </si>
  <si>
    <t>Column B</t>
  </si>
  <si>
    <t>vs.</t>
  </si>
  <si>
    <t>Column A</t>
  </si>
  <si>
    <t>Unpaired t test</t>
  </si>
  <si>
    <t>    Significantly different (P &lt; 0.05)?</t>
  </si>
  <si>
    <t>    One- or two-tailed P value?</t>
  </si>
  <si>
    <t>Two-tailed</t>
  </si>
  <si>
    <t>    t, df</t>
  </si>
  <si>
    <t>t=2.385, df=15</t>
  </si>
  <si>
    <t>How big is the difference?</t>
  </si>
  <si>
    <t>    Mean of column A</t>
  </si>
  <si>
    <t>    Mean of column B</t>
  </si>
  <si>
    <t>    95% confidence interval</t>
  </si>
  <si>
    <t>    R squared (eta squared)</t>
  </si>
  <si>
    <t>F test to compare variances</t>
  </si>
  <si>
    <t>    F, DFn, Dfd</t>
  </si>
  <si>
    <t>Data analyzed</t>
  </si>
  <si>
    <t>    Sample size, column A</t>
  </si>
  <si>
    <t>    Sample size, column B</t>
  </si>
  <si>
    <t>WT</t>
  </si>
  <si>
    <t>t=2.347, df=15</t>
  </si>
  <si>
    <t>t=1.531, df=15</t>
  </si>
  <si>
    <t>Tumor Weights</t>
  </si>
  <si>
    <t>Data 7</t>
  </si>
  <si>
    <t>Šídák's multiple comparisons test</t>
  </si>
  <si>
    <t>  WT V vs. WT T</t>
  </si>
  <si>
    <t>0.09490 to 0.6533</t>
  </si>
  <si>
    <t>  WT V vs. KO V</t>
  </si>
  <si>
    <t>-0.5991 to -0.006794</t>
  </si>
  <si>
    <t>  WT V vs. KO T</t>
  </si>
  <si>
    <t>-0.1334 to 0.4403</t>
  </si>
  <si>
    <t>  WT T vs. KO V</t>
  </si>
  <si>
    <t>-0.9732 to -0.3809</t>
  </si>
  <si>
    <t>  WT T vs. KO T</t>
  </si>
  <si>
    <t>-0.5075 to 0.06622</t>
  </si>
  <si>
    <t>  KO V vs. KO T</t>
  </si>
  <si>
    <t>0.1530 to 0.7598</t>
  </si>
  <si>
    <t>t</t>
  </si>
  <si>
    <t>NCI-H358</t>
  </si>
  <si>
    <t>NCI-H2030</t>
  </si>
  <si>
    <t>1.327 to 1.544</t>
  </si>
  <si>
    <t>2.591 to 4.670</t>
  </si>
  <si>
    <t>2.852 to 3.157</t>
  </si>
  <si>
    <t>-0.7832 to -0.5827</t>
  </si>
  <si>
    <t>-0.3949 to -0.1243</t>
  </si>
  <si>
    <t>-0.6356 to -0.4495</t>
  </si>
  <si>
    <t>21.21 to 35.00</t>
  </si>
  <si>
    <t>390.1 to 46814</t>
  </si>
  <si>
    <t>711.9 to 1435</t>
  </si>
  <si>
    <t>0.07231 to 0.4719</t>
  </si>
  <si>
    <t>1.658 to 2.563</t>
  </si>
  <si>
    <t>2.006 to 2.395</t>
  </si>
  <si>
    <t>-3.126 to -0.6005</t>
  </si>
  <si>
    <t>-0.3328 to -0.1677</t>
  </si>
  <si>
    <t>-0.4890 to -0.3422</t>
  </si>
  <si>
    <t>1.181 to 2.964</t>
  </si>
  <si>
    <t>45.45 to 365.8</t>
  </si>
  <si>
    <t>101.4 to 248.5</t>
  </si>
  <si>
    <t>A549 </t>
  </si>
  <si>
    <t>NCI-H2444</t>
  </si>
  <si>
    <t>85.27 to 99.47</t>
  </si>
  <si>
    <t>93.33 to 142.1</t>
  </si>
  <si>
    <t>93.32 to 212.2</t>
  </si>
  <si>
    <t>1.399 to 1.659</t>
  </si>
  <si>
    <t>1.908 to 3.685</t>
  </si>
  <si>
    <t>-0.1472 to 3.769</t>
  </si>
  <si>
    <t>-2.137 to -0.9737</t>
  </si>
  <si>
    <t>-0.3890 to -0.1618</t>
  </si>
  <si>
    <t>-0.5511 to -0.1313</t>
  </si>
  <si>
    <t>25.06 to 45.61</t>
  </si>
  <si>
    <t>80.92 to 4842</t>
  </si>
  <si>
    <t>0.7126 to 5876</t>
  </si>
  <si>
    <t>1.371 to 1.964</t>
  </si>
  <si>
    <t>-0.9787 to 0.9740</t>
  </si>
  <si>
    <t>1.305 to 1.979</t>
  </si>
  <si>
    <t>-0.4269 to -0.2607</t>
  </si>
  <si>
    <t>-0.4385 to -0.1129</t>
  </si>
  <si>
    <t>-0.3727 to -0.2086</t>
  </si>
  <si>
    <t>23.51 to 92.04</t>
  </si>
  <si>
    <t>0.1050 to 9.420</t>
  </si>
  <si>
    <t>20.19 to 95.37</t>
  </si>
  <si>
    <t xml:space="preserve">TRAMETINIB </t>
  </si>
  <si>
    <t>Concentraton [nM]</t>
  </si>
  <si>
    <t>-3.344 to 7.902</t>
  </si>
  <si>
    <t>11.30 to 21.10</t>
  </si>
  <si>
    <t>11.20 to 19.65</t>
  </si>
  <si>
    <t>84.95 to 115.0</t>
  </si>
  <si>
    <t>96.84 to 134.1</t>
  </si>
  <si>
    <t>90.49 to 105.6</t>
  </si>
  <si>
    <t>0.6285 to 1.149</t>
  </si>
  <si>
    <t>0.2173 to 0.5948</t>
  </si>
  <si>
    <t>0.4609 to 0.6914</t>
  </si>
  <si>
    <t>-1.232 to -0.5989</t>
  </si>
  <si>
    <t>-2.831 to -0.9444</t>
  </si>
  <si>
    <t>??? to -1.456</t>
  </si>
  <si>
    <t>4.251 to 14.08</t>
  </si>
  <si>
    <t>1.649 to 3.933</t>
  </si>
  <si>
    <t>2.890 to 4.914</t>
  </si>
  <si>
    <t xml:space="preserve">ADAGRASIB </t>
  </si>
  <si>
    <t>-71.92 to 4.176</t>
  </si>
  <si>
    <t>6.408 to 19.13</t>
  </si>
  <si>
    <t>92.01 to 281.8</t>
  </si>
  <si>
    <t>94.03 to 108.1</t>
  </si>
  <si>
    <t>-0.8872 to 1.824</t>
  </si>
  <si>
    <t>1.176 to ???</t>
  </si>
  <si>
    <t>-0.6775 to -0.1353</t>
  </si>
  <si>
    <t>??? to -1.522</t>
  </si>
  <si>
    <t>0.1297 to 66.71</t>
  </si>
  <si>
    <t>15.01 to ???</t>
  </si>
  <si>
    <t>Concentration [μM]</t>
  </si>
  <si>
    <t>??? to 11.01</t>
  </si>
  <si>
    <t>6.639 to 22.03</t>
  </si>
  <si>
    <t>-13.62 to 5.824</t>
  </si>
  <si>
    <t>??? to 17.28</t>
  </si>
  <si>
    <t>85.42 to ???</t>
  </si>
  <si>
    <t>83.75 to 106.2</t>
  </si>
  <si>
    <t>84.43 to 92.82</t>
  </si>
  <si>
    <t>74.70 to 160.4</t>
  </si>
  <si>
    <t>0.8366 to ???</t>
  </si>
  <si>
    <t>0.5617 to 0.7206</t>
  </si>
  <si>
    <t>1.222 to 1.323</t>
  </si>
  <si>
    <t>1.057 to ???</t>
  </si>
  <si>
    <t>-2.156 to ???</t>
  </si>
  <si>
    <t>??? to -1.689</t>
  </si>
  <si>
    <t>??? to -2.368</t>
  </si>
  <si>
    <t>??? to 0.2305</t>
  </si>
  <si>
    <t>6.865 to ???</t>
  </si>
  <si>
    <t>3.645 to 5.255</t>
  </si>
  <si>
    <t>16.69 to 21.04</t>
  </si>
  <si>
    <t>11.39 to ???</t>
  </si>
  <si>
    <t>Concentration[nM]</t>
  </si>
  <si>
    <t>A549 EV</t>
  </si>
  <si>
    <t>A549 B56α KO; gRNA#3  C6</t>
  </si>
  <si>
    <t>log(agonist) vs. response -- Find ECanything</t>
  </si>
  <si>
    <t>     logECF</t>
  </si>
  <si>
    <t>     F</t>
  </si>
  <si>
    <t>     ECF</t>
  </si>
  <si>
    <t>0.7752 to 0.9255</t>
  </si>
  <si>
    <t>1.566 to 1.986</t>
  </si>
  <si>
    <t>-1.288 to -0.9348</t>
  </si>
  <si>
    <t>-2.594 to -0.7857</t>
  </si>
  <si>
    <t>5.959 to 8.423</t>
  </si>
  <si>
    <t>36.78 to 96.88</t>
  </si>
  <si>
    <t>H358 EV</t>
  </si>
  <si>
    <t>H358 B56α KO; gRNA#3 C2</t>
  </si>
  <si>
    <t>1.531 to 1.741</t>
  </si>
  <si>
    <t>1.583 to 1.782</t>
  </si>
  <si>
    <t>-1.702 to -0.8729</t>
  </si>
  <si>
    <t>-0.9351 to -0.6613</t>
  </si>
  <si>
    <t>33.95 to 55.09</t>
  </si>
  <si>
    <t>38.30 to 60.57</t>
  </si>
  <si>
    <t>= 10.00</t>
  </si>
  <si>
    <t>2.181 to 2.748</t>
  </si>
  <si>
    <t>2.688 to 3.147</t>
  </si>
  <si>
    <t>151.7 to 559.7</t>
  </si>
  <si>
    <t>487.1 to 1403</t>
  </si>
  <si>
    <t>F = 10</t>
  </si>
  <si>
    <t>1.564 to 1.898</t>
  </si>
  <si>
    <t>2.005 to 3.099</t>
  </si>
  <si>
    <t>36.61 to 79.10</t>
  </si>
  <si>
    <t>101.1 to 1255</t>
  </si>
  <si>
    <t>Concentration [μM}</t>
  </si>
  <si>
    <t>H358 B56α gRNA #3 C2</t>
  </si>
  <si>
    <t>??? to 1.349</t>
  </si>
  <si>
    <t>1.643 to 1.701</t>
  </si>
  <si>
    <t>??? to -6.436</t>
  </si>
  <si>
    <t>-6.393 to -3.384</t>
  </si>
  <si>
    <t>??? to 22.32</t>
  </si>
  <si>
    <t>43.92 to 50.21</t>
  </si>
  <si>
    <t>gRNA#3 B56α C6</t>
  </si>
  <si>
    <t>1.144 to 1.286</t>
  </si>
  <si>
    <t>1.510 to 1.620</t>
  </si>
  <si>
    <t>-5.164 to -2.098</t>
  </si>
  <si>
    <t>-13.78 to -3.103</t>
  </si>
  <si>
    <t>13.94 to 19.31</t>
  </si>
  <si>
    <t>32.35 to 41.66</t>
  </si>
  <si>
    <t>-1.047 to 0.7209</t>
  </si>
  <si>
    <t>-1.428 to 0.3400</t>
  </si>
  <si>
    <t>-0.8573 to 0.9103</t>
  </si>
  <si>
    <t>-1.265 to 0.5029</t>
  </si>
  <si>
    <t>-0.6944 to 1.073</t>
  </si>
  <si>
    <t>-0.3135 to 1.454</t>
  </si>
  <si>
    <t>-0.9704 to 0.7972</t>
  </si>
  <si>
    <t>-0.8969 to 0.8707</t>
  </si>
  <si>
    <t>-0.7258 to 1.042</t>
  </si>
  <si>
    <t>-0.8103 to 0.9573</t>
  </si>
  <si>
    <t>-0.6391 to 1.128</t>
  </si>
  <si>
    <t>-0.7127 to 1.055</t>
  </si>
  <si>
    <t>A549 S473</t>
  </si>
  <si>
    <t>-2.276 to -0.2635</t>
  </si>
  <si>
    <t>-1.515 to 0.4972</t>
  </si>
  <si>
    <t>-1.453 to 0.5594</t>
  </si>
  <si>
    <t>-0.2457 to 1.767</t>
  </si>
  <si>
    <t>-0.1834 to 1.829</t>
  </si>
  <si>
    <t>-0.9440 to 1.069</t>
  </si>
  <si>
    <t>-1.802 to 0.2107</t>
  </si>
  <si>
    <t>-1.019 to 0.9938</t>
  </si>
  <si>
    <t>-0.9721 to 1.040</t>
  </si>
  <si>
    <t>-0.2231 to 1.789</t>
  </si>
  <si>
    <t>-0.1765 to 1.836</t>
  </si>
  <si>
    <t>-0.9596 to 1.053</t>
  </si>
  <si>
    <t>-0.9926 to 1.123</t>
  </si>
  <si>
    <t>-0.9409 to 1.175</t>
  </si>
  <si>
    <t>-1.300 to 0.8164</t>
  </si>
  <si>
    <t>-1.006 to 1.110</t>
  </si>
  <si>
    <t>-1.365 to 0.7510</t>
  </si>
  <si>
    <t>-1.417 to 0.6993</t>
  </si>
  <si>
    <t>-1.560 to 0.5556</t>
  </si>
  <si>
    <t>-1.509 to 0.6072</t>
  </si>
  <si>
    <t>-1.691 to 0.4246</t>
  </si>
  <si>
    <t>-1.189 to 0.9270</t>
  </si>
  <si>
    <t>-1.240 to 0.8754</t>
  </si>
  <si>
    <t>-0.6631 to 1.297</t>
  </si>
  <si>
    <t>-0.7091 to 1.251</t>
  </si>
  <si>
    <t>-0.7623 to 1.198</t>
  </si>
  <si>
    <t>-1.026 to 0.9341</t>
  </si>
  <si>
    <t>-1.079 to 0.8809</t>
  </si>
  <si>
    <t>-1.033 to 0.9270</t>
  </si>
  <si>
    <t>-1.429 to 0.5318</t>
  </si>
  <si>
    <t>-1.339 to 0.6217</t>
  </si>
  <si>
    <t>-1.457 to 0.5031</t>
  </si>
  <si>
    <t>-0.8903 to 1.070</t>
  </si>
  <si>
    <t>-1.009 to 0.9515</t>
  </si>
  <si>
    <t>-1.099 to 0.8615</t>
  </si>
  <si>
    <t>WT: Vehicle (n=10)</t>
  </si>
  <si>
    <t>WT: 440-2 10mpk QD (n=10)</t>
  </si>
  <si>
    <t>WT: 440-2 100mpk QD (n=10)</t>
  </si>
  <si>
    <t>B56α KO: Vehicle (n=9)</t>
  </si>
  <si>
    <t>B56α KO: 440-2 10mpk QD (n=9)</t>
  </si>
  <si>
    <t>B56α KO: 440-2 100mpk QD (n=9)</t>
  </si>
  <si>
    <t>All Groups WT</t>
  </si>
  <si>
    <t>    Time  x Treatment</t>
  </si>
  <si>
    <t>    Time </t>
  </si>
  <si>
    <t>    WT: Vehicle (n=10) vs. WT: 440-2 10mpk QD (n=10)</t>
  </si>
  <si>
    <t>-38.57 to 43.98</t>
  </si>
  <si>
    <t>    WT: Vehicle (n=10) vs. WT: 440-2 100mpk QD (n=10)</t>
  </si>
  <si>
    <t>-35.35 to 43.53</t>
  </si>
  <si>
    <t>    WT: 440-2 10mpk QD (n=10) vs. WT: 440-2 100mpk QD (n=10)</t>
  </si>
  <si>
    <t>-31.50 to 34.27</t>
  </si>
  <si>
    <t>-21.08 to 68.51</t>
  </si>
  <si>
    <t>-25.55 to 66.63</t>
  </si>
  <si>
    <t>-38.88 to 32.53</t>
  </si>
  <si>
    <t>-5.709 to 120.9</t>
  </si>
  <si>
    <t>-38.13 to 80.38</t>
  </si>
  <si>
    <t>-85.10 to 12.17</t>
  </si>
  <si>
    <t>-4.244 to 145.4</t>
  </si>
  <si>
    <t>-46.87 to 111.8</t>
  </si>
  <si>
    <t>-102.4 to 26.24</t>
  </si>
  <si>
    <t>-0.3093 to 208.6</t>
  </si>
  <si>
    <t>-13.56 to 170.4</t>
  </si>
  <si>
    <t>-99.09 to 47.66</t>
  </si>
  <si>
    <t>-20.89 to 236.8</t>
  </si>
  <si>
    <t>-31.68 to 201.7</t>
  </si>
  <si>
    <t>-126.2 to 80.31</t>
  </si>
  <si>
    <t>6.490 to 321.2</t>
  </si>
  <si>
    <t>-12.27 to 292.4</t>
  </si>
  <si>
    <t>-156.1 to 108.5</t>
  </si>
  <si>
    <t>32.76 to 444.6</t>
  </si>
  <si>
    <t>-25.09 to 394.9</t>
  </si>
  <si>
    <t>-232.8 to 125.3</t>
  </si>
  <si>
    <t>96.18 to 540.3</t>
  </si>
  <si>
    <t>38.31 to 493.1</t>
  </si>
  <si>
    <t>-210.6 to 105.6</t>
  </si>
  <si>
    <t>68.71 to 582.1</t>
  </si>
  <si>
    <t>-29.79 to 523.9</t>
  </si>
  <si>
    <t>-277.5 to 120.8</t>
  </si>
  <si>
    <t>27.59 to 856.3</t>
  </si>
  <si>
    <t>-90.48 to 770.4</t>
  </si>
  <si>
    <t>-378.2 to 174.3</t>
  </si>
  <si>
    <t>59.50 to 968.2</t>
  </si>
  <si>
    <t>-139.6 to 872.8</t>
  </si>
  <si>
    <t>-490.4 to 196.0</t>
  </si>
  <si>
    <t>100</t>
  </si>
  <si>
    <t>Tumor Weights</t>
  </si>
  <si>
    <t>  WT; Vehicle vs. 10</t>
  </si>
  <si>
    <t>-0.006185 to 0.6668</t>
  </si>
  <si>
    <t>  WT; Vehicle vs. 100</t>
  </si>
  <si>
    <t>-0.1796 to 0.4934</t>
  </si>
  <si>
    <t>Treatment (Days)</t>
  </si>
  <si>
    <t>440-2 (10 mg/kg QD)</t>
  </si>
  <si>
    <t>440-2 (30 mg/kg QD)</t>
  </si>
  <si>
    <t>45*</t>
  </si>
  <si>
    <t>Tumor Growth (Treatment Days All Groups)</t>
  </si>
  <si>
    <t>    Day x Treatment</t>
  </si>
  <si>
    <t>    Tumor</t>
  </si>
  <si>
    <t>F (28, 378) = 12.15</t>
  </si>
  <si>
    <t>F (2.729, 73.68) = 190.4</t>
  </si>
  <si>
    <t>F (2, 27) = 4.663</t>
  </si>
  <si>
    <t>P=0.0182</t>
  </si>
  <si>
    <t>F (27, 378) = 25.30</t>
  </si>
  <si>
    <t>    Number of subjects (Tumor)</t>
  </si>
  <si>
    <t>    Vehicle vs. 440-2 (10 mg/kg QD)</t>
  </si>
  <si>
    <t>-34.44 to 31.91</t>
  </si>
  <si>
    <t>    Vehicle vs. 440-2 (30 mg/kg QD)</t>
  </si>
  <si>
    <t>-27.57 to 30.99</t>
  </si>
  <si>
    <t>    440-2 (10 mg/kg QD) vs. 440-2 (30 mg/kg QD)</t>
  </si>
  <si>
    <t>-24.23 to 30.17</t>
  </si>
  <si>
    <t>-70.31 to 67.03</t>
  </si>
  <si>
    <t>-46.79 to 82.13</t>
  </si>
  <si>
    <t>-37.03 to 75.65</t>
  </si>
  <si>
    <t>-151.5 to 101.3</t>
  </si>
  <si>
    <t>-117.0 to 121.2</t>
  </si>
  <si>
    <t>-93.48 to 147.9</t>
  </si>
  <si>
    <t>-156.6 to 118.9</t>
  </si>
  <si>
    <t>-113.6 to 140.5</t>
  </si>
  <si>
    <t>-69.52 to 134.1</t>
  </si>
  <si>
    <t>-226.5 to 190.5</t>
  </si>
  <si>
    <t>-185.9 to 201.9</t>
  </si>
  <si>
    <t>-129.0 to 181.0</t>
  </si>
  <si>
    <t>-237.9 to 200.7</t>
  </si>
  <si>
    <t>-206.5 to 206.8</t>
  </si>
  <si>
    <t>-167.8 to 205.2</t>
  </si>
  <si>
    <t>-171.3 to 273.1</t>
  </si>
  <si>
    <t>-135.8 to 250.1</t>
  </si>
  <si>
    <t>-203.6 to 216.2</t>
  </si>
  <si>
    <t>-130.9 to 353.6</t>
  </si>
  <si>
    <t>-142.8 to 314.6</t>
  </si>
  <si>
    <t>-245.2 to 194.3</t>
  </si>
  <si>
    <t>-115.8 to 362.1</t>
  </si>
  <si>
    <t>-128.2 to 336.5</t>
  </si>
  <si>
    <t>-246.6 to 208.6</t>
  </si>
  <si>
    <t>16.98 to 511.6</t>
  </si>
  <si>
    <t>6.641 to 447.7</t>
  </si>
  <si>
    <t>-264.2 to 189.9</t>
  </si>
  <si>
    <t>3.545 to 492.9</t>
  </si>
  <si>
    <t>-49.03 to 397.9</t>
  </si>
  <si>
    <t>-293.8 to 146.3</t>
  </si>
  <si>
    <t>118.0 to 676.9</t>
  </si>
  <si>
    <t>106.0 to 640.0</t>
  </si>
  <si>
    <t>-260.2 to 211.3</t>
  </si>
  <si>
    <t>233.4 to 811.5</t>
  </si>
  <si>
    <t>182.3 to 704.0</t>
  </si>
  <si>
    <t>-372.8 to 214.2</t>
  </si>
  <si>
    <t>264.0 to 869.8</t>
  </si>
  <si>
    <t>224.4 to 753.5</t>
  </si>
  <si>
    <t>-397.4 to 241.4</t>
  </si>
  <si>
    <t>294.4 to 1125</t>
  </si>
  <si>
    <t>207.5 to 989.4</t>
  </si>
  <si>
    <t>-426.8 to 204.3</t>
  </si>
  <si>
    <t>Matching: Both factors</t>
  </si>
  <si>
    <t>F (7, 63) = 81.28</t>
  </si>
  <si>
    <t>F (1, 9) = 13.32</t>
  </si>
  <si>
    <t>F (7, 55) = 5.587</t>
  </si>
  <si>
    <t>Difference between column means</t>
  </si>
  <si>
    <t>Compare each cell mean with the other cell mean in that row</t>
  </si>
  <si>
    <t>    Row 1</t>
  </si>
  <si>
    <t>-375.7 to 390.7</t>
  </si>
  <si>
    <t>    Row 2</t>
  </si>
  <si>
    <t>-346.4 to 419.9</t>
  </si>
  <si>
    <t>    Row 3</t>
  </si>
  <si>
    <t>-288.2 to 478.1</t>
  </si>
  <si>
    <t>    Row 4</t>
  </si>
  <si>
    <t>-250.2 to 516.1</t>
  </si>
  <si>
    <t>    Row 5</t>
  </si>
  <si>
    <t>-42.53 to 723.8</t>
  </si>
  <si>
    <t>    Row 6</t>
  </si>
  <si>
    <t>4.300 to 770.6</t>
  </si>
  <si>
    <t>    Row 7</t>
  </si>
  <si>
    <t>155.4 to 921.7</t>
  </si>
  <si>
    <t>    Row 8</t>
  </si>
  <si>
    <t>415.2 to 1182</t>
  </si>
  <si>
    <t>    Vehicle (n=12) vs. Group G</t>
  </si>
  <si>
    <t>Estimation Plot</t>
  </si>
  <si>
    <t>Column D</t>
  </si>
  <si>
    <t>t=5.905, df=70</t>
  </si>
  <si>
    <t>    Mean of column D</t>
  </si>
  <si>
    <t>    Difference between means (D - B) ± SEM</t>
  </si>
  <si>
    <t>-627.6 ± 106.3</t>
  </si>
  <si>
    <t>-839.6 to -415.6</t>
  </si>
  <si>
    <t>423.6, 35, 35</t>
  </si>
  <si>
    <t>    Sample size, column D</t>
  </si>
  <si>
    <t>WT Tumor Weights</t>
  </si>
  <si>
    <r>
      <t>  DMSO (n=9) vs. 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(n=10)</t>
    </r>
  </si>
  <si>
    <t>-0.01343 to 0.5871</t>
  </si>
  <si>
    <t>-0.2466 to 0.3695</t>
  </si>
  <si>
    <t>  DMSO (n=9) vs. Trametinib + 4402 (n=9)</t>
  </si>
  <si>
    <t>1.572 to 2.188</t>
  </si>
  <si>
    <t>-0.5257 to 0.07487</t>
  </si>
  <si>
    <r>
      <t>  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(n=10) vs. Trametinib + 4402 (n=9)</t>
    </r>
  </si>
  <si>
    <t>1.293 to 1.894</t>
  </si>
  <si>
    <t>1.511 to 2.127</t>
  </si>
  <si>
    <t>4*</t>
  </si>
  <si>
    <t>45.5625*</t>
  </si>
  <si>
    <t>Global (shared)</t>
  </si>
  <si>
    <t>Straight line</t>
  </si>
  <si>
    <t>     YIntercept</t>
  </si>
  <si>
    <t>     Slope</t>
  </si>
  <si>
    <t>-319.6 to 109.2</t>
  </si>
  <si>
    <t>936.9 to 1171</t>
  </si>
  <si>
    <t>YIntercept is shared</t>
  </si>
  <si>
    <t>Slope is shared</t>
  </si>
  <si>
    <t>Ada v. Combos</t>
  </si>
  <si>
    <t>Column C</t>
  </si>
  <si>
    <r>
      <t>Ada 30mgkg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+ 440-2 10mgkg</t>
    </r>
    <r>
      <rPr>
        <vertAlign val="superscript"/>
        <sz val="10"/>
        <rFont val="Arial"/>
        <family val="2"/>
      </rPr>
      <t>-1 </t>
    </r>
    <r>
      <rPr>
        <sz val="10"/>
        <rFont val="Arial"/>
        <family val="2"/>
      </rPr>
      <t>(n=9)</t>
    </r>
  </si>
  <si>
    <t>t=4.240, df=152</t>
  </si>
  <si>
    <t>    Mean of column C</t>
  </si>
  <si>
    <t>    Difference between means (C - A) ± SEM</t>
  </si>
  <si>
    <t>-509.2 ± 120.1</t>
  </si>
  <si>
    <t>-746.4 to -271.9</t>
  </si>
  <si>
    <t>1.659, 76, 76</t>
  </si>
  <si>
    <t>    Sample size, column C</t>
  </si>
  <si>
    <t>2.5641*</t>
  </si>
  <si>
    <t>Tumor Weight</t>
  </si>
  <si>
    <r>
      <t>Vehicle </t>
    </r>
    <r>
      <rPr>
        <i/>
        <sz val="10"/>
        <rFont val="Arial"/>
        <family val="2"/>
      </rPr>
      <t>n=8</t>
    </r>
  </si>
  <si>
    <r>
      <t>Adagrasib </t>
    </r>
    <r>
      <rPr>
        <i/>
        <sz val="10"/>
        <rFont val="Arial"/>
        <family val="2"/>
      </rPr>
      <t>n=8</t>
    </r>
    <r>
      <rPr>
        <sz val="10"/>
        <rFont val="Arial"/>
        <family val="2"/>
      </rPr>
      <t> </t>
    </r>
  </si>
  <si>
    <r>
      <t>RPT04402 </t>
    </r>
    <r>
      <rPr>
        <i/>
        <sz val="10"/>
        <rFont val="Arial"/>
        <family val="2"/>
      </rPr>
      <t>n=8</t>
    </r>
  </si>
  <si>
    <t>114.9 to 890.6</t>
  </si>
  <si>
    <t>686.5 to 1063</t>
  </si>
  <si>
    <t>Vehicle </t>
  </si>
  <si>
    <t>Adagrasib </t>
  </si>
  <si>
    <t>Day </t>
  </si>
  <si>
    <t>Vehicle(n=10)</t>
  </si>
  <si>
    <t>RPT04402 300mg/kg</t>
  </si>
  <si>
    <t>3mg/kg Trametinib QOD (n=9)</t>
  </si>
  <si>
    <t>440-2+ Tram (n=4)</t>
  </si>
  <si>
    <t>Mouse 6 </t>
  </si>
  <si>
    <t>1.519757*</t>
  </si>
  <si>
    <t>-6.19469*</t>
  </si>
  <si>
    <t>1.785714*</t>
  </si>
  <si>
    <t>-4.0625*</t>
  </si>
  <si>
    <t>-2.5641*</t>
  </si>
  <si>
    <t>-2.08333*</t>
  </si>
  <si>
    <t>-2.4055*</t>
  </si>
  <si>
    <t>3.058104*</t>
  </si>
  <si>
    <t>-3.47222*</t>
  </si>
  <si>
    <t>-5.64784*</t>
  </si>
  <si>
    <t>2.743902*</t>
  </si>
  <si>
    <t>0.900901*</t>
  </si>
  <si>
    <t>-0.30395*</t>
  </si>
  <si>
    <t>-21.5339*</t>
  </si>
  <si>
    <t>-12.5*</t>
  </si>
  <si>
    <t>-3.75*</t>
  </si>
  <si>
    <t>-6.41026*</t>
  </si>
  <si>
    <t>-3.86905*</t>
  </si>
  <si>
    <t>-5.84192*</t>
  </si>
  <si>
    <t>-5.8104*</t>
  </si>
  <si>
    <t>-12.9568*</t>
  </si>
  <si>
    <t>-3.35366*</t>
  </si>
  <si>
    <t>-5.10511*</t>
  </si>
  <si>
    <t>2.12766*</t>
  </si>
  <si>
    <t>-15.6342*</t>
  </si>
  <si>
    <t>-30.0595*</t>
  </si>
  <si>
    <t>-23.4375*</t>
  </si>
  <si>
    <t>-1.92308*</t>
  </si>
  <si>
    <t>0.297619*</t>
  </si>
  <si>
    <t>-7.21649*</t>
  </si>
  <si>
    <t>-24.2525*</t>
  </si>
  <si>
    <t>-13.7195*</t>
  </si>
  <si>
    <t>-13.8138*</t>
  </si>
  <si>
    <t>-11.2462*</t>
  </si>
  <si>
    <t>-30.3835*</t>
  </si>
  <si>
    <t>-0.96154*</t>
  </si>
  <si>
    <t>-16.9643*</t>
  </si>
  <si>
    <t>-24.6951*</t>
  </si>
  <si>
    <t>-28.5285*</t>
  </si>
  <si>
    <t>-7.29483*</t>
  </si>
  <si>
    <t>2.24359*</t>
  </si>
  <si>
    <t>-2.38095*</t>
  </si>
  <si>
    <t>-10.0304*</t>
  </si>
  <si>
    <t>-14.8936*</t>
  </si>
  <si>
    <t>-6.84524*</t>
  </si>
  <si>
    <t>-8.20669*</t>
  </si>
  <si>
    <t>1.923077*</t>
  </si>
  <si>
    <t>-7.14286*</t>
  </si>
  <si>
    <t>-5.47112*</t>
  </si>
  <si>
    <t>3.525641*</t>
  </si>
  <si>
    <t>-1.82371*</t>
  </si>
  <si>
    <t>2.564103*</t>
  </si>
  <si>
    <t>0.320513*</t>
  </si>
  <si>
    <t>1.51976*</t>
  </si>
  <si>
    <t>0.96154*</t>
  </si>
  <si>
    <t>0.911854*</t>
  </si>
  <si>
    <t>-0.32051*</t>
  </si>
  <si>
    <t>2.735562*</t>
  </si>
  <si>
    <t>5.769231*</t>
  </si>
  <si>
    <t>-5.77508*</t>
  </si>
  <si>
    <t>-4.55927*</t>
  </si>
  <si>
    <t>-7.59878*</t>
  </si>
  <si>
    <t>-1.21581*</t>
  </si>
  <si>
    <t>3.20513*</t>
  </si>
  <si>
    <t>1.823708*</t>
  </si>
  <si>
    <t>-2.43161*</t>
  </si>
  <si>
    <t>4.16667*</t>
  </si>
  <si>
    <t>3.84615*</t>
  </si>
  <si>
    <t>2.88462*</t>
  </si>
  <si>
    <t>7.05128*</t>
  </si>
  <si>
    <t>5.12821*</t>
  </si>
  <si>
    <t>5.76923*</t>
  </si>
  <si>
    <t>8.65385*</t>
  </si>
  <si>
    <t>6.08974*</t>
  </si>
  <si>
    <t>11.859*</t>
  </si>
  <si>
    <t>11.5385*</t>
  </si>
  <si>
    <t>0.32051*</t>
  </si>
  <si>
    <t>12.1795*</t>
  </si>
  <si>
    <t>14.1026*</t>
  </si>
  <si>
    <t>15.3846*</t>
  </si>
  <si>
    <t>8.97436*</t>
  </si>
  <si>
    <t>8.33333*</t>
  </si>
  <si>
    <t>6.41026*</t>
  </si>
  <si>
    <t>9.29487*</t>
  </si>
  <si>
    <t>10.8974*</t>
  </si>
  <si>
    <t>11.2179*</t>
  </si>
  <si>
    <t>12.5*</t>
  </si>
  <si>
    <t>15.7051*</t>
  </si>
  <si>
    <t>14.7436*</t>
  </si>
  <si>
    <t>18.9103*</t>
  </si>
  <si>
    <t>Trametinib </t>
  </si>
  <si>
    <t>440-2+ Tram </t>
  </si>
  <si>
    <t>28*</t>
  </si>
  <si>
    <t>37*</t>
  </si>
  <si>
    <t>19*</t>
  </si>
  <si>
    <t>21*</t>
  </si>
  <si>
    <t>34*</t>
  </si>
  <si>
    <t>41*</t>
  </si>
  <si>
    <t>EV440-2 300mpk QOD (n=5)</t>
  </si>
  <si>
    <t>3mg/kg Trametinib QOD (n=8)</t>
  </si>
  <si>
    <t>440-2+ Tram (n=3)</t>
  </si>
  <si>
    <t>105.875*</t>
  </si>
  <si>
    <t>135*</t>
  </si>
  <si>
    <t>253.125*</t>
  </si>
  <si>
    <t>320*</t>
  </si>
  <si>
    <t>87.5*</t>
  </si>
  <si>
    <t>113.438*</t>
  </si>
  <si>
    <t>105.88*</t>
  </si>
  <si>
    <t>115.72*</t>
  </si>
  <si>
    <t>101.53*</t>
  </si>
  <si>
    <t>210.9375*</t>
  </si>
  <si>
    <t>196*</t>
  </si>
  <si>
    <t>169*</t>
  </si>
  <si>
    <t>208.25*</t>
  </si>
  <si>
    <t>147.875*</t>
  </si>
  <si>
    <t>117*</t>
  </si>
  <si>
    <t>136.125*</t>
  </si>
  <si>
    <t>137.3125*</t>
  </si>
  <si>
    <t>220.5*</t>
  </si>
  <si>
    <t>42.875*</t>
  </si>
  <si>
    <t>650*</t>
  </si>
  <si>
    <t>107.4531*</t>
  </si>
  <si>
    <t>90.75*</t>
  </si>
  <si>
    <t>112.5*</t>
  </si>
  <si>
    <t>288*</t>
  </si>
  <si>
    <t>144*</t>
  </si>
  <si>
    <t>27*</t>
  </si>
  <si>
    <t>665.5*</t>
  </si>
  <si>
    <t>85.6745*</t>
  </si>
  <si>
    <t>83.1875*</t>
  </si>
  <si>
    <t>52*</t>
  </si>
  <si>
    <t>106.25*</t>
  </si>
  <si>
    <t>361.25*</t>
  </si>
  <si>
    <t>137.313*</t>
  </si>
  <si>
    <t>15.75*</t>
  </si>
  <si>
    <t>62.5*</t>
  </si>
  <si>
    <t>29.25*</t>
  </si>
  <si>
    <t>352*</t>
  </si>
  <si>
    <t>68.75*</t>
  </si>
  <si>
    <t>18.75*</t>
  </si>
  <si>
    <t>36.75*</t>
  </si>
  <si>
    <t>55.6875*</t>
  </si>
  <si>
    <t>33.6875*</t>
  </si>
  <si>
    <t>405*</t>
  </si>
  <si>
    <t>22.5*</t>
  </si>
  <si>
    <t>30.625*</t>
  </si>
  <si>
    <t>465.75*</t>
  </si>
  <si>
    <t>50.625*</t>
  </si>
  <si>
    <t>20.25*</t>
  </si>
  <si>
    <t>415.438*</t>
  </si>
  <si>
    <t>397.375*</t>
  </si>
  <si>
    <t>433.5*</t>
  </si>
  <si>
    <t>40*</t>
  </si>
  <si>
    <t>469.625*</t>
  </si>
  <si>
    <t>600*</t>
  </si>
  <si>
    <t>892.688*</t>
  </si>
  <si>
    <t>826.563*</t>
  </si>
  <si>
    <t>138.915*</t>
  </si>
  <si>
    <t>972*</t>
  </si>
  <si>
    <t>36*</t>
  </si>
  <si>
    <t>1549.13*</t>
  </si>
  <si>
    <t>1470*</t>
  </si>
  <si>
    <t>33.075*</t>
  </si>
  <si>
    <t>27.5625*</t>
  </si>
  <si>
    <t>21.4375*</t>
  </si>
  <si>
    <t>24.5*</t>
  </si>
  <si>
    <t>9.375*</t>
  </si>
  <si>
    <t>7.8125*</t>
  </si>
  <si>
    <t>Tumor Volume</t>
  </si>
  <si>
    <t>Vehicle (n=8)</t>
  </si>
  <si>
    <t>440-2 300 QOD (n=8)</t>
  </si>
  <si>
    <t>440-2 100 QD (n=8) </t>
  </si>
  <si>
    <t>Mouse 7 </t>
  </si>
  <si>
    <t>    Day </t>
  </si>
  <si>
    <t>    Day  x Treatment </t>
  </si>
  <si>
    <t>    Mouse</t>
  </si>
  <si>
    <t>    Number of subjects (Mouse)</t>
  </si>
  <si>
    <t>  0.0</t>
  </si>
  <si>
    <t>    Vehicle (n=8) vs. 440-2 300 QOD (n=8)</t>
  </si>
  <si>
    <t>-26.76 to 23.87</t>
  </si>
  <si>
    <t>    Vehicle (n=8) vs. 440-2 100 QD (n=8) </t>
  </si>
  <si>
    <t>-25.19 to 25.35</t>
  </si>
  <si>
    <t>    Vehicle (n=8) vs. 892-2 100 QD (n=9)</t>
  </si>
  <si>
    <t>-22.48 to 25.81</t>
  </si>
  <si>
    <t>    440-2 300 QOD (n=8) vs. 440-2 100 QD (n=8) </t>
  </si>
  <si>
    <t>-21.43 to 24.47</t>
  </si>
  <si>
    <t>    440-2 300 QOD (n=8) vs. 892-2 100 QD (n=9)</t>
  </si>
  <si>
    <t>-18.43 to 24.64</t>
  </si>
  <si>
    <t>    440-2 100 QD (n=8)  vs. 892-2 100 QD (n=9)</t>
  </si>
  <si>
    <t>-19.92 to 23.08</t>
  </si>
  <si>
    <t>-8.432 to 50.53</t>
  </si>
  <si>
    <t>-14.16 to 51.61</t>
  </si>
  <si>
    <t>-0.9264 to 57.42</t>
  </si>
  <si>
    <t>-28.38 to 23.74</t>
  </si>
  <si>
    <t>-11.65 to 26.05</t>
  </si>
  <si>
    <t>-16.13 to 35.18</t>
  </si>
  <si>
    <t>-12.34 to 85.58</t>
  </si>
  <si>
    <t>-4.185 to 88.53</t>
  </si>
  <si>
    <t>14.77 to 94.66</t>
  </si>
  <si>
    <t>-42.26 to 53.36</t>
  </si>
  <si>
    <t>-23.62 to 59.82</t>
  </si>
  <si>
    <t>-25.64 to 50.73</t>
  </si>
  <si>
    <t>32.27 to 135.8</t>
  </si>
  <si>
    <t>47.53 to 149.7</t>
  </si>
  <si>
    <t>52.90 to 154.1</t>
  </si>
  <si>
    <t>-15.52 to 44.65</t>
  </si>
  <si>
    <t>-8.907 to 47.84</t>
  </si>
  <si>
    <t>-20.75 to 30.55</t>
  </si>
  <si>
    <t>27.54 to 208.8</t>
  </si>
  <si>
    <t>47.37 to 228.3</t>
  </si>
  <si>
    <t>57.69 to 234.3</t>
  </si>
  <si>
    <t>-33.77 to 73.12</t>
  </si>
  <si>
    <t>-16.17 to 71.86</t>
  </si>
  <si>
    <t>-35.54 to 51.89</t>
  </si>
  <si>
    <t>70.15 to 251.3</t>
  </si>
  <si>
    <t>96.26 to 264.9</t>
  </si>
  <si>
    <t>88.33 to 255.8</t>
  </si>
  <si>
    <t>-39.92 to 79.63</t>
  </si>
  <si>
    <t>-46.75 to 69.38</t>
  </si>
  <si>
    <t>-44.38 to 27.29</t>
  </si>
  <si>
    <t>70.05 to 284.3</t>
  </si>
  <si>
    <t>65.50 to 288.1</t>
  </si>
  <si>
    <t>94.44 to 272.1</t>
  </si>
  <si>
    <t>-110.6 to 109.9</t>
  </si>
  <si>
    <t>-80.40 to 92.65</t>
  </si>
  <si>
    <t>-86.90 to 99.90</t>
  </si>
  <si>
    <t>118.5 to 428.0</t>
  </si>
  <si>
    <t>111.1 to 411.4</t>
  </si>
  <si>
    <t>55.98 to 368.6</t>
  </si>
  <si>
    <t>-136.7 to 112.6</t>
  </si>
  <si>
    <t>-194.4 to 72.48</t>
  </si>
  <si>
    <t>-176.0 to 78.11</t>
  </si>
  <si>
    <t>167.7 to 498.9</t>
  </si>
  <si>
    <t>146.0 to 478.6</t>
  </si>
  <si>
    <t>12.24 to 369.0</t>
  </si>
  <si>
    <t>-122.2 to 80.19</t>
  </si>
  <si>
    <t>-271.2 to -14.08</t>
  </si>
  <si>
    <t>-251.5 to 8.181</t>
  </si>
  <si>
    <t>293.8 to 745.8</t>
  </si>
  <si>
    <t>266.2 to 722.1</t>
  </si>
  <si>
    <t>42.91 to 542.9</t>
  </si>
  <si>
    <t>-141.9 to 90.45</t>
  </si>
  <si>
    <t>-402.4 to -51.48</t>
  </si>
  <si>
    <t>-380.5 to -21.93</t>
  </si>
  <si>
    <t>329.5 to 949.0</t>
  </si>
  <si>
    <t>314.2 to 939.6</t>
  </si>
  <si>
    <t>-15.84 to 712.6</t>
  </si>
  <si>
    <t>-140.8 to 116.2</t>
  </si>
  <si>
    <t>-562.9 to -18.74</t>
  </si>
  <si>
    <t>-555.9 to -1.120</t>
  </si>
  <si>
    <t>368.7 to 993.5</t>
  </si>
  <si>
    <t>268.4 to 959.8</t>
  </si>
  <si>
    <t>-142.7 to 625.4</t>
  </si>
  <si>
    <t>-327.9 to 193.8</t>
  </si>
  <si>
    <t>-759.6 to -119.9</t>
  </si>
  <si>
    <t>-725.6 to -19.77</t>
  </si>
  <si>
    <t>134.8 to 1328</t>
  </si>
  <si>
    <t>230.0 to 1305</t>
  </si>
  <si>
    <t>-245.1 to 906.5</t>
  </si>
  <si>
    <t>-445.7 to 517.7</t>
  </si>
  <si>
    <t>-930.3 to 128.7</t>
  </si>
  <si>
    <t>-885.7 to 12.15</t>
  </si>
  <si>
    <t>430.8 to 1460</t>
  </si>
  <si>
    <t>430.5 to 1429</t>
  </si>
  <si>
    <t>-107.4 to 1022</t>
  </si>
  <si>
    <t>-428.4 to 397.2</t>
  </si>
  <si>
    <t>-989.4 to 12.96</t>
  </si>
  <si>
    <t>-957.0 to 11.78</t>
  </si>
  <si>
    <t>355.8 to 1647</t>
  </si>
  <si>
    <t>145.1 to 1630</t>
  </si>
  <si>
    <t>-236.1 to 1131</t>
  </si>
  <si>
    <t>-821.2 to 593.3</t>
  </si>
  <si>
    <t>-1195 to 86.36</t>
  </si>
  <si>
    <t>-1179 to 298.8</t>
  </si>
  <si>
    <t>  30</t>
  </si>
  <si>
    <t>399.6 to 1725</t>
  </si>
  <si>
    <t>235.3 to 1677</t>
  </si>
  <si>
    <t>48.69 to 1247</t>
  </si>
  <si>
    <t>-827.5 to 615.3</t>
  </si>
  <si>
    <t>-1013 to 184.7</t>
  </si>
  <si>
    <t>-977.3 to 361.1</t>
  </si>
  <si>
    <t>590.6 to 1774</t>
  </si>
  <si>
    <t>228.4 to 1787</t>
  </si>
  <si>
    <t>-71.43 to 1278</t>
  </si>
  <si>
    <t>-948.6 to 598.9</t>
  </si>
  <si>
    <t>-1246 to 87.21</t>
  </si>
  <si>
    <t>-1227 to 417.4</t>
  </si>
  <si>
    <t>  34</t>
  </si>
  <si>
    <t>565.9 to 1881</t>
  </si>
  <si>
    <t>244.4 to 1904</t>
  </si>
  <si>
    <t>-473.5 to 1779</t>
  </si>
  <si>
    <t>-1058 to 759.8</t>
  </si>
  <si>
    <t>-1595 to 453.5</t>
  </si>
  <si>
    <t>-1497 to 654.3</t>
  </si>
  <si>
    <t>300</t>
  </si>
  <si>
    <t xml:space="preserve">Percent Change in Tumor Volume </t>
  </si>
  <si>
    <t xml:space="preserve">Percent body weight change </t>
  </si>
  <si>
    <t>[440] (μM)</t>
  </si>
  <si>
    <t>H358 </t>
  </si>
  <si>
    <t>H1373</t>
  </si>
  <si>
    <t>60.96384*</t>
  </si>
  <si>
    <t>8.243315*</t>
  </si>
  <si>
    <t>0.793257*</t>
  </si>
  <si>
    <t>10.47811*</t>
  </si>
  <si>
    <t>7.073455*</t>
  </si>
  <si>
    <t>2.663707*</t>
  </si>
  <si>
    <t>1.129503*</t>
  </si>
  <si>
    <t>3.906792*</t>
  </si>
  <si>
    <t>11.27946*</t>
  </si>
  <si>
    <t>3.242352*</t>
  </si>
  <si>
    <t>1.174 to 1.299</t>
  </si>
  <si>
    <t>1.258 to 1.416</t>
  </si>
  <si>
    <t>1.352 to 1.479</t>
  </si>
  <si>
    <t>1.010 to 1.235</t>
  </si>
  <si>
    <t>1.156 to 1.466</t>
  </si>
  <si>
    <t>1.347 to 1.467</t>
  </si>
  <si>
    <t>-2.025 to -1.377</t>
  </si>
  <si>
    <t>-2.483 to -1.380</t>
  </si>
  <si>
    <t>-3.434 to -1.899</t>
  </si>
  <si>
    <t>-2.105 to -1.084</t>
  </si>
  <si>
    <t>-5.820 to -1.043</t>
  </si>
  <si>
    <t>-4.409 to -1.931</t>
  </si>
  <si>
    <t>14.94 to 19.92</t>
  </si>
  <si>
    <t>18.11 to 26.07</t>
  </si>
  <si>
    <t>22.52 to 30.13</t>
  </si>
  <si>
    <t>10.24 to 17.18</t>
  </si>
  <si>
    <t>14.31 to 29.25</t>
  </si>
  <si>
    <t>22.23 to 29.30</t>
  </si>
  <si>
    <t>18.02282*</t>
  </si>
  <si>
    <t>1.265 to 1.377</t>
  </si>
  <si>
    <t>1.236 to 1.322</t>
  </si>
  <si>
    <t>1.337 to 1.462</t>
  </si>
  <si>
    <t>1.476 to 1.542</t>
  </si>
  <si>
    <t>1.113 to 1.275</t>
  </si>
  <si>
    <t>1.453 to 1.541</t>
  </si>
  <si>
    <t>-1.918 to -1.314</t>
  </si>
  <si>
    <t>-1.755 to -1.332</t>
  </si>
  <si>
    <t>-4.567 to -2.070</t>
  </si>
  <si>
    <t>-3.176 to -2.179</t>
  </si>
  <si>
    <t>-1.775 to -1.082</t>
  </si>
  <si>
    <t>-4.971 to -2.531</t>
  </si>
  <si>
    <t>18.39 to 23.80</t>
  </si>
  <si>
    <t>17.22 to 20.99</t>
  </si>
  <si>
    <t>21.71 to 28.94</t>
  </si>
  <si>
    <t>29.92 to 34.79</t>
  </si>
  <si>
    <t>12.97 to 18.82</t>
  </si>
  <si>
    <t>28.38 to 34.72</t>
  </si>
  <si>
    <t>Selumetinib [1μm]</t>
  </si>
  <si>
    <t>96H </t>
  </si>
  <si>
    <t>2H </t>
  </si>
  <si>
    <t>    Mean of 96H </t>
  </si>
  <si>
    <t>    Mean of DMSO</t>
  </si>
  <si>
    <t>Interaction CI</t>
  </si>
  <si>
    <t>    Mean diff, A1 - B1</t>
  </si>
  <si>
    <t>    Mean diff, A2 - B2</t>
  </si>
  <si>
    <t>    (A1 -B1) - (A2 - B2)</t>
  </si>
  <si>
    <t>    (B1 - A1) - (B2 - A2)</t>
  </si>
  <si>
    <t>    96H </t>
  </si>
  <si>
    <t>    Mean of 2H </t>
  </si>
  <si>
    <t>    2H </t>
  </si>
  <si>
    <t>Sotorasib [300nM]</t>
  </si>
  <si>
    <t>    Mean of Sotorasib [300nM]</t>
  </si>
  <si>
    <t>  DMSO - Sotorasib [300nM]</t>
  </si>
  <si>
    <t>H358 pS473 Sotor</t>
  </si>
  <si>
    <t>F (1, 8) = 1.148</t>
  </si>
  <si>
    <t>P=0.3152</t>
  </si>
  <si>
    <t>F (1, 8) = 12.12</t>
  </si>
  <si>
    <t>P=0.0083</t>
  </si>
  <si>
    <t>-1.413 to -0.2870</t>
  </si>
  <si>
    <t>-0.8249 to 0.3015</t>
  </si>
  <si>
    <t>-0.6030 to 1.650</t>
  </si>
  <si>
    <t>-1.650 to 0.6030</t>
  </si>
  <si>
    <t>-1.536 to 0.3591</t>
  </si>
  <si>
    <t>-2.059 to -0.1644</t>
  </si>
  <si>
    <t>DMSO, 2HR</t>
  </si>
  <si>
    <t>TRAM, 2HR</t>
  </si>
  <si>
    <t>DMSO, 96HR</t>
  </si>
  <si>
    <t>TRAM, 96HR</t>
  </si>
  <si>
    <t>B56α</t>
  </si>
  <si>
    <t>B56β</t>
  </si>
  <si>
    <t>B56ε</t>
  </si>
  <si>
    <t>B56δ</t>
  </si>
  <si>
    <t>PR130</t>
  </si>
  <si>
    <t>Aα</t>
  </si>
  <si>
    <t>me-PP2ACα</t>
  </si>
  <si>
    <t>ADA, 2HR</t>
  </si>
  <si>
    <t>ADA, 96HR</t>
  </si>
  <si>
    <t>Matching: Across row</t>
  </si>
  <si>
    <t>B56beta</t>
  </si>
  <si>
    <t>B56epsilon</t>
  </si>
  <si>
    <t>B56alpha</t>
  </si>
  <si>
    <t>B56delta</t>
  </si>
  <si>
    <t>mePP2ACa</t>
  </si>
  <si>
    <t>A549 pERK_tERK Tram</t>
  </si>
  <si>
    <t>  DMSO vs. 1nM</t>
  </si>
  <si>
    <t>-0.1384 to 0.9388</t>
  </si>
  <si>
    <t>  DMSO vs. 10nM</t>
  </si>
  <si>
    <t>0.3693 to 1.446</t>
  </si>
  <si>
    <t>  DMSO vs. 100nM</t>
  </si>
  <si>
    <t>0.4301 to 1.507</t>
  </si>
  <si>
    <t>  DMSO vs. 1000nM</t>
  </si>
  <si>
    <t>0.4519 to 1.529</t>
  </si>
  <si>
    <t>  1nM vs. 10nM</t>
  </si>
  <si>
    <t>-0.03089 to 1.046</t>
  </si>
  <si>
    <t>  1nM vs. 100nM</t>
  </si>
  <si>
    <t>0.02996 to 1.107</t>
  </si>
  <si>
    <t>  1nM vs. 1000nM</t>
  </si>
  <si>
    <t>0.05176 to 1.129</t>
  </si>
  <si>
    <t>  10nM vs. 100nM</t>
  </si>
  <si>
    <t>-0.4777 to 0.5994</t>
  </si>
  <si>
    <t>  10nM vs. 1000nM</t>
  </si>
  <si>
    <t>-0.4559 to 0.6212</t>
  </si>
  <si>
    <t>  100nM vs. 1000nM</t>
  </si>
  <si>
    <t>-0.5168 to 0.5604</t>
  </si>
  <si>
    <t>A549 pERK/tERK Sel</t>
  </si>
  <si>
    <t>-1.013 to 0.3858</t>
  </si>
  <si>
    <t>-0.3656 to 1.033</t>
  </si>
  <si>
    <t>0.06923 to 1.468</t>
  </si>
  <si>
    <t>0.2235 to 1.622</t>
  </si>
  <si>
    <t>-0.05196 to 1.347</t>
  </si>
  <si>
    <t>0.3829 to 1.782</t>
  </si>
  <si>
    <t>0.5372 to 1.936</t>
  </si>
  <si>
    <t>-0.2646 to 1.134</t>
  </si>
  <si>
    <t>-0.1104 to 1.289</t>
  </si>
  <si>
    <t>-0.5452 to 0.8538</t>
  </si>
  <si>
    <t>H358 pERK/tERK Sotor</t>
  </si>
  <si>
    <t>-0.3140 to 0.5373</t>
  </si>
  <si>
    <t>-1.659 to -0.8077</t>
  </si>
  <si>
    <t>0.2818 to 1.133</t>
  </si>
  <si>
    <t>0.5568 to 1.408</t>
  </si>
  <si>
    <t>-1.771 to -0.9194</t>
  </si>
  <si>
    <t>0.1701 to 1.021</t>
  </si>
  <si>
    <t>0.4451 to 1.296</t>
  </si>
  <si>
    <t>1.515 to 2.366</t>
  </si>
  <si>
    <t>1.790 to 2.641</t>
  </si>
  <si>
    <t>-0.1506 to 0.7006</t>
  </si>
  <si>
    <t>H358 pERK/tERK Ada</t>
  </si>
  <si>
    <t>PP2CA</t>
  </si>
  <si>
    <t>N5</t>
  </si>
  <si>
    <t>  H1373</t>
  </si>
  <si>
    <t>KM Plot WT</t>
  </si>
  <si>
    <t>Logrank (Mantel-Cox) test</t>
  </si>
  <si>
    <t>     Chi square</t>
  </si>
  <si>
    <t>     df</t>
  </si>
  <si>
    <t>     P value</t>
  </si>
  <si>
    <t>     P value summary</t>
  </si>
  <si>
    <t>Mean diff.</t>
  </si>
  <si>
    <t>    Trametinib [250nM] vs. Adagrasib [300nM]</t>
  </si>
  <si>
    <t>    Trametinib [250nM] vs. Ada + 4402</t>
  </si>
  <si>
    <t>    RPT04402 [27.5μM] vs. Adagrasib [300nM]</t>
  </si>
  <si>
    <t>    Tram + 4402 vs. Adagrasib [300nM]</t>
  </si>
  <si>
    <t>    Tram + 4402 vs. Ada + 4402</t>
  </si>
  <si>
    <t>Distribution assumption</t>
  </si>
  <si>
    <t>Normal (Gaussian)</t>
  </si>
  <si>
    <t>-0.3845 to 0.6572</t>
  </si>
  <si>
    <t>0.03205 to 1.074</t>
  </si>
  <si>
    <t>0.4147 to 1.456</t>
  </si>
  <si>
    <t>0.4728 to 1.514</t>
  </si>
  <si>
    <t>-0.1043 to 0.9374</t>
  </si>
  <si>
    <t>0.2784 to 1.320</t>
  </si>
  <si>
    <t>0.3364 to 1.378</t>
  </si>
  <si>
    <t>-0.1382 to 0.9035</t>
  </si>
  <si>
    <t>-0.08010 to 0.9616</t>
  </si>
  <si>
    <t>-0.4628 to 0.5789</t>
  </si>
  <si>
    <t xml:space="preserve">Figure 3E </t>
  </si>
  <si>
    <t xml:space="preserve">Figure 3E and Figure 4E </t>
  </si>
  <si>
    <t xml:space="preserve">6652CL </t>
  </si>
  <si>
    <t xml:space="preserve">Figure 4E </t>
  </si>
  <si>
    <t>Rep1</t>
  </si>
  <si>
    <t>Rep2</t>
  </si>
  <si>
    <t>Rep3</t>
  </si>
  <si>
    <t>Rep 1</t>
  </si>
  <si>
    <t>Rep 3</t>
  </si>
  <si>
    <t>Rep 2</t>
  </si>
  <si>
    <t xml:space="preserve">Rep 1 </t>
  </si>
  <si>
    <r>
      <rPr>
        <b/>
        <sz val="11"/>
        <color theme="1"/>
        <rFont val="Aptos Narrow"/>
        <family val="2"/>
        <scheme val="minor"/>
      </rPr>
      <t>A549</t>
    </r>
    <r>
      <rPr>
        <sz val="11"/>
        <color theme="1"/>
        <rFont val="Aptos Narrow"/>
        <family val="2"/>
        <scheme val="minor"/>
      </rPr>
      <t xml:space="preserve"> </t>
    </r>
  </si>
  <si>
    <t>6652 CL</t>
  </si>
  <si>
    <t>Colony Formation Assay</t>
  </si>
  <si>
    <t>6652CL</t>
  </si>
  <si>
    <r>
      <t>A549 B56</t>
    </r>
    <r>
      <rPr>
        <b/>
        <sz val="11"/>
        <color theme="1"/>
        <rFont val="Aptos Narrow"/>
        <family val="2"/>
      </rPr>
      <t>α-/-</t>
    </r>
  </si>
  <si>
    <r>
      <t>H358 B56</t>
    </r>
    <r>
      <rPr>
        <b/>
        <sz val="11"/>
        <color theme="1"/>
        <rFont val="Aptos Narrow"/>
        <family val="2"/>
      </rPr>
      <t>α-/-</t>
    </r>
  </si>
  <si>
    <t xml:space="preserve">A549 B56α-/- </t>
  </si>
  <si>
    <t>H358 B56α-/-</t>
  </si>
  <si>
    <t>H358 B56a KO</t>
  </si>
  <si>
    <t xml:space="preserve">H2444 </t>
  </si>
  <si>
    <r>
      <t>mePP2AC</t>
    </r>
    <r>
      <rPr>
        <b/>
        <sz val="10"/>
        <color rgb="FFFF0000"/>
        <rFont val="Aptos Narrow"/>
        <family val="2"/>
      </rPr>
      <t>α</t>
    </r>
  </si>
  <si>
    <t>mePP2ACα</t>
  </si>
  <si>
    <t>Empty Vector</t>
  </si>
  <si>
    <t>Figure 2I</t>
  </si>
  <si>
    <t>Figure 2J</t>
  </si>
  <si>
    <t>A549 CFA</t>
  </si>
  <si>
    <t xml:space="preserve">Figure 2H </t>
  </si>
  <si>
    <t xml:space="preserve">pT308 AKT </t>
  </si>
  <si>
    <t xml:space="preserve">pS473 AKT </t>
  </si>
  <si>
    <t xml:space="preserve">Figure 3A; Sfig. 11A </t>
  </si>
  <si>
    <t xml:space="preserve">Fig 3B; Sfig 11, B and C </t>
  </si>
  <si>
    <t>Fig. 4B; Sfig 12, B and C</t>
  </si>
  <si>
    <t>Fig. 5A; Sfig. 13, A and B</t>
  </si>
  <si>
    <t>Fig. 5, C and D; SFig. 13C</t>
  </si>
  <si>
    <t>B56α-/-</t>
  </si>
  <si>
    <r>
      <t>mePP2AC</t>
    </r>
    <r>
      <rPr>
        <b/>
        <sz val="11"/>
        <color theme="8" tint="-0.249977111117893"/>
        <rFont val="Aptos Narrow"/>
        <family val="2"/>
      </rPr>
      <t>α</t>
    </r>
  </si>
  <si>
    <t>Fig. 5F; SFig. 13E</t>
  </si>
  <si>
    <t xml:space="preserve">TRAM + 440-2 </t>
  </si>
  <si>
    <t>TRAM + 440-2</t>
  </si>
  <si>
    <t>Fig. 5E; SFig. 13D</t>
  </si>
  <si>
    <r>
      <t>440-2 30mgkg</t>
    </r>
    <r>
      <rPr>
        <vertAlign val="superscript"/>
        <sz val="10"/>
        <color theme="0"/>
        <rFont val="Arial"/>
        <family val="2"/>
      </rPr>
      <t>-1</t>
    </r>
  </si>
  <si>
    <r>
      <t>Trametinib 1mgkg</t>
    </r>
    <r>
      <rPr>
        <vertAlign val="superscript"/>
        <sz val="10"/>
        <color theme="0"/>
        <rFont val="Arial"/>
        <family val="2"/>
      </rPr>
      <t>-1</t>
    </r>
    <r>
      <rPr>
        <sz val="10"/>
        <color theme="0"/>
        <rFont val="Arial"/>
        <family val="2"/>
      </rPr>
      <t> + 440-2 30mgkg</t>
    </r>
    <r>
      <rPr>
        <vertAlign val="superscript"/>
        <sz val="10"/>
        <color theme="0"/>
        <rFont val="Arial"/>
        <family val="2"/>
      </rPr>
      <t>-1</t>
    </r>
  </si>
  <si>
    <t>Fig. 6A; SFig. 16D</t>
  </si>
  <si>
    <t>Fig. 6B</t>
  </si>
  <si>
    <t>Mouse #</t>
  </si>
  <si>
    <t xml:space="preserve">Fig. 6C </t>
  </si>
  <si>
    <t>Mouse ID</t>
  </si>
  <si>
    <t>Increase in LifeSpan (ILS)</t>
  </si>
  <si>
    <t>Survival Curve Comparison</t>
  </si>
  <si>
    <t>     Are the curves signif. Diff?</t>
  </si>
  <si>
    <t xml:space="preserve">Veh vs. Tram </t>
  </si>
  <si>
    <t xml:space="preserve">Veh vs. 4402 </t>
  </si>
  <si>
    <t xml:space="preserve">Veh vs. Combo </t>
  </si>
  <si>
    <t>Tram vs. Combo</t>
  </si>
  <si>
    <t>Fig. 6D; SFig. 15A; Sfig. 18D</t>
  </si>
  <si>
    <r>
      <t>440-2 1mgkg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>(n=10)</t>
    </r>
  </si>
  <si>
    <r>
      <t>440-2 5mgkg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(n=10)</t>
    </r>
  </si>
  <si>
    <r>
      <t>440-2 10mgkg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(n=8)</t>
    </r>
  </si>
  <si>
    <r>
      <t>Ada 30mgkg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 + 440-2 10mgkg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(n=9)</t>
    </r>
  </si>
  <si>
    <r>
      <t>Adagrasib 30mgkg</t>
    </r>
    <r>
      <rPr>
        <vertAlign val="superscript"/>
        <sz val="10"/>
        <color theme="1" tint="4.9989318521683403E-2"/>
        <rFont val="Arial"/>
        <family val="2"/>
      </rPr>
      <t>-1</t>
    </r>
    <r>
      <rPr>
        <sz val="10"/>
        <color theme="1" tint="4.9989318521683403E-2"/>
        <rFont val="Arial"/>
        <family val="2"/>
      </rPr>
      <t>(n=12)</t>
    </r>
  </si>
  <si>
    <t>F (5.654, 62.20) = 37.50</t>
  </si>
  <si>
    <t>F (1.885, 62.20) = 60.91</t>
  </si>
  <si>
    <t>F (3, 33) = 60.09</t>
  </si>
  <si>
    <t>F (33, 396) = 13.17</t>
  </si>
  <si>
    <t>STATS FOR DAYS 1- 48</t>
  </si>
  <si>
    <t>    Days x Treatment </t>
  </si>
  <si>
    <t>Fig. 6E; Sfig. 15B</t>
  </si>
  <si>
    <t>Mouse 12</t>
  </si>
  <si>
    <r>
      <t>Ada 30mgkg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 + 440-2 10mgkg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(n=12)</t>
    </r>
  </si>
  <si>
    <r>
      <t>440-2 10mgkg</t>
    </r>
    <r>
      <rPr>
        <vertAlign val="superscript"/>
        <sz val="10"/>
        <color theme="0" tint="-4.9989318521683403E-2"/>
        <rFont val="Arial"/>
        <family val="2"/>
      </rPr>
      <t>-1</t>
    </r>
    <r>
      <rPr>
        <sz val="10"/>
        <color theme="0" tint="-4.9989318521683403E-2"/>
        <rFont val="Arial"/>
        <family val="2"/>
      </rPr>
      <t>(n=10)</t>
    </r>
  </si>
  <si>
    <t>VALUES FOR DAYS 1- 48</t>
  </si>
  <si>
    <t>1 mg/kg, 4402</t>
  </si>
  <si>
    <t>5 mg/kg, 4402</t>
  </si>
  <si>
    <t>10 mg/kg, 4402</t>
  </si>
  <si>
    <t xml:space="preserve">Fig. 6F; SFig. 15C </t>
  </si>
  <si>
    <t xml:space="preserve">Veh vs. Ada </t>
  </si>
  <si>
    <t xml:space="preserve">Veh vs. 10mpk </t>
  </si>
  <si>
    <t>Ada vs. Combo</t>
  </si>
  <si>
    <t xml:space="preserve">VALUES FOR DAYS 1- 29 </t>
  </si>
  <si>
    <t>F (14, 165) = 13.60</t>
  </si>
  <si>
    <t>F (2.565, 376.6) = 109.5</t>
  </si>
  <si>
    <t>F (35.91, 376.6) = 2.680</t>
  </si>
  <si>
    <t>5.810, 1</t>
  </si>
  <si>
    <t>STATS FOR DAYS 1- 29</t>
  </si>
  <si>
    <r>
      <t>    Vehicle (n=12) vs. Adagrasib 30mgkg</t>
    </r>
    <r>
      <rPr>
        <vertAlign val="superscript"/>
        <sz val="10"/>
        <rFont val="Arial"/>
      </rPr>
      <t>-1</t>
    </r>
    <r>
      <rPr>
        <sz val="10"/>
        <rFont val="Arial"/>
      </rPr>
      <t>(n=12)</t>
    </r>
  </si>
  <si>
    <t>-105.1 to 140.7</t>
  </si>
  <si>
    <r>
      <t>    Vehicle (n=12) vs. 440-2 1mgkg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</si>
  <si>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-96.64 to 151.0</t>
  </si>
  <si>
    <r>
      <t>    Vehicle (n=12) vs. 440-2 5mgkg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</si>
  <si>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-73.75 to 143.5</t>
  </si>
  <si>
    <r>
      <t>    Vehicle (n=12) vs. 440-2 10mgkg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</si>
  <si>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-107.7 to 154.4</t>
  </si>
  <si>
    <t>-64.17 to 125.4</t>
  </si>
  <si>
    <r>
      <t>    Adagrasib 30mgkg</t>
    </r>
    <r>
      <rPr>
        <vertAlign val="superscript"/>
        <sz val="10"/>
        <rFont val="Arial"/>
      </rPr>
      <t>-1</t>
    </r>
    <r>
      <rPr>
        <sz val="10"/>
        <rFont val="Arial"/>
      </rPr>
      <t>(n=12) vs. 440-2 1mgkg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</si>
  <si>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-75.19 to 41.73</t>
  </si>
  <si>
    <r>
      <t>    Adagrasib 30mgkg</t>
    </r>
    <r>
      <rPr>
        <vertAlign val="superscript"/>
        <sz val="10"/>
        <rFont val="Arial"/>
      </rPr>
      <t>-1</t>
    </r>
    <r>
      <rPr>
        <sz val="10"/>
        <rFont val="Arial"/>
      </rPr>
      <t>(n=12) vs. 440-2 5mgkg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</si>
  <si>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-76.92 to 58.84</t>
  </si>
  <si>
    <r>
      <t>    Adagrasib 30mgkg</t>
    </r>
    <r>
      <rPr>
        <vertAlign val="superscript"/>
        <sz val="10"/>
        <rFont val="Arial"/>
      </rPr>
      <t>-1</t>
    </r>
    <r>
      <rPr>
        <sz val="10"/>
        <rFont val="Arial"/>
      </rPr>
      <t>(n=12) vs. 440-2 10mgkg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</si>
  <si>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-99.48 to 58.38</t>
  </si>
  <si>
    <r>
      <t>    Adagrasib 30mgkg</t>
    </r>
    <r>
      <rPr>
        <vertAlign val="superscript"/>
        <sz val="10"/>
        <rFont val="Arial"/>
      </rPr>
      <t>-1</t>
    </r>
    <r>
      <rPr>
        <sz val="10"/>
        <rFont val="Arial"/>
      </rPr>
      <t>(n=12) vs. Group G</t>
    </r>
  </si>
  <si>
    <t>-28.12 to 53.79</t>
  </si>
  <si>
    <r>
      <t>    440-2 1mgkg</t>
    </r>
    <r>
      <rPr>
        <vertAlign val="superscript"/>
        <sz val="10"/>
        <rFont val="Arial"/>
      </rPr>
      <t>-1</t>
    </r>
    <r>
      <rPr>
        <sz val="10"/>
        <rFont val="Arial"/>
      </rPr>
      <t>(n=10) vs. 440-2 5mgkg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</si>
  <si>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-74.40 to 89.78</t>
  </si>
  <si>
    <r>
      <t>    440-2 1mgkg</t>
    </r>
    <r>
      <rPr>
        <vertAlign val="superscript"/>
        <sz val="10"/>
        <rFont val="Arial"/>
      </rPr>
      <t>-1</t>
    </r>
    <r>
      <rPr>
        <sz val="10"/>
        <rFont val="Arial"/>
      </rPr>
      <t>(n=10) vs. 440-2 10mgkg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</si>
  <si>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-104.4 to 96.81</t>
  </si>
  <si>
    <r>
      <t>    440-2 1mgkg</t>
    </r>
    <r>
      <rPr>
        <vertAlign val="superscript"/>
        <sz val="10"/>
        <rFont val="Arial"/>
      </rPr>
      <t>-1</t>
    </r>
    <r>
      <rPr>
        <sz val="10"/>
        <rFont val="Arial"/>
      </rPr>
      <t>(n=10) vs. Group G</t>
    </r>
  </si>
  <si>
    <t>-46.25 to 84.87</t>
  </si>
  <si>
    <r>
      <t>    440-2 5mgkg</t>
    </r>
    <r>
      <rPr>
        <vertAlign val="superscript"/>
        <sz val="10"/>
        <rFont val="Arial"/>
      </rPr>
      <t>-1</t>
    </r>
    <r>
      <rPr>
        <sz val="10"/>
        <rFont val="Arial"/>
      </rPr>
      <t>(n=10) vs. 440-2 10mgkg</t>
    </r>
    <r>
      <rPr>
        <vertAlign val="superscript"/>
        <sz val="10"/>
        <rFont val="Arial"/>
      </rPr>
      <t>-1</t>
    </r>
    <r>
      <rPr>
        <sz val="10"/>
        <rFont val="Arial"/>
      </rPr>
      <t>(n=10)</t>
    </r>
  </si>
  <si>
    <t>-43.89 to 20.87</t>
  </si>
  <si>
    <r>
      <t>    440-2 5mgkg</t>
    </r>
    <r>
      <rPr>
        <vertAlign val="superscript"/>
        <sz val="10"/>
        <rFont val="Arial"/>
      </rPr>
      <t>-1</t>
    </r>
    <r>
      <rPr>
        <sz val="10"/>
        <rFont val="Arial"/>
      </rPr>
      <t>(n=10) vs. Group G</t>
    </r>
  </si>
  <si>
    <t>-45.99 to 69.23</t>
  </si>
  <si>
    <r>
      <t>    440-2 10mgkg</t>
    </r>
    <r>
      <rPr>
        <vertAlign val="superscript"/>
        <sz val="10"/>
        <rFont val="Arial"/>
      </rPr>
      <t>-1</t>
    </r>
    <r>
      <rPr>
        <sz val="10"/>
        <rFont val="Arial"/>
      </rPr>
      <t>(n=10) vs. Group G</t>
    </r>
  </si>
  <si>
    <t>-48.51 to 94.77</t>
  </si>
  <si>
    <t>36.23 to 221.0</t>
  </si>
  <si>
    <t>-31.09 to 212.8</t>
  </si>
  <si>
    <t>-8.359 to 232.5</t>
  </si>
  <si>
    <t>-123.2 to 199.3</t>
  </si>
  <si>
    <t>55.03 to 234.5</t>
  </si>
  <si>
    <t>-112.1 to 12.89</t>
  </si>
  <si>
    <t>-58.66 to 1.840</t>
  </si>
  <si>
    <t>-238.6 to 33.71</t>
  </si>
  <si>
    <t>-4.086 to 36.34</t>
  </si>
  <si>
    <t>-57.46 to 99.82</t>
  </si>
  <si>
    <t>-211.0 to 105.4</t>
  </si>
  <si>
    <t>-3.652 to 124.6</t>
  </si>
  <si>
    <t>-186.9 to 38.89</t>
  </si>
  <si>
    <t>6.211 to 72.37</t>
  </si>
  <si>
    <t>-22.11 to 248.7</t>
  </si>
  <si>
    <t>-8.331 to 361.7</t>
  </si>
  <si>
    <t>-89.73 to 366.2</t>
  </si>
  <si>
    <t>-113.8 to 375.5</t>
  </si>
  <si>
    <t>-223.9 to 353.5</t>
  </si>
  <si>
    <t>19.18 to 382.9</t>
  </si>
  <si>
    <t>-118.0 to 6.843</t>
  </si>
  <si>
    <t>-133.9 to 7.994</t>
  </si>
  <si>
    <t>-285.6 to 27.57</t>
  </si>
  <si>
    <t>-8.873 to 57.59</t>
  </si>
  <si>
    <t>-82.76 to 68.04</t>
  </si>
  <si>
    <t>-244.6 to 97.74</t>
  </si>
  <si>
    <t>14.85 to 130.9</t>
  </si>
  <si>
    <t>-177.4 to 45.33</t>
  </si>
  <si>
    <t>-0.6788 to 161.1</t>
  </si>
  <si>
    <t>-12.77 to 305.3</t>
  </si>
  <si>
    <t>2.244 to 403.6</t>
  </si>
  <si>
    <t>-100.6 to 389.0</t>
  </si>
  <si>
    <t>-120.7 to 413.1</t>
  </si>
  <si>
    <t>-205.0 to 362.2</t>
  </si>
  <si>
    <t>35.54 to 423.7</t>
  </si>
  <si>
    <t>-155.8 to -0.6706</t>
  </si>
  <si>
    <t>-141.7 to -10.65</t>
  </si>
  <si>
    <t>-326.6 to 38.96</t>
  </si>
  <si>
    <t>-6.507 to 59.91</t>
  </si>
  <si>
    <t>-95.37 to 99.45</t>
  </si>
  <si>
    <t>-254.4 to 123.2</t>
  </si>
  <si>
    <t>31.80 to 165.9</t>
  </si>
  <si>
    <t>-214.6 to 79.29</t>
  </si>
  <si>
    <t>17.38 to 176.2</t>
  </si>
  <si>
    <t>-19.71 to 348.6</t>
  </si>
  <si>
    <t>31.56 to 442.0</t>
  </si>
  <si>
    <t>-96.14 to 426.4</t>
  </si>
  <si>
    <t>-114.6 to 464.0</t>
  </si>
  <si>
    <t>-238.8 to 340.3</t>
  </si>
  <si>
    <t>66.86 to 474.4</t>
  </si>
  <si>
    <t>-177.1 to 1.488</t>
  </si>
  <si>
    <t>-143.5 to -12.90</t>
  </si>
  <si>
    <t>-448.9 to 44.53</t>
  </si>
  <si>
    <t>4.437 to 63.35</t>
  </si>
  <si>
    <t>-108.9 to 128.0</t>
  </si>
  <si>
    <t>-373.6 to 144.9</t>
  </si>
  <si>
    <t>36.54 to 201.3</t>
  </si>
  <si>
    <t>-352.1 to 104.2</t>
  </si>
  <si>
    <t>35.24 to 183.5</t>
  </si>
  <si>
    <t>-12.70 to 479.3</t>
  </si>
  <si>
    <t>47.45 to 496.0</t>
  </si>
  <si>
    <t>-112.1 to 465.1</t>
  </si>
  <si>
    <t>-113.5 to 509.6</t>
  </si>
  <si>
    <t>-245.9 to 397.0</t>
  </si>
  <si>
    <t>81.02 to 527.2</t>
  </si>
  <si>
    <t>-225.1 to -12.15</t>
  </si>
  <si>
    <t>-170.5 to -23.65</t>
  </si>
  <si>
    <t>-476.5 to 37.41</t>
  </si>
  <si>
    <t>7.309 to 57.44</t>
  </si>
  <si>
    <t>-119.3 to 162.4</t>
  </si>
  <si>
    <t>-359.7 to 157.8</t>
  </si>
  <si>
    <t>40.46 to 252.5</t>
  </si>
  <si>
    <t>-365.3 to 120.4</t>
  </si>
  <si>
    <t>45.64 to 204.2</t>
  </si>
  <si>
    <t>-5.193 to 500.0</t>
  </si>
  <si>
    <t>73.65 to 558.2</t>
  </si>
  <si>
    <t>-107.5 to 532.4</t>
  </si>
  <si>
    <t>-112.3 to 563.9</t>
  </si>
  <si>
    <t>-341.7 to 509.9</t>
  </si>
  <si>
    <t>100.5 to 594.0</t>
  </si>
  <si>
    <t>-258.2 to -7.690</t>
  </si>
  <si>
    <t>-212.5 to -26.74</t>
  </si>
  <si>
    <t>-613.1 to 90.38</t>
  </si>
  <si>
    <t>5.462 to 57.27</t>
  </si>
  <si>
    <t>-161.0 to 187.7</t>
  </si>
  <si>
    <t>-484.9 to 228.2</t>
  </si>
  <si>
    <t>36.06 to 283.0</t>
  </si>
  <si>
    <t>-469.6 to 186.1</t>
  </si>
  <si>
    <t>51.53 to 240.8</t>
  </si>
  <si>
    <t>-57.11 to 632.9</t>
  </si>
  <si>
    <t>77.70 to 609.0</t>
  </si>
  <si>
    <t>-143.6 to 565.9</t>
  </si>
  <si>
    <t>-152.9 to 621.2</t>
  </si>
  <si>
    <t>-409.7 to 618.8</t>
  </si>
  <si>
    <t>105.8 to 652.2</t>
  </si>
  <si>
    <t>-317.0 to -10.53</t>
  </si>
  <si>
    <t>-250.3 to -31.14</t>
  </si>
  <si>
    <t>-673.9 to 133.3</t>
  </si>
  <si>
    <t>-0.5613 to 71.84</t>
  </si>
  <si>
    <t>-164.8 to 210.8</t>
  </si>
  <si>
    <t>-480.4 to 267.3</t>
  </si>
  <si>
    <t>49.62 to 341.2</t>
  </si>
  <si>
    <t>-499.0 to 239.8</t>
  </si>
  <si>
    <t>71.02 to 273.7</t>
  </si>
  <si>
    <t>-89.46 to 693.4</t>
  </si>
  <si>
    <t>98.90 to 784.4</t>
  </si>
  <si>
    <t>-244.4 to 756.6</t>
  </si>
  <si>
    <t>-185.3 to 780.0</t>
  </si>
  <si>
    <t>-319.1 to 663.7</t>
  </si>
  <si>
    <t>151.5 to 850.1</t>
  </si>
  <si>
    <t>-425.6 to -3.369</t>
  </si>
  <si>
    <t>-310.5 to -35.93</t>
  </si>
  <si>
    <t>-696.7 to 100.2</t>
  </si>
  <si>
    <t>20.26 to 98.14</t>
  </si>
  <si>
    <t>-199.5 to 282.0</t>
  </si>
  <si>
    <t>-513.6 to 346.0</t>
  </si>
  <si>
    <t>70.20 to 473.2</t>
  </si>
  <si>
    <t>-481.8 to 231.7</t>
  </si>
  <si>
    <t>98.66 to 362.3</t>
  </si>
  <si>
    <t>-30.04 to 741.1</t>
  </si>
  <si>
    <t>209.9 to 928.3</t>
  </si>
  <si>
    <t>-174.2 to 872.7</t>
  </si>
  <si>
    <t>-103.3 to 903.7</t>
  </si>
  <si>
    <t>-447.3 to 803.1</t>
  </si>
  <si>
    <t>261.0 to 992.3</t>
  </si>
  <si>
    <t>-511.6 to 18.27</t>
  </si>
  <si>
    <t>-338.1 to -53.45</t>
  </si>
  <si>
    <t>-924.3 to 88.24</t>
  </si>
  <si>
    <t>28.66 to 86.37</t>
  </si>
  <si>
    <t>-243.0 to 344.8</t>
  </si>
  <si>
    <t>-754.8 to 412.1</t>
  </si>
  <si>
    <t>44.44 to 559.7</t>
  </si>
  <si>
    <t>-687.9 to 243.4</t>
  </si>
  <si>
    <t>115.7 to 386.6</t>
  </si>
  <si>
    <t>-25.13 to 971.9</t>
  </si>
  <si>
    <t>244.0 to 952.0</t>
  </si>
  <si>
    <t>-117.9 to 913.2</t>
  </si>
  <si>
    <t>-66.68 to 941.9</t>
  </si>
  <si>
    <t>-480.5 to 963.7</t>
  </si>
  <si>
    <t>312.9 to 1031</t>
  </si>
  <si>
    <t>-503.6 to 44.82</t>
  </si>
  <si>
    <t>-351.8 to -26.99</t>
  </si>
  <si>
    <t>-907.8 to 136.9</t>
  </si>
  <si>
    <t>26.87 to 120.6</t>
  </si>
  <si>
    <t>-267.5 to 347.4</t>
  </si>
  <si>
    <t>-740.7 to 428.6</t>
  </si>
  <si>
    <t>24.28 to 568.8</t>
  </si>
  <si>
    <t>-635.2 to 243.1</t>
  </si>
  <si>
    <t>114.0 to 399.1</t>
  </si>
  <si>
    <t>-59.65 to 964.9</t>
  </si>
  <si>
    <t>277.5 to 996.1</t>
  </si>
  <si>
    <t>-76.29 to 959.9</t>
  </si>
  <si>
    <t>-43.20 to 1038</t>
  </si>
  <si>
    <t>-547.1 to 1096</t>
  </si>
  <si>
    <t>367.4 to 1117</t>
  </si>
  <si>
    <t>-540.3 to 82.20</t>
  </si>
  <si>
    <t>-420.4 to 73.57</t>
  </si>
  <si>
    <t>-1020 to 227.6</t>
  </si>
  <si>
    <t>15.70 to 194.9</t>
  </si>
  <si>
    <t>-306.5 to 417.8</t>
  </si>
  <si>
    <t>-845.5 to 511.2</t>
  </si>
  <si>
    <t>4.732 to 627.7</t>
  </si>
  <si>
    <t>-666.1 to 220.5</t>
  </si>
  <si>
    <t>51.45 to 469.7</t>
  </si>
  <si>
    <t>-117.7 to 1084</t>
  </si>
  <si>
    <t>284.5 to 1139</t>
  </si>
  <si>
    <t>-67.86 to 1094</t>
  </si>
  <si>
    <t>-29.06 to 1185</t>
  </si>
  <si>
    <t>-551.9 to 1174</t>
  </si>
  <si>
    <t>395.5 to 1268</t>
  </si>
  <si>
    <t>-568.3 to 81.89</t>
  </si>
  <si>
    <t>-430.8 to 73.88</t>
  </si>
  <si>
    <t>-1107 to 215.7</t>
  </si>
  <si>
    <t>6.854 to 232.9</t>
  </si>
  <si>
    <t>-290.2 to 419.7</t>
  </si>
  <si>
    <t>-870.4 to 465.9</t>
  </si>
  <si>
    <t>15.29 to 659.1</t>
  </si>
  <si>
    <t>-747.9 to 213.9</t>
  </si>
  <si>
    <t>62.73 to 482.2</t>
  </si>
  <si>
    <t>-98.40 to 1177</t>
  </si>
  <si>
    <t>329.1 to 1203</t>
  </si>
  <si>
    <t>-77.68 to 1112</t>
  </si>
  <si>
    <t>-28.01 to 1129</t>
  </si>
  <si>
    <t>-529.9 to 1093</t>
  </si>
  <si>
    <t>448.7 to 1327</t>
  </si>
  <si>
    <t>-637.7 to 50.69</t>
  </si>
  <si>
    <t>-577.5 to 57.34</t>
  </si>
  <si>
    <t>-1226 to 168.2</t>
  </si>
  <si>
    <t>14.77 to 229.4</t>
  </si>
  <si>
    <t>-370.3 to 437.1</t>
  </si>
  <si>
    <t>-902.2 to 431.0</t>
  </si>
  <si>
    <t>60.62 to 726.7</t>
  </si>
  <si>
    <t>-781.1 to 243.1</t>
  </si>
  <si>
    <t>84.13 to 636.3</t>
  </si>
  <si>
    <t>-48.09 to 1307</t>
  </si>
  <si>
    <t>263.1 to 1298</t>
  </si>
  <si>
    <t>-288.5 to 1211</t>
  </si>
  <si>
    <t>-220.5 to 1183</t>
  </si>
  <si>
    <t>-665.1 to 1239</t>
  </si>
  <si>
    <t>439.4 to 1432</t>
  </si>
  <si>
    <t>-997.0 to 181.5</t>
  </si>
  <si>
    <t>-540.1 to -15.83</t>
  </si>
  <si>
    <t>-713.7 to 13.63</t>
  </si>
  <si>
    <t>24.88 to 220.7</t>
  </si>
  <si>
    <t>-622.2 to 662.4</t>
  </si>
  <si>
    <t>-1122 to 774.1</t>
  </si>
  <si>
    <t>5.048 to 990.2</t>
  </si>
  <si>
    <t>-798.1 to 409.9</t>
  </si>
  <si>
    <t>85.64 to 869.3</t>
  </si>
  <si>
    <t>-160.0 to 1503</t>
  </si>
  <si>
    <t>HOURS</t>
  </si>
  <si>
    <t>A549 CDX Tumor Volume at TakeDown</t>
  </si>
  <si>
    <t>SFig. 19A</t>
  </si>
  <si>
    <t>A549 CDX Tumor Weight at TakeDown</t>
  </si>
  <si>
    <t xml:space="preserve"> SFig. 19B</t>
  </si>
  <si>
    <t>Fig. 7B</t>
  </si>
  <si>
    <t xml:space="preserve">STATS FOR TUMOR VOLUME </t>
  </si>
  <si>
    <t>F (1.843, 33.79) = 0.8929</t>
  </si>
  <si>
    <t>F (3, 20) = 1.882</t>
  </si>
  <si>
    <t>F (9, 55) = 0.2644</t>
  </si>
  <si>
    <t>3.274, 1</t>
  </si>
  <si>
    <t>Fig. 7C; SFig. 21A</t>
  </si>
  <si>
    <t xml:space="preserve">mePP2ACα/Vinculin Raw Values </t>
  </si>
  <si>
    <t xml:space="preserve">% of TUNEL-Positive Cells </t>
  </si>
  <si>
    <t>Fig. 7D; SFig. 21B</t>
  </si>
  <si>
    <t>24H</t>
  </si>
  <si>
    <t xml:space="preserve">% of Ki67-Positive Cells </t>
  </si>
  <si>
    <t>3HR KI67+</t>
  </si>
  <si>
    <t>Fig. 7E; SFig. 21C</t>
  </si>
  <si>
    <t xml:space="preserve">Trametinib Dose Response </t>
  </si>
  <si>
    <t>SFig. 1, A and B</t>
  </si>
  <si>
    <t xml:space="preserve">Selumetinib Dose Response </t>
  </si>
  <si>
    <t xml:space="preserve">Adagrasib Dose Response </t>
  </si>
  <si>
    <t xml:space="preserve">Sotorasib Dose Response </t>
  </si>
  <si>
    <t>SFig. 1, C and D</t>
  </si>
  <si>
    <t>SFig. 8, A and B</t>
  </si>
  <si>
    <t>EV vs. KO</t>
  </si>
  <si>
    <t xml:space="preserve">LCMT1 </t>
  </si>
  <si>
    <t xml:space="preserve">G2 </t>
  </si>
  <si>
    <t xml:space="preserve">A549, Sfig 8B </t>
  </si>
  <si>
    <t xml:space="preserve">A549, Sig 8A </t>
  </si>
  <si>
    <t>SFig. 8, C and D</t>
  </si>
  <si>
    <t>Reconstitution</t>
  </si>
  <si>
    <t>A549, SFig. 8E</t>
  </si>
  <si>
    <t>SFig. 8, E &amp; F</t>
  </si>
  <si>
    <t>A549, SFig. 8F</t>
  </si>
  <si>
    <t xml:space="preserve">H358, SFig 8D </t>
  </si>
  <si>
    <t xml:space="preserve">H358, SFig. 8C </t>
  </si>
  <si>
    <r>
      <t>PP2AC</t>
    </r>
    <r>
      <rPr>
        <b/>
        <sz val="10"/>
        <color rgb="FFFF0000"/>
        <rFont val="Aptos Narrow"/>
        <family val="2"/>
      </rPr>
      <t>α</t>
    </r>
  </si>
  <si>
    <t>SFig. 8G</t>
  </si>
  <si>
    <t>LCMT1/Vin</t>
  </si>
  <si>
    <t>mC/Vin</t>
  </si>
  <si>
    <t>tC/Vin</t>
  </si>
  <si>
    <t xml:space="preserve">Tumor Weights </t>
  </si>
  <si>
    <t>Figure 8H</t>
  </si>
  <si>
    <t xml:space="preserve">% change in body weight </t>
  </si>
  <si>
    <t>Figure 8I</t>
  </si>
  <si>
    <t xml:space="preserve">B56α/Vinculin Raw Values </t>
  </si>
  <si>
    <t xml:space="preserve">LCMT1/Vinculin Raw Values </t>
  </si>
  <si>
    <t xml:space="preserve">PME1/Vinculin Raw Values </t>
  </si>
  <si>
    <t>SFig. 20, A-D</t>
  </si>
  <si>
    <t xml:space="preserve">p-ERK Raw Values </t>
  </si>
  <si>
    <t xml:space="preserve">p-AKT T308 Raw Values </t>
  </si>
  <si>
    <t xml:space="preserve">p-AKT S473 Raw Values </t>
  </si>
  <si>
    <t xml:space="preserve">t-AKT Raw Values </t>
  </si>
  <si>
    <t xml:space="preserve">t-ERK Raw Values </t>
  </si>
  <si>
    <r>
      <t>PP2AC</t>
    </r>
    <r>
      <rPr>
        <b/>
        <sz val="10"/>
        <color rgb="FFFF0000"/>
        <rFont val="Aptos Narrow"/>
        <family val="2"/>
      </rPr>
      <t>α</t>
    </r>
    <r>
      <rPr>
        <b/>
        <sz val="10"/>
        <color rgb="FFFF0000"/>
        <rFont val="Arial"/>
        <family val="2"/>
      </rPr>
      <t xml:space="preserve"> Raw Values </t>
    </r>
  </si>
  <si>
    <t xml:space="preserve">Figure 1A </t>
  </si>
  <si>
    <t>Figure 1B</t>
  </si>
  <si>
    <t xml:space="preserve">pERK </t>
  </si>
  <si>
    <t>    Time x Cell Line </t>
  </si>
  <si>
    <t>    Cell Line </t>
  </si>
  <si>
    <t>Comparisons</t>
  </si>
  <si>
    <t>  H358</t>
  </si>
  <si>
    <t>  H2444</t>
  </si>
  <si>
    <r>
      <t>mePP2AC</t>
    </r>
    <r>
      <rPr>
        <sz val="11"/>
        <color theme="1"/>
        <rFont val="Aptos Narrow"/>
        <family val="2"/>
      </rPr>
      <t>α</t>
    </r>
    <r>
      <rPr>
        <sz val="11"/>
        <color theme="1"/>
        <rFont val="Aptos Narrow"/>
        <family val="2"/>
        <scheme val="minor"/>
      </rPr>
      <t xml:space="preserve"> </t>
    </r>
  </si>
  <si>
    <r>
      <t>mePP2AC</t>
    </r>
    <r>
      <rPr>
        <b/>
        <sz val="11"/>
        <color theme="1"/>
        <rFont val="Aptos Narrow"/>
        <family val="2"/>
      </rPr>
      <t>α</t>
    </r>
  </si>
  <si>
    <r>
      <t>PP2AC</t>
    </r>
    <r>
      <rPr>
        <b/>
        <sz val="11"/>
        <color theme="1"/>
        <rFont val="Aptos Narrow"/>
        <family val="2"/>
      </rPr>
      <t>α</t>
    </r>
  </si>
  <si>
    <t>  DMSO vs. TRAM</t>
  </si>
  <si>
    <t>  DMSO vs. 440</t>
  </si>
  <si>
    <t>  DMSO vs. COMBO</t>
  </si>
  <si>
    <t>  TRAM vs. 440</t>
  </si>
  <si>
    <t>  TRAM vs. COMBO</t>
  </si>
  <si>
    <t>  440 vs. COMBO</t>
  </si>
  <si>
    <t>Figure 3F</t>
  </si>
  <si>
    <t>Figure 4F</t>
  </si>
  <si>
    <t>  DMSO vs. ADA</t>
  </si>
  <si>
    <t>  ADA vs. 440</t>
  </si>
  <si>
    <t>  ADA vs. COMBO</t>
  </si>
  <si>
    <t>    Genetic Bkg</t>
  </si>
  <si>
    <t>    DMSO  vs. TRAM</t>
  </si>
  <si>
    <t>    TRAM vs. 440-2</t>
  </si>
  <si>
    <t>    TRAM vs. TRAM +440-2</t>
  </si>
  <si>
    <t>    GB </t>
  </si>
  <si>
    <t>SFig. 2, A - C</t>
  </si>
  <si>
    <t>SFig. 2, D and E</t>
  </si>
  <si>
    <t>SFig. 3B</t>
  </si>
  <si>
    <t>SFig. 15G</t>
  </si>
  <si>
    <t xml:space="preserve">% tumor volume change </t>
  </si>
  <si>
    <t>SFig. 15F</t>
  </si>
  <si>
    <t xml:space="preserve">SFig. 15H </t>
  </si>
  <si>
    <t>Logrank (Mantel-Cox) test (recommended)</t>
  </si>
  <si>
    <t>     Are the survival curves sig different?</t>
  </si>
  <si>
    <t xml:space="preserve">Veh vs. 30 </t>
  </si>
  <si>
    <t>Survival Curve</t>
  </si>
  <si>
    <t xml:space="preserve">Veh vs. 1mpk </t>
  </si>
  <si>
    <t>Veh vs. 5mpk</t>
  </si>
  <si>
    <t>SFig3A</t>
  </si>
  <si>
    <t xml:space="preserve">SF14B </t>
  </si>
  <si>
    <t>Waterfall Plot</t>
  </si>
  <si>
    <t>WT = EV</t>
  </si>
  <si>
    <t xml:space="preserve">Two-Way ANOVA to calculate significance </t>
  </si>
  <si>
    <t>  DMSO - Trametinib [30nM]</t>
  </si>
  <si>
    <t>  DMSO, 2HR vs. TRAM, 2HR</t>
  </si>
  <si>
    <t>  DMSO, 96HR vs. TRAM, 96HR</t>
  </si>
  <si>
    <t>Statistical Signifcance for PR130 , mePP2ACa, and Total PP2ACa</t>
  </si>
  <si>
    <t>SFig 14E.</t>
  </si>
  <si>
    <r>
      <t>Adagrasib 30mgkg</t>
    </r>
    <r>
      <rPr>
        <vertAlign val="superscript"/>
        <sz val="10"/>
        <color theme="1" tint="4.9989318521683403E-2"/>
        <rFont val="Arial"/>
        <family val="2"/>
      </rPr>
      <t xml:space="preserve">-1 </t>
    </r>
    <r>
      <rPr>
        <sz val="10"/>
        <color theme="1" tint="4.9989318521683403E-2"/>
        <rFont val="Arial"/>
        <family val="2"/>
      </rPr>
      <t>(n=9)</t>
    </r>
  </si>
  <si>
    <t>SFig 15D &amp; 18E</t>
  </si>
  <si>
    <t>440-2 1mgkg-1(n=8)</t>
  </si>
  <si>
    <t>440-2 5mgkg-1(n=7)</t>
  </si>
  <si>
    <t>% body weight change</t>
  </si>
  <si>
    <t xml:space="preserve">%body weight change </t>
  </si>
  <si>
    <t>Waterfall plot</t>
  </si>
  <si>
    <t xml:space="preserve">% body weight change </t>
  </si>
  <si>
    <r>
      <t>Trametinib 1mgkg</t>
    </r>
    <r>
      <rPr>
        <vertAlign val="superscript"/>
        <sz val="10"/>
        <color theme="0"/>
        <rFont val="Arial"/>
        <family val="2"/>
      </rPr>
      <t>-1</t>
    </r>
    <r>
      <rPr>
        <sz val="10"/>
        <color theme="0"/>
        <rFont val="Arial"/>
        <family val="2"/>
      </rPr>
      <t> + 440-2 30mgkg</t>
    </r>
    <r>
      <rPr>
        <vertAlign val="superscript"/>
        <sz val="10"/>
        <color theme="0"/>
        <rFont val="Arial"/>
        <family val="2"/>
      </rPr>
      <t>-1</t>
    </r>
    <r>
      <rPr>
        <sz val="10"/>
        <color theme="0"/>
        <rFont val="Arial"/>
        <family val="2"/>
      </rPr>
      <t xml:space="preserve"> (n =9) </t>
    </r>
  </si>
  <si>
    <r>
      <t>440-2 30mgkg</t>
    </r>
    <r>
      <rPr>
        <vertAlign val="superscript"/>
        <sz val="10"/>
        <color theme="0"/>
        <rFont val="Arial"/>
        <family val="2"/>
      </rPr>
      <t>-1</t>
    </r>
    <r>
      <rPr>
        <sz val="10"/>
        <color theme="0"/>
        <rFont val="Arial"/>
        <family val="2"/>
      </rPr>
      <t xml:space="preserve"> (n =9)</t>
    </r>
  </si>
  <si>
    <r>
      <t>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(n=10)</t>
    </r>
  </si>
  <si>
    <t>Vehicle (n=9)</t>
  </si>
  <si>
    <r>
      <t>RPT04402 30mgkg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(n=9) vs. Trametinib + 4402 (n=9)</t>
    </r>
  </si>
  <si>
    <r>
      <t>  Trametinib 1mgkg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(n=10) vs. RPT04402 30mgkg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(n=9)</t>
    </r>
  </si>
  <si>
    <r>
      <t>  DMSO (n=9) vs. RPT04402 30mgkg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 (n=9)</t>
    </r>
  </si>
  <si>
    <r>
      <t>Adagrasib 30mgkg</t>
    </r>
    <r>
      <rPr>
        <vertAlign val="superscript"/>
        <sz val="10"/>
        <color theme="1" tint="4.9989318521683403E-2"/>
        <rFont val="Arial"/>
        <family val="2"/>
      </rPr>
      <t>-1</t>
    </r>
    <r>
      <rPr>
        <sz val="10"/>
        <color theme="1" tint="4.9989318521683403E-2"/>
        <rFont val="Arial"/>
        <family val="2"/>
      </rPr>
      <t>(n=9)</t>
    </r>
  </si>
  <si>
    <r>
      <t>4402 10mpk + Ada 30 </t>
    </r>
    <r>
      <rPr>
        <i/>
        <sz val="10"/>
        <color theme="2"/>
        <rFont val="Arial"/>
        <family val="2"/>
      </rPr>
      <t>n=9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</si>
</sst>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</font>
    <font>
      <sz val="11"/>
      <color theme="1"/>
      <name val="Aptos Narrow"/>
      <family val="2"/>
    </font>
    <font>
      <sz val="10"/>
      <color rgb="FF27413E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sz val="11"/>
      <color theme="0"/>
      <name val="Arial"/>
      <family val="2"/>
    </font>
    <font>
      <sz val="10"/>
      <color theme="0"/>
      <name val="Verdana"/>
      <family val="2"/>
    </font>
    <font>
      <sz val="11"/>
      <color theme="1"/>
      <name val="Arial"/>
      <family val="2"/>
    </font>
    <font>
      <sz val="10"/>
      <name val="Verdana"/>
      <family val="2"/>
    </font>
    <font>
      <b/>
      <sz val="11"/>
      <color rgb="FFFF0000"/>
      <name val="Arial"/>
      <family val="2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theme="8" tint="-0.249977111117893"/>
      <name val="Arial"/>
      <family val="2"/>
    </font>
    <font>
      <b/>
      <sz val="11"/>
      <color theme="8" tint="-0.249977111117893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rial"/>
      <family val="2"/>
    </font>
    <font>
      <i/>
      <sz val="10"/>
      <name val="Arial"/>
      <family val="2"/>
    </font>
    <font>
      <sz val="8"/>
      <name val="Aptos Narrow"/>
      <family val="2"/>
      <scheme val="minor"/>
    </font>
    <font>
      <vertAlign val="superscript"/>
      <sz val="10"/>
      <color theme="1"/>
      <name val="Arial"/>
      <family val="2"/>
    </font>
    <font>
      <b/>
      <sz val="11"/>
      <color theme="1"/>
      <name val="Aptos Narrow"/>
      <family val="2"/>
    </font>
    <font>
      <b/>
      <sz val="10"/>
      <color rgb="FFFF0000"/>
      <name val="Aptos Narrow"/>
      <family val="2"/>
    </font>
    <font>
      <sz val="10"/>
      <color theme="0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</font>
    <font>
      <vertAlign val="superscript"/>
      <sz val="10"/>
      <color theme="0"/>
      <name val="Arial"/>
      <family val="2"/>
    </font>
    <font>
      <b/>
      <sz val="10"/>
      <color rgb="FFEE0000"/>
      <name val="Arial"/>
      <family val="2"/>
    </font>
    <font>
      <b/>
      <sz val="14"/>
      <color rgb="FFEE0000"/>
      <name val="Arial"/>
      <family val="2"/>
    </font>
    <font>
      <b/>
      <sz val="12"/>
      <color rgb="FFEE0000"/>
      <name val="Arial"/>
      <family val="2"/>
    </font>
    <font>
      <sz val="10"/>
      <color theme="0" tint="-4.9989318521683403E-2"/>
      <name val="Arial"/>
      <family val="2"/>
    </font>
    <font>
      <vertAlign val="superscript"/>
      <sz val="10"/>
      <color theme="0" tint="-4.9989318521683403E-2"/>
      <name val="Arial"/>
      <family val="2"/>
    </font>
    <font>
      <sz val="10"/>
      <color theme="1" tint="4.9989318521683403E-2"/>
      <name val="Arial"/>
      <family val="2"/>
    </font>
    <font>
      <vertAlign val="superscript"/>
      <sz val="10"/>
      <color theme="1" tint="4.9989318521683403E-2"/>
      <name val="Arial"/>
      <family val="2"/>
    </font>
    <font>
      <sz val="12"/>
      <color rgb="FFEE0000"/>
      <name val="Arial"/>
      <family val="2"/>
    </font>
    <font>
      <vertAlign val="superscript"/>
      <sz val="10"/>
      <name val="Arial"/>
    </font>
    <font>
      <sz val="14"/>
      <color rgb="FFEE0000"/>
      <name val="Arial"/>
      <family val="2"/>
    </font>
    <font>
      <b/>
      <sz val="11"/>
      <color rgb="FFEE0000"/>
      <name val="Aptos Narrow"/>
      <family val="2"/>
      <scheme val="minor"/>
    </font>
    <font>
      <sz val="10"/>
      <color theme="2"/>
      <name val="Arial"/>
      <family val="2"/>
    </font>
    <font>
      <i/>
      <sz val="10"/>
      <color theme="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9743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5" tint="-0.249977111117893"/>
      </bottom>
      <diagonal/>
    </border>
    <border>
      <left/>
      <right/>
      <top style="medium">
        <color indexed="64"/>
      </top>
      <bottom style="medium">
        <color theme="5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5" tint="-0.249977111117893"/>
      </left>
      <right/>
      <top style="medium">
        <color indexed="64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649">
    <xf numFmtId="0" fontId="0" fillId="0" borderId="0" xfId="0"/>
    <xf numFmtId="0" fontId="4" fillId="0" borderId="0" xfId="0" applyFont="1"/>
    <xf numFmtId="0" fontId="6" fillId="0" borderId="0" xfId="0" applyFont="1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1" fillId="0" borderId="0" xfId="0" applyFont="1"/>
    <xf numFmtId="0" fontId="0" fillId="2" borderId="0" xfId="0" quotePrefix="1" applyFill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0" fontId="20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32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8" fillId="0" borderId="0" xfId="0" applyFont="1"/>
    <xf numFmtId="0" fontId="34" fillId="0" borderId="0" xfId="0" applyFont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20" fillId="7" borderId="0" xfId="0" applyFont="1" applyFill="1" applyAlignment="1">
      <alignment horizontal="left"/>
    </xf>
    <xf numFmtId="0" fontId="20" fillId="7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2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quotePrefix="1"/>
    <xf numFmtId="0" fontId="20" fillId="0" borderId="0" xfId="0" applyFont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2" xfId="0" applyFill="1" applyBorder="1"/>
    <xf numFmtId="0" fontId="0" fillId="3" borderId="0" xfId="0" applyFill="1"/>
    <xf numFmtId="0" fontId="0" fillId="3" borderId="15" xfId="0" applyFill="1" applyBorder="1"/>
    <xf numFmtId="0" fontId="2" fillId="0" borderId="5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" xfId="0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8" borderId="7" xfId="0" applyFont="1" applyFill="1" applyBorder="1"/>
    <xf numFmtId="0" fontId="20" fillId="9" borderId="7" xfId="0" applyFont="1" applyFill="1" applyBorder="1"/>
    <xf numFmtId="0" fontId="41" fillId="10" borderId="7" xfId="0" applyFont="1" applyFill="1" applyBorder="1"/>
    <xf numFmtId="0" fontId="41" fillId="0" borderId="0" xfId="0" applyFont="1"/>
    <xf numFmtId="0" fontId="41" fillId="13" borderId="7" xfId="0" applyFont="1" applyFill="1" applyBorder="1"/>
    <xf numFmtId="0" fontId="20" fillId="11" borderId="7" xfId="0" applyFont="1" applyFill="1" applyBorder="1"/>
    <xf numFmtId="0" fontId="20" fillId="12" borderId="7" xfId="0" applyFont="1" applyFill="1" applyBorder="1"/>
    <xf numFmtId="0" fontId="20" fillId="14" borderId="0" xfId="0" applyFont="1" applyFill="1" applyAlignment="1">
      <alignment horizontal="left"/>
    </xf>
    <xf numFmtId="0" fontId="20" fillId="14" borderId="0" xfId="0" applyFont="1" applyFill="1"/>
    <xf numFmtId="0" fontId="20" fillId="9" borderId="0" xfId="0" applyFont="1" applyFill="1" applyAlignment="1">
      <alignment horizontal="left"/>
    </xf>
    <xf numFmtId="0" fontId="20" fillId="9" borderId="0" xfId="0" applyFont="1" applyFill="1"/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0" fillId="8" borderId="0" xfId="0" applyFont="1" applyFill="1" applyAlignment="1">
      <alignment horizontal="left"/>
    </xf>
    <xf numFmtId="0" fontId="20" fillId="8" borderId="0" xfId="0" applyFont="1" applyFill="1"/>
    <xf numFmtId="0" fontId="20" fillId="0" borderId="10" xfId="0" applyFont="1" applyBorder="1" applyAlignment="1">
      <alignment horizontal="center"/>
    </xf>
    <xf numFmtId="0" fontId="7" fillId="6" borderId="25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7" fillId="5" borderId="2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47" xfId="0" applyBorder="1"/>
    <xf numFmtId="0" fontId="0" fillId="0" borderId="48" xfId="0" applyBorder="1"/>
    <xf numFmtId="0" fontId="20" fillId="0" borderId="51" xfId="0" applyFont="1" applyBorder="1"/>
    <xf numFmtId="0" fontId="20" fillId="0" borderId="52" xfId="0" applyFont="1" applyBorder="1"/>
    <xf numFmtId="0" fontId="20" fillId="0" borderId="55" xfId="0" applyFont="1" applyBorder="1"/>
    <xf numFmtId="0" fontId="27" fillId="0" borderId="43" xfId="0" applyFont="1" applyBorder="1"/>
    <xf numFmtId="0" fontId="27" fillId="0" borderId="23" xfId="0" applyFont="1" applyBorder="1"/>
    <xf numFmtId="0" fontId="27" fillId="0" borderId="22" xfId="0" applyFont="1" applyBorder="1"/>
    <xf numFmtId="0" fontId="27" fillId="0" borderId="24" xfId="0" applyFont="1" applyBorder="1"/>
    <xf numFmtId="0" fontId="27" fillId="0" borderId="44" xfId="0" applyFont="1" applyBorder="1"/>
    <xf numFmtId="0" fontId="27" fillId="0" borderId="45" xfId="0" applyFont="1" applyBorder="1"/>
    <xf numFmtId="0" fontId="27" fillId="0" borderId="17" xfId="0" applyFont="1" applyBorder="1"/>
    <xf numFmtId="0" fontId="27" fillId="0" borderId="16" xfId="0" applyFont="1" applyBorder="1"/>
    <xf numFmtId="0" fontId="27" fillId="0" borderId="18" xfId="0" applyFont="1" applyBorder="1"/>
    <xf numFmtId="0" fontId="27" fillId="0" borderId="46" xfId="0" applyFont="1" applyBorder="1"/>
    <xf numFmtId="0" fontId="0" fillId="0" borderId="23" xfId="0" applyBorder="1"/>
    <xf numFmtId="0" fontId="2" fillId="0" borderId="47" xfId="0" applyFont="1" applyBorder="1"/>
    <xf numFmtId="0" fontId="2" fillId="0" borderId="23" xfId="0" applyFont="1" applyBorder="1"/>
    <xf numFmtId="0" fontId="2" fillId="0" borderId="44" xfId="0" applyFont="1" applyBorder="1"/>
    <xf numFmtId="0" fontId="27" fillId="0" borderId="51" xfId="0" applyFont="1" applyBorder="1"/>
    <xf numFmtId="0" fontId="27" fillId="0" borderId="52" xfId="0" applyFont="1" applyBorder="1"/>
    <xf numFmtId="0" fontId="27" fillId="0" borderId="53" xfId="0" applyFont="1" applyBorder="1"/>
    <xf numFmtId="0" fontId="27" fillId="0" borderId="54" xfId="0" applyFont="1" applyBorder="1"/>
    <xf numFmtId="0" fontId="27" fillId="0" borderId="55" xfId="0" applyFont="1" applyBorder="1"/>
    <xf numFmtId="0" fontId="20" fillId="0" borderId="56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0" fillId="0" borderId="57" xfId="0" applyFont="1" applyBorder="1"/>
    <xf numFmtId="0" fontId="20" fillId="0" borderId="58" xfId="0" applyFont="1" applyBorder="1"/>
    <xf numFmtId="0" fontId="20" fillId="0" borderId="37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47" xfId="0" applyFont="1" applyBorder="1"/>
    <xf numFmtId="0" fontId="20" fillId="0" borderId="48" xfId="0" applyFont="1" applyBorder="1"/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38" xfId="0" applyFont="1" applyBorder="1" applyAlignment="1">
      <alignment horizontal="left"/>
    </xf>
    <xf numFmtId="0" fontId="20" fillId="0" borderId="39" xfId="0" applyFont="1" applyBorder="1"/>
    <xf numFmtId="0" fontId="20" fillId="0" borderId="63" xfId="0" applyFont="1" applyBorder="1"/>
    <xf numFmtId="0" fontId="20" fillId="0" borderId="47" xfId="0" applyFont="1" applyBorder="1" applyAlignment="1">
      <alignment horizontal="left"/>
    </xf>
    <xf numFmtId="0" fontId="20" fillId="0" borderId="51" xfId="0" applyFont="1" applyBorder="1" applyAlignment="1">
      <alignment horizontal="left"/>
    </xf>
    <xf numFmtId="0" fontId="20" fillId="0" borderId="59" xfId="0" applyFont="1" applyBorder="1" applyAlignment="1">
      <alignment horizontal="left"/>
    </xf>
    <xf numFmtId="0" fontId="20" fillId="0" borderId="61" xfId="0" applyFont="1" applyBorder="1"/>
    <xf numFmtId="0" fontId="20" fillId="0" borderId="37" xfId="0" applyFont="1" applyBorder="1" applyAlignment="1">
      <alignment horizontal="left"/>
    </xf>
    <xf numFmtId="0" fontId="20" fillId="0" borderId="57" xfId="0" applyFont="1" applyBorder="1" applyAlignment="1">
      <alignment horizontal="left"/>
    </xf>
    <xf numFmtId="0" fontId="20" fillId="0" borderId="58" xfId="0" applyFont="1" applyBorder="1" applyAlignment="1">
      <alignment horizontal="left"/>
    </xf>
    <xf numFmtId="0" fontId="20" fillId="0" borderId="37" xfId="0" applyFont="1" applyBorder="1"/>
    <xf numFmtId="0" fontId="20" fillId="0" borderId="56" xfId="0" applyFont="1" applyBorder="1"/>
    <xf numFmtId="0" fontId="41" fillId="16" borderId="59" xfId="0" applyFont="1" applyFill="1" applyBorder="1"/>
    <xf numFmtId="0" fontId="20" fillId="8" borderId="37" xfId="0" applyFont="1" applyFill="1" applyBorder="1"/>
    <xf numFmtId="0" fontId="20" fillId="8" borderId="37" xfId="0" applyFont="1" applyFill="1" applyBorder="1" applyAlignment="1">
      <alignment horizontal="center"/>
    </xf>
    <xf numFmtId="0" fontId="20" fillId="7" borderId="37" xfId="0" applyFont="1" applyFill="1" applyBorder="1"/>
    <xf numFmtId="0" fontId="41" fillId="18" borderId="37" xfId="0" applyFont="1" applyFill="1" applyBorder="1"/>
    <xf numFmtId="0" fontId="20" fillId="0" borderId="58" xfId="0" applyFont="1" applyBorder="1" applyAlignment="1">
      <alignment horizontal="center"/>
    </xf>
    <xf numFmtId="0" fontId="20" fillId="7" borderId="37" xfId="0" applyFont="1" applyFill="1" applyBorder="1" applyAlignment="1">
      <alignment horizontal="center"/>
    </xf>
    <xf numFmtId="0" fontId="41" fillId="18" borderId="37" xfId="0" applyFont="1" applyFill="1" applyBorder="1" applyAlignment="1">
      <alignment horizontal="center"/>
    </xf>
    <xf numFmtId="0" fontId="24" fillId="0" borderId="37" xfId="0" applyFont="1" applyBorder="1"/>
    <xf numFmtId="0" fontId="41" fillId="16" borderId="37" xfId="0" applyFont="1" applyFill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52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20" fillId="0" borderId="59" xfId="0" applyFont="1" applyBorder="1"/>
    <xf numFmtId="0" fontId="0" fillId="0" borderId="59" xfId="0" applyBorder="1"/>
    <xf numFmtId="0" fontId="0" fillId="0" borderId="61" xfId="0" applyBorder="1"/>
    <xf numFmtId="0" fontId="0" fillId="0" borderId="37" xfId="0" applyBorder="1"/>
    <xf numFmtId="0" fontId="28" fillId="0" borderId="38" xfId="0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0" fillId="0" borderId="57" xfId="0" applyBorder="1"/>
    <xf numFmtId="0" fontId="0" fillId="0" borderId="37" xfId="0" applyBorder="1" applyAlignment="1">
      <alignment horizontal="center"/>
    </xf>
    <xf numFmtId="0" fontId="28" fillId="0" borderId="5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0" fillId="0" borderId="38" xfId="0" applyFont="1" applyBorder="1"/>
    <xf numFmtId="0" fontId="20" fillId="0" borderId="56" xfId="0" applyFont="1" applyBorder="1" applyAlignment="1">
      <alignment horizontal="left"/>
    </xf>
    <xf numFmtId="0" fontId="47" fillId="0" borderId="37" xfId="0" applyFont="1" applyBorder="1"/>
    <xf numFmtId="0" fontId="54" fillId="0" borderId="38" xfId="0" applyFont="1" applyBorder="1" applyAlignment="1">
      <alignment horizontal="left"/>
    </xf>
    <xf numFmtId="0" fontId="47" fillId="0" borderId="0" xfId="0" applyFont="1"/>
    <xf numFmtId="0" fontId="49" fillId="0" borderId="0" xfId="0" applyFont="1" applyAlignment="1">
      <alignment horizontal="left"/>
    </xf>
    <xf numFmtId="0" fontId="50" fillId="22" borderId="59" xfId="0" applyFont="1" applyFill="1" applyBorder="1"/>
    <xf numFmtId="0" fontId="20" fillId="11" borderId="37" xfId="0" applyFont="1" applyFill="1" applyBorder="1"/>
    <xf numFmtId="0" fontId="52" fillId="23" borderId="37" xfId="0" applyFont="1" applyFill="1" applyBorder="1"/>
    <xf numFmtId="0" fontId="27" fillId="19" borderId="37" xfId="0" applyFont="1" applyFill="1" applyBorder="1"/>
    <xf numFmtId="0" fontId="50" fillId="20" borderId="37" xfId="0" applyFont="1" applyFill="1" applyBorder="1"/>
    <xf numFmtId="0" fontId="50" fillId="21" borderId="37" xfId="0" applyFont="1" applyFill="1" applyBorder="1"/>
    <xf numFmtId="0" fontId="50" fillId="22" borderId="37" xfId="0" applyFont="1" applyFill="1" applyBorder="1"/>
    <xf numFmtId="0" fontId="0" fillId="0" borderId="52" xfId="0" applyBorder="1"/>
    <xf numFmtId="0" fontId="0" fillId="0" borderId="58" xfId="0" applyBorder="1"/>
    <xf numFmtId="0" fontId="52" fillId="0" borderId="0" xfId="0" applyFont="1"/>
    <xf numFmtId="0" fontId="50" fillId="0" borderId="0" xfId="0" applyFont="1"/>
    <xf numFmtId="0" fontId="50" fillId="0" borderId="60" xfId="0" applyFont="1" applyBorder="1"/>
    <xf numFmtId="0" fontId="50" fillId="0" borderId="61" xfId="0" applyFont="1" applyBorder="1"/>
    <xf numFmtId="0" fontId="20" fillId="0" borderId="52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0" fillId="0" borderId="51" xfId="0" applyBorder="1"/>
    <xf numFmtId="0" fontId="24" fillId="0" borderId="0" xfId="0" applyFont="1"/>
    <xf numFmtId="0" fontId="41" fillId="0" borderId="0" xfId="0" applyFont="1" applyAlignment="1">
      <alignment horizontal="center"/>
    </xf>
    <xf numFmtId="0" fontId="28" fillId="0" borderId="38" xfId="0" applyFont="1" applyBorder="1" applyAlignment="1">
      <alignment horizontal="left"/>
    </xf>
    <xf numFmtId="0" fontId="28" fillId="0" borderId="39" xfId="0" applyFont="1" applyBorder="1"/>
    <xf numFmtId="0" fontId="28" fillId="0" borderId="63" xfId="0" applyFont="1" applyBorder="1"/>
    <xf numFmtId="0" fontId="28" fillId="0" borderId="47" xfId="0" applyFont="1" applyBorder="1" applyAlignment="1">
      <alignment horizontal="left"/>
    </xf>
    <xf numFmtId="0" fontId="28" fillId="0" borderId="48" xfId="0" applyFont="1" applyBorder="1"/>
    <xf numFmtId="0" fontId="28" fillId="0" borderId="51" xfId="0" applyFont="1" applyBorder="1" applyAlignment="1">
      <alignment horizontal="left"/>
    </xf>
    <xf numFmtId="0" fontId="28" fillId="0" borderId="52" xfId="0" applyFont="1" applyBorder="1"/>
    <xf numFmtId="0" fontId="28" fillId="0" borderId="55" xfId="0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/>
    <xf numFmtId="0" fontId="28" fillId="0" borderId="61" xfId="0" applyFont="1" applyBorder="1"/>
    <xf numFmtId="0" fontId="28" fillId="0" borderId="37" xfId="0" applyFont="1" applyBorder="1" applyAlignment="1">
      <alignment horizontal="left"/>
    </xf>
    <xf numFmtId="0" fontId="28" fillId="0" borderId="57" xfId="0" applyFont="1" applyBorder="1" applyAlignment="1">
      <alignment horizontal="left"/>
    </xf>
    <xf numFmtId="0" fontId="28" fillId="0" borderId="58" xfId="0" applyFont="1" applyBorder="1" applyAlignment="1">
      <alignment horizontal="left"/>
    </xf>
    <xf numFmtId="0" fontId="28" fillId="0" borderId="37" xfId="0" applyFont="1" applyBorder="1"/>
    <xf numFmtId="0" fontId="28" fillId="0" borderId="57" xfId="0" applyFont="1" applyBorder="1"/>
    <xf numFmtId="0" fontId="28" fillId="0" borderId="58" xfId="0" applyFont="1" applyBorder="1"/>
    <xf numFmtId="0" fontId="0" fillId="0" borderId="55" xfId="0" applyBorder="1"/>
    <xf numFmtId="0" fontId="48" fillId="0" borderId="38" xfId="0" applyFont="1" applyBorder="1" applyAlignment="1">
      <alignment horizontal="left"/>
    </xf>
    <xf numFmtId="0" fontId="20" fillId="8" borderId="56" xfId="0" applyFont="1" applyFill="1" applyBorder="1" applyAlignment="1">
      <alignment horizontal="center"/>
    </xf>
    <xf numFmtId="0" fontId="20" fillId="7" borderId="56" xfId="0" applyFont="1" applyFill="1" applyBorder="1"/>
    <xf numFmtId="0" fontId="41" fillId="18" borderId="56" xfId="0" applyFont="1" applyFill="1" applyBorder="1"/>
    <xf numFmtId="0" fontId="41" fillId="16" borderId="38" xfId="0" applyFont="1" applyFill="1" applyBorder="1"/>
    <xf numFmtId="0" fontId="56" fillId="0" borderId="38" xfId="0" applyFont="1" applyBorder="1" applyAlignment="1">
      <alignment horizontal="left"/>
    </xf>
    <xf numFmtId="0" fontId="54" fillId="0" borderId="3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/>
    <xf numFmtId="0" fontId="28" fillId="0" borderId="65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41" fillId="15" borderId="22" xfId="0" applyFont="1" applyFill="1" applyBorder="1"/>
    <xf numFmtId="0" fontId="41" fillId="10" borderId="22" xfId="0" applyFont="1" applyFill="1" applyBorder="1"/>
    <xf numFmtId="0" fontId="57" fillId="0" borderId="0" xfId="0" applyFont="1"/>
    <xf numFmtId="0" fontId="24" fillId="3" borderId="22" xfId="0" applyFont="1" applyFill="1" applyBorder="1"/>
    <xf numFmtId="0" fontId="41" fillId="16" borderId="22" xfId="0" applyFont="1" applyFill="1" applyBorder="1"/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6" fillId="0" borderId="38" xfId="0" applyFont="1" applyBorder="1"/>
    <xf numFmtId="0" fontId="6" fillId="0" borderId="39" xfId="0" applyFont="1" applyBorder="1"/>
    <xf numFmtId="0" fontId="6" fillId="0" borderId="63" xfId="0" applyFont="1" applyBorder="1"/>
    <xf numFmtId="0" fontId="6" fillId="0" borderId="47" xfId="0" applyFont="1" applyBorder="1"/>
    <xf numFmtId="0" fontId="6" fillId="0" borderId="48" xfId="0" applyFont="1" applyBorder="1"/>
    <xf numFmtId="0" fontId="6" fillId="0" borderId="52" xfId="0" applyFont="1" applyBorder="1"/>
    <xf numFmtId="0" fontId="28" fillId="0" borderId="38" xfId="0" applyFont="1" applyBorder="1"/>
    <xf numFmtId="0" fontId="28" fillId="0" borderId="47" xfId="0" applyFont="1" applyBorder="1"/>
    <xf numFmtId="0" fontId="28" fillId="0" borderId="51" xfId="0" applyFont="1" applyBorder="1"/>
    <xf numFmtId="0" fontId="41" fillId="16" borderId="56" xfId="0" applyFont="1" applyFill="1" applyBorder="1"/>
    <xf numFmtId="0" fontId="28" fillId="0" borderId="56" xfId="0" applyFont="1" applyBorder="1" applyAlignment="1">
      <alignment horizontal="left"/>
    </xf>
    <xf numFmtId="0" fontId="28" fillId="0" borderId="22" xfId="0" applyFont="1" applyBorder="1"/>
    <xf numFmtId="0" fontId="28" fillId="0" borderId="24" xfId="0" applyFont="1" applyBorder="1"/>
    <xf numFmtId="0" fontId="28" fillId="0" borderId="2" xfId="0" applyFont="1" applyBorder="1"/>
    <xf numFmtId="0" fontId="28" fillId="0" borderId="15" xfId="0" applyFont="1" applyBorder="1"/>
    <xf numFmtId="0" fontId="28" fillId="0" borderId="16" xfId="0" applyFont="1" applyBorder="1"/>
    <xf numFmtId="0" fontId="28" fillId="0" borderId="18" xfId="0" applyFont="1" applyBorder="1"/>
    <xf numFmtId="0" fontId="28" fillId="0" borderId="15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22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28" fillId="0" borderId="17" xfId="0" applyFont="1" applyBorder="1"/>
    <xf numFmtId="0" fontId="28" fillId="0" borderId="7" xfId="0" applyFont="1" applyBorder="1" applyAlignment="1">
      <alignment horizontal="left"/>
    </xf>
    <xf numFmtId="0" fontId="28" fillId="0" borderId="8" xfId="0" applyFont="1" applyBorder="1"/>
    <xf numFmtId="0" fontId="28" fillId="0" borderId="9" xfId="0" applyFont="1" applyBorder="1"/>
    <xf numFmtId="0" fontId="28" fillId="0" borderId="24" xfId="0" applyFont="1" applyBorder="1" applyAlignment="1">
      <alignment horizontal="center"/>
    </xf>
    <xf numFmtId="0" fontId="28" fillId="0" borderId="23" xfId="0" applyFont="1" applyBorder="1"/>
    <xf numFmtId="0" fontId="28" fillId="0" borderId="17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28" fillId="0" borderId="11" xfId="0" applyFont="1" applyBorder="1"/>
    <xf numFmtId="0" fontId="28" fillId="0" borderId="23" xfId="0" applyFont="1" applyBorder="1" applyAlignment="1">
      <alignment horizontal="center"/>
    </xf>
    <xf numFmtId="0" fontId="20" fillId="0" borderId="7" xfId="0" applyFont="1" applyBorder="1" applyAlignment="1">
      <alignment horizontal="left"/>
    </xf>
    <xf numFmtId="0" fontId="20" fillId="0" borderId="8" xfId="0" applyFont="1" applyBorder="1"/>
    <xf numFmtId="0" fontId="20" fillId="0" borderId="9" xfId="0" applyFont="1" applyBorder="1"/>
    <xf numFmtId="0" fontId="20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0" fillId="0" borderId="7" xfId="0" applyFont="1" applyBorder="1"/>
    <xf numFmtId="0" fontId="0" fillId="17" borderId="0" xfId="0" applyFill="1"/>
    <xf numFmtId="0" fontId="24" fillId="0" borderId="4" xfId="0" applyFont="1" applyBorder="1"/>
    <xf numFmtId="0" fontId="24" fillId="0" borderId="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25" borderId="7" xfId="0" applyFont="1" applyFill="1" applyBorder="1" applyAlignment="1">
      <alignment horizontal="center"/>
    </xf>
    <xf numFmtId="0" fontId="20" fillId="26" borderId="7" xfId="0" applyFont="1" applyFill="1" applyBorder="1" applyAlignment="1">
      <alignment horizontal="center"/>
    </xf>
    <xf numFmtId="0" fontId="41" fillId="18" borderId="7" xfId="0" applyFont="1" applyFill="1" applyBorder="1" applyAlignment="1">
      <alignment horizontal="center"/>
    </xf>
    <xf numFmtId="0" fontId="20" fillId="0" borderId="11" xfId="0" applyFont="1" applyBorder="1"/>
    <xf numFmtId="0" fontId="25" fillId="0" borderId="22" xfId="0" applyFont="1" applyBorder="1" applyAlignment="1">
      <alignment horizontal="left"/>
    </xf>
    <xf numFmtId="0" fontId="24" fillId="0" borderId="56" xfId="0" applyFont="1" applyBorder="1"/>
    <xf numFmtId="0" fontId="20" fillId="25" borderId="22" xfId="0" applyFont="1" applyFill="1" applyBorder="1" applyAlignment="1">
      <alignment horizontal="center"/>
    </xf>
    <xf numFmtId="0" fontId="20" fillId="26" borderId="22" xfId="0" applyFont="1" applyFill="1" applyBorder="1" applyAlignment="1">
      <alignment horizontal="center"/>
    </xf>
    <xf numFmtId="0" fontId="41" fillId="18" borderId="22" xfId="0" applyFont="1" applyFill="1" applyBorder="1" applyAlignment="1">
      <alignment horizontal="center"/>
    </xf>
    <xf numFmtId="0" fontId="15" fillId="0" borderId="22" xfId="1" applyBorder="1"/>
    <xf numFmtId="0" fontId="15" fillId="0" borderId="2" xfId="1" applyBorder="1"/>
    <xf numFmtId="0" fontId="15" fillId="0" borderId="16" xfId="1" applyBorder="1"/>
    <xf numFmtId="0" fontId="15" fillId="0" borderId="2" xfId="1" applyBorder="1" applyAlignment="1">
      <alignment horizontal="right"/>
    </xf>
    <xf numFmtId="0" fontId="41" fillId="18" borderId="19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6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8" fillId="0" borderId="70" xfId="0" applyFont="1" applyBorder="1" applyAlignment="1">
      <alignment horizontal="left"/>
    </xf>
    <xf numFmtId="0" fontId="28" fillId="0" borderId="71" xfId="0" applyFont="1" applyBorder="1"/>
    <xf numFmtId="0" fontId="28" fillId="0" borderId="72" xfId="0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/>
    <xf numFmtId="0" fontId="28" fillId="0" borderId="75" xfId="0" applyFont="1" applyBorder="1" applyAlignment="1">
      <alignment horizontal="left"/>
    </xf>
    <xf numFmtId="0" fontId="28" fillId="0" borderId="76" xfId="0" applyFont="1" applyBorder="1"/>
    <xf numFmtId="0" fontId="28" fillId="0" borderId="77" xfId="0" applyFont="1" applyBorder="1"/>
    <xf numFmtId="0" fontId="24" fillId="0" borderId="78" xfId="0" applyFont="1" applyBorder="1"/>
    <xf numFmtId="0" fontId="20" fillId="0" borderId="74" xfId="0" applyFont="1" applyBorder="1" applyAlignment="1">
      <alignment horizontal="center"/>
    </xf>
    <xf numFmtId="0" fontId="20" fillId="0" borderId="73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20" fillId="0" borderId="79" xfId="0" applyFont="1" applyBorder="1" applyAlignment="1">
      <alignment horizontal="center"/>
    </xf>
    <xf numFmtId="0" fontId="20" fillId="0" borderId="77" xfId="0" applyFont="1" applyBorder="1" applyAlignment="1">
      <alignment horizontal="center"/>
    </xf>
    <xf numFmtId="0" fontId="20" fillId="0" borderId="80" xfId="0" applyFont="1" applyBorder="1" applyAlignment="1">
      <alignment horizontal="center"/>
    </xf>
    <xf numFmtId="0" fontId="28" fillId="0" borderId="19" xfId="0" applyFont="1" applyBorder="1"/>
    <xf numFmtId="0" fontId="28" fillId="0" borderId="21" xfId="0" applyFont="1" applyBorder="1"/>
    <xf numFmtId="0" fontId="28" fillId="0" borderId="20" xfId="0" applyFont="1" applyBorder="1"/>
    <xf numFmtId="0" fontId="24" fillId="0" borderId="11" xfId="0" applyFont="1" applyBorder="1"/>
    <xf numFmtId="0" fontId="24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0" fillId="8" borderId="7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20" fillId="9" borderId="7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0" fontId="20" fillId="9" borderId="9" xfId="0" applyFont="1" applyFill="1" applyBorder="1" applyAlignment="1">
      <alignment horizontal="center"/>
    </xf>
    <xf numFmtId="0" fontId="41" fillId="10" borderId="7" xfId="0" applyFont="1" applyFill="1" applyBorder="1" applyAlignment="1">
      <alignment horizontal="center"/>
    </xf>
    <xf numFmtId="0" fontId="41" fillId="10" borderId="8" xfId="0" applyFont="1" applyFill="1" applyBorder="1" applyAlignment="1">
      <alignment horizontal="center"/>
    </xf>
    <xf numFmtId="0" fontId="41" fillId="10" borderId="9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2" borderId="7" xfId="0" applyFont="1" applyFill="1" applyBorder="1" applyAlignment="1">
      <alignment horizontal="center"/>
    </xf>
    <xf numFmtId="0" fontId="20" fillId="12" borderId="8" xfId="0" applyFont="1" applyFill="1" applyBorder="1" applyAlignment="1">
      <alignment horizontal="center"/>
    </xf>
    <xf numFmtId="0" fontId="20" fillId="12" borderId="9" xfId="0" applyFont="1" applyFill="1" applyBorder="1" applyAlignment="1">
      <alignment horizontal="center"/>
    </xf>
    <xf numFmtId="0" fontId="41" fillId="13" borderId="7" xfId="0" applyFont="1" applyFill="1" applyBorder="1" applyAlignment="1">
      <alignment horizontal="center"/>
    </xf>
    <xf numFmtId="0" fontId="41" fillId="13" borderId="8" xfId="0" applyFont="1" applyFill="1" applyBorder="1" applyAlignment="1">
      <alignment horizontal="center"/>
    </xf>
    <xf numFmtId="0" fontId="41" fillId="13" borderId="9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41" fillId="16" borderId="7" xfId="0" applyFont="1" applyFill="1" applyBorder="1" applyAlignment="1">
      <alignment horizontal="center"/>
    </xf>
    <xf numFmtId="0" fontId="41" fillId="16" borderId="8" xfId="0" applyFont="1" applyFill="1" applyBorder="1" applyAlignment="1">
      <alignment horizontal="center"/>
    </xf>
    <xf numFmtId="0" fontId="41" fillId="16" borderId="9" xfId="0" applyFont="1" applyFill="1" applyBorder="1" applyAlignment="1">
      <alignment horizontal="center"/>
    </xf>
    <xf numFmtId="0" fontId="41" fillId="15" borderId="22" xfId="0" applyFont="1" applyFill="1" applyBorder="1" applyAlignment="1">
      <alignment horizontal="center"/>
    </xf>
    <xf numFmtId="0" fontId="41" fillId="15" borderId="23" xfId="0" applyFont="1" applyFill="1" applyBorder="1" applyAlignment="1">
      <alignment horizontal="center"/>
    </xf>
    <xf numFmtId="0" fontId="41" fillId="15" borderId="24" xfId="0" applyFont="1" applyFill="1" applyBorder="1" applyAlignment="1">
      <alignment horizontal="center"/>
    </xf>
    <xf numFmtId="0" fontId="41" fillId="10" borderId="22" xfId="0" applyFont="1" applyFill="1" applyBorder="1" applyAlignment="1">
      <alignment horizontal="center"/>
    </xf>
    <xf numFmtId="0" fontId="41" fillId="10" borderId="23" xfId="0" applyFont="1" applyFill="1" applyBorder="1" applyAlignment="1">
      <alignment horizontal="center"/>
    </xf>
    <xf numFmtId="0" fontId="41" fillId="10" borderId="2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11" borderId="16" xfId="0" applyFont="1" applyFill="1" applyBorder="1" applyAlignment="1">
      <alignment horizontal="center"/>
    </xf>
    <xf numFmtId="0" fontId="20" fillId="11" borderId="17" xfId="0" applyFont="1" applyFill="1" applyBorder="1" applyAlignment="1">
      <alignment horizontal="center"/>
    </xf>
    <xf numFmtId="0" fontId="20" fillId="11" borderId="18" xfId="0" applyFont="1" applyFill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/>
    </xf>
    <xf numFmtId="0" fontId="43" fillId="8" borderId="9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0" fontId="31" fillId="9" borderId="0" xfId="0" applyFont="1" applyFill="1" applyAlignment="1">
      <alignment horizontal="center"/>
    </xf>
    <xf numFmtId="0" fontId="32" fillId="9" borderId="0" xfId="0" applyFont="1" applyFill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31" fillId="17" borderId="0" xfId="0" applyFont="1" applyFill="1" applyAlignment="1">
      <alignment horizontal="center"/>
    </xf>
    <xf numFmtId="0" fontId="32" fillId="17" borderId="0" xfId="0" applyFont="1" applyFill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8" borderId="59" xfId="0" applyFont="1" applyFill="1" applyBorder="1" applyAlignment="1">
      <alignment horizontal="center"/>
    </xf>
    <xf numFmtId="0" fontId="20" fillId="8" borderId="60" xfId="0" applyFont="1" applyFill="1" applyBorder="1" applyAlignment="1">
      <alignment horizontal="center"/>
    </xf>
    <xf numFmtId="0" fontId="20" fillId="8" borderId="61" xfId="0" applyFont="1" applyFill="1" applyBorder="1" applyAlignment="1">
      <alignment horizontal="center"/>
    </xf>
    <xf numFmtId="0" fontId="20" fillId="7" borderId="59" xfId="0" applyFont="1" applyFill="1" applyBorder="1" applyAlignment="1">
      <alignment horizontal="center"/>
    </xf>
    <xf numFmtId="0" fontId="20" fillId="7" borderId="60" xfId="0" applyFont="1" applyFill="1" applyBorder="1" applyAlignment="1">
      <alignment horizontal="center"/>
    </xf>
    <xf numFmtId="0" fontId="20" fillId="7" borderId="61" xfId="0" applyFont="1" applyFill="1" applyBorder="1" applyAlignment="1">
      <alignment horizontal="center"/>
    </xf>
    <xf numFmtId="0" fontId="41" fillId="18" borderId="59" xfId="0" applyFont="1" applyFill="1" applyBorder="1" applyAlignment="1">
      <alignment horizontal="center"/>
    </xf>
    <xf numFmtId="0" fontId="41" fillId="18" borderId="60" xfId="0" applyFont="1" applyFill="1" applyBorder="1" applyAlignment="1">
      <alignment horizontal="center"/>
    </xf>
    <xf numFmtId="0" fontId="41" fillId="18" borderId="61" xfId="0" applyFont="1" applyFill="1" applyBorder="1" applyAlignment="1">
      <alignment horizontal="center"/>
    </xf>
    <xf numFmtId="0" fontId="41" fillId="16" borderId="59" xfId="0" applyFont="1" applyFill="1" applyBorder="1" applyAlignment="1">
      <alignment horizontal="center"/>
    </xf>
    <xf numFmtId="0" fontId="41" fillId="16" borderId="60" xfId="0" applyFont="1" applyFill="1" applyBorder="1" applyAlignment="1">
      <alignment horizontal="center"/>
    </xf>
    <xf numFmtId="0" fontId="41" fillId="16" borderId="61" xfId="0" applyFont="1" applyFill="1" applyBorder="1" applyAlignment="1">
      <alignment horizontal="center"/>
    </xf>
    <xf numFmtId="0" fontId="50" fillId="20" borderId="59" xfId="0" applyFont="1" applyFill="1" applyBorder="1" applyAlignment="1">
      <alignment horizontal="center"/>
    </xf>
    <xf numFmtId="0" fontId="50" fillId="20" borderId="60" xfId="0" applyFont="1" applyFill="1" applyBorder="1" applyAlignment="1">
      <alignment horizontal="center"/>
    </xf>
    <xf numFmtId="0" fontId="50" fillId="20" borderId="61" xfId="0" applyFont="1" applyFill="1" applyBorder="1" applyAlignment="1">
      <alignment horizontal="center"/>
    </xf>
    <xf numFmtId="0" fontId="50" fillId="21" borderId="59" xfId="0" applyFont="1" applyFill="1" applyBorder="1" applyAlignment="1">
      <alignment horizontal="center"/>
    </xf>
    <xf numFmtId="0" fontId="50" fillId="21" borderId="60" xfId="0" applyFont="1" applyFill="1" applyBorder="1" applyAlignment="1">
      <alignment horizontal="center"/>
    </xf>
    <xf numFmtId="0" fontId="50" fillId="21" borderId="61" xfId="0" applyFont="1" applyFill="1" applyBorder="1" applyAlignment="1">
      <alignment horizontal="center"/>
    </xf>
    <xf numFmtId="0" fontId="50" fillId="22" borderId="59" xfId="0" applyFont="1" applyFill="1" applyBorder="1" applyAlignment="1">
      <alignment horizontal="center"/>
    </xf>
    <xf numFmtId="0" fontId="50" fillId="22" borderId="60" xfId="0" applyFont="1" applyFill="1" applyBorder="1" applyAlignment="1">
      <alignment horizontal="center"/>
    </xf>
    <xf numFmtId="0" fontId="50" fillId="22" borderId="61" xfId="0" applyFont="1" applyFill="1" applyBorder="1" applyAlignment="1">
      <alignment horizontal="center"/>
    </xf>
    <xf numFmtId="0" fontId="20" fillId="11" borderId="59" xfId="0" applyFont="1" applyFill="1" applyBorder="1" applyAlignment="1">
      <alignment horizontal="center"/>
    </xf>
    <xf numFmtId="0" fontId="20" fillId="11" borderId="60" xfId="0" applyFont="1" applyFill="1" applyBorder="1" applyAlignment="1">
      <alignment horizontal="center"/>
    </xf>
    <xf numFmtId="0" fontId="20" fillId="11" borderId="61" xfId="0" applyFont="1" applyFill="1" applyBorder="1" applyAlignment="1">
      <alignment horizontal="center"/>
    </xf>
    <xf numFmtId="0" fontId="52" fillId="23" borderId="62" xfId="0" applyFont="1" applyFill="1" applyBorder="1" applyAlignment="1">
      <alignment horizontal="center"/>
    </xf>
    <xf numFmtId="0" fontId="27" fillId="19" borderId="59" xfId="0" applyFont="1" applyFill="1" applyBorder="1" applyAlignment="1">
      <alignment horizontal="center"/>
    </xf>
    <xf numFmtId="0" fontId="27" fillId="19" borderId="60" xfId="0" applyFont="1" applyFill="1" applyBorder="1" applyAlignment="1">
      <alignment horizontal="center"/>
    </xf>
    <xf numFmtId="0" fontId="27" fillId="19" borderId="61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20" fillId="24" borderId="59" xfId="0" applyFont="1" applyFill="1" applyBorder="1" applyAlignment="1">
      <alignment horizontal="center"/>
    </xf>
    <xf numFmtId="0" fontId="20" fillId="24" borderId="60" xfId="0" applyFont="1" applyFill="1" applyBorder="1" applyAlignment="1">
      <alignment horizontal="center"/>
    </xf>
    <xf numFmtId="0" fontId="20" fillId="24" borderId="61" xfId="0" applyFont="1" applyFill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25" borderId="7" xfId="0" applyFont="1" applyFill="1" applyBorder="1" applyAlignment="1">
      <alignment horizontal="center"/>
    </xf>
    <xf numFmtId="0" fontId="20" fillId="25" borderId="8" xfId="0" applyFont="1" applyFill="1" applyBorder="1" applyAlignment="1">
      <alignment horizontal="center"/>
    </xf>
    <xf numFmtId="0" fontId="20" fillId="25" borderId="9" xfId="0" applyFont="1" applyFill="1" applyBorder="1" applyAlignment="1">
      <alignment horizontal="center"/>
    </xf>
    <xf numFmtId="0" fontId="20" fillId="26" borderId="7" xfId="0" applyFont="1" applyFill="1" applyBorder="1" applyAlignment="1">
      <alignment horizontal="center"/>
    </xf>
    <xf numFmtId="0" fontId="20" fillId="26" borderId="8" xfId="0" applyFont="1" applyFill="1" applyBorder="1" applyAlignment="1">
      <alignment horizontal="center"/>
    </xf>
    <xf numFmtId="0" fontId="20" fillId="26" borderId="9" xfId="0" applyFont="1" applyFill="1" applyBorder="1" applyAlignment="1">
      <alignment horizontal="center"/>
    </xf>
    <xf numFmtId="0" fontId="41" fillId="18" borderId="7" xfId="0" applyFont="1" applyFill="1" applyBorder="1" applyAlignment="1">
      <alignment horizontal="center"/>
    </xf>
    <xf numFmtId="0" fontId="41" fillId="18" borderId="8" xfId="0" applyFont="1" applyFill="1" applyBorder="1" applyAlignment="1">
      <alignment horizontal="center"/>
    </xf>
    <xf numFmtId="0" fontId="41" fillId="18" borderId="9" xfId="0" applyFont="1" applyFill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47" fillId="0" borderId="60" xfId="0" applyFont="1" applyBorder="1" applyAlignment="1">
      <alignment horizontal="center"/>
    </xf>
    <xf numFmtId="0" fontId="47" fillId="0" borderId="61" xfId="0" applyFont="1" applyBorder="1" applyAlignment="1">
      <alignment horizontal="center"/>
    </xf>
    <xf numFmtId="0" fontId="20" fillId="7" borderId="38" xfId="0" applyFont="1" applyFill="1" applyBorder="1" applyAlignment="1">
      <alignment horizontal="center"/>
    </xf>
    <xf numFmtId="0" fontId="20" fillId="7" borderId="39" xfId="0" applyFont="1" applyFill="1" applyBorder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0" fillId="0" borderId="0" xfId="0" applyFont="1" applyBorder="1"/>
    <xf numFmtId="0" fontId="24" fillId="0" borderId="81" xfId="0" applyFont="1" applyBorder="1" applyAlignment="1">
      <alignment horizontal="center"/>
    </xf>
    <xf numFmtId="0" fontId="0" fillId="0" borderId="24" xfId="0" applyBorder="1"/>
    <xf numFmtId="0" fontId="20" fillId="2" borderId="2" xfId="0" applyFont="1" applyFill="1" applyBorder="1" applyAlignment="1">
      <alignment horizontal="left"/>
    </xf>
    <xf numFmtId="0" fontId="20" fillId="2" borderId="20" xfId="0" applyFont="1" applyFill="1" applyBorder="1"/>
    <xf numFmtId="0" fontId="0" fillId="0" borderId="11" xfId="0" applyBorder="1"/>
    <xf numFmtId="0" fontId="26" fillId="0" borderId="0" xfId="0" applyFont="1" applyBorder="1"/>
    <xf numFmtId="0" fontId="20" fillId="0" borderId="82" xfId="0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0" fillId="0" borderId="81" xfId="0" applyFont="1" applyBorder="1" applyAlignment="1">
      <alignment horizontal="center"/>
    </xf>
    <xf numFmtId="0" fontId="20" fillId="27" borderId="2" xfId="0" applyFont="1" applyFill="1" applyBorder="1" applyAlignment="1">
      <alignment horizontal="left"/>
    </xf>
    <xf numFmtId="0" fontId="20" fillId="27" borderId="20" xfId="0" applyFont="1" applyFill="1" applyBorder="1"/>
    <xf numFmtId="0" fontId="20" fillId="0" borderId="0" xfId="0" applyFont="1" applyBorder="1" applyAlignment="1">
      <alignment horizontal="left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25" borderId="12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41" fillId="28" borderId="12" xfId="0" applyFont="1" applyFill="1" applyBorder="1" applyAlignment="1">
      <alignment horizontal="center"/>
    </xf>
    <xf numFmtId="0" fontId="41" fillId="28" borderId="13" xfId="0" applyFont="1" applyFill="1" applyBorder="1" applyAlignment="1">
      <alignment horizontal="center"/>
    </xf>
    <xf numFmtId="0" fontId="41" fillId="28" borderId="14" xfId="0" applyFont="1" applyFill="1" applyBorder="1" applyAlignment="1">
      <alignment horizontal="center"/>
    </xf>
    <xf numFmtId="0" fontId="20" fillId="29" borderId="82" xfId="0" applyFont="1" applyFill="1" applyBorder="1" applyAlignment="1">
      <alignment horizontal="center"/>
    </xf>
    <xf numFmtId="0" fontId="20" fillId="29" borderId="83" xfId="0" applyFont="1" applyFill="1" applyBorder="1" applyAlignment="1">
      <alignment horizontal="center"/>
    </xf>
    <xf numFmtId="0" fontId="20" fillId="2" borderId="81" xfId="0" applyFont="1" applyFill="1" applyBorder="1" applyAlignment="1">
      <alignment horizontal="center"/>
    </xf>
    <xf numFmtId="0" fontId="20" fillId="2" borderId="82" xfId="0" applyFont="1" applyFill="1" applyBorder="1" applyAlignment="1">
      <alignment horizontal="center"/>
    </xf>
    <xf numFmtId="0" fontId="41" fillId="30" borderId="7" xfId="0" applyFont="1" applyFill="1" applyBorder="1" applyAlignment="1">
      <alignment horizontal="center"/>
    </xf>
    <xf numFmtId="0" fontId="41" fillId="30" borderId="8" xfId="0" applyFont="1" applyFill="1" applyBorder="1" applyAlignment="1">
      <alignment horizontal="center"/>
    </xf>
    <xf numFmtId="0" fontId="41" fillId="30" borderId="9" xfId="0" applyFont="1" applyFill="1" applyBorder="1" applyAlignment="1">
      <alignment horizontal="center"/>
    </xf>
    <xf numFmtId="0" fontId="20" fillId="9" borderId="12" xfId="0" applyFont="1" applyFill="1" applyBorder="1" applyAlignment="1"/>
    <xf numFmtId="0" fontId="20" fillId="25" borderId="12" xfId="0" applyFont="1" applyFill="1" applyBorder="1" applyAlignment="1"/>
    <xf numFmtId="0" fontId="41" fillId="28" borderId="12" xfId="0" applyFont="1" applyFill="1" applyBorder="1" applyAlignment="1"/>
    <xf numFmtId="0" fontId="20" fillId="29" borderId="82" xfId="0" applyFont="1" applyFill="1" applyBorder="1" applyAlignment="1"/>
    <xf numFmtId="0" fontId="20" fillId="2" borderId="81" xfId="0" applyFont="1" applyFill="1" applyBorder="1" applyAlignment="1"/>
    <xf numFmtId="0" fontId="41" fillId="30" borderId="7" xfId="0" applyFont="1" applyFill="1" applyBorder="1" applyAlignment="1"/>
    <xf numFmtId="0" fontId="20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41" fillId="0" borderId="0" xfId="0" applyFont="1" applyFill="1" applyBorder="1" applyAlignment="1"/>
    <xf numFmtId="0" fontId="0" fillId="0" borderId="0" xfId="0" applyFill="1" applyBorder="1"/>
    <xf numFmtId="0" fontId="20" fillId="9" borderId="22" xfId="0" applyFont="1" applyFill="1" applyBorder="1" applyAlignment="1">
      <alignment horizontal="center"/>
    </xf>
    <xf numFmtId="0" fontId="20" fillId="9" borderId="23" xfId="0" applyFont="1" applyFill="1" applyBorder="1" applyAlignment="1">
      <alignment horizontal="center"/>
    </xf>
    <xf numFmtId="0" fontId="20" fillId="25" borderId="22" xfId="0" applyFont="1" applyFill="1" applyBorder="1" applyAlignment="1">
      <alignment horizontal="center"/>
    </xf>
    <xf numFmtId="0" fontId="20" fillId="25" borderId="23" xfId="0" applyFont="1" applyFill="1" applyBorder="1" applyAlignment="1">
      <alignment horizontal="center"/>
    </xf>
    <xf numFmtId="0" fontId="20" fillId="25" borderId="24" xfId="0" applyFont="1" applyFill="1" applyBorder="1" applyAlignment="1">
      <alignment horizontal="center"/>
    </xf>
    <xf numFmtId="0" fontId="41" fillId="28" borderId="22" xfId="0" applyFont="1" applyFill="1" applyBorder="1" applyAlignment="1">
      <alignment horizontal="center"/>
    </xf>
    <xf numFmtId="0" fontId="41" fillId="28" borderId="23" xfId="0" applyFont="1" applyFill="1" applyBorder="1" applyAlignment="1">
      <alignment horizontal="center"/>
    </xf>
    <xf numFmtId="0" fontId="41" fillId="28" borderId="24" xfId="0" applyFont="1" applyFill="1" applyBorder="1" applyAlignment="1">
      <alignment horizontal="center"/>
    </xf>
    <xf numFmtId="0" fontId="20" fillId="29" borderId="7" xfId="0" applyFont="1" applyFill="1" applyBorder="1" applyAlignment="1">
      <alignment horizontal="center"/>
    </xf>
    <xf numFmtId="0" fontId="20" fillId="29" borderId="8" xfId="0" applyFont="1" applyFill="1" applyBorder="1" applyAlignment="1">
      <alignment horizontal="center"/>
    </xf>
    <xf numFmtId="0" fontId="20" fillId="29" borderId="9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41" fillId="30" borderId="11" xfId="0" applyFont="1" applyFill="1" applyBorder="1" applyAlignment="1"/>
    <xf numFmtId="0" fontId="20" fillId="9" borderId="7" xfId="0" applyFont="1" applyFill="1" applyBorder="1" applyAlignment="1"/>
    <xf numFmtId="0" fontId="20" fillId="25" borderId="7" xfId="0" applyFont="1" applyFill="1" applyBorder="1" applyAlignment="1"/>
    <xf numFmtId="0" fontId="41" fillId="28" borderId="11" xfId="0" applyFont="1" applyFill="1" applyBorder="1" applyAlignment="1"/>
    <xf numFmtId="0" fontId="20" fillId="29" borderId="7" xfId="0" applyFont="1" applyFill="1" applyBorder="1" applyAlignment="1"/>
    <xf numFmtId="0" fontId="20" fillId="2" borderId="84" xfId="0" applyFont="1" applyFill="1" applyBorder="1" applyAlignment="1"/>
    <xf numFmtId="0" fontId="52" fillId="0" borderId="0" xfId="0" applyFont="1" applyFill="1" applyBorder="1"/>
    <xf numFmtId="0" fontId="27" fillId="0" borderId="0" xfId="0" applyFont="1" applyFill="1" applyBorder="1"/>
    <xf numFmtId="0" fontId="50" fillId="0" borderId="0" xfId="0" applyFont="1" applyFill="1" applyBorder="1"/>
    <xf numFmtId="0" fontId="20" fillId="19" borderId="7" xfId="0" applyFont="1" applyFill="1" applyBorder="1" applyAlignment="1">
      <alignment horizontal="center"/>
    </xf>
    <xf numFmtId="0" fontId="20" fillId="19" borderId="8" xfId="0" applyFont="1" applyFill="1" applyBorder="1" applyAlignment="1">
      <alignment horizontal="center"/>
    </xf>
    <xf numFmtId="0" fontId="20" fillId="19" borderId="9" xfId="0" applyFont="1" applyFill="1" applyBorder="1" applyAlignment="1">
      <alignment horizontal="center"/>
    </xf>
    <xf numFmtId="0" fontId="58" fillId="31" borderId="0" xfId="0" applyFont="1" applyFill="1" applyAlignment="1">
      <alignment horizontal="center"/>
    </xf>
    <xf numFmtId="0" fontId="41" fillId="18" borderId="1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26" fillId="0" borderId="23" xfId="0" applyFont="1" applyBorder="1"/>
    <xf numFmtId="0" fontId="20" fillId="32" borderId="82" xfId="0" applyFont="1" applyFill="1" applyBorder="1" applyAlignment="1">
      <alignment horizontal="center"/>
    </xf>
    <xf numFmtId="0" fontId="20" fillId="32" borderId="83" xfId="0" applyFont="1" applyFill="1" applyBorder="1" applyAlignment="1">
      <alignment horizontal="center"/>
    </xf>
    <xf numFmtId="0" fontId="20" fillId="33" borderId="81" xfId="0" applyFont="1" applyFill="1" applyBorder="1" applyAlignment="1">
      <alignment horizontal="center"/>
    </xf>
    <xf numFmtId="0" fontId="20" fillId="33" borderId="82" xfId="0" applyFont="1" applyFill="1" applyBorder="1" applyAlignment="1">
      <alignment horizontal="center"/>
    </xf>
    <xf numFmtId="0" fontId="20" fillId="33" borderId="83" xfId="0" applyFont="1" applyFill="1" applyBorder="1" applyAlignment="1">
      <alignment horizontal="center"/>
    </xf>
    <xf numFmtId="0" fontId="20" fillId="32" borderId="82" xfId="0" applyFont="1" applyFill="1" applyBorder="1" applyAlignment="1"/>
    <xf numFmtId="0" fontId="20" fillId="33" borderId="81" xfId="0" applyFont="1" applyFill="1" applyBorder="1" applyAlignment="1"/>
    <xf numFmtId="0" fontId="41" fillId="16" borderId="85" xfId="0" applyFont="1" applyFill="1" applyBorder="1" applyAlignment="1"/>
    <xf numFmtId="0" fontId="20" fillId="8" borderId="22" xfId="0" applyFont="1" applyFill="1" applyBorder="1" applyAlignment="1"/>
    <xf numFmtId="0" fontId="20" fillId="7" borderId="43" xfId="0" applyFont="1" applyFill="1" applyBorder="1" applyAlignment="1"/>
    <xf numFmtId="0" fontId="41" fillId="18" borderId="43" xfId="0" applyFont="1" applyFill="1" applyBorder="1" applyAlignment="1"/>
    <xf numFmtId="0" fontId="58" fillId="30" borderId="8" xfId="0" applyFont="1" applyFill="1" applyBorder="1" applyAlignment="1">
      <alignment horizontal="center"/>
    </xf>
    <xf numFmtId="0" fontId="58" fillId="30" borderId="9" xfId="0" applyFont="1" applyFill="1" applyBorder="1" applyAlignment="1">
      <alignment horizontal="center"/>
    </xf>
    <xf numFmtId="0" fontId="58" fillId="34" borderId="8" xfId="0" applyFont="1" applyFill="1" applyBorder="1" applyAlignment="1">
      <alignment horizontal="center"/>
    </xf>
    <xf numFmtId="0" fontId="58" fillId="34" borderId="9" xfId="0" applyFont="1" applyFill="1" applyBorder="1" applyAlignment="1">
      <alignment horizontal="center"/>
    </xf>
    <xf numFmtId="0" fontId="20" fillId="30" borderId="9" xfId="0" applyFont="1" applyFill="1" applyBorder="1" applyAlignment="1">
      <alignment horizontal="center"/>
    </xf>
    <xf numFmtId="0" fontId="20" fillId="29" borderId="7" xfId="0" applyFont="1" applyFill="1" applyBorder="1" applyAlignment="1">
      <alignment horizontal="center"/>
    </xf>
    <xf numFmtId="0" fontId="20" fillId="29" borderId="11" xfId="0" applyFont="1" applyFill="1" applyBorder="1" applyAlignment="1">
      <alignment horizontal="center"/>
    </xf>
    <xf numFmtId="0" fontId="20" fillId="34" borderId="11" xfId="0" applyFont="1" applyFill="1" applyBorder="1" applyAlignment="1">
      <alignment horizontal="center"/>
    </xf>
    <xf numFmtId="0" fontId="58" fillId="30" borderId="7" xfId="0" applyFont="1" applyFill="1" applyBorder="1" applyAlignment="1">
      <alignment horizontal="center"/>
    </xf>
    <xf numFmtId="0" fontId="58" fillId="34" borderId="7" xfId="0" applyFont="1" applyFill="1" applyBorder="1" applyAlignment="1">
      <alignment horizontal="center"/>
    </xf>
    <xf numFmtId="0" fontId="26" fillId="0" borderId="2" xfId="0" applyFont="1" applyBorder="1"/>
    <xf numFmtId="0" fontId="36" fillId="0" borderId="2" xfId="0" applyFont="1" applyBorder="1"/>
    <xf numFmtId="0" fontId="36" fillId="0" borderId="0" xfId="0" applyFont="1" applyBorder="1"/>
    <xf numFmtId="0" fontId="20" fillId="24" borderId="7" xfId="0" applyFont="1" applyFill="1" applyBorder="1" applyAlignment="1">
      <alignment horizontal="center"/>
    </xf>
    <xf numFmtId="0" fontId="20" fillId="24" borderId="8" xfId="0" applyFont="1" applyFill="1" applyBorder="1" applyAlignment="1">
      <alignment horizontal="center"/>
    </xf>
    <xf numFmtId="0" fontId="20" fillId="24" borderId="9" xfId="0" applyFont="1" applyFill="1" applyBorder="1" applyAlignment="1">
      <alignment horizontal="center"/>
    </xf>
    <xf numFmtId="0" fontId="58" fillId="21" borderId="7" xfId="0" applyFont="1" applyFill="1" applyBorder="1" applyAlignment="1">
      <alignment horizontal="center"/>
    </xf>
    <xf numFmtId="0" fontId="58" fillId="21" borderId="8" xfId="0" applyFont="1" applyFill="1" applyBorder="1" applyAlignment="1">
      <alignment horizontal="center"/>
    </xf>
    <xf numFmtId="0" fontId="58" fillId="21" borderId="9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58" fillId="35" borderId="7" xfId="0" applyFont="1" applyFill="1" applyBorder="1" applyAlignment="1">
      <alignment horizontal="center"/>
    </xf>
    <xf numFmtId="0" fontId="58" fillId="35" borderId="8" xfId="0" applyFont="1" applyFill="1" applyBorder="1" applyAlignment="1">
      <alignment horizontal="center"/>
    </xf>
    <xf numFmtId="0" fontId="58" fillId="35" borderId="9" xfId="0" applyFont="1" applyFill="1" applyBorder="1" applyAlignment="1">
      <alignment horizontal="center"/>
    </xf>
    <xf numFmtId="0" fontId="20" fillId="36" borderId="7" xfId="0" applyFont="1" applyFill="1" applyBorder="1" applyAlignment="1">
      <alignment horizontal="center"/>
    </xf>
    <xf numFmtId="0" fontId="20" fillId="36" borderId="8" xfId="0" applyFont="1" applyFill="1" applyBorder="1" applyAlignment="1">
      <alignment horizontal="center"/>
    </xf>
    <xf numFmtId="0" fontId="20" fillId="36" borderId="9" xfId="0" applyFont="1" applyFill="1" applyBorder="1" applyAlignment="1">
      <alignment horizontal="center"/>
    </xf>
    <xf numFmtId="0" fontId="20" fillId="24" borderId="8" xfId="0" applyFont="1" applyFill="1" applyBorder="1" applyAlignment="1">
      <alignment horizontal="center"/>
    </xf>
    <xf numFmtId="0" fontId="58" fillId="37" borderId="8" xfId="0" applyFont="1" applyFill="1" applyBorder="1" applyAlignment="1">
      <alignment horizontal="center"/>
    </xf>
    <xf numFmtId="0" fontId="20" fillId="36" borderId="8" xfId="0" applyFont="1" applyFill="1" applyBorder="1" applyAlignment="1">
      <alignment horizontal="center"/>
    </xf>
    <xf numFmtId="0" fontId="58" fillId="35" borderId="9" xfId="0" applyFont="1" applyFill="1" applyBorder="1" applyAlignment="1">
      <alignment horizontal="center"/>
    </xf>
    <xf numFmtId="0" fontId="20" fillId="24" borderId="23" xfId="0" applyFont="1" applyFill="1" applyBorder="1" applyAlignment="1">
      <alignment horizontal="center"/>
    </xf>
    <xf numFmtId="0" fontId="58" fillId="37" borderId="23" xfId="0" applyFont="1" applyFill="1" applyBorder="1" applyAlignment="1">
      <alignment horizontal="center"/>
    </xf>
    <xf numFmtId="0" fontId="20" fillId="36" borderId="23" xfId="0" applyFont="1" applyFill="1" applyBorder="1" applyAlignment="1">
      <alignment horizontal="center"/>
    </xf>
    <xf numFmtId="0" fontId="58" fillId="35" borderId="24" xfId="0" applyFont="1" applyFill="1" applyBorder="1" applyAlignment="1">
      <alignment horizontal="center"/>
    </xf>
    <xf numFmtId="0" fontId="20" fillId="11" borderId="39" xfId="0" applyFont="1" applyFill="1" applyBorder="1" applyAlignment="1">
      <alignment horizontal="center"/>
    </xf>
    <xf numFmtId="0" fontId="20" fillId="11" borderId="63" xfId="0" applyFont="1" applyFill="1" applyBorder="1" applyAlignment="1">
      <alignment horizontal="center"/>
    </xf>
    <xf numFmtId="0" fontId="50" fillId="21" borderId="38" xfId="0" applyFont="1" applyFill="1" applyBorder="1" applyAlignment="1">
      <alignment horizontal="center"/>
    </xf>
    <xf numFmtId="0" fontId="50" fillId="21" borderId="39" xfId="0" applyFont="1" applyFill="1" applyBorder="1" applyAlignment="1">
      <alignment horizontal="center"/>
    </xf>
    <xf numFmtId="0" fontId="50" fillId="21" borderId="63" xfId="0" applyFont="1" applyFill="1" applyBorder="1" applyAlignment="1">
      <alignment horizontal="center"/>
    </xf>
    <xf numFmtId="0" fontId="50" fillId="22" borderId="38" xfId="0" applyFont="1" applyFill="1" applyBorder="1" applyAlignment="1">
      <alignment horizontal="center"/>
    </xf>
    <xf numFmtId="0" fontId="50" fillId="22" borderId="39" xfId="0" applyFont="1" applyFill="1" applyBorder="1" applyAlignment="1">
      <alignment horizontal="center"/>
    </xf>
    <xf numFmtId="0" fontId="50" fillId="22" borderId="63" xfId="0" applyFont="1" applyFill="1" applyBorder="1" applyAlignment="1">
      <alignment horizontal="center"/>
    </xf>
    <xf numFmtId="0" fontId="20" fillId="23" borderId="8" xfId="0" applyFont="1" applyFill="1" applyBorder="1" applyAlignment="1">
      <alignment horizontal="center"/>
    </xf>
    <xf numFmtId="0" fontId="20" fillId="18" borderId="8" xfId="0" applyFont="1" applyFill="1" applyBorder="1" applyAlignment="1">
      <alignment horizontal="center"/>
    </xf>
    <xf numFmtId="0" fontId="58" fillId="31" borderId="9" xfId="0" applyFont="1" applyFill="1" applyBorder="1" applyAlignment="1">
      <alignment horizontal="center"/>
    </xf>
    <xf numFmtId="0" fontId="52" fillId="0" borderId="0" xfId="0" applyFont="1" applyFill="1" applyBorder="1" applyAlignment="1"/>
    <xf numFmtId="0" fontId="50" fillId="0" borderId="0" xfId="0" applyFont="1" applyFill="1" applyBorder="1" applyAlignment="1"/>
    <xf numFmtId="0" fontId="20" fillId="0" borderId="86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87" xfId="0" applyFont="1" applyBorder="1" applyAlignment="1">
      <alignment horizontal="center"/>
    </xf>
  </cellXfs>
  <cellStyles count="2">
    <cellStyle name="Normal" xfId="0" builtinId="0"/>
    <cellStyle name="Normal 2" xfId="1" xr:uid="{FD72DE25-C630-4E16-BFAC-15283387131A}"/>
  </cellStyles>
  <dxfs count="0"/>
  <tableStyles count="0" defaultTableStyle="TableStyleMedium2" defaultPivotStyle="PivotStyleLight16"/>
  <colors>
    <mruColors>
      <color rgb="FFFFFFCC"/>
      <color rgb="FFE974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473881</xdr:colOff>
      <xdr:row>31</xdr:row>
      <xdr:rowOff>85298</xdr:rowOff>
    </xdr:from>
    <xdr:to>
      <xdr:col>7</xdr:col>
      <xdr:colOff>189552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810E7A-E76D-4774-A60A-CA0B36AB2C5E}"/>
            </a:ext>
          </a:extLst>
        </xdr:cNvPr>
        <xdr:cNvSpPr txBox="1"/>
      </xdr:nvSpPr>
      <xdr:spPr>
        <a:xfrm>
          <a:off x="2900150" y="5487537"/>
          <a:ext cx="1535372" cy="274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lost two</a:t>
          </a:r>
          <a:r>
            <a:rPr lang="en-US" sz="1100" baseline="0"/>
            <a:t> bottom wells.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222189</xdr:colOff>
      <xdr:row>61</xdr:row>
      <xdr:rowOff>39853</xdr:rowOff>
    </xdr:from>
    <xdr:to>
      <xdr:col>5</xdr:col>
      <xdr:colOff>1147837</xdr:colOff>
      <xdr:row>62</xdr:row>
      <xdr:rowOff>110367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D92A45-2087-65D5-EB77-BD4AEFA46C45}"/>
            </a:ext>
          </a:extLst>
        </xdr:cNvPr>
        <xdr:cNvSpPr txBox="1"/>
      </xdr:nvSpPr>
      <xdr:spPr>
        <a:xfrm>
          <a:off x="3788772" y="11332270"/>
          <a:ext cx="2185065" cy="271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Group D = Combination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13</xdr:row>
      <xdr:rowOff>133350</xdr:rowOff>
    </xdr:from>
    <xdr:to>
      <xdr:col>3</xdr:col>
      <xdr:colOff>82550</xdr:colOff>
      <xdr:row>15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7DAC85-EAC8-2F4B-4BE5-BD95630CD039}"/>
            </a:ext>
          </a:extLst>
        </xdr:cNvPr>
        <xdr:cNvSpPr txBox="1"/>
      </xdr:nvSpPr>
      <xdr:spPr>
        <a:xfrm>
          <a:off x="742950" y="2667000"/>
          <a:ext cx="26035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Only Tram vs. Combo are</a:t>
          </a:r>
          <a:r>
            <a:rPr lang="en-US" sz="1100" baseline="0"/>
            <a:t> included in figure.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234440</xdr:colOff>
      <xdr:row>2</xdr:row>
      <xdr:rowOff>15619</xdr:rowOff>
    </xdr:from>
    <xdr:to>
      <xdr:col>8</xdr:col>
      <xdr:colOff>7299</xdr:colOff>
      <xdr:row>4</xdr:row>
      <xdr:rowOff>174625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240A14-F194-D587-7594-538F6ACFBDA5}"/>
            </a:ext>
          </a:extLst>
        </xdr:cNvPr>
        <xdr:cNvSpPr txBox="1"/>
      </xdr:nvSpPr>
      <xdr:spPr>
        <a:xfrm>
          <a:off x="2703003" y="460119"/>
          <a:ext cx="2828796" cy="54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 = #16 and #38 were censored</a:t>
          </a:r>
          <a:r>
            <a:rPr lang="en-US" sz="1100" baseline="0"/>
            <a:t>; 1 = reached endpoint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454842</xdr:colOff>
      <xdr:row>97</xdr:row>
      <xdr:rowOff>50791</xdr:rowOff>
    </xdr:from>
    <xdr:to>
      <xdr:col>5</xdr:col>
      <xdr:colOff>850934</xdr:colOff>
      <xdr:row>98</xdr:row>
      <xdr:rowOff>107238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560357-F88C-0265-335C-BDBA43F28F72}"/>
            </a:ext>
          </a:extLst>
        </xdr:cNvPr>
        <xdr:cNvSpPr txBox="1"/>
      </xdr:nvSpPr>
      <xdr:spPr>
        <a:xfrm>
          <a:off x="3141380" y="18280176"/>
          <a:ext cx="1607477" cy="251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Group G = Combination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236085</xdr:colOff>
      <xdr:row>2</xdr:row>
      <xdr:rowOff>29634</xdr:rowOff>
    </xdr:from>
    <xdr:to>
      <xdr:col>7</xdr:col>
      <xdr:colOff>531812</xdr:colOff>
      <xdr:row>5</xdr:row>
      <xdr:rowOff>103187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67D570-A2D2-4869-944F-4431A1DA20A1}"/>
            </a:ext>
          </a:extLst>
        </xdr:cNvPr>
        <xdr:cNvSpPr txBox="1"/>
      </xdr:nvSpPr>
      <xdr:spPr>
        <a:xfrm>
          <a:off x="6149523" y="474134"/>
          <a:ext cx="1438727" cy="637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 = death/end</a:t>
          </a:r>
          <a:r>
            <a:rPr lang="en-US" sz="1100" baseline="0"/>
            <a:t> point </a:t>
          </a:r>
        </a:p>
        <a:p>
          <a:r>
            <a:rPr lang="en-US" sz="1100" baseline="0"/>
            <a:t>2 = censored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212802</xdr:colOff>
      <xdr:row>2</xdr:row>
      <xdr:rowOff>13230</xdr:rowOff>
    </xdr:from>
    <xdr:to>
      <xdr:col>7</xdr:col>
      <xdr:colOff>505353</xdr:colOff>
      <xdr:row>5</xdr:row>
      <xdr:rowOff>13758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6F329A-33C6-447C-AD84-DFB5C053A540}"/>
            </a:ext>
          </a:extLst>
        </xdr:cNvPr>
        <xdr:cNvSpPr txBox="1"/>
      </xdr:nvSpPr>
      <xdr:spPr>
        <a:xfrm>
          <a:off x="10756448" y="6204480"/>
          <a:ext cx="901093" cy="635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 = death/end</a:t>
          </a:r>
          <a:r>
            <a:rPr lang="en-US" sz="1100" baseline="0"/>
            <a:t> point </a:t>
          </a:r>
        </a:p>
        <a:p>
          <a:r>
            <a:rPr lang="en-US" sz="1100" baseline="0"/>
            <a:t>2 = censored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596230</xdr:colOff>
      <xdr:row>9</xdr:row>
      <xdr:rowOff>4424</xdr:rowOff>
    </xdr:from>
    <xdr:to>
      <xdr:col>5</xdr:col>
      <xdr:colOff>87311</xdr:colOff>
      <xdr:row>12</xdr:row>
      <xdr:rowOff>79375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54F7B6-5313-4D05-82CF-753AB8EF5F76}"/>
            </a:ext>
          </a:extLst>
        </xdr:cNvPr>
        <xdr:cNvSpPr txBox="1"/>
      </xdr:nvSpPr>
      <xdr:spPr>
        <a:xfrm>
          <a:off x="596230" y="1798299"/>
          <a:ext cx="2547019" cy="6226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#7 mouse in Trametinib  group</a:t>
          </a:r>
          <a:r>
            <a:rPr lang="en-US" sz="1100" baseline="0"/>
            <a:t> was not measured prior to takedown --&gt; no tumor volume - only weight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891D-7251-4DFB-B165-2DD69D8060DC}">
  <dimension ref="A1:AG96"/>
  <sheetViews>
    <sheetView zoomScale="95" workbookViewId="0">
      <selection activeCell="F31" sqref="F31"/>
    </sheetView>
  </sheetViews>
  <sheetFormatPr defaultRowHeight="14.5" x14ac:dyDescent="0.35"/>
  <cols>
    <col min="1" max="1" width="12.7265625" customWidth="1"/>
    <col min="15" max="15" width="15.453125" customWidth="1"/>
  </cols>
  <sheetData>
    <row r="1" spans="1:33" ht="18.5" x14ac:dyDescent="0.45">
      <c r="A1" s="103" t="s">
        <v>1907</v>
      </c>
    </row>
    <row r="2" spans="1:33" ht="16" thickBot="1" x14ac:dyDescent="0.4">
      <c r="A2" s="67" t="s">
        <v>0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S2" s="40"/>
      <c r="T2" s="40"/>
      <c r="U2" s="40"/>
      <c r="V2" s="40"/>
      <c r="W2" s="40"/>
      <c r="X2" s="40"/>
      <c r="Y2" s="24"/>
      <c r="Z2" s="24"/>
      <c r="AA2" s="24"/>
      <c r="AB2" s="24"/>
      <c r="AC2" s="24"/>
      <c r="AD2" s="24"/>
      <c r="AE2" s="24"/>
      <c r="AF2" s="24"/>
      <c r="AG2" s="24"/>
    </row>
    <row r="3" spans="1:33" ht="15" thickBot="1" x14ac:dyDescent="0.4">
      <c r="A3" s="33" t="s">
        <v>445</v>
      </c>
      <c r="B3" s="39"/>
      <c r="C3" s="39"/>
      <c r="D3" s="39"/>
      <c r="E3" s="39"/>
      <c r="F3" s="39"/>
      <c r="G3" s="41"/>
      <c r="H3" s="39"/>
      <c r="I3" s="282" t="s">
        <v>190</v>
      </c>
      <c r="J3" s="283"/>
      <c r="K3" s="24"/>
      <c r="L3" s="294" t="s">
        <v>381</v>
      </c>
      <c r="M3" s="295" t="s">
        <v>48</v>
      </c>
      <c r="N3" s="295" t="s">
        <v>49</v>
      </c>
      <c r="O3" s="296" t="s">
        <v>50</v>
      </c>
      <c r="S3" s="41"/>
      <c r="T3" s="39"/>
      <c r="U3" s="39"/>
      <c r="V3" s="39"/>
      <c r="W3" s="39"/>
      <c r="X3" s="39"/>
      <c r="Y3" s="40"/>
      <c r="Z3" s="40"/>
      <c r="AA3" s="40"/>
      <c r="AB3" s="40"/>
      <c r="AC3" s="40"/>
      <c r="AD3" s="40"/>
      <c r="AE3" s="40"/>
      <c r="AF3" s="40"/>
      <c r="AG3" s="40"/>
    </row>
    <row r="4" spans="1:33" x14ac:dyDescent="0.35">
      <c r="A4" s="66">
        <v>0</v>
      </c>
      <c r="B4" s="66">
        <v>0.5</v>
      </c>
      <c r="C4" s="66">
        <v>2</v>
      </c>
      <c r="D4" s="66">
        <v>8</v>
      </c>
      <c r="E4" s="66">
        <v>24</v>
      </c>
      <c r="F4" s="66">
        <v>48</v>
      </c>
      <c r="G4" s="66">
        <v>96</v>
      </c>
      <c r="H4" s="39"/>
      <c r="I4" s="284" t="s">
        <v>192</v>
      </c>
      <c r="J4" s="288">
        <v>196.8</v>
      </c>
      <c r="K4" s="24"/>
      <c r="L4" s="291" t="s">
        <v>608</v>
      </c>
      <c r="M4" s="39" t="s">
        <v>154</v>
      </c>
      <c r="N4" s="39" t="s">
        <v>198</v>
      </c>
      <c r="O4" s="285" t="s">
        <v>194</v>
      </c>
      <c r="S4" s="41"/>
      <c r="T4" s="39"/>
      <c r="U4" s="39"/>
      <c r="V4" s="39"/>
      <c r="W4" s="39"/>
      <c r="X4" s="39"/>
      <c r="Y4" s="41"/>
      <c r="Z4" s="39"/>
      <c r="AA4" s="39"/>
      <c r="AB4" s="39"/>
      <c r="AC4" s="39"/>
      <c r="AD4" s="39"/>
      <c r="AE4" s="39"/>
      <c r="AF4" s="39"/>
      <c r="AG4" s="39"/>
    </row>
    <row r="5" spans="1:33" x14ac:dyDescent="0.35">
      <c r="A5" s="40">
        <v>1</v>
      </c>
      <c r="B5" s="24">
        <v>1E-3</v>
      </c>
      <c r="C5" s="24">
        <v>1.1613E-2</v>
      </c>
      <c r="D5" s="24">
        <v>2.5346E-2</v>
      </c>
      <c r="E5" s="24">
        <v>0.171457</v>
      </c>
      <c r="F5" s="24">
        <v>0.231125</v>
      </c>
      <c r="G5" s="24">
        <v>0.246893</v>
      </c>
      <c r="H5" s="39"/>
      <c r="I5" s="284" t="s">
        <v>193</v>
      </c>
      <c r="J5" s="288" t="s">
        <v>194</v>
      </c>
      <c r="K5" s="24"/>
      <c r="L5" s="291" t="s">
        <v>609</v>
      </c>
      <c r="M5" s="39" t="s">
        <v>154</v>
      </c>
      <c r="N5" s="39" t="s">
        <v>198</v>
      </c>
      <c r="O5" s="285" t="s">
        <v>194</v>
      </c>
      <c r="S5" s="41"/>
      <c r="T5" s="39"/>
      <c r="U5" s="39"/>
      <c r="V5" s="39"/>
      <c r="W5" s="39"/>
      <c r="X5" s="39"/>
      <c r="Y5" s="41"/>
      <c r="Z5" s="39"/>
      <c r="AA5" s="39"/>
      <c r="AB5" s="39"/>
      <c r="AC5" s="39"/>
      <c r="AD5" s="39"/>
      <c r="AE5" s="39"/>
      <c r="AF5" s="39"/>
      <c r="AG5" s="39"/>
    </row>
    <row r="6" spans="1:33" x14ac:dyDescent="0.35">
      <c r="A6" s="40">
        <v>1</v>
      </c>
      <c r="B6" s="24">
        <v>7.6999999999999996E-4</v>
      </c>
      <c r="C6" s="24">
        <v>1.8699999999999999E-3</v>
      </c>
      <c r="D6" s="24">
        <v>2.3609999999999998E-3</v>
      </c>
      <c r="E6" s="24">
        <v>2.2699999999999999E-3</v>
      </c>
      <c r="F6" s="24">
        <v>0.14797299999999999</v>
      </c>
      <c r="G6" s="24">
        <v>0.231768</v>
      </c>
      <c r="H6" s="39"/>
      <c r="I6" s="284" t="s">
        <v>197</v>
      </c>
      <c r="J6" s="288" t="s">
        <v>198</v>
      </c>
      <c r="K6" s="24"/>
      <c r="L6" s="291" t="s">
        <v>610</v>
      </c>
      <c r="M6" s="39" t="s">
        <v>154</v>
      </c>
      <c r="N6" s="39" t="s">
        <v>198</v>
      </c>
      <c r="O6" s="285" t="s">
        <v>194</v>
      </c>
      <c r="S6" s="41"/>
      <c r="T6" s="39"/>
      <c r="U6" s="39"/>
      <c r="V6" s="39"/>
      <c r="W6" s="39"/>
      <c r="X6" s="39"/>
      <c r="Y6" s="41"/>
      <c r="Z6" s="39"/>
      <c r="AA6" s="39"/>
      <c r="AB6" s="39"/>
      <c r="AC6" s="39"/>
      <c r="AD6" s="39"/>
      <c r="AE6" s="39"/>
      <c r="AF6" s="39"/>
      <c r="AG6" s="39"/>
    </row>
    <row r="7" spans="1:33" x14ac:dyDescent="0.35">
      <c r="A7" s="40">
        <v>1</v>
      </c>
      <c r="B7" s="24">
        <v>1.026299E-3</v>
      </c>
      <c r="C7" s="24">
        <v>4.8659199999999999E-4</v>
      </c>
      <c r="D7" s="24">
        <v>7.2963539999999997E-3</v>
      </c>
      <c r="E7" s="24">
        <v>3.1546559000000002E-2</v>
      </c>
      <c r="F7" s="24">
        <v>0.118947328</v>
      </c>
      <c r="G7" s="24">
        <v>0.163609698</v>
      </c>
      <c r="H7" s="39"/>
      <c r="I7" s="284" t="s">
        <v>202</v>
      </c>
      <c r="J7" s="288" t="s">
        <v>154</v>
      </c>
      <c r="K7" s="39"/>
      <c r="L7" s="291" t="s">
        <v>611</v>
      </c>
      <c r="M7" s="39" t="s">
        <v>154</v>
      </c>
      <c r="N7" s="39" t="s">
        <v>198</v>
      </c>
      <c r="O7" s="285" t="s">
        <v>194</v>
      </c>
      <c r="S7" s="41"/>
      <c r="T7" s="39"/>
      <c r="U7" s="39"/>
      <c r="V7" s="39"/>
      <c r="W7" s="39"/>
      <c r="X7" s="39"/>
      <c r="Y7" s="41"/>
      <c r="Z7" s="39"/>
      <c r="AA7" s="39"/>
      <c r="AB7" s="39"/>
      <c r="AC7" s="39"/>
      <c r="AD7" s="39"/>
      <c r="AE7" s="39"/>
      <c r="AF7" s="39"/>
      <c r="AG7" s="39"/>
    </row>
    <row r="8" spans="1:33" ht="15" thickBot="1" x14ac:dyDescent="0.4">
      <c r="A8" s="41"/>
      <c r="B8" s="39"/>
      <c r="C8" s="39"/>
      <c r="D8" s="39"/>
      <c r="E8" s="39"/>
      <c r="F8" s="39"/>
      <c r="G8" s="41"/>
      <c r="H8" s="39"/>
      <c r="I8" s="286" t="s">
        <v>205</v>
      </c>
      <c r="J8" s="289">
        <v>0.98829999999999996</v>
      </c>
      <c r="K8" s="39"/>
      <c r="L8" s="291" t="s">
        <v>613</v>
      </c>
      <c r="M8" s="39" t="s">
        <v>154</v>
      </c>
      <c r="N8" s="39" t="s">
        <v>198</v>
      </c>
      <c r="O8" s="285" t="s">
        <v>194</v>
      </c>
      <c r="S8" s="41"/>
      <c r="T8" s="39"/>
      <c r="U8" s="39"/>
      <c r="V8" s="39"/>
      <c r="W8" s="39"/>
      <c r="X8" s="39"/>
      <c r="Y8" s="41"/>
      <c r="Z8" s="39"/>
      <c r="AA8" s="39"/>
      <c r="AB8" s="39"/>
      <c r="AC8" s="39"/>
      <c r="AD8" s="39"/>
      <c r="AE8" s="39"/>
      <c r="AF8" s="39"/>
      <c r="AG8" s="39"/>
    </row>
    <row r="9" spans="1:33" ht="19" thickBot="1" x14ac:dyDescent="0.5">
      <c r="A9" s="41"/>
      <c r="B9" s="39"/>
      <c r="C9" s="39"/>
      <c r="D9" s="39"/>
      <c r="E9" s="39"/>
      <c r="F9" s="39"/>
      <c r="G9" s="41"/>
      <c r="H9" s="39"/>
      <c r="I9" s="103"/>
      <c r="L9" s="292" t="s">
        <v>614</v>
      </c>
      <c r="M9" s="293" t="s">
        <v>154</v>
      </c>
      <c r="N9" s="293" t="s">
        <v>198</v>
      </c>
      <c r="O9" s="287" t="s">
        <v>194</v>
      </c>
      <c r="S9" s="41"/>
      <c r="T9" s="39"/>
      <c r="U9" s="39"/>
      <c r="V9" s="39"/>
      <c r="W9" s="39"/>
      <c r="X9" s="39"/>
      <c r="Y9" s="41"/>
      <c r="Z9" s="39"/>
      <c r="AA9" s="39"/>
      <c r="AB9" s="39"/>
      <c r="AC9" s="39"/>
      <c r="AD9" s="39"/>
      <c r="AE9" s="39"/>
      <c r="AF9" s="39"/>
      <c r="AG9" s="39"/>
    </row>
    <row r="10" spans="1:33" ht="15" thickBot="1" x14ac:dyDescent="0.4">
      <c r="A10" s="33" t="s">
        <v>1548</v>
      </c>
      <c r="B10" s="39"/>
      <c r="C10" s="39"/>
      <c r="D10" s="39"/>
      <c r="E10" s="39"/>
      <c r="F10" s="39"/>
      <c r="G10" s="41"/>
      <c r="H10" s="39"/>
      <c r="I10" s="41"/>
      <c r="J10" s="39"/>
      <c r="K10" s="39"/>
      <c r="L10" s="39"/>
      <c r="M10" s="39"/>
      <c r="N10" s="39"/>
      <c r="O10" s="39"/>
      <c r="S10" s="41"/>
      <c r="T10" s="39"/>
      <c r="U10" s="39"/>
      <c r="V10" s="39"/>
      <c r="W10" s="39"/>
      <c r="X10" s="39"/>
      <c r="Y10" s="41"/>
      <c r="Z10" s="39"/>
      <c r="AA10" s="39"/>
      <c r="AB10" s="39"/>
      <c r="AC10" s="39"/>
      <c r="AD10" s="39"/>
      <c r="AE10" s="39"/>
      <c r="AF10" s="39"/>
      <c r="AG10" s="39"/>
    </row>
    <row r="11" spans="1:33" ht="15" thickBot="1" x14ac:dyDescent="0.4">
      <c r="A11" s="66">
        <v>0</v>
      </c>
      <c r="B11" s="66">
        <v>0.5</v>
      </c>
      <c r="C11" s="66">
        <v>2</v>
      </c>
      <c r="D11" s="66">
        <v>8</v>
      </c>
      <c r="E11" s="66">
        <v>24</v>
      </c>
      <c r="F11" s="66">
        <v>48</v>
      </c>
      <c r="G11" s="66">
        <v>96</v>
      </c>
      <c r="H11" s="39"/>
      <c r="I11" s="282" t="s">
        <v>190</v>
      </c>
      <c r="J11" s="283"/>
      <c r="K11" s="24"/>
      <c r="L11" s="294" t="s">
        <v>381</v>
      </c>
      <c r="M11" s="295" t="s">
        <v>48</v>
      </c>
      <c r="N11" s="295" t="s">
        <v>49</v>
      </c>
      <c r="O11" s="296" t="s">
        <v>50</v>
      </c>
      <c r="S11" s="41"/>
      <c r="T11" s="39"/>
      <c r="U11" s="39"/>
      <c r="V11" s="39"/>
      <c r="W11" s="39"/>
      <c r="X11" s="39"/>
      <c r="Y11" s="41"/>
      <c r="Z11" s="39"/>
      <c r="AA11" s="39"/>
      <c r="AB11" s="39"/>
      <c r="AC11" s="39"/>
      <c r="AD11" s="39"/>
      <c r="AE11" s="39"/>
      <c r="AF11" s="39"/>
      <c r="AG11" s="39"/>
    </row>
    <row r="12" spans="1:33" x14ac:dyDescent="0.35">
      <c r="A12" s="24">
        <v>1</v>
      </c>
      <c r="B12" s="24">
        <v>0.26038813</v>
      </c>
      <c r="C12" s="24">
        <v>0.19487683</v>
      </c>
      <c r="D12" s="24">
        <v>0.184091749</v>
      </c>
      <c r="E12" s="24">
        <v>1.87394E-2</v>
      </c>
      <c r="F12" s="24">
        <v>1.3684622E-2</v>
      </c>
      <c r="G12" s="24">
        <v>2.2334415E-2</v>
      </c>
      <c r="H12" s="39"/>
      <c r="I12" s="284" t="s">
        <v>192</v>
      </c>
      <c r="J12" s="288">
        <v>23.35</v>
      </c>
      <c r="K12" s="24"/>
      <c r="L12" s="290" t="s">
        <v>608</v>
      </c>
      <c r="M12" s="298" t="s">
        <v>154</v>
      </c>
      <c r="N12" s="298" t="s">
        <v>153</v>
      </c>
      <c r="O12" s="283">
        <v>3.5499999999999997E-2</v>
      </c>
      <c r="S12" s="41"/>
      <c r="T12" s="39"/>
      <c r="U12" s="39"/>
      <c r="V12" s="39"/>
      <c r="W12" s="39"/>
      <c r="X12" s="39"/>
      <c r="Y12" s="41"/>
      <c r="Z12" s="39"/>
      <c r="AA12" s="39"/>
      <c r="AB12" s="39"/>
      <c r="AC12" s="39"/>
      <c r="AD12" s="39"/>
      <c r="AE12" s="39"/>
      <c r="AF12" s="39"/>
      <c r="AG12" s="39"/>
    </row>
    <row r="13" spans="1:33" x14ac:dyDescent="0.35">
      <c r="A13" s="24">
        <v>1</v>
      </c>
      <c r="B13" s="24">
        <v>1.0610919999999999</v>
      </c>
      <c r="C13" s="24">
        <v>8.8489999999999992E-3</v>
      </c>
      <c r="D13" s="24">
        <v>2.1070999999999999E-2</v>
      </c>
      <c r="E13" s="24">
        <v>5.5849999999999997E-3</v>
      </c>
      <c r="F13" s="24">
        <v>2.696E-3</v>
      </c>
      <c r="G13" s="24">
        <v>3.0330000000000001E-3</v>
      </c>
      <c r="H13" s="39"/>
      <c r="I13" s="284" t="s">
        <v>193</v>
      </c>
      <c r="J13" s="288" t="s">
        <v>194</v>
      </c>
      <c r="K13" s="24"/>
      <c r="L13" s="291" t="s">
        <v>609</v>
      </c>
      <c r="M13" s="39" t="s">
        <v>154</v>
      </c>
      <c r="N13" s="39" t="s">
        <v>198</v>
      </c>
      <c r="O13" s="285" t="s">
        <v>194</v>
      </c>
      <c r="S13" s="41"/>
      <c r="T13" s="39"/>
      <c r="U13" s="39"/>
      <c r="V13" s="39"/>
      <c r="W13" s="39"/>
      <c r="X13" s="39"/>
      <c r="Y13" s="41"/>
      <c r="Z13" s="39"/>
      <c r="AA13" s="39"/>
      <c r="AB13" s="39"/>
      <c r="AC13" s="39"/>
      <c r="AD13" s="39"/>
      <c r="AE13" s="39"/>
      <c r="AF13" s="39"/>
      <c r="AG13" s="39"/>
    </row>
    <row r="14" spans="1:33" x14ac:dyDescent="0.35">
      <c r="A14" s="24">
        <v>1</v>
      </c>
      <c r="B14" s="24">
        <v>0.76971400000000001</v>
      </c>
      <c r="C14" s="24">
        <v>4.5499999999999999E-2</v>
      </c>
      <c r="D14" s="24">
        <v>6.6546999999999995E-2</v>
      </c>
      <c r="E14" s="24">
        <v>8.2641000000000006E-2</v>
      </c>
      <c r="F14" s="24">
        <v>7.8230000000000001E-3</v>
      </c>
      <c r="G14" s="24">
        <v>0.12046800000000001</v>
      </c>
      <c r="H14" s="39"/>
      <c r="I14" s="284" t="s">
        <v>197</v>
      </c>
      <c r="J14" s="288" t="s">
        <v>198</v>
      </c>
      <c r="K14" s="24"/>
      <c r="L14" s="291" t="s">
        <v>610</v>
      </c>
      <c r="M14" s="39" t="s">
        <v>154</v>
      </c>
      <c r="N14" s="39" t="s">
        <v>198</v>
      </c>
      <c r="O14" s="285" t="s">
        <v>194</v>
      </c>
      <c r="S14" s="41"/>
      <c r="T14" s="39"/>
      <c r="U14" s="39"/>
      <c r="V14" s="39"/>
      <c r="W14" s="39"/>
      <c r="X14" s="39"/>
      <c r="Y14" s="41"/>
      <c r="Z14" s="39"/>
      <c r="AA14" s="39"/>
      <c r="AB14" s="39"/>
      <c r="AC14" s="39"/>
      <c r="AD14" s="39"/>
      <c r="AE14" s="39"/>
      <c r="AF14" s="39"/>
      <c r="AG14" s="39"/>
    </row>
    <row r="15" spans="1:33" x14ac:dyDescent="0.35">
      <c r="A15" s="24">
        <v>1</v>
      </c>
      <c r="B15" s="24">
        <v>1.1089500000000001</v>
      </c>
      <c r="C15" s="24">
        <v>7.1356000000000003E-2</v>
      </c>
      <c r="D15" s="24">
        <v>5.2009999999999999E-3</v>
      </c>
      <c r="E15" s="24">
        <v>0.104273</v>
      </c>
      <c r="F15" s="24">
        <v>0.28941899999999998</v>
      </c>
      <c r="G15" s="24">
        <v>1.306E-2</v>
      </c>
      <c r="H15" s="39"/>
      <c r="I15" s="284" t="s">
        <v>202</v>
      </c>
      <c r="J15" s="288" t="s">
        <v>154</v>
      </c>
      <c r="K15" s="39"/>
      <c r="L15" s="291" t="s">
        <v>611</v>
      </c>
      <c r="M15" s="39" t="s">
        <v>154</v>
      </c>
      <c r="N15" s="39" t="s">
        <v>198</v>
      </c>
      <c r="O15" s="285" t="s">
        <v>194</v>
      </c>
      <c r="S15" s="41"/>
      <c r="T15" s="39"/>
      <c r="U15" s="39"/>
      <c r="V15" s="39"/>
      <c r="W15" s="39"/>
      <c r="X15" s="39"/>
      <c r="Y15" s="41"/>
      <c r="Z15" s="39"/>
      <c r="AA15" s="39"/>
      <c r="AB15" s="39"/>
      <c r="AC15" s="39"/>
      <c r="AD15" s="39"/>
      <c r="AE15" s="39"/>
      <c r="AF15" s="39"/>
      <c r="AG15" s="39"/>
    </row>
    <row r="16" spans="1:33" ht="15" thickBot="1" x14ac:dyDescent="0.4">
      <c r="A16" s="24">
        <v>1</v>
      </c>
      <c r="B16" s="24">
        <v>0.14519404499999999</v>
      </c>
      <c r="C16" s="24">
        <v>3.8835153999999997E-2</v>
      </c>
      <c r="D16" s="24">
        <v>1.2153657E-2</v>
      </c>
      <c r="E16" s="24">
        <v>3.9510679999999999E-2</v>
      </c>
      <c r="F16" s="24">
        <v>7.7246349999999997E-3</v>
      </c>
      <c r="G16" s="24">
        <v>7.8284299999999997E-4</v>
      </c>
      <c r="H16" s="39"/>
      <c r="I16" s="286" t="s">
        <v>205</v>
      </c>
      <c r="J16" s="289">
        <v>0.83350000000000002</v>
      </c>
      <c r="K16" s="39"/>
      <c r="L16" s="291" t="s">
        <v>613</v>
      </c>
      <c r="M16" s="39" t="s">
        <v>154</v>
      </c>
      <c r="N16" s="39" t="s">
        <v>198</v>
      </c>
      <c r="O16" s="285" t="s">
        <v>194</v>
      </c>
      <c r="S16" s="41"/>
      <c r="T16" s="39"/>
      <c r="U16" s="39"/>
      <c r="V16" s="39"/>
      <c r="W16" s="39"/>
      <c r="X16" s="39"/>
      <c r="Y16" s="41"/>
      <c r="Z16" s="39"/>
      <c r="AA16" s="39"/>
      <c r="AB16" s="39"/>
      <c r="AC16" s="39"/>
      <c r="AD16" s="39"/>
      <c r="AE16" s="39"/>
      <c r="AF16" s="39"/>
      <c r="AG16" s="39"/>
    </row>
    <row r="17" spans="1:33" ht="19" thickBot="1" x14ac:dyDescent="0.5">
      <c r="A17" s="41"/>
      <c r="B17" s="39"/>
      <c r="C17" s="39"/>
      <c r="D17" s="39"/>
      <c r="E17" s="39"/>
      <c r="F17" s="39"/>
      <c r="G17" s="41"/>
      <c r="H17" s="39"/>
      <c r="I17" s="103"/>
      <c r="J17" s="11"/>
      <c r="L17" s="292" t="s">
        <v>614</v>
      </c>
      <c r="M17" s="293" t="s">
        <v>154</v>
      </c>
      <c r="N17" s="293" t="s">
        <v>198</v>
      </c>
      <c r="O17" s="287" t="s">
        <v>194</v>
      </c>
      <c r="S17" s="41"/>
      <c r="T17" s="39"/>
      <c r="U17" s="39"/>
      <c r="V17" s="39"/>
      <c r="W17" s="39"/>
      <c r="X17" s="39"/>
      <c r="Y17" s="41"/>
      <c r="Z17" s="39"/>
      <c r="AA17" s="39"/>
      <c r="AB17" s="39"/>
      <c r="AC17" s="39"/>
      <c r="AD17" s="39"/>
      <c r="AE17" s="39"/>
      <c r="AF17" s="39"/>
      <c r="AG17" s="39"/>
    </row>
    <row r="18" spans="1:33" x14ac:dyDescent="0.35">
      <c r="A18" s="41"/>
      <c r="B18" s="39"/>
      <c r="C18" s="39"/>
      <c r="D18" s="39"/>
      <c r="E18" s="39"/>
      <c r="F18" s="39"/>
      <c r="G18" s="41"/>
      <c r="H18" s="39"/>
      <c r="I18" s="39"/>
      <c r="J18" s="40"/>
      <c r="K18" s="39"/>
      <c r="L18" s="39"/>
      <c r="M18" s="39"/>
      <c r="N18" s="39"/>
      <c r="O18" s="39"/>
      <c r="S18" s="41"/>
      <c r="T18" s="39"/>
      <c r="U18" s="39"/>
      <c r="V18" s="39"/>
      <c r="W18" s="39"/>
      <c r="X18" s="39"/>
      <c r="Y18" s="41"/>
      <c r="Z18" s="39"/>
      <c r="AA18" s="39"/>
      <c r="AB18" s="39"/>
      <c r="AC18" s="39"/>
      <c r="AD18" s="39"/>
      <c r="AE18" s="39"/>
      <c r="AF18" s="39"/>
      <c r="AG18" s="39"/>
    </row>
    <row r="19" spans="1:33" ht="15" thickBot="1" x14ac:dyDescent="0.4">
      <c r="A19" s="33" t="s">
        <v>607</v>
      </c>
      <c r="B19" s="39"/>
      <c r="C19" s="39"/>
      <c r="D19" s="39"/>
      <c r="E19" s="39"/>
      <c r="F19" s="39"/>
      <c r="G19" s="41"/>
      <c r="H19" s="39"/>
      <c r="I19" s="39"/>
      <c r="J19" s="40"/>
      <c r="K19" s="39"/>
      <c r="L19" s="39"/>
      <c r="M19" s="39"/>
      <c r="N19" s="39"/>
      <c r="O19" s="39"/>
      <c r="S19" s="41"/>
      <c r="T19" s="39"/>
      <c r="U19" s="39"/>
      <c r="V19" s="39"/>
      <c r="W19" s="39"/>
      <c r="X19" s="39"/>
      <c r="Y19" s="41"/>
      <c r="Z19" s="39"/>
      <c r="AA19" s="39"/>
      <c r="AB19" s="39"/>
      <c r="AC19" s="39"/>
      <c r="AD19" s="39"/>
      <c r="AE19" s="39"/>
      <c r="AF19" s="39"/>
      <c r="AG19" s="39"/>
    </row>
    <row r="20" spans="1:33" ht="15" thickBot="1" x14ac:dyDescent="0.4">
      <c r="A20" s="66">
        <v>0</v>
      </c>
      <c r="B20" s="66">
        <v>0.5</v>
      </c>
      <c r="C20" s="66">
        <v>2</v>
      </c>
      <c r="D20" s="66">
        <v>8</v>
      </c>
      <c r="E20" s="66">
        <v>24</v>
      </c>
      <c r="F20" s="66">
        <v>48</v>
      </c>
      <c r="G20" s="66">
        <v>96</v>
      </c>
      <c r="H20" s="39"/>
      <c r="I20" s="282" t="s">
        <v>190</v>
      </c>
      <c r="J20" s="297"/>
      <c r="K20" s="24"/>
      <c r="L20" s="294" t="s">
        <v>381</v>
      </c>
      <c r="M20" s="295" t="s">
        <v>48</v>
      </c>
      <c r="N20" s="295" t="s">
        <v>49</v>
      </c>
      <c r="O20" s="296" t="s">
        <v>50</v>
      </c>
      <c r="S20" s="41"/>
      <c r="T20" s="39"/>
      <c r="U20" s="39"/>
      <c r="V20" s="39"/>
      <c r="W20" s="39"/>
      <c r="X20" s="39"/>
      <c r="Y20" s="41"/>
      <c r="Z20" s="39"/>
      <c r="AA20" s="39"/>
      <c r="AB20" s="39"/>
      <c r="AC20" s="39"/>
      <c r="AD20" s="39"/>
      <c r="AE20" s="39"/>
      <c r="AF20" s="39"/>
      <c r="AG20" s="39"/>
    </row>
    <row r="21" spans="1:33" x14ac:dyDescent="0.35">
      <c r="A21" s="24">
        <v>1</v>
      </c>
      <c r="B21" s="24">
        <v>1.153909431</v>
      </c>
      <c r="C21" s="24">
        <v>2.067526543</v>
      </c>
      <c r="D21" s="24">
        <v>1.452896202</v>
      </c>
      <c r="E21" s="24">
        <v>1.21532935</v>
      </c>
      <c r="F21" s="24">
        <v>2.1976707150000001</v>
      </c>
      <c r="G21" s="24">
        <v>2.4227702560000002</v>
      </c>
      <c r="H21" s="39"/>
      <c r="I21" s="284" t="s">
        <v>192</v>
      </c>
      <c r="J21" s="288">
        <v>4.1470000000000002</v>
      </c>
      <c r="K21" s="24"/>
      <c r="L21" s="290" t="s">
        <v>608</v>
      </c>
      <c r="M21" s="298" t="s">
        <v>154</v>
      </c>
      <c r="N21" s="298" t="s">
        <v>153</v>
      </c>
      <c r="O21" s="283">
        <v>3.5499999999999997E-2</v>
      </c>
      <c r="S21" s="41"/>
      <c r="T21" s="39"/>
      <c r="U21" s="39"/>
      <c r="V21" s="39"/>
      <c r="W21" s="39"/>
      <c r="X21" s="39"/>
      <c r="Y21" s="41"/>
      <c r="Z21" s="39"/>
      <c r="AA21" s="39"/>
      <c r="AB21" s="39"/>
      <c r="AC21" s="39"/>
      <c r="AD21" s="39"/>
      <c r="AE21" s="39"/>
      <c r="AF21" s="39"/>
      <c r="AG21" s="39"/>
    </row>
    <row r="22" spans="1:33" x14ac:dyDescent="0.35">
      <c r="A22" s="24">
        <v>1</v>
      </c>
      <c r="B22" s="24">
        <v>0.91519137399999995</v>
      </c>
      <c r="C22" s="24">
        <v>0.76726892499999999</v>
      </c>
      <c r="D22" s="24">
        <v>1.437809906</v>
      </c>
      <c r="E22" s="24">
        <v>1.0345048530000001</v>
      </c>
      <c r="F22" s="24">
        <v>4.3855249939999998</v>
      </c>
      <c r="G22" s="24">
        <v>3.3976516409999999</v>
      </c>
      <c r="H22" s="23"/>
      <c r="I22" s="284" t="s">
        <v>193</v>
      </c>
      <c r="J22" s="288">
        <v>4.1999999999999997E-3</v>
      </c>
      <c r="K22" s="24"/>
      <c r="L22" s="291" t="s">
        <v>609</v>
      </c>
      <c r="M22" s="39" t="s">
        <v>154</v>
      </c>
      <c r="N22" s="39" t="s">
        <v>198</v>
      </c>
      <c r="O22" s="285" t="s">
        <v>194</v>
      </c>
      <c r="S22" s="41"/>
      <c r="T22" s="39"/>
      <c r="U22" s="39"/>
      <c r="V22" s="39"/>
      <c r="W22" s="39"/>
      <c r="X22" s="39"/>
      <c r="Y22" s="41"/>
      <c r="Z22" s="39"/>
      <c r="AA22" s="39"/>
      <c r="AB22" s="39"/>
      <c r="AC22" s="39"/>
      <c r="AD22" s="39"/>
      <c r="AE22" s="39"/>
      <c r="AF22" s="39"/>
      <c r="AG22" s="39"/>
    </row>
    <row r="23" spans="1:33" x14ac:dyDescent="0.35">
      <c r="A23" s="24">
        <v>1</v>
      </c>
      <c r="B23" s="24">
        <v>0.77381788200000001</v>
      </c>
      <c r="C23" s="24">
        <v>0.722597567</v>
      </c>
      <c r="D23" s="24">
        <v>0.72692275500000003</v>
      </c>
      <c r="E23" s="24">
        <v>1.5907061490000001</v>
      </c>
      <c r="F23" s="24">
        <v>1.4840388200000001</v>
      </c>
      <c r="G23" s="24">
        <v>1.301918208</v>
      </c>
      <c r="H23" s="23"/>
      <c r="I23" s="284" t="s">
        <v>197</v>
      </c>
      <c r="J23" s="288" t="s">
        <v>211</v>
      </c>
      <c r="K23" s="24"/>
      <c r="L23" s="291" t="s">
        <v>610</v>
      </c>
      <c r="M23" s="39" t="s">
        <v>154</v>
      </c>
      <c r="N23" s="39" t="s">
        <v>198</v>
      </c>
      <c r="O23" s="285" t="s">
        <v>194</v>
      </c>
      <c r="S23" s="41"/>
      <c r="T23" s="39"/>
      <c r="U23" s="39"/>
      <c r="V23" s="39"/>
      <c r="W23" s="39"/>
      <c r="X23" s="39"/>
      <c r="Y23" s="25"/>
      <c r="Z23" s="23"/>
      <c r="AA23" s="23"/>
      <c r="AB23" s="23"/>
      <c r="AC23" s="23"/>
      <c r="AD23" s="23"/>
      <c r="AE23" s="23"/>
      <c r="AF23" s="23"/>
      <c r="AG23" s="23"/>
    </row>
    <row r="24" spans="1:33" x14ac:dyDescent="0.35">
      <c r="A24" s="24">
        <v>1</v>
      </c>
      <c r="B24" s="24">
        <v>1.9245589999999999</v>
      </c>
      <c r="C24" s="24">
        <v>1.802217</v>
      </c>
      <c r="D24" s="24">
        <v>2.0139480000000001</v>
      </c>
      <c r="E24" s="24">
        <v>2.9017469999999999</v>
      </c>
      <c r="F24" s="24">
        <v>1.795277</v>
      </c>
      <c r="G24" s="24">
        <v>3.004019</v>
      </c>
      <c r="H24" s="23"/>
      <c r="I24" s="284" t="s">
        <v>202</v>
      </c>
      <c r="J24" s="288" t="s">
        <v>154</v>
      </c>
      <c r="K24" s="39"/>
      <c r="L24" s="291" t="s">
        <v>611</v>
      </c>
      <c r="M24" s="39" t="s">
        <v>154</v>
      </c>
      <c r="N24" s="39" t="s">
        <v>198</v>
      </c>
      <c r="O24" s="285" t="s">
        <v>194</v>
      </c>
      <c r="S24" s="41"/>
      <c r="T24" s="39"/>
      <c r="U24" s="39"/>
      <c r="V24" s="39"/>
      <c r="W24" s="39"/>
      <c r="X24" s="39"/>
      <c r="Y24" s="25"/>
      <c r="Z24" s="23"/>
      <c r="AA24" s="23"/>
      <c r="AB24" s="23"/>
      <c r="AC24" s="23"/>
      <c r="AD24" s="23"/>
      <c r="AE24" s="23"/>
      <c r="AF24" s="23"/>
      <c r="AG24" s="23"/>
    </row>
    <row r="25" spans="1:33" ht="15" thickBot="1" x14ac:dyDescent="0.4">
      <c r="A25" s="24">
        <v>1</v>
      </c>
      <c r="B25" s="24">
        <v>0.90362100000000001</v>
      </c>
      <c r="C25" s="24">
        <v>0.97716700000000001</v>
      </c>
      <c r="D25" s="24">
        <v>0.35034399999999999</v>
      </c>
      <c r="E25" s="24">
        <v>0.21214</v>
      </c>
      <c r="F25" s="24">
        <v>3.0045039999999998</v>
      </c>
      <c r="G25" s="24">
        <v>2.8840140000000001</v>
      </c>
      <c r="H25" s="23"/>
      <c r="I25" s="286" t="s">
        <v>205</v>
      </c>
      <c r="J25" s="289">
        <v>0.47049999999999997</v>
      </c>
      <c r="K25" s="39"/>
      <c r="L25" s="291" t="s">
        <v>613</v>
      </c>
      <c r="M25" s="39" t="s">
        <v>154</v>
      </c>
      <c r="N25" s="39" t="s">
        <v>198</v>
      </c>
      <c r="O25" s="285" t="s">
        <v>194</v>
      </c>
      <c r="S25" s="41"/>
      <c r="T25" s="39"/>
      <c r="U25" s="39"/>
      <c r="V25" s="39"/>
      <c r="W25" s="39"/>
      <c r="X25" s="39"/>
      <c r="Y25" s="25"/>
      <c r="Z25" s="23"/>
      <c r="AA25" s="23"/>
      <c r="AB25" s="23"/>
      <c r="AC25" s="23"/>
      <c r="AD25" s="23"/>
      <c r="AE25" s="23"/>
      <c r="AF25" s="23"/>
      <c r="AG25" s="23"/>
    </row>
    <row r="26" spans="1:33" ht="19" thickBot="1" x14ac:dyDescent="0.5">
      <c r="A26" s="41"/>
      <c r="B26" s="23"/>
      <c r="C26" s="39"/>
      <c r="D26" s="39"/>
      <c r="E26" s="39"/>
      <c r="F26" s="39"/>
      <c r="G26" s="25"/>
      <c r="H26" s="23"/>
      <c r="I26" s="103"/>
      <c r="L26" s="292" t="s">
        <v>614</v>
      </c>
      <c r="M26" s="293" t="s">
        <v>154</v>
      </c>
      <c r="N26" s="293" t="s">
        <v>198</v>
      </c>
      <c r="O26" s="287" t="s">
        <v>194</v>
      </c>
      <c r="S26" s="41"/>
      <c r="T26" s="39"/>
      <c r="U26" s="39"/>
      <c r="V26" s="39"/>
      <c r="W26" s="39"/>
      <c r="X26" s="39"/>
      <c r="Y26" s="25"/>
      <c r="Z26" s="23"/>
      <c r="AA26" s="23"/>
      <c r="AB26" s="23"/>
      <c r="AC26" s="23"/>
      <c r="AD26" s="23"/>
      <c r="AE26" s="23"/>
      <c r="AF26" s="23"/>
      <c r="AG26" s="23"/>
    </row>
    <row r="27" spans="1:33" x14ac:dyDescent="0.35">
      <c r="A27" s="41"/>
      <c r="B27" s="39"/>
      <c r="C27" s="39"/>
      <c r="D27" s="39"/>
      <c r="E27" s="39"/>
      <c r="F27" s="39"/>
      <c r="G27" s="25"/>
      <c r="H27" s="23"/>
      <c r="I27" s="23"/>
      <c r="J27" s="23"/>
      <c r="K27" s="23"/>
      <c r="L27" s="23"/>
      <c r="M27" s="23"/>
      <c r="N27" s="23"/>
      <c r="O27" s="23"/>
      <c r="S27" s="41"/>
      <c r="T27" s="39"/>
      <c r="U27" s="39"/>
      <c r="V27" s="39"/>
      <c r="W27" s="39"/>
      <c r="X27" s="39"/>
      <c r="Y27" s="25"/>
      <c r="Z27" s="23"/>
      <c r="AA27" s="23"/>
      <c r="AB27" s="23"/>
      <c r="AC27" s="23"/>
      <c r="AD27" s="23"/>
      <c r="AE27" s="23"/>
      <c r="AF27" s="23"/>
      <c r="AG27" s="23"/>
    </row>
    <row r="28" spans="1:33" x14ac:dyDescent="0.35">
      <c r="A28" s="41"/>
      <c r="B28" s="39"/>
      <c r="C28" s="39"/>
      <c r="D28" s="39"/>
      <c r="E28" s="39"/>
      <c r="F28" s="39"/>
      <c r="G28" s="25"/>
      <c r="H28" s="23"/>
      <c r="I28" s="23"/>
      <c r="J28" s="23"/>
      <c r="K28" s="23"/>
      <c r="L28" s="23"/>
      <c r="M28" s="23"/>
      <c r="N28" s="23"/>
      <c r="O28" s="23"/>
      <c r="S28" s="41"/>
      <c r="T28" s="39"/>
      <c r="U28" s="39"/>
      <c r="V28" s="39"/>
      <c r="W28" s="39"/>
      <c r="X28" s="39"/>
      <c r="Y28" s="25"/>
      <c r="Z28" s="23"/>
      <c r="AA28" s="23"/>
      <c r="AB28" s="23"/>
      <c r="AC28" s="23"/>
      <c r="AD28" s="23"/>
      <c r="AE28" s="23"/>
      <c r="AF28" s="23"/>
      <c r="AG28" s="23"/>
    </row>
    <row r="29" spans="1:33" x14ac:dyDescent="0.35">
      <c r="A29" s="41"/>
      <c r="B29" s="39"/>
      <c r="C29" s="39"/>
      <c r="D29" s="39"/>
      <c r="E29" s="39"/>
      <c r="F29" s="39"/>
      <c r="G29" s="25"/>
      <c r="H29" s="23"/>
      <c r="I29" s="23"/>
      <c r="J29" s="23"/>
      <c r="K29" s="23"/>
      <c r="L29" s="23"/>
      <c r="M29" s="23"/>
      <c r="N29" s="23"/>
      <c r="O29" s="23"/>
      <c r="S29" s="41"/>
      <c r="T29" s="39"/>
      <c r="U29" s="39"/>
      <c r="V29" s="39"/>
      <c r="W29" s="39"/>
      <c r="X29" s="39"/>
      <c r="Y29" s="25"/>
      <c r="Z29" s="23"/>
      <c r="AA29" s="23"/>
      <c r="AB29" s="23"/>
      <c r="AC29" s="23"/>
      <c r="AD29" s="23"/>
      <c r="AE29" s="23"/>
      <c r="AF29" s="23"/>
      <c r="AG29" s="23"/>
    </row>
    <row r="30" spans="1:33" x14ac:dyDescent="0.35">
      <c r="A30" s="41"/>
      <c r="B30" s="39"/>
      <c r="C30" s="39"/>
      <c r="D30" s="39"/>
      <c r="E30" s="39"/>
      <c r="F30" s="39"/>
      <c r="G30" s="25"/>
      <c r="H30" s="23"/>
      <c r="I30" s="23"/>
      <c r="J30" s="23"/>
      <c r="K30" s="23"/>
      <c r="L30" s="23"/>
      <c r="M30" s="23"/>
      <c r="N30" s="23"/>
      <c r="O30" s="23"/>
      <c r="S30" s="41"/>
      <c r="T30" s="39"/>
      <c r="U30" s="39"/>
      <c r="V30" s="39"/>
      <c r="W30" s="39"/>
      <c r="X30" s="39"/>
      <c r="Y30" s="25"/>
      <c r="Z30" s="23"/>
      <c r="AA30" s="23"/>
      <c r="AB30" s="23"/>
      <c r="AC30" s="23"/>
      <c r="AD30" s="23"/>
      <c r="AE30" s="23"/>
      <c r="AF30" s="23"/>
      <c r="AG30" s="23"/>
    </row>
    <row r="31" spans="1:33" x14ac:dyDescent="0.35">
      <c r="A31" s="41"/>
      <c r="B31" s="39"/>
      <c r="C31" s="39"/>
      <c r="D31" s="39"/>
      <c r="E31" s="39"/>
      <c r="F31" s="39"/>
      <c r="G31" s="25"/>
      <c r="H31" s="23"/>
      <c r="I31" s="23"/>
      <c r="J31" s="23"/>
      <c r="K31" s="23"/>
      <c r="L31" s="23"/>
      <c r="M31" s="23"/>
      <c r="N31" s="23"/>
      <c r="O31" s="23"/>
      <c r="S31" s="41"/>
      <c r="T31" s="39"/>
      <c r="U31" s="39"/>
      <c r="V31" s="39"/>
      <c r="W31" s="39"/>
      <c r="X31" s="39"/>
      <c r="Y31" s="25"/>
      <c r="Z31" s="23"/>
      <c r="AA31" s="23"/>
      <c r="AB31" s="23"/>
      <c r="AC31" s="23"/>
      <c r="AD31" s="23"/>
      <c r="AE31" s="23"/>
      <c r="AF31" s="23"/>
      <c r="AG31" s="23"/>
    </row>
    <row r="32" spans="1:33" x14ac:dyDescent="0.35">
      <c r="A32" s="41"/>
      <c r="B32" s="39"/>
      <c r="C32" s="39"/>
      <c r="D32" s="39"/>
      <c r="E32" s="39"/>
      <c r="F32" s="39"/>
      <c r="G32" s="25"/>
      <c r="H32" s="23"/>
      <c r="I32" s="23"/>
      <c r="J32" s="23"/>
      <c r="K32" s="23"/>
      <c r="L32" s="23"/>
      <c r="M32" s="23"/>
      <c r="N32" s="23"/>
      <c r="O32" s="23"/>
      <c r="S32" s="41"/>
      <c r="T32" s="39"/>
      <c r="U32" s="39"/>
      <c r="V32" s="39"/>
      <c r="W32" s="39"/>
      <c r="X32" s="39"/>
      <c r="Y32" s="25"/>
      <c r="Z32" s="23"/>
      <c r="AA32" s="23"/>
      <c r="AB32" s="23"/>
      <c r="AC32" s="23"/>
      <c r="AD32" s="23"/>
      <c r="AE32" s="23"/>
      <c r="AF32" s="23"/>
      <c r="AG32" s="23"/>
    </row>
    <row r="33" spans="1:33" x14ac:dyDescent="0.35">
      <c r="G33" s="25"/>
      <c r="H33" s="23"/>
      <c r="I33" s="23"/>
      <c r="J33" s="23"/>
      <c r="K33" s="23"/>
      <c r="L33" s="23"/>
      <c r="M33" s="23"/>
      <c r="N33" s="23"/>
      <c r="O33" s="23"/>
      <c r="S33" s="41"/>
      <c r="T33" s="39"/>
      <c r="U33" s="39"/>
      <c r="V33" s="39"/>
      <c r="W33" s="39"/>
      <c r="X33" s="39"/>
      <c r="Y33" s="25"/>
      <c r="Z33" s="23"/>
      <c r="AA33" s="23"/>
      <c r="AB33" s="23"/>
      <c r="AC33" s="23"/>
      <c r="AD33" s="23"/>
      <c r="AE33" s="23"/>
      <c r="AF33" s="23"/>
      <c r="AG33" s="23"/>
    </row>
    <row r="34" spans="1:33" x14ac:dyDescent="0.35">
      <c r="G34" s="25"/>
      <c r="H34" s="23"/>
      <c r="I34" s="23"/>
      <c r="J34" s="23"/>
      <c r="K34" s="23"/>
      <c r="L34" s="23"/>
      <c r="M34" s="23"/>
      <c r="N34" s="23"/>
      <c r="O34" s="23"/>
      <c r="Y34" s="25"/>
      <c r="Z34" s="23"/>
      <c r="AA34" s="23"/>
      <c r="AB34" s="23"/>
      <c r="AC34" s="23"/>
      <c r="AD34" s="23"/>
      <c r="AE34" s="23"/>
      <c r="AF34" s="23"/>
      <c r="AG34" s="23"/>
    </row>
    <row r="37" spans="1:33" x14ac:dyDescent="0.35">
      <c r="A37" s="27"/>
    </row>
    <row r="38" spans="1:33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33" x14ac:dyDescent="0.35">
      <c r="A39" s="41"/>
      <c r="B39" s="39"/>
      <c r="C39" s="39"/>
      <c r="D39" s="39"/>
      <c r="E39" s="39"/>
      <c r="F39" s="39"/>
      <c r="G39" s="41"/>
      <c r="H39" s="39"/>
      <c r="I39" s="39"/>
      <c r="J39" s="39"/>
      <c r="K39" s="39"/>
      <c r="L39" s="39"/>
      <c r="M39" s="39"/>
      <c r="N39" s="39"/>
      <c r="O39" s="39"/>
    </row>
    <row r="40" spans="1:33" x14ac:dyDescent="0.35">
      <c r="A40" s="41"/>
      <c r="B40" s="39"/>
      <c r="C40" s="39"/>
      <c r="D40" s="39"/>
      <c r="E40" s="39"/>
      <c r="F40" s="39"/>
      <c r="G40" s="41"/>
      <c r="H40" s="39"/>
      <c r="I40" s="39"/>
      <c r="J40" s="39"/>
      <c r="K40" s="39"/>
      <c r="L40" s="39"/>
      <c r="M40" s="39"/>
      <c r="N40" s="39"/>
      <c r="O40" s="39"/>
    </row>
    <row r="41" spans="1:33" x14ac:dyDescent="0.35">
      <c r="A41" s="41"/>
      <c r="B41" s="39"/>
      <c r="C41" s="39"/>
      <c r="D41" s="39"/>
      <c r="E41" s="39"/>
      <c r="F41" s="39"/>
      <c r="G41" s="41"/>
      <c r="H41" s="39"/>
      <c r="I41" s="39"/>
      <c r="J41" s="39"/>
      <c r="K41" s="39"/>
      <c r="L41" s="39"/>
      <c r="M41" s="39"/>
      <c r="N41" s="39"/>
      <c r="O41" s="39"/>
    </row>
    <row r="42" spans="1:33" x14ac:dyDescent="0.35">
      <c r="A42" s="41"/>
      <c r="B42" s="39"/>
      <c r="C42" s="39"/>
      <c r="D42" s="39"/>
      <c r="E42" s="39"/>
      <c r="F42" s="39"/>
      <c r="G42" s="41"/>
      <c r="H42" s="39"/>
      <c r="I42" s="39"/>
      <c r="J42" s="39"/>
      <c r="K42" s="39"/>
      <c r="L42" s="39"/>
      <c r="M42" s="39"/>
      <c r="N42" s="39"/>
      <c r="O42" s="39"/>
    </row>
    <row r="43" spans="1:33" x14ac:dyDescent="0.35">
      <c r="A43" s="41"/>
      <c r="B43" s="39"/>
      <c r="C43" s="39"/>
      <c r="D43" s="39"/>
      <c r="E43" s="39"/>
      <c r="F43" s="39"/>
      <c r="G43" s="41"/>
      <c r="H43" s="39"/>
      <c r="I43" s="39"/>
      <c r="J43" s="39"/>
      <c r="K43" s="39"/>
      <c r="L43" s="39"/>
      <c r="M43" s="39"/>
      <c r="N43" s="39"/>
      <c r="O43" s="39"/>
    </row>
    <row r="44" spans="1:33" x14ac:dyDescent="0.35">
      <c r="A44" s="41"/>
      <c r="B44" s="39"/>
      <c r="C44" s="39"/>
      <c r="D44" s="39"/>
      <c r="E44" s="39"/>
      <c r="F44" s="39"/>
      <c r="G44" s="41"/>
      <c r="H44" s="39"/>
      <c r="I44" s="39"/>
      <c r="J44" s="39"/>
      <c r="K44" s="39"/>
      <c r="L44" s="39"/>
      <c r="M44" s="39"/>
      <c r="N44" s="39"/>
      <c r="O44" s="39"/>
    </row>
    <row r="45" spans="1:33" x14ac:dyDescent="0.35">
      <c r="A45" s="41"/>
      <c r="B45" s="39"/>
      <c r="C45" s="39"/>
      <c r="D45" s="39"/>
      <c r="E45" s="39"/>
      <c r="F45" s="39"/>
      <c r="G45" s="41"/>
      <c r="H45" s="39"/>
      <c r="I45" s="39"/>
      <c r="J45" s="39"/>
      <c r="K45" s="39"/>
      <c r="L45" s="39"/>
      <c r="M45" s="39"/>
      <c r="N45" s="39"/>
      <c r="O45" s="39"/>
    </row>
    <row r="46" spans="1:33" x14ac:dyDescent="0.35">
      <c r="A46" s="41"/>
      <c r="B46" s="39"/>
      <c r="C46" s="39"/>
      <c r="D46" s="39"/>
      <c r="E46" s="39"/>
      <c r="F46" s="39"/>
      <c r="G46" s="41"/>
      <c r="H46" s="39"/>
      <c r="I46" s="39"/>
      <c r="J46" s="39"/>
      <c r="K46" s="39"/>
      <c r="L46" s="39"/>
      <c r="M46" s="39"/>
      <c r="N46" s="39"/>
      <c r="O46" s="39"/>
    </row>
    <row r="47" spans="1:33" x14ac:dyDescent="0.35">
      <c r="A47" s="41"/>
      <c r="B47" s="39"/>
      <c r="C47" s="39"/>
      <c r="D47" s="39"/>
      <c r="E47" s="39"/>
      <c r="F47" s="39"/>
      <c r="G47" s="41"/>
      <c r="H47" s="39"/>
      <c r="I47" s="39"/>
      <c r="J47" s="39"/>
      <c r="K47" s="39"/>
      <c r="L47" s="39"/>
      <c r="M47" s="39"/>
      <c r="N47" s="39"/>
      <c r="O47" s="39"/>
    </row>
    <row r="48" spans="1:33" x14ac:dyDescent="0.35">
      <c r="A48" s="41"/>
      <c r="B48" s="39"/>
      <c r="C48" s="39"/>
      <c r="D48" s="39"/>
      <c r="E48" s="39"/>
      <c r="F48" s="39"/>
      <c r="G48" s="41"/>
      <c r="H48" s="39"/>
      <c r="I48" s="39"/>
      <c r="J48" s="39"/>
      <c r="K48" s="39"/>
      <c r="L48" s="39"/>
      <c r="M48" s="39"/>
      <c r="N48" s="39"/>
      <c r="O48" s="39"/>
    </row>
    <row r="49" spans="1:15" x14ac:dyDescent="0.35">
      <c r="A49" s="41"/>
      <c r="B49" s="39"/>
      <c r="C49" s="39"/>
      <c r="D49" s="39"/>
      <c r="E49" s="39"/>
      <c r="F49" s="39"/>
      <c r="G49" s="41"/>
      <c r="H49" s="39"/>
      <c r="I49" s="39"/>
      <c r="J49" s="39"/>
      <c r="K49" s="39"/>
      <c r="L49" s="39"/>
      <c r="M49" s="39"/>
      <c r="N49" s="39"/>
      <c r="O49" s="39"/>
    </row>
    <row r="50" spans="1:15" x14ac:dyDescent="0.35">
      <c r="A50" s="41"/>
      <c r="B50" s="39"/>
      <c r="C50" s="39"/>
      <c r="D50" s="39"/>
      <c r="E50" s="39"/>
      <c r="F50" s="39"/>
      <c r="G50" s="41"/>
      <c r="H50" s="39"/>
      <c r="I50" s="39"/>
      <c r="J50" s="39"/>
      <c r="K50" s="39"/>
      <c r="L50" s="39"/>
      <c r="M50" s="39"/>
      <c r="N50" s="39"/>
      <c r="O50" s="39"/>
    </row>
    <row r="51" spans="1:15" x14ac:dyDescent="0.35">
      <c r="A51" s="41"/>
      <c r="B51" s="39"/>
      <c r="C51" s="39"/>
      <c r="D51" s="39"/>
      <c r="E51" s="39"/>
      <c r="F51" s="39"/>
      <c r="G51" s="41"/>
      <c r="H51" s="39"/>
      <c r="I51" s="39"/>
      <c r="J51" s="39"/>
      <c r="K51" s="39"/>
      <c r="L51" s="39"/>
      <c r="M51" s="39"/>
      <c r="N51" s="39"/>
      <c r="O51" s="39"/>
    </row>
    <row r="52" spans="1:15" x14ac:dyDescent="0.35">
      <c r="A52" s="41"/>
      <c r="B52" s="39"/>
      <c r="C52" s="39"/>
      <c r="D52" s="39"/>
      <c r="E52" s="39"/>
      <c r="F52" s="39"/>
      <c r="G52" s="41"/>
      <c r="H52" s="39"/>
      <c r="I52" s="39"/>
      <c r="J52" s="39"/>
      <c r="K52" s="39"/>
      <c r="L52" s="39"/>
      <c r="M52" s="39"/>
      <c r="N52" s="39"/>
      <c r="O52" s="39"/>
    </row>
    <row r="53" spans="1:15" x14ac:dyDescent="0.35">
      <c r="A53" s="41"/>
      <c r="B53" s="39"/>
      <c r="C53" s="39"/>
      <c r="D53" s="39"/>
      <c r="E53" s="39"/>
      <c r="F53" s="39"/>
      <c r="G53" s="41"/>
      <c r="H53" s="39"/>
      <c r="I53" s="39"/>
      <c r="J53" s="39"/>
      <c r="K53" s="39"/>
      <c r="L53" s="39"/>
      <c r="M53" s="39"/>
      <c r="N53" s="39"/>
      <c r="O53" s="39"/>
    </row>
    <row r="54" spans="1:15" x14ac:dyDescent="0.35">
      <c r="A54" s="41"/>
      <c r="B54" s="39"/>
      <c r="C54" s="39"/>
      <c r="D54" s="39"/>
      <c r="E54" s="39"/>
      <c r="F54" s="39"/>
      <c r="G54" s="41"/>
      <c r="H54" s="39"/>
      <c r="I54" s="39"/>
      <c r="J54" s="39"/>
      <c r="K54" s="39"/>
      <c r="L54" s="39"/>
      <c r="M54" s="39"/>
      <c r="N54" s="39"/>
      <c r="O54" s="39"/>
    </row>
    <row r="55" spans="1:15" x14ac:dyDescent="0.35">
      <c r="A55" s="41"/>
      <c r="B55" s="39"/>
      <c r="C55" s="39"/>
      <c r="D55" s="39"/>
      <c r="E55" s="39"/>
      <c r="F55" s="39"/>
      <c r="G55" s="41"/>
      <c r="H55" s="39"/>
      <c r="I55" s="39"/>
      <c r="J55" s="39"/>
      <c r="K55" s="39"/>
      <c r="L55" s="39"/>
      <c r="M55" s="39"/>
      <c r="N55" s="39"/>
      <c r="O55" s="39"/>
    </row>
    <row r="56" spans="1:15" x14ac:dyDescent="0.35">
      <c r="A56" s="41"/>
      <c r="B56" s="39"/>
      <c r="C56" s="39"/>
      <c r="D56" s="39"/>
      <c r="E56" s="39"/>
      <c r="F56" s="39"/>
      <c r="G56" s="41"/>
      <c r="H56" s="39"/>
      <c r="I56" s="39"/>
      <c r="J56" s="39"/>
      <c r="K56" s="39"/>
      <c r="L56" s="39"/>
      <c r="M56" s="39"/>
      <c r="N56" s="39"/>
      <c r="O56" s="39"/>
    </row>
    <row r="57" spans="1:15" x14ac:dyDescent="0.35">
      <c r="A57" s="41"/>
      <c r="B57" s="39"/>
      <c r="C57" s="39"/>
      <c r="D57" s="39"/>
      <c r="E57" s="39"/>
      <c r="F57" s="39"/>
      <c r="G57" s="41"/>
      <c r="H57" s="39"/>
      <c r="I57" s="39"/>
      <c r="J57" s="39"/>
      <c r="K57" s="39"/>
      <c r="L57" s="39"/>
      <c r="M57" s="39"/>
      <c r="N57" s="39"/>
      <c r="O57" s="39"/>
    </row>
    <row r="58" spans="1:15" x14ac:dyDescent="0.35">
      <c r="A58" s="41"/>
      <c r="B58" s="39"/>
      <c r="C58" s="39"/>
      <c r="D58" s="39"/>
      <c r="E58" s="39"/>
      <c r="F58" s="39"/>
      <c r="G58" s="25"/>
      <c r="H58" s="23"/>
      <c r="I58" s="23"/>
      <c r="J58" s="23"/>
      <c r="K58" s="23"/>
      <c r="L58" s="23"/>
      <c r="M58" s="23"/>
      <c r="N58" s="23"/>
      <c r="O58" s="23"/>
    </row>
    <row r="59" spans="1:15" x14ac:dyDescent="0.35">
      <c r="A59" s="41"/>
      <c r="B59" s="39"/>
      <c r="C59" s="39"/>
      <c r="D59" s="39"/>
      <c r="E59" s="39"/>
      <c r="F59" s="39"/>
      <c r="G59" s="25"/>
      <c r="H59" s="23"/>
      <c r="I59" s="23"/>
      <c r="J59" s="23"/>
      <c r="K59" s="23"/>
      <c r="L59" s="23"/>
      <c r="M59" s="23"/>
      <c r="N59" s="23"/>
      <c r="O59" s="23"/>
    </row>
    <row r="60" spans="1:15" x14ac:dyDescent="0.35">
      <c r="A60" s="41"/>
      <c r="B60" s="39"/>
      <c r="C60" s="39"/>
      <c r="D60" s="39"/>
      <c r="E60" s="39"/>
      <c r="F60" s="39"/>
      <c r="G60" s="25"/>
      <c r="H60" s="23"/>
      <c r="I60" s="23"/>
      <c r="J60" s="23"/>
      <c r="K60" s="23"/>
      <c r="L60" s="23"/>
      <c r="M60" s="23"/>
      <c r="N60" s="23"/>
      <c r="O60" s="23"/>
    </row>
    <row r="61" spans="1:15" x14ac:dyDescent="0.35">
      <c r="A61" s="41"/>
      <c r="B61" s="39"/>
      <c r="C61" s="39"/>
      <c r="D61" s="39"/>
      <c r="E61" s="39"/>
      <c r="F61" s="39"/>
      <c r="G61" s="25"/>
      <c r="H61" s="23"/>
      <c r="I61" s="23"/>
      <c r="J61" s="23"/>
      <c r="K61" s="23"/>
      <c r="L61" s="23"/>
      <c r="M61" s="23"/>
      <c r="N61" s="23"/>
      <c r="O61" s="23"/>
    </row>
    <row r="62" spans="1:15" x14ac:dyDescent="0.35">
      <c r="A62" s="41"/>
      <c r="B62" s="39"/>
      <c r="C62" s="39"/>
      <c r="D62" s="39"/>
      <c r="E62" s="39"/>
      <c r="F62" s="39"/>
      <c r="G62" s="25"/>
      <c r="H62" s="23"/>
      <c r="I62" s="23"/>
      <c r="J62" s="23"/>
      <c r="K62" s="23"/>
      <c r="L62" s="23"/>
      <c r="M62" s="23"/>
      <c r="N62" s="23"/>
      <c r="O62" s="23"/>
    </row>
    <row r="63" spans="1:15" x14ac:dyDescent="0.35">
      <c r="A63" s="41"/>
      <c r="B63" s="39"/>
      <c r="C63" s="39"/>
      <c r="D63" s="39"/>
      <c r="E63" s="39"/>
      <c r="F63" s="39"/>
      <c r="G63" s="25"/>
      <c r="H63" s="23"/>
      <c r="I63" s="23"/>
      <c r="J63" s="23"/>
      <c r="K63" s="23"/>
      <c r="L63" s="23"/>
      <c r="M63" s="23"/>
      <c r="N63" s="23"/>
      <c r="O63" s="23"/>
    </row>
    <row r="64" spans="1:15" x14ac:dyDescent="0.35">
      <c r="A64" s="41"/>
      <c r="B64" s="39"/>
      <c r="C64" s="39"/>
      <c r="D64" s="39"/>
      <c r="E64" s="39"/>
      <c r="F64" s="39"/>
      <c r="G64" s="25"/>
      <c r="H64" s="23"/>
      <c r="I64" s="23"/>
      <c r="J64" s="23"/>
      <c r="K64" s="23"/>
      <c r="L64" s="23"/>
      <c r="M64" s="23"/>
      <c r="N64" s="23"/>
      <c r="O64" s="23"/>
    </row>
    <row r="65" spans="1:15" x14ac:dyDescent="0.35">
      <c r="A65" s="41"/>
      <c r="B65" s="39"/>
      <c r="C65" s="39"/>
      <c r="D65" s="39"/>
      <c r="E65" s="39"/>
      <c r="F65" s="39"/>
      <c r="G65" s="25"/>
      <c r="H65" s="23"/>
      <c r="I65" s="23"/>
      <c r="J65" s="23"/>
      <c r="K65" s="23"/>
      <c r="L65" s="23"/>
      <c r="M65" s="23"/>
      <c r="N65" s="23"/>
      <c r="O65" s="23"/>
    </row>
    <row r="66" spans="1:15" x14ac:dyDescent="0.35">
      <c r="A66" s="41"/>
      <c r="B66" s="39"/>
      <c r="C66" s="39"/>
      <c r="D66" s="39"/>
      <c r="E66" s="39"/>
      <c r="F66" s="39"/>
      <c r="G66" s="25"/>
      <c r="H66" s="23"/>
      <c r="I66" s="23"/>
      <c r="J66" s="23"/>
      <c r="K66" s="23"/>
      <c r="L66" s="23"/>
      <c r="M66" s="23"/>
      <c r="N66" s="23"/>
      <c r="O66" s="23"/>
    </row>
    <row r="67" spans="1:15" x14ac:dyDescent="0.35">
      <c r="A67" s="41"/>
      <c r="B67" s="39"/>
      <c r="C67" s="39"/>
      <c r="D67" s="39"/>
      <c r="E67" s="39"/>
      <c r="F67" s="39"/>
      <c r="G67" s="25"/>
      <c r="H67" s="23"/>
      <c r="I67" s="23"/>
      <c r="J67" s="23"/>
      <c r="K67" s="23"/>
      <c r="L67" s="23"/>
      <c r="M67" s="23"/>
      <c r="N67" s="23"/>
      <c r="O67" s="23"/>
    </row>
    <row r="68" spans="1:15" x14ac:dyDescent="0.35">
      <c r="A68" s="41"/>
      <c r="B68" s="39"/>
      <c r="C68" s="39"/>
      <c r="D68" s="39"/>
      <c r="E68" s="39"/>
      <c r="F68" s="39"/>
      <c r="G68" s="25"/>
      <c r="H68" s="23"/>
      <c r="I68" s="23"/>
      <c r="J68" s="23"/>
      <c r="K68" s="23"/>
      <c r="L68" s="23"/>
      <c r="M68" s="23"/>
      <c r="N68" s="23"/>
      <c r="O68" s="23"/>
    </row>
    <row r="69" spans="1:15" x14ac:dyDescent="0.35">
      <c r="A69" s="41"/>
      <c r="B69" s="39"/>
      <c r="C69" s="39"/>
      <c r="D69" s="39"/>
      <c r="E69" s="39"/>
      <c r="F69" s="39"/>
      <c r="G69" s="25"/>
      <c r="H69" s="23"/>
      <c r="I69" s="23"/>
      <c r="J69" s="23"/>
      <c r="K69" s="23"/>
      <c r="L69" s="23"/>
      <c r="M69" s="23"/>
      <c r="N69" s="23"/>
      <c r="O69" s="23"/>
    </row>
    <row r="70" spans="1:15" x14ac:dyDescent="0.35">
      <c r="G70" s="25"/>
      <c r="H70" s="23"/>
      <c r="I70" s="23"/>
      <c r="J70" s="23"/>
      <c r="K70" s="23"/>
      <c r="L70" s="23"/>
      <c r="M70" s="23"/>
      <c r="N70" s="23"/>
      <c r="O70" s="23"/>
    </row>
    <row r="71" spans="1:15" x14ac:dyDescent="0.35">
      <c r="G71" s="25"/>
      <c r="H71" s="23"/>
      <c r="I71" s="23"/>
      <c r="J71" s="23"/>
      <c r="K71" s="23"/>
      <c r="L71" s="23"/>
      <c r="M71" s="23"/>
      <c r="N71" s="23"/>
      <c r="O71" s="23"/>
    </row>
    <row r="72" spans="1:15" x14ac:dyDescent="0.35">
      <c r="G72" s="25"/>
      <c r="H72" s="23"/>
      <c r="I72" s="23"/>
      <c r="J72" s="23"/>
      <c r="K72" s="23"/>
      <c r="L72" s="23"/>
      <c r="M72" s="23"/>
      <c r="N72" s="23"/>
      <c r="O72" s="23"/>
    </row>
    <row r="73" spans="1:15" x14ac:dyDescent="0.35">
      <c r="G73" s="25"/>
      <c r="H73" s="23"/>
      <c r="I73" s="23"/>
      <c r="J73" s="23"/>
      <c r="K73" s="23"/>
      <c r="L73" s="23"/>
      <c r="M73" s="23"/>
      <c r="N73" s="23"/>
      <c r="O73" s="23"/>
    </row>
    <row r="74" spans="1:15" x14ac:dyDescent="0.35">
      <c r="G74" s="25"/>
      <c r="H74" s="23"/>
      <c r="I74" s="23"/>
      <c r="J74" s="23"/>
      <c r="K74" s="23"/>
      <c r="L74" s="23"/>
      <c r="M74" s="23"/>
      <c r="N74" s="23"/>
      <c r="O74" s="23"/>
    </row>
    <row r="75" spans="1:15" x14ac:dyDescent="0.35">
      <c r="G75" s="25"/>
      <c r="H75" s="23"/>
      <c r="I75" s="23"/>
      <c r="J75" s="23"/>
      <c r="K75" s="23"/>
      <c r="L75" s="23"/>
      <c r="M75" s="23"/>
      <c r="N75" s="23"/>
      <c r="O75" s="23"/>
    </row>
    <row r="76" spans="1:15" x14ac:dyDescent="0.35">
      <c r="G76" s="25"/>
      <c r="H76" s="23"/>
      <c r="I76" s="23"/>
      <c r="J76" s="23"/>
      <c r="K76" s="23"/>
      <c r="L76" s="23"/>
      <c r="M76" s="23"/>
      <c r="N76" s="23"/>
      <c r="O76" s="23"/>
    </row>
    <row r="77" spans="1:15" x14ac:dyDescent="0.35">
      <c r="G77" s="25"/>
      <c r="H77" s="23"/>
      <c r="I77" s="23"/>
      <c r="J77" s="23"/>
      <c r="K77" s="23"/>
      <c r="L77" s="23"/>
      <c r="M77" s="23"/>
      <c r="N77" s="23"/>
      <c r="O77" s="23"/>
    </row>
    <row r="78" spans="1:15" x14ac:dyDescent="0.35">
      <c r="G78" s="25"/>
      <c r="H78" s="23"/>
      <c r="I78" s="23"/>
      <c r="J78" s="23"/>
      <c r="K78" s="23"/>
      <c r="L78" s="23"/>
      <c r="M78" s="23"/>
      <c r="N78" s="23"/>
      <c r="O78" s="23"/>
    </row>
    <row r="79" spans="1:15" x14ac:dyDescent="0.35">
      <c r="G79" s="25"/>
      <c r="H79" s="23"/>
      <c r="I79" s="23"/>
      <c r="J79" s="23"/>
      <c r="K79" s="23"/>
      <c r="L79" s="23"/>
      <c r="M79" s="23"/>
      <c r="N79" s="23"/>
      <c r="O79" s="23"/>
    </row>
    <row r="80" spans="1:15" x14ac:dyDescent="0.35">
      <c r="G80" s="25"/>
      <c r="H80" s="23"/>
      <c r="I80" s="23"/>
      <c r="J80" s="23"/>
      <c r="K80" s="23"/>
      <c r="L80" s="23"/>
      <c r="M80" s="23"/>
      <c r="N80" s="23"/>
      <c r="O80" s="23"/>
    </row>
    <row r="81" spans="7:15" x14ac:dyDescent="0.35">
      <c r="G81" s="25"/>
      <c r="H81" s="23"/>
      <c r="I81" s="23"/>
      <c r="J81" s="23"/>
      <c r="K81" s="23"/>
      <c r="L81" s="23"/>
      <c r="M81" s="23"/>
      <c r="N81" s="23"/>
      <c r="O81" s="23"/>
    </row>
    <row r="82" spans="7:15" x14ac:dyDescent="0.35">
      <c r="G82" s="25"/>
      <c r="H82" s="23"/>
      <c r="I82" s="23"/>
      <c r="J82" s="23"/>
      <c r="K82" s="23"/>
      <c r="L82" s="23"/>
      <c r="M82" s="23"/>
      <c r="N82" s="23"/>
      <c r="O82" s="23"/>
    </row>
    <row r="83" spans="7:15" x14ac:dyDescent="0.35">
      <c r="G83" s="25"/>
      <c r="H83" s="23"/>
      <c r="I83" s="23"/>
      <c r="J83" s="23"/>
      <c r="K83" s="23"/>
      <c r="L83" s="23"/>
      <c r="M83" s="23"/>
      <c r="N83" s="23"/>
      <c r="O83" s="23"/>
    </row>
    <row r="84" spans="7:15" x14ac:dyDescent="0.35">
      <c r="G84" s="25"/>
      <c r="H84" s="23"/>
      <c r="I84" s="23"/>
      <c r="J84" s="23"/>
      <c r="K84" s="23"/>
      <c r="L84" s="23"/>
      <c r="M84" s="23"/>
      <c r="N84" s="23"/>
      <c r="O84" s="23"/>
    </row>
    <row r="85" spans="7:15" x14ac:dyDescent="0.35">
      <c r="G85" s="25"/>
      <c r="H85" s="23"/>
      <c r="I85" s="23"/>
      <c r="J85" s="23"/>
      <c r="K85" s="23"/>
      <c r="L85" s="23"/>
      <c r="M85" s="23"/>
      <c r="N85" s="23"/>
      <c r="O85" s="23"/>
    </row>
    <row r="86" spans="7:15" x14ac:dyDescent="0.35">
      <c r="G86" s="25"/>
      <c r="H86" s="23"/>
      <c r="I86" s="23"/>
      <c r="J86" s="23"/>
      <c r="K86" s="23"/>
      <c r="L86" s="23"/>
      <c r="M86" s="23"/>
      <c r="N86" s="23"/>
      <c r="O86" s="23"/>
    </row>
    <row r="87" spans="7:15" x14ac:dyDescent="0.35">
      <c r="G87" s="25"/>
      <c r="H87" s="23"/>
      <c r="I87" s="23"/>
      <c r="J87" s="23"/>
      <c r="K87" s="23"/>
      <c r="L87" s="23"/>
      <c r="M87" s="23"/>
      <c r="N87" s="23"/>
      <c r="O87" s="23"/>
    </row>
    <row r="88" spans="7:15" x14ac:dyDescent="0.35">
      <c r="G88" s="25"/>
      <c r="H88" s="23"/>
      <c r="I88" s="23"/>
      <c r="J88" s="23"/>
      <c r="K88" s="23"/>
      <c r="L88" s="23"/>
      <c r="M88" s="23"/>
      <c r="N88" s="23"/>
      <c r="O88" s="23"/>
    </row>
    <row r="89" spans="7:15" x14ac:dyDescent="0.35">
      <c r="G89" s="25"/>
      <c r="H89" s="23"/>
      <c r="I89" s="23"/>
      <c r="J89" s="23"/>
      <c r="K89" s="23"/>
      <c r="L89" s="23"/>
      <c r="M89" s="23"/>
      <c r="N89" s="23"/>
      <c r="O89" s="23"/>
    </row>
    <row r="90" spans="7:15" x14ac:dyDescent="0.35">
      <c r="G90" s="25"/>
      <c r="H90" s="23"/>
      <c r="I90" s="23"/>
      <c r="J90" s="23"/>
      <c r="K90" s="23"/>
      <c r="L90" s="23"/>
      <c r="M90" s="23"/>
      <c r="N90" s="23"/>
      <c r="O90" s="23"/>
    </row>
    <row r="91" spans="7:15" x14ac:dyDescent="0.35">
      <c r="G91" s="25"/>
      <c r="H91" s="23"/>
      <c r="I91" s="23"/>
      <c r="J91" s="23"/>
      <c r="K91" s="23"/>
      <c r="L91" s="23"/>
      <c r="M91" s="23"/>
      <c r="N91" s="23"/>
      <c r="O91" s="23"/>
    </row>
    <row r="92" spans="7:15" x14ac:dyDescent="0.35">
      <c r="G92" s="25"/>
      <c r="H92" s="23"/>
      <c r="I92" s="23"/>
      <c r="J92" s="23"/>
      <c r="K92" s="23"/>
      <c r="L92" s="23"/>
      <c r="M92" s="23"/>
      <c r="N92" s="23"/>
      <c r="O92" s="23"/>
    </row>
    <row r="93" spans="7:15" x14ac:dyDescent="0.35">
      <c r="G93" s="25"/>
      <c r="H93" s="23"/>
      <c r="I93" s="23"/>
      <c r="J93" s="23"/>
      <c r="K93" s="23"/>
      <c r="L93" s="23"/>
      <c r="M93" s="23"/>
      <c r="N93" s="23"/>
      <c r="O93" s="23"/>
    </row>
    <row r="94" spans="7:15" x14ac:dyDescent="0.35">
      <c r="G94" s="25"/>
      <c r="H94" s="23"/>
      <c r="I94" s="23"/>
      <c r="J94" s="23"/>
      <c r="K94" s="23"/>
      <c r="L94" s="23"/>
      <c r="M94" s="23"/>
      <c r="N94" s="23"/>
      <c r="O94" s="23"/>
    </row>
    <row r="95" spans="7:15" x14ac:dyDescent="0.35">
      <c r="G95" s="25"/>
      <c r="H95" s="23"/>
      <c r="I95" s="23"/>
      <c r="J95" s="23"/>
      <c r="K95" s="23"/>
      <c r="L95" s="23"/>
      <c r="M95" s="23"/>
      <c r="N95" s="23"/>
      <c r="O95" s="23"/>
    </row>
    <row r="96" spans="7:15" x14ac:dyDescent="0.35">
      <c r="G96" s="25"/>
      <c r="H96" s="23"/>
      <c r="I96" s="23"/>
      <c r="J96" s="23"/>
      <c r="K96" s="23"/>
      <c r="L96" s="23"/>
      <c r="M96" s="23"/>
      <c r="N96" s="23"/>
      <c r="O96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B10D-7CA4-421A-B16D-3076416BAE3B}">
  <dimension ref="A1:T40"/>
  <sheetViews>
    <sheetView zoomScale="76" workbookViewId="0">
      <selection activeCell="G21" sqref="G21"/>
    </sheetView>
  </sheetViews>
  <sheetFormatPr defaultRowHeight="14.5" x14ac:dyDescent="0.35"/>
  <cols>
    <col min="1" max="1" width="14.36328125" customWidth="1"/>
    <col min="3" max="3" width="12.36328125" customWidth="1"/>
    <col min="4" max="4" width="15.36328125" customWidth="1"/>
    <col min="5" max="5" width="14.36328125" customWidth="1"/>
  </cols>
  <sheetData>
    <row r="1" spans="1:20" ht="18.5" x14ac:dyDescent="0.45">
      <c r="A1" s="103" t="s">
        <v>1553</v>
      </c>
    </row>
    <row r="2" spans="1:20" ht="16.5" thickBot="1" x14ac:dyDescent="0.45">
      <c r="A2" s="104" t="s">
        <v>1552</v>
      </c>
    </row>
    <row r="3" spans="1:20" ht="15" thickBot="1" x14ac:dyDescent="0.4">
      <c r="A3" s="78" t="s">
        <v>527</v>
      </c>
      <c r="B3" s="367" t="s">
        <v>567</v>
      </c>
      <c r="C3" s="368"/>
      <c r="D3" s="369"/>
      <c r="E3" s="370" t="s">
        <v>581</v>
      </c>
      <c r="F3" s="371"/>
      <c r="G3" s="372"/>
      <c r="H3" s="373" t="s">
        <v>528</v>
      </c>
      <c r="I3" s="374"/>
      <c r="J3" s="375"/>
    </row>
    <row r="4" spans="1:20" x14ac:dyDescent="0.35">
      <c r="A4" s="82">
        <v>1E-10</v>
      </c>
      <c r="B4" s="82">
        <v>100</v>
      </c>
      <c r="C4" s="83">
        <v>100</v>
      </c>
      <c r="D4" s="84">
        <v>100</v>
      </c>
      <c r="E4" s="82">
        <v>100</v>
      </c>
      <c r="F4" s="83">
        <v>100</v>
      </c>
      <c r="G4" s="84">
        <v>100</v>
      </c>
      <c r="H4" s="82">
        <v>100</v>
      </c>
      <c r="I4" s="83">
        <v>100</v>
      </c>
      <c r="J4" s="84">
        <v>100</v>
      </c>
    </row>
    <row r="5" spans="1:20" x14ac:dyDescent="0.35">
      <c r="A5" s="85">
        <v>1.1000000000000001</v>
      </c>
      <c r="B5" s="85">
        <v>79.705882349999996</v>
      </c>
      <c r="C5" s="23">
        <v>92.56</v>
      </c>
      <c r="D5" s="86">
        <v>90.81</v>
      </c>
      <c r="E5" s="85">
        <v>88.378378380000001</v>
      </c>
      <c r="F5" s="23">
        <v>101.2714</v>
      </c>
      <c r="G5" s="86">
        <v>93.754999999999995</v>
      </c>
      <c r="H5" s="85">
        <v>91.601050000000001</v>
      </c>
      <c r="I5" s="23">
        <v>80.721990000000005</v>
      </c>
      <c r="J5" s="86">
        <v>97.75112</v>
      </c>
    </row>
    <row r="6" spans="1:20" x14ac:dyDescent="0.35">
      <c r="A6" s="85">
        <v>3</v>
      </c>
      <c r="B6" s="85">
        <v>65.588239999999999</v>
      </c>
      <c r="C6" s="23">
        <v>83.79</v>
      </c>
      <c r="D6" s="86">
        <v>73.11</v>
      </c>
      <c r="E6" s="85">
        <v>103.2432</v>
      </c>
      <c r="F6" s="23">
        <v>102.9174</v>
      </c>
      <c r="G6" s="86">
        <v>119.80249999999999</v>
      </c>
      <c r="H6" s="85">
        <v>72.834649999999996</v>
      </c>
      <c r="I6" s="23">
        <v>73.204319999999996</v>
      </c>
      <c r="J6" s="86">
        <v>90.204899999999995</v>
      </c>
    </row>
    <row r="7" spans="1:20" x14ac:dyDescent="0.35">
      <c r="A7" s="85">
        <v>10</v>
      </c>
      <c r="B7" s="85">
        <v>51.764710000000001</v>
      </c>
      <c r="C7" s="23">
        <v>62.91</v>
      </c>
      <c r="D7" s="86">
        <v>58.93</v>
      </c>
      <c r="E7" s="85">
        <v>72.702699999999993</v>
      </c>
      <c r="F7" s="23">
        <v>82.931600000000003</v>
      </c>
      <c r="G7" s="86">
        <v>118.9485</v>
      </c>
      <c r="H7" s="85">
        <v>45.275590000000001</v>
      </c>
      <c r="I7" s="23">
        <v>48.790469999999999</v>
      </c>
      <c r="J7" s="86">
        <v>64.167919999999995</v>
      </c>
    </row>
    <row r="8" spans="1:20" x14ac:dyDescent="0.35">
      <c r="A8" s="85">
        <v>30</v>
      </c>
      <c r="B8" s="85">
        <v>32.058819999999997</v>
      </c>
      <c r="C8" s="23">
        <v>41.48</v>
      </c>
      <c r="D8" s="86">
        <v>32.049999999999997</v>
      </c>
      <c r="E8" s="85">
        <v>74.32432</v>
      </c>
      <c r="F8" s="23">
        <v>73.173599999999993</v>
      </c>
      <c r="G8" s="86">
        <v>87.963700000000003</v>
      </c>
      <c r="H8" s="85">
        <v>17.847770000000001</v>
      </c>
      <c r="I8" s="23">
        <v>19.352440000000001</v>
      </c>
      <c r="J8" s="86">
        <v>23.988009999999999</v>
      </c>
    </row>
    <row r="9" spans="1:20" x14ac:dyDescent="0.35">
      <c r="A9" s="85">
        <v>100</v>
      </c>
      <c r="B9" s="85">
        <v>18.529409999999999</v>
      </c>
      <c r="C9" s="23">
        <v>21.45</v>
      </c>
      <c r="D9" s="86">
        <v>16.03</v>
      </c>
      <c r="E9" s="85">
        <v>56.75676</v>
      </c>
      <c r="F9" s="23">
        <v>64.113500000000002</v>
      </c>
      <c r="G9" s="86">
        <v>94.662400000000005</v>
      </c>
      <c r="H9" s="85">
        <v>22.965879999999999</v>
      </c>
      <c r="I9" s="23">
        <v>8.1875699999999991</v>
      </c>
      <c r="J9" s="86">
        <v>8.6456769999999992</v>
      </c>
    </row>
    <row r="10" spans="1:20" x14ac:dyDescent="0.35">
      <c r="A10" s="85">
        <v>300</v>
      </c>
      <c r="B10" s="85">
        <v>15.294119999999999</v>
      </c>
      <c r="C10" s="23">
        <v>16.86</v>
      </c>
      <c r="D10" s="86">
        <v>13.37</v>
      </c>
      <c r="E10" s="85">
        <v>27.56757</v>
      </c>
      <c r="F10" s="23">
        <v>32.492899999999999</v>
      </c>
      <c r="G10" s="86">
        <v>22.364560000000001</v>
      </c>
      <c r="H10" s="85">
        <v>3.28084</v>
      </c>
      <c r="I10" s="23">
        <v>6.8477860000000002</v>
      </c>
      <c r="J10" s="86">
        <v>4.6476759999999997</v>
      </c>
    </row>
    <row r="11" spans="1:20" x14ac:dyDescent="0.35">
      <c r="A11" s="85">
        <v>1000</v>
      </c>
      <c r="B11" s="85">
        <v>15.882350000000001</v>
      </c>
      <c r="C11" s="23">
        <v>12.04</v>
      </c>
      <c r="D11" s="86">
        <v>10.01</v>
      </c>
      <c r="E11" s="85">
        <v>18.10811</v>
      </c>
      <c r="F11" s="23">
        <v>17.471599999999999</v>
      </c>
      <c r="G11" s="86">
        <v>8.2465969999999995</v>
      </c>
      <c r="H11" s="85">
        <v>6.1679789999999999</v>
      </c>
      <c r="I11" s="23">
        <v>5.4335690000000003</v>
      </c>
      <c r="J11" s="86">
        <v>3.2483759999999999</v>
      </c>
    </row>
    <row r="12" spans="1:20" x14ac:dyDescent="0.35">
      <c r="A12" s="85">
        <v>3000</v>
      </c>
      <c r="B12" s="85">
        <v>15.588240000000001</v>
      </c>
      <c r="C12" s="23">
        <v>10.02</v>
      </c>
      <c r="D12" s="86">
        <v>11.16</v>
      </c>
      <c r="E12" s="85">
        <v>16.21622</v>
      </c>
      <c r="F12" s="23">
        <v>10.946099999999999</v>
      </c>
      <c r="G12" s="86">
        <v>3.282626</v>
      </c>
      <c r="H12" s="85">
        <v>1.1811020000000001</v>
      </c>
      <c r="I12" s="23">
        <v>5.9918120000000004</v>
      </c>
      <c r="J12" s="86">
        <v>3.6981510000000002</v>
      </c>
    </row>
    <row r="13" spans="1:20" ht="15" thickBot="1" x14ac:dyDescent="0.4">
      <c r="A13" s="87">
        <v>10000</v>
      </c>
      <c r="B13" s="87">
        <v>12.64705882</v>
      </c>
      <c r="C13" s="88">
        <v>8.23</v>
      </c>
      <c r="D13" s="89">
        <v>7.34</v>
      </c>
      <c r="E13" s="87">
        <v>17.027027029999999</v>
      </c>
      <c r="F13" s="88">
        <v>12.2746</v>
      </c>
      <c r="G13" s="89">
        <v>2.3218570000000001</v>
      </c>
      <c r="H13" s="87">
        <v>8.2677169999999993</v>
      </c>
      <c r="I13" s="88">
        <v>5.5080010000000001</v>
      </c>
      <c r="J13" s="89">
        <v>3.4982510000000002</v>
      </c>
    </row>
    <row r="14" spans="1:20" x14ac:dyDescent="0.35">
      <c r="L14" s="397"/>
      <c r="M14" s="397"/>
      <c r="N14" s="397"/>
      <c r="O14" s="397"/>
      <c r="P14" s="397"/>
      <c r="Q14" s="397"/>
      <c r="R14" s="397"/>
      <c r="S14" s="397"/>
      <c r="T14" s="397"/>
    </row>
    <row r="15" spans="1:20" ht="15" thickBot="1" x14ac:dyDescent="0.4"/>
    <row r="16" spans="1:20" ht="15" thickBot="1" x14ac:dyDescent="0.4">
      <c r="B16" s="24"/>
      <c r="C16" s="90" t="s">
        <v>567</v>
      </c>
      <c r="D16" s="91" t="s">
        <v>581</v>
      </c>
      <c r="E16" s="92" t="s">
        <v>528</v>
      </c>
      <c r="F16" s="24"/>
    </row>
    <row r="17" spans="2:6" x14ac:dyDescent="0.35">
      <c r="B17" s="25" t="s">
        <v>529</v>
      </c>
      <c r="C17" s="23"/>
      <c r="D17" s="23"/>
      <c r="E17" s="23"/>
      <c r="F17" s="23"/>
    </row>
    <row r="18" spans="2:6" x14ac:dyDescent="0.35">
      <c r="B18" s="25" t="s">
        <v>530</v>
      </c>
      <c r="C18" s="23"/>
      <c r="D18" s="23"/>
      <c r="E18" s="23"/>
      <c r="F18" s="23"/>
    </row>
    <row r="19" spans="2:6" x14ac:dyDescent="0.35">
      <c r="B19" s="25" t="s">
        <v>531</v>
      </c>
      <c r="C19" s="23" t="s">
        <v>532</v>
      </c>
      <c r="D19" s="23" t="s">
        <v>532</v>
      </c>
      <c r="E19" s="23" t="s">
        <v>532</v>
      </c>
      <c r="F19" s="23"/>
    </row>
    <row r="20" spans="2:6" x14ac:dyDescent="0.35">
      <c r="B20" s="25" t="s">
        <v>533</v>
      </c>
      <c r="C20" s="23" t="s">
        <v>534</v>
      </c>
      <c r="D20" s="23" t="s">
        <v>534</v>
      </c>
      <c r="E20" s="23" t="s">
        <v>534</v>
      </c>
      <c r="F20" s="23"/>
    </row>
    <row r="21" spans="2:6" x14ac:dyDescent="0.35">
      <c r="B21" s="25" t="s">
        <v>535</v>
      </c>
      <c r="C21" s="23">
        <v>1.1850000000000001</v>
      </c>
      <c r="D21" s="23">
        <v>2.2200000000000002</v>
      </c>
      <c r="E21" s="23">
        <v>1.0169999999999999</v>
      </c>
      <c r="F21" s="23"/>
    </row>
    <row r="22" spans="2:6" x14ac:dyDescent="0.35">
      <c r="B22" s="25" t="s">
        <v>536</v>
      </c>
      <c r="C22" s="23">
        <v>-0.61599999999999999</v>
      </c>
      <c r="D22" s="23">
        <v>-0.9748</v>
      </c>
      <c r="E22" s="23">
        <v>-1.004</v>
      </c>
      <c r="F22" s="23"/>
    </row>
    <row r="23" spans="2:6" x14ac:dyDescent="0.35">
      <c r="B23" s="106" t="s">
        <v>537</v>
      </c>
      <c r="C23" s="107">
        <v>15.32</v>
      </c>
      <c r="D23" s="107">
        <v>165.8</v>
      </c>
      <c r="E23" s="107">
        <v>10.41</v>
      </c>
      <c r="F23" s="23"/>
    </row>
    <row r="24" spans="2:6" x14ac:dyDescent="0.35">
      <c r="B24" s="25" t="s">
        <v>538</v>
      </c>
      <c r="C24" s="23" t="s">
        <v>534</v>
      </c>
      <c r="D24" s="23" t="s">
        <v>534</v>
      </c>
      <c r="E24" s="23" t="s">
        <v>534</v>
      </c>
      <c r="F24" s="23"/>
    </row>
    <row r="25" spans="2:6" x14ac:dyDescent="0.35">
      <c r="B25" s="25" t="s">
        <v>539</v>
      </c>
      <c r="C25" s="23"/>
      <c r="D25" s="23"/>
      <c r="E25" s="23"/>
      <c r="F25" s="23"/>
    </row>
    <row r="26" spans="2:6" x14ac:dyDescent="0.35">
      <c r="B26" s="25" t="s">
        <v>535</v>
      </c>
      <c r="C26" s="23" t="s">
        <v>574</v>
      </c>
      <c r="D26" s="23" t="s">
        <v>575</v>
      </c>
      <c r="E26" s="23" t="s">
        <v>571</v>
      </c>
      <c r="F26" s="23"/>
    </row>
    <row r="27" spans="2:6" x14ac:dyDescent="0.35">
      <c r="B27" s="25" t="s">
        <v>536</v>
      </c>
      <c r="C27" s="23" t="s">
        <v>576</v>
      </c>
      <c r="D27" s="23" t="s">
        <v>577</v>
      </c>
      <c r="E27" s="23" t="s">
        <v>572</v>
      </c>
      <c r="F27" s="23"/>
    </row>
    <row r="28" spans="2:6" x14ac:dyDescent="0.35">
      <c r="B28" s="25" t="s">
        <v>537</v>
      </c>
      <c r="C28" s="23" t="s">
        <v>578</v>
      </c>
      <c r="D28" s="23" t="s">
        <v>579</v>
      </c>
      <c r="E28" s="23" t="s">
        <v>573</v>
      </c>
      <c r="F28" s="23"/>
    </row>
    <row r="29" spans="2:6" x14ac:dyDescent="0.35">
      <c r="B29" s="25" t="s">
        <v>549</v>
      </c>
      <c r="C29" s="23"/>
      <c r="D29" s="23"/>
      <c r="E29" s="23"/>
      <c r="F29" s="23"/>
    </row>
    <row r="30" spans="2:6" x14ac:dyDescent="0.35">
      <c r="B30" s="25" t="s">
        <v>550</v>
      </c>
      <c r="C30" s="23">
        <v>28</v>
      </c>
      <c r="D30" s="23">
        <v>28</v>
      </c>
      <c r="E30" s="23">
        <v>28</v>
      </c>
      <c r="F30" s="23"/>
    </row>
    <row r="31" spans="2:6" x14ac:dyDescent="0.35">
      <c r="B31" s="25" t="s">
        <v>551</v>
      </c>
      <c r="C31" s="23">
        <v>0.96499999999999997</v>
      </c>
      <c r="D31" s="23">
        <v>0.91410000000000002</v>
      </c>
      <c r="E31" s="23">
        <v>0.97460000000000002</v>
      </c>
      <c r="F31" s="23"/>
    </row>
    <row r="32" spans="2:6" x14ac:dyDescent="0.35">
      <c r="B32" s="25" t="s">
        <v>552</v>
      </c>
      <c r="C32" s="23">
        <v>1157</v>
      </c>
      <c r="D32" s="23">
        <v>4014</v>
      </c>
      <c r="E32" s="23">
        <v>1069</v>
      </c>
      <c r="F32" s="23"/>
    </row>
    <row r="33" spans="2:6" x14ac:dyDescent="0.35">
      <c r="B33" s="25" t="s">
        <v>553</v>
      </c>
      <c r="C33" s="23">
        <v>6.4269999999999996</v>
      </c>
      <c r="D33" s="23">
        <v>11.97</v>
      </c>
      <c r="E33" s="23">
        <v>6.1790000000000003</v>
      </c>
      <c r="F33" s="23"/>
    </row>
    <row r="34" spans="2:6" x14ac:dyDescent="0.35">
      <c r="B34" s="25" t="s">
        <v>554</v>
      </c>
      <c r="C34" s="23"/>
      <c r="D34" s="23"/>
      <c r="E34" s="23"/>
      <c r="F34" s="23"/>
    </row>
    <row r="35" spans="2:6" x14ac:dyDescent="0.35">
      <c r="B35" s="25" t="s">
        <v>531</v>
      </c>
      <c r="C35" s="23" t="s">
        <v>555</v>
      </c>
      <c r="D35" s="23" t="s">
        <v>555</v>
      </c>
      <c r="E35" s="23" t="s">
        <v>555</v>
      </c>
      <c r="F35" s="23"/>
    </row>
    <row r="36" spans="2:6" x14ac:dyDescent="0.35">
      <c r="B36" s="25" t="s">
        <v>533</v>
      </c>
      <c r="C36" s="23" t="s">
        <v>556</v>
      </c>
      <c r="D36" s="23" t="s">
        <v>556</v>
      </c>
      <c r="E36" s="23" t="s">
        <v>556</v>
      </c>
      <c r="F36" s="23"/>
    </row>
    <row r="37" spans="2:6" x14ac:dyDescent="0.35">
      <c r="B37" s="25"/>
      <c r="C37" s="23"/>
      <c r="D37" s="23"/>
      <c r="E37" s="23"/>
      <c r="F37" s="23"/>
    </row>
    <row r="38" spans="2:6" x14ac:dyDescent="0.35">
      <c r="B38" s="25" t="s">
        <v>557</v>
      </c>
      <c r="C38" s="23"/>
      <c r="D38" s="23"/>
      <c r="E38" s="23"/>
      <c r="F38" s="23"/>
    </row>
    <row r="39" spans="2:6" x14ac:dyDescent="0.35">
      <c r="B39" s="25" t="s">
        <v>558</v>
      </c>
      <c r="C39" s="23">
        <v>30</v>
      </c>
      <c r="D39" s="23">
        <v>30</v>
      </c>
      <c r="E39" s="23">
        <v>30</v>
      </c>
      <c r="F39" s="23"/>
    </row>
    <row r="40" spans="2:6" x14ac:dyDescent="0.35">
      <c r="B40" s="25" t="s">
        <v>559</v>
      </c>
      <c r="C40" s="23">
        <v>30</v>
      </c>
      <c r="D40" s="23">
        <v>30</v>
      </c>
      <c r="E40" s="23">
        <v>30</v>
      </c>
      <c r="F40" s="23"/>
    </row>
  </sheetData>
  <mergeCells count="4">
    <mergeCell ref="L14:T14"/>
    <mergeCell ref="B3:D3"/>
    <mergeCell ref="E3:G3"/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CE10-9AEB-4420-B4C6-7F107982030E}">
  <dimension ref="A1:BJ116"/>
  <sheetViews>
    <sheetView topLeftCell="A11" zoomScale="59" workbookViewId="0">
      <selection activeCell="S37" sqref="S37"/>
    </sheetView>
  </sheetViews>
  <sheetFormatPr defaultRowHeight="14.5" x14ac:dyDescent="0.35"/>
  <sheetData>
    <row r="1" spans="1:61" ht="19" thickBot="1" x14ac:dyDescent="0.5">
      <c r="A1" s="103" t="s">
        <v>1556</v>
      </c>
    </row>
    <row r="2" spans="1:61" ht="15" thickBot="1" x14ac:dyDescent="0.4">
      <c r="A2" s="398" t="s">
        <v>1537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400"/>
      <c r="V2" s="401" t="s">
        <v>27</v>
      </c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3"/>
      <c r="AQ2" s="401" t="s">
        <v>1528</v>
      </c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3"/>
    </row>
    <row r="3" spans="1:61" x14ac:dyDescent="0.35">
      <c r="B3" s="1" t="s">
        <v>9</v>
      </c>
      <c r="L3" s="1" t="s">
        <v>10</v>
      </c>
      <c r="W3" s="1" t="s">
        <v>9</v>
      </c>
      <c r="AG3" s="1" t="s">
        <v>10</v>
      </c>
      <c r="AR3" s="1" t="s">
        <v>9</v>
      </c>
      <c r="BB3" s="1" t="s">
        <v>10</v>
      </c>
    </row>
    <row r="4" spans="1:61" x14ac:dyDescent="0.35">
      <c r="A4" s="1"/>
      <c r="B4" s="1" t="s">
        <v>1530</v>
      </c>
      <c r="K4" s="1"/>
      <c r="L4" s="1" t="s">
        <v>1533</v>
      </c>
      <c r="V4" s="1"/>
      <c r="W4" s="1" t="s">
        <v>1536</v>
      </c>
      <c r="AF4" s="1"/>
      <c r="AG4" s="1" t="s">
        <v>1533</v>
      </c>
      <c r="AQ4" s="1"/>
      <c r="AR4" s="1" t="s">
        <v>1533</v>
      </c>
      <c r="BA4" s="1"/>
      <c r="BB4" s="1" t="s">
        <v>1533</v>
      </c>
    </row>
    <row r="5" spans="1:61" x14ac:dyDescent="0.35">
      <c r="B5">
        <v>0</v>
      </c>
      <c r="C5">
        <v>15</v>
      </c>
      <c r="D5">
        <v>30</v>
      </c>
      <c r="E5">
        <v>35</v>
      </c>
      <c r="F5">
        <v>40</v>
      </c>
      <c r="G5">
        <v>45</v>
      </c>
      <c r="H5">
        <v>60</v>
      </c>
      <c r="I5">
        <v>70</v>
      </c>
      <c r="L5">
        <v>0</v>
      </c>
      <c r="M5">
        <v>15</v>
      </c>
      <c r="N5">
        <v>30</v>
      </c>
      <c r="O5">
        <v>35</v>
      </c>
      <c r="P5">
        <v>40</v>
      </c>
      <c r="Q5">
        <v>45</v>
      </c>
      <c r="R5">
        <v>60</v>
      </c>
      <c r="S5">
        <v>70</v>
      </c>
      <c r="W5">
        <v>0</v>
      </c>
      <c r="X5">
        <v>125</v>
      </c>
      <c r="Y5">
        <v>250</v>
      </c>
      <c r="Z5">
        <v>500</v>
      </c>
      <c r="AA5">
        <v>750</v>
      </c>
      <c r="AB5">
        <v>1000</v>
      </c>
      <c r="AC5">
        <v>1500</v>
      </c>
      <c r="AD5">
        <v>2000</v>
      </c>
      <c r="AG5">
        <v>0</v>
      </c>
      <c r="AH5">
        <v>7.5</v>
      </c>
      <c r="AI5">
        <v>10</v>
      </c>
      <c r="AJ5">
        <v>15</v>
      </c>
      <c r="AK5">
        <v>17.5</v>
      </c>
      <c r="AL5">
        <v>25</v>
      </c>
      <c r="AM5">
        <v>37.5</v>
      </c>
      <c r="AN5">
        <v>50</v>
      </c>
      <c r="AR5">
        <v>0</v>
      </c>
      <c r="AS5">
        <v>125</v>
      </c>
      <c r="AT5">
        <v>250</v>
      </c>
      <c r="AU5">
        <v>500</v>
      </c>
      <c r="AV5">
        <v>750</v>
      </c>
      <c r="AW5">
        <v>1000</v>
      </c>
      <c r="AX5">
        <v>1500</v>
      </c>
      <c r="AY5">
        <v>2000</v>
      </c>
      <c r="BB5">
        <v>0</v>
      </c>
      <c r="BC5">
        <v>12.5</v>
      </c>
      <c r="BD5">
        <v>25</v>
      </c>
      <c r="BE5">
        <v>50</v>
      </c>
      <c r="BF5">
        <v>75</v>
      </c>
      <c r="BG5">
        <v>100</v>
      </c>
      <c r="BH5">
        <v>150</v>
      </c>
      <c r="BI5">
        <v>200</v>
      </c>
    </row>
    <row r="6" spans="1:61" x14ac:dyDescent="0.35">
      <c r="A6">
        <v>0</v>
      </c>
      <c r="B6" s="43">
        <v>100</v>
      </c>
      <c r="C6" s="43">
        <v>85.341052693449313</v>
      </c>
      <c r="D6" s="43">
        <v>71.832172490473255</v>
      </c>
      <c r="E6" s="43">
        <v>66.24445293443442</v>
      </c>
      <c r="F6" s="43">
        <v>66.075959287232692</v>
      </c>
      <c r="G6" s="43">
        <v>57.833485173538655</v>
      </c>
      <c r="H6" s="43">
        <v>60.590119610897233</v>
      </c>
      <c r="I6" s="43">
        <v>47.45937049989714</v>
      </c>
      <c r="K6">
        <v>0</v>
      </c>
      <c r="L6" s="43">
        <v>100</v>
      </c>
      <c r="M6" s="43">
        <v>85.341052693449313</v>
      </c>
      <c r="N6" s="43">
        <v>71.832172490473255</v>
      </c>
      <c r="O6" s="43">
        <v>66.24445293443442</v>
      </c>
      <c r="P6" s="43">
        <v>66.075959287232692</v>
      </c>
      <c r="Q6" s="43">
        <v>57.833485173538655</v>
      </c>
      <c r="R6" s="43">
        <v>60.590119610897233</v>
      </c>
      <c r="S6" s="43">
        <v>47.45937049989714</v>
      </c>
      <c r="V6">
        <v>0</v>
      </c>
      <c r="W6">
        <v>100</v>
      </c>
      <c r="X6">
        <v>86.501220607394487</v>
      </c>
      <c r="Y6">
        <v>82.099444718501374</v>
      </c>
      <c r="Z6">
        <v>52.415284787310746</v>
      </c>
      <c r="AA6">
        <v>58.046522217584339</v>
      </c>
      <c r="AB6">
        <v>56.032836236228647</v>
      </c>
      <c r="AC6">
        <v>47.578390822044298</v>
      </c>
      <c r="AD6">
        <v>48.63076942536587</v>
      </c>
      <c r="AF6">
        <v>0</v>
      </c>
      <c r="AG6" s="42">
        <v>100</v>
      </c>
      <c r="AH6" s="42">
        <v>54.707331986881357</v>
      </c>
      <c r="AI6" s="42">
        <v>51.540699290333336</v>
      </c>
      <c r="AJ6" s="42">
        <v>49.897163186273602</v>
      </c>
      <c r="AK6" s="42">
        <v>44.651559228445961</v>
      </c>
      <c r="AL6" s="42">
        <v>40.102651522170135</v>
      </c>
      <c r="AM6" s="42">
        <v>37.260279049083735</v>
      </c>
      <c r="AN6" s="42">
        <v>33.017102410643147</v>
      </c>
      <c r="AQ6">
        <v>0</v>
      </c>
      <c r="AR6">
        <v>100</v>
      </c>
      <c r="AS6">
        <v>89.314329070477655</v>
      </c>
      <c r="AT6">
        <v>81.019407934364281</v>
      </c>
      <c r="AU6">
        <v>75.40943069636505</v>
      </c>
      <c r="AV6">
        <v>70.43180170641034</v>
      </c>
      <c r="AW6">
        <v>67.831396344131022</v>
      </c>
      <c r="AX6">
        <v>64.72037822540932</v>
      </c>
      <c r="AY6">
        <v>64.936796877146492</v>
      </c>
      <c r="BA6">
        <v>0</v>
      </c>
      <c r="BB6" s="42">
        <v>100</v>
      </c>
      <c r="BC6" s="42">
        <v>63.130659767141005</v>
      </c>
      <c r="BD6" s="42">
        <v>42.525064683053039</v>
      </c>
      <c r="BE6" s="42">
        <v>35.371523285899094</v>
      </c>
      <c r="BF6" s="42">
        <v>31.1246765847348</v>
      </c>
      <c r="BG6" s="42">
        <v>29.742076326002586</v>
      </c>
      <c r="BH6" s="42">
        <v>28.790022639068564</v>
      </c>
      <c r="BI6" s="42">
        <v>20.106322768434669</v>
      </c>
    </row>
    <row r="7" spans="1:61" x14ac:dyDescent="0.35">
      <c r="A7">
        <v>15</v>
      </c>
      <c r="B7" s="43">
        <v>97.876196353875841</v>
      </c>
      <c r="C7" s="43">
        <v>83.742322273488696</v>
      </c>
      <c r="D7" s="43">
        <v>70.017926940370884</v>
      </c>
      <c r="E7" s="43">
        <v>64.412574328229539</v>
      </c>
      <c r="F7" s="43">
        <v>64.328327504628675</v>
      </c>
      <c r="G7" s="43">
        <v>57.404414141710994</v>
      </c>
      <c r="H7" s="43">
        <v>55.960462769761264</v>
      </c>
      <c r="I7" s="43">
        <v>44.849678196726131</v>
      </c>
      <c r="K7">
        <v>15</v>
      </c>
      <c r="L7" s="43">
        <v>97.876196353875841</v>
      </c>
      <c r="M7" s="43">
        <v>83.742322273488696</v>
      </c>
      <c r="N7" s="43">
        <v>70.017926940370884</v>
      </c>
      <c r="O7" s="43">
        <v>64.412574328229539</v>
      </c>
      <c r="P7" s="43">
        <v>64.328327504628675</v>
      </c>
      <c r="Q7" s="43">
        <v>57.404414141710994</v>
      </c>
      <c r="R7" s="43">
        <v>55.960462769761264</v>
      </c>
      <c r="S7" s="43">
        <v>44.849678196726131</v>
      </c>
      <c r="V7">
        <v>15</v>
      </c>
      <c r="W7">
        <v>93.528883492075536</v>
      </c>
      <c r="X7">
        <v>69.683401004313239</v>
      </c>
      <c r="Y7">
        <v>74.120593480818115</v>
      </c>
      <c r="Z7">
        <v>49.298625077473787</v>
      </c>
      <c r="AA7">
        <v>47.411426909017315</v>
      </c>
      <c r="AB7">
        <v>44.223934023956787</v>
      </c>
      <c r="AC7">
        <v>44.239112561504697</v>
      </c>
      <c r="AD7">
        <v>38.759660506710183</v>
      </c>
      <c r="AF7">
        <v>15</v>
      </c>
      <c r="AG7" s="42">
        <v>96.42016713298375</v>
      </c>
      <c r="AH7" s="42">
        <v>51.863106598232321</v>
      </c>
      <c r="AI7" s="42">
        <v>49.035557449647023</v>
      </c>
      <c r="AJ7" s="42">
        <v>45.759602734903368</v>
      </c>
      <c r="AK7" s="42">
        <v>44.60153050825474</v>
      </c>
      <c r="AL7" s="42">
        <v>37.962534047323466</v>
      </c>
      <c r="AM7" s="42">
        <v>36.207823009505461</v>
      </c>
      <c r="AN7" s="42">
        <v>28.408901406362912</v>
      </c>
      <c r="AQ7">
        <v>15</v>
      </c>
      <c r="AR7">
        <v>98.549318725074343</v>
      </c>
      <c r="AS7">
        <v>88.117263403056484</v>
      </c>
      <c r="AT7">
        <v>78.074085345878856</v>
      </c>
      <c r="AU7">
        <v>68.612532415244829</v>
      </c>
      <c r="AV7">
        <v>63.607851093822973</v>
      </c>
      <c r="AW7">
        <v>59.627776826719249</v>
      </c>
      <c r="AX7">
        <v>56.537047956597917</v>
      </c>
      <c r="AY7">
        <v>56.810952812702766</v>
      </c>
      <c r="BA7">
        <v>15</v>
      </c>
      <c r="BB7" s="42">
        <v>77.211351875808546</v>
      </c>
      <c r="BC7" s="42">
        <v>49.80392949547219</v>
      </c>
      <c r="BD7" s="42">
        <v>40.451164294954722</v>
      </c>
      <c r="BE7" s="42">
        <v>34.91469922380336</v>
      </c>
      <c r="BF7" s="42">
        <v>30.516251617076328</v>
      </c>
      <c r="BG7" s="42">
        <v>24.096458602846056</v>
      </c>
      <c r="BH7" s="42">
        <v>19.902166882276841</v>
      </c>
      <c r="BI7" s="42">
        <v>18.586271021992236</v>
      </c>
    </row>
    <row r="8" spans="1:61" x14ac:dyDescent="0.35">
      <c r="A8">
        <v>17.5</v>
      </c>
      <c r="B8" s="43">
        <v>97.650885081454916</v>
      </c>
      <c r="C8" s="43">
        <v>81.959424378679685</v>
      </c>
      <c r="D8" s="43">
        <v>68.728754616432056</v>
      </c>
      <c r="E8" s="43">
        <v>64.98270980887726</v>
      </c>
      <c r="F8" s="43">
        <v>62.457264329307115</v>
      </c>
      <c r="G8" s="43">
        <v>56.914607027752474</v>
      </c>
      <c r="H8" s="43">
        <v>54.555695966928219</v>
      </c>
      <c r="I8" s="43">
        <v>44.424525621810126</v>
      </c>
      <c r="K8">
        <v>17.5</v>
      </c>
      <c r="L8" s="43">
        <v>97.650885081454916</v>
      </c>
      <c r="M8" s="43">
        <v>81.959424378679685</v>
      </c>
      <c r="N8" s="43">
        <v>68.728754616432056</v>
      </c>
      <c r="O8" s="43">
        <v>64.98270980887726</v>
      </c>
      <c r="P8" s="43">
        <v>62.457264329307115</v>
      </c>
      <c r="Q8" s="43">
        <v>56.914607027752474</v>
      </c>
      <c r="R8" s="43">
        <v>54.555695966928219</v>
      </c>
      <c r="S8" s="43">
        <v>44.424525621810126</v>
      </c>
      <c r="V8">
        <v>17.5</v>
      </c>
      <c r="W8">
        <v>85.656282017227639</v>
      </c>
      <c r="X8">
        <v>68.929533639433842</v>
      </c>
      <c r="Y8">
        <v>65.08430412729733</v>
      </c>
      <c r="Z8">
        <v>47.7251166850074</v>
      </c>
      <c r="AA8">
        <v>46.687916619233739</v>
      </c>
      <c r="AB8">
        <v>44.112624748605469</v>
      </c>
      <c r="AC8">
        <v>43.313221771082354</v>
      </c>
      <c r="AD8">
        <v>38.11204290466614</v>
      </c>
      <c r="AF8">
        <v>17.5</v>
      </c>
      <c r="AG8" s="42">
        <v>94.567251570345945</v>
      </c>
      <c r="AH8" s="42">
        <v>51.657432970779524</v>
      </c>
      <c r="AI8" s="42">
        <v>41.883303377865069</v>
      </c>
      <c r="AJ8" s="42">
        <v>40.048916970853639</v>
      </c>
      <c r="AK8" s="42">
        <v>37.968092794011376</v>
      </c>
      <c r="AL8" s="42">
        <v>32.748429654060665</v>
      </c>
      <c r="AM8" s="42">
        <v>30.515666401082104</v>
      </c>
      <c r="AN8" s="42">
        <v>23.893346180214568</v>
      </c>
      <c r="AQ8">
        <v>17.5</v>
      </c>
      <c r="AR8">
        <v>97.274477604685131</v>
      </c>
      <c r="AS8">
        <v>88.019198701488094</v>
      </c>
      <c r="AT8">
        <v>77.786654324040441</v>
      </c>
      <c r="AU8">
        <v>67.537202239425824</v>
      </c>
      <c r="AV8">
        <v>63.401577066385997</v>
      </c>
      <c r="AW8">
        <v>59.583816788085144</v>
      </c>
      <c r="AX8">
        <v>55.793108841251424</v>
      </c>
      <c r="AY8">
        <v>53.584962285245695</v>
      </c>
      <c r="BA8">
        <v>17.5</v>
      </c>
      <c r="BB8" s="42">
        <v>69.109799482535578</v>
      </c>
      <c r="BC8" s="42">
        <v>45.464100905562745</v>
      </c>
      <c r="BD8" s="42">
        <v>37.342335058214751</v>
      </c>
      <c r="BE8" s="42">
        <v>34.908635187580856</v>
      </c>
      <c r="BF8" s="42">
        <v>26.406856403622253</v>
      </c>
      <c r="BG8" s="42">
        <v>23.146426261319533</v>
      </c>
      <c r="BH8" s="42">
        <v>19.88599611901682</v>
      </c>
      <c r="BI8" s="42">
        <v>16.90653298835705</v>
      </c>
    </row>
    <row r="9" spans="1:61" x14ac:dyDescent="0.35">
      <c r="A9">
        <v>20</v>
      </c>
      <c r="B9" s="43">
        <v>97.62541511152908</v>
      </c>
      <c r="C9" s="43">
        <v>81.822278386771288</v>
      </c>
      <c r="D9" s="43">
        <v>67.263251731468145</v>
      </c>
      <c r="E9" s="43">
        <v>64.724091652707159</v>
      </c>
      <c r="F9" s="43">
        <v>60.018024901793673</v>
      </c>
      <c r="G9" s="43">
        <v>56.395411486956434</v>
      </c>
      <c r="H9" s="43">
        <v>54.281403983111453</v>
      </c>
      <c r="I9" s="43">
        <v>43.813246343589896</v>
      </c>
      <c r="K9">
        <v>20</v>
      </c>
      <c r="L9" s="43">
        <v>97.62541511152908</v>
      </c>
      <c r="M9" s="43">
        <v>81.822278386771288</v>
      </c>
      <c r="N9" s="43">
        <v>67.263251731468145</v>
      </c>
      <c r="O9" s="43">
        <v>64.724091652707159</v>
      </c>
      <c r="P9" s="43">
        <v>60.018024901793673</v>
      </c>
      <c r="Q9" s="43">
        <v>56.395411486956434</v>
      </c>
      <c r="R9" s="43">
        <v>54.281403983111453</v>
      </c>
      <c r="S9" s="43">
        <v>43.813246343589896</v>
      </c>
      <c r="V9">
        <v>20</v>
      </c>
      <c r="W9">
        <v>84.376225350687463</v>
      </c>
      <c r="X9">
        <v>66.541443731896436</v>
      </c>
      <c r="Y9">
        <v>60.702766288468105</v>
      </c>
      <c r="Z9">
        <v>47.537914721916543</v>
      </c>
      <c r="AA9">
        <v>44.092386698541596</v>
      </c>
      <c r="AB9">
        <v>36.751034037870447</v>
      </c>
      <c r="AC9">
        <v>39.700729834680423</v>
      </c>
      <c r="AD9">
        <v>34.727229031482814</v>
      </c>
      <c r="AF9">
        <v>20</v>
      </c>
      <c r="AG9" s="42">
        <v>83.874075858363142</v>
      </c>
      <c r="AH9" s="42">
        <v>45.928218051103407</v>
      </c>
      <c r="AI9" s="42">
        <v>39.780244214271157</v>
      </c>
      <c r="AJ9" s="42">
        <v>35.727917878782264</v>
      </c>
      <c r="AK9" s="42">
        <v>31.093776056625099</v>
      </c>
      <c r="AL9" s="42">
        <v>29.289036298615873</v>
      </c>
      <c r="AM9" s="42">
        <v>28.629398358316809</v>
      </c>
      <c r="AN9" s="42">
        <v>21.44749763753266</v>
      </c>
      <c r="AQ9">
        <v>20</v>
      </c>
      <c r="AR9">
        <v>94.308865767599343</v>
      </c>
      <c r="AS9">
        <v>83.542037843675558</v>
      </c>
      <c r="AT9">
        <v>77.130635285962171</v>
      </c>
      <c r="AU9">
        <v>67.178758847486137</v>
      </c>
      <c r="AV9">
        <v>60.107955710261074</v>
      </c>
      <c r="AW9">
        <v>59.387687384948343</v>
      </c>
      <c r="AX9">
        <v>55.089748223105651</v>
      </c>
      <c r="AY9">
        <v>52.604315269561688</v>
      </c>
      <c r="BA9">
        <v>20</v>
      </c>
      <c r="BB9" s="42">
        <v>59.611497412677885</v>
      </c>
      <c r="BC9" s="42">
        <v>44.985042043984471</v>
      </c>
      <c r="BD9" s="42">
        <v>32.879204398447612</v>
      </c>
      <c r="BE9" s="42">
        <v>30.243369987063389</v>
      </c>
      <c r="BF9" s="42">
        <v>26.190572445019406</v>
      </c>
      <c r="BG9" s="42">
        <v>21.92553363518758</v>
      </c>
      <c r="BH9" s="42">
        <v>19.508004527813714</v>
      </c>
      <c r="BI9" s="42">
        <v>9.140523932729625</v>
      </c>
    </row>
    <row r="10" spans="1:61" x14ac:dyDescent="0.35">
      <c r="A10">
        <v>22.5</v>
      </c>
      <c r="B10" s="43">
        <v>95.207727197029811</v>
      </c>
      <c r="C10" s="43">
        <v>72.073157590540845</v>
      </c>
      <c r="D10" s="43">
        <v>64.853400730792217</v>
      </c>
      <c r="E10" s="43">
        <v>55.997688110422118</v>
      </c>
      <c r="F10" s="43">
        <v>55.045503080886746</v>
      </c>
      <c r="G10" s="43">
        <v>55.141505275222613</v>
      </c>
      <c r="H10" s="43">
        <v>53.340974324311084</v>
      </c>
      <c r="I10" s="43">
        <v>42.575013959502748</v>
      </c>
      <c r="K10">
        <v>22.5</v>
      </c>
      <c r="L10" s="43">
        <v>95.207727197029811</v>
      </c>
      <c r="M10" s="43">
        <v>72.073157590540845</v>
      </c>
      <c r="N10" s="43">
        <v>64.853400730792217</v>
      </c>
      <c r="O10" s="43">
        <v>55.997688110422118</v>
      </c>
      <c r="P10" s="43">
        <v>55.045503080886746</v>
      </c>
      <c r="Q10" s="43">
        <v>55.141505275222613</v>
      </c>
      <c r="R10" s="43">
        <v>53.340974324311084</v>
      </c>
      <c r="S10" s="43">
        <v>42.575013959502748</v>
      </c>
      <c r="V10">
        <v>22.5</v>
      </c>
      <c r="W10">
        <v>84.340808763075685</v>
      </c>
      <c r="X10">
        <v>64.229246512098555</v>
      </c>
      <c r="Y10">
        <v>59.397412059348085</v>
      </c>
      <c r="Z10">
        <v>45.372443365081779</v>
      </c>
      <c r="AA10">
        <v>41.820665578871477</v>
      </c>
      <c r="AB10">
        <v>34.803121719222354</v>
      </c>
      <c r="AC10">
        <v>32.743900125222936</v>
      </c>
      <c r="AD10">
        <v>32.561757674648042</v>
      </c>
      <c r="AF10">
        <v>22.5</v>
      </c>
      <c r="AG10" s="42">
        <v>73.225370119883635</v>
      </c>
      <c r="AH10" s="42">
        <v>40.652967444273564</v>
      </c>
      <c r="AI10" s="42">
        <v>36.44314328596046</v>
      </c>
      <c r="AJ10" s="42">
        <v>35.199836943430491</v>
      </c>
      <c r="AK10" s="42">
        <v>30.747280846411829</v>
      </c>
      <c r="AL10" s="42">
        <v>27.043302636698847</v>
      </c>
      <c r="AM10" s="42">
        <v>21.434527228594195</v>
      </c>
      <c r="AN10" s="42">
        <v>18.462450666123146</v>
      </c>
      <c r="AQ10">
        <v>22.5</v>
      </c>
      <c r="AR10">
        <v>89.578089302282322</v>
      </c>
      <c r="AS10">
        <v>82.862348015563541</v>
      </c>
      <c r="AT10">
        <v>76.900690468491433</v>
      </c>
      <c r="AU10">
        <v>63.611232635256378</v>
      </c>
      <c r="AV10">
        <v>58.775628385504177</v>
      </c>
      <c r="AW10">
        <v>57.098383834541181</v>
      </c>
      <c r="AX10">
        <v>50.09521152598397</v>
      </c>
      <c r="AY10">
        <v>52.756484634064385</v>
      </c>
      <c r="BA10">
        <v>22.5</v>
      </c>
      <c r="BB10" s="42">
        <v>58.722105433376456</v>
      </c>
      <c r="BC10" s="42">
        <v>40.689683053040106</v>
      </c>
      <c r="BD10" s="42">
        <v>31.429899741267786</v>
      </c>
      <c r="BE10" s="42">
        <v>28.505012936610608</v>
      </c>
      <c r="BF10" s="42">
        <v>26.081419793014231</v>
      </c>
      <c r="BG10" s="42">
        <v>20.726875808538164</v>
      </c>
      <c r="BH10" s="42">
        <v>16.09395213454075</v>
      </c>
      <c r="BI10" s="42">
        <v>3.0259540750323417</v>
      </c>
    </row>
    <row r="11" spans="1:61" x14ac:dyDescent="0.35">
      <c r="A11">
        <v>25</v>
      </c>
      <c r="B11" s="43">
        <v>93.422870073764955</v>
      </c>
      <c r="C11" s="43">
        <v>69.326319295461445</v>
      </c>
      <c r="D11" s="43">
        <v>59.992554931867822</v>
      </c>
      <c r="E11" s="43">
        <v>54.951460115006711</v>
      </c>
      <c r="F11" s="43">
        <v>54.683045816557438</v>
      </c>
      <c r="G11" s="43">
        <v>50.987940948854337</v>
      </c>
      <c r="H11" s="43">
        <v>52.228132561397324</v>
      </c>
      <c r="I11" s="43">
        <v>33.850569645673531</v>
      </c>
      <c r="K11">
        <v>25</v>
      </c>
      <c r="L11" s="43">
        <v>93.422870073764955</v>
      </c>
      <c r="M11" s="43">
        <v>69.326319295461445</v>
      </c>
      <c r="N11" s="43">
        <v>59.992554931867822</v>
      </c>
      <c r="O11" s="43">
        <v>54.951460115006711</v>
      </c>
      <c r="P11" s="43">
        <v>54.683045816557438</v>
      </c>
      <c r="Q11" s="43">
        <v>50.987940948854337</v>
      </c>
      <c r="R11" s="43">
        <v>52.228132561397324</v>
      </c>
      <c r="S11" s="43">
        <v>33.850569645673531</v>
      </c>
      <c r="V11">
        <v>25</v>
      </c>
      <c r="W11">
        <v>65.392934390771444</v>
      </c>
      <c r="X11">
        <v>43.955779860610427</v>
      </c>
      <c r="Y11">
        <v>48.033746948481514</v>
      </c>
      <c r="Z11">
        <v>31.8331878723485</v>
      </c>
      <c r="AA11">
        <v>23.925169809888818</v>
      </c>
      <c r="AB11">
        <v>23.753146384345868</v>
      </c>
      <c r="AC11">
        <v>23.571003933770982</v>
      </c>
      <c r="AD11">
        <v>16.59393617424961</v>
      </c>
      <c r="AF11">
        <v>25</v>
      </c>
      <c r="AG11" s="42">
        <v>49.895310270710965</v>
      </c>
      <c r="AH11" s="42">
        <v>37.897682002631136</v>
      </c>
      <c r="AI11" s="42">
        <v>31.773796068113175</v>
      </c>
      <c r="AJ11" s="42">
        <v>31.773796068113175</v>
      </c>
      <c r="AK11" s="42">
        <v>29.807852656154459</v>
      </c>
      <c r="AL11" s="42">
        <v>26.218755211325018</v>
      </c>
      <c r="AM11" s="42">
        <v>17.030146936204115</v>
      </c>
      <c r="AN11" s="42">
        <v>14.886323630232171</v>
      </c>
      <c r="AQ11">
        <v>25</v>
      </c>
      <c r="AR11">
        <v>69.559364016594913</v>
      </c>
      <c r="AS11">
        <v>78.469725693585843</v>
      </c>
      <c r="AT11">
        <v>61.365889123483328</v>
      </c>
      <c r="AU11">
        <v>56.584389536665427</v>
      </c>
      <c r="AV11">
        <v>50.866202972797616</v>
      </c>
      <c r="AW11">
        <v>49.787491255545206</v>
      </c>
      <c r="AX11">
        <v>44.008436945876319</v>
      </c>
      <c r="AY11">
        <v>42.58142646098441</v>
      </c>
      <c r="BA11">
        <v>25</v>
      </c>
      <c r="BB11" s="42">
        <v>44.53226067270375</v>
      </c>
      <c r="BC11" s="42">
        <v>32.088858344113838</v>
      </c>
      <c r="BD11" s="42">
        <v>30.314117076326003</v>
      </c>
      <c r="BE11" s="42">
        <v>18.919793014230272</v>
      </c>
      <c r="BF11" s="42">
        <v>14.610284605433376</v>
      </c>
      <c r="BG11" s="42">
        <v>10.630255498059508</v>
      </c>
      <c r="BH11" s="42">
        <v>5.5566785252263902</v>
      </c>
      <c r="BI11" s="42">
        <v>3.0259540750323417</v>
      </c>
    </row>
    <row r="12" spans="1:61" x14ac:dyDescent="0.35">
      <c r="A12">
        <v>27.5</v>
      </c>
      <c r="B12" s="43">
        <v>77.506098098568785</v>
      </c>
      <c r="C12" s="43">
        <v>65.809504217239251</v>
      </c>
      <c r="D12" s="43">
        <v>52.286909415072344</v>
      </c>
      <c r="E12" s="43">
        <v>52.582752911903299</v>
      </c>
      <c r="F12" s="43">
        <v>50.850794956945954</v>
      </c>
      <c r="G12" s="43">
        <v>46.552247724845955</v>
      </c>
      <c r="H12" s="43">
        <v>45.651002635162271</v>
      </c>
      <c r="I12" s="43">
        <v>33.166798914587439</v>
      </c>
      <c r="K12">
        <v>27.5</v>
      </c>
      <c r="L12" s="43">
        <v>77.506098098568785</v>
      </c>
      <c r="M12" s="43">
        <v>65.809504217239251</v>
      </c>
      <c r="N12" s="43">
        <v>52.286909415072344</v>
      </c>
      <c r="O12" s="43">
        <v>52.582752911903299</v>
      </c>
      <c r="P12" s="43">
        <v>50.850794956945954</v>
      </c>
      <c r="Q12" s="43">
        <v>46.552247724845955</v>
      </c>
      <c r="R12" s="43">
        <v>45.651002635162271</v>
      </c>
      <c r="S12" s="43">
        <v>33.166798914587439</v>
      </c>
      <c r="V12">
        <v>27.5</v>
      </c>
      <c r="W12">
        <v>45.579883378236509</v>
      </c>
      <c r="X12">
        <v>33.811457266092411</v>
      </c>
      <c r="Y12">
        <v>26.920401219342516</v>
      </c>
      <c r="Z12">
        <v>20.945116937983023</v>
      </c>
      <c r="AA12">
        <v>17.332625001581096</v>
      </c>
      <c r="AB12">
        <v>17.074589863266674</v>
      </c>
      <c r="AC12">
        <v>14.362691154707244</v>
      </c>
      <c r="AD12">
        <v>11.554661708344401</v>
      </c>
      <c r="AF12">
        <v>27.5</v>
      </c>
      <c r="AG12" s="42">
        <v>29.418740388000518</v>
      </c>
      <c r="AH12" s="42">
        <v>27.008097241008727</v>
      </c>
      <c r="AI12" s="42">
        <v>21.855139061312975</v>
      </c>
      <c r="AJ12" s="42">
        <v>18.721858844892438</v>
      </c>
      <c r="AK12" s="42">
        <v>17.723137356630659</v>
      </c>
      <c r="AL12" s="42">
        <v>7.8600678167095932</v>
      </c>
      <c r="AM12" s="42">
        <v>6.9465804443291521</v>
      </c>
      <c r="AN12" s="42">
        <v>5.9033889825640644</v>
      </c>
      <c r="AQ12">
        <v>27.5</v>
      </c>
      <c r="AR12">
        <v>68.713978658246631</v>
      </c>
      <c r="AS12">
        <v>73.711896896801704</v>
      </c>
      <c r="AT12">
        <v>58.308975667695925</v>
      </c>
      <c r="AU12">
        <v>55.120182096006189</v>
      </c>
      <c r="AV12">
        <v>49.587980310975006</v>
      </c>
      <c r="AW12">
        <v>46.395805197851878</v>
      </c>
      <c r="AX12">
        <v>40.633658595349956</v>
      </c>
      <c r="AY12">
        <v>38.52019519947924</v>
      </c>
      <c r="BA12">
        <v>27.5</v>
      </c>
      <c r="BB12" s="42">
        <v>35.046086675291072</v>
      </c>
      <c r="BC12" s="42">
        <v>17.59379042690815</v>
      </c>
      <c r="BD12" s="42">
        <v>15.560316946959896</v>
      </c>
      <c r="BE12" s="42">
        <v>11.176018758085382</v>
      </c>
      <c r="BF12" s="42">
        <v>10.959734799482536</v>
      </c>
      <c r="BG12" s="42">
        <v>7.0201326002587328</v>
      </c>
      <c r="BH12" s="42">
        <v>2.3912516170763261</v>
      </c>
      <c r="BI12" s="42">
        <v>0.84896507115135833</v>
      </c>
    </row>
    <row r="13" spans="1:61" x14ac:dyDescent="0.35">
      <c r="A13">
        <v>30</v>
      </c>
      <c r="B13" s="43">
        <v>37.761189643518385</v>
      </c>
      <c r="C13" s="43">
        <v>25.851039860502933</v>
      </c>
      <c r="D13" s="43">
        <v>13.768477973374086</v>
      </c>
      <c r="E13" s="43">
        <v>13.2923854586064</v>
      </c>
      <c r="F13" s="43">
        <v>11.284176291376456</v>
      </c>
      <c r="G13" s="43">
        <v>8.7117093288662915</v>
      </c>
      <c r="H13" s="43">
        <v>5.077340543294051</v>
      </c>
      <c r="I13" s="43">
        <v>3.8116789608252275</v>
      </c>
      <c r="K13">
        <v>30</v>
      </c>
      <c r="L13" s="43">
        <v>37.761189643518385</v>
      </c>
      <c r="M13" s="43">
        <v>25.851039860502933</v>
      </c>
      <c r="N13" s="43">
        <v>13.768477973374086</v>
      </c>
      <c r="O13" s="43">
        <v>13.2923854586064</v>
      </c>
      <c r="P13" s="43">
        <v>11.284176291376456</v>
      </c>
      <c r="Q13" s="43">
        <v>8.7117093288662915</v>
      </c>
      <c r="R13" s="43">
        <v>5.077340543294051</v>
      </c>
      <c r="S13" s="43">
        <v>3.8116789608252275</v>
      </c>
      <c r="V13">
        <v>30</v>
      </c>
      <c r="W13">
        <v>9.1969288759028078</v>
      </c>
      <c r="X13">
        <v>8.6808585992739609</v>
      </c>
      <c r="Y13">
        <v>5.9133052530388692</v>
      </c>
      <c r="Z13">
        <v>4.0261070845824003</v>
      </c>
      <c r="AA13">
        <v>3.3987275326022339</v>
      </c>
      <c r="AB13">
        <v>3.0698592190642433</v>
      </c>
      <c r="AC13">
        <v>2.2653967290251584</v>
      </c>
      <c r="AD13">
        <v>0.82343566197396889</v>
      </c>
      <c r="AF13">
        <v>30</v>
      </c>
      <c r="AG13" s="42">
        <v>1.037632715077174</v>
      </c>
      <c r="AH13" s="42">
        <v>0.92460486575626744</v>
      </c>
      <c r="AI13" s="42">
        <v>0.55958049991661885</v>
      </c>
      <c r="AJ13" s="42">
        <v>0.44840556615835014</v>
      </c>
      <c r="AK13" s="42">
        <v>0.35020104133854618</v>
      </c>
      <c r="AL13" s="42">
        <v>0.22976152976708852</v>
      </c>
      <c r="AM13" s="42">
        <v>0.12785117382200895</v>
      </c>
      <c r="AN13" s="42">
        <v>0.13526283607256018</v>
      </c>
      <c r="AQ13">
        <v>30</v>
      </c>
      <c r="AR13">
        <v>52.820733921298846</v>
      </c>
      <c r="AS13">
        <v>46.882747164260493</v>
      </c>
      <c r="AT13">
        <v>45.55041983950359</v>
      </c>
      <c r="AU13">
        <v>38.790718514150697</v>
      </c>
      <c r="AV13">
        <v>38.307158089175473</v>
      </c>
      <c r="AW13">
        <v>34.296649949171204</v>
      </c>
      <c r="AX13">
        <v>26.008491895924607</v>
      </c>
      <c r="AY13">
        <v>19.519313885243164</v>
      </c>
      <c r="BA13">
        <v>30</v>
      </c>
      <c r="BB13" s="42">
        <v>15.84330530401035</v>
      </c>
      <c r="BC13" s="42">
        <v>2.1547542043984476</v>
      </c>
      <c r="BD13" s="42">
        <v>1.4472833117723156</v>
      </c>
      <c r="BE13" s="42">
        <v>1.2673835705045278</v>
      </c>
      <c r="BF13" s="42">
        <v>0.98035252263906858</v>
      </c>
      <c r="BG13" s="42">
        <v>0.6003395860284606</v>
      </c>
      <c r="BH13" s="42">
        <v>0.40629042690815009</v>
      </c>
      <c r="BI13" s="42">
        <v>2.0213454075032342E-3</v>
      </c>
    </row>
    <row r="14" spans="1:61" x14ac:dyDescent="0.35">
      <c r="B14" s="1" t="s">
        <v>1531</v>
      </c>
      <c r="L14" s="1" t="s">
        <v>1535</v>
      </c>
      <c r="W14" s="1" t="s">
        <v>1535</v>
      </c>
      <c r="AG14" s="1" t="s">
        <v>1535</v>
      </c>
      <c r="AR14" s="1" t="s">
        <v>1535</v>
      </c>
      <c r="BB14" s="1" t="s">
        <v>1535</v>
      </c>
    </row>
    <row r="15" spans="1:61" x14ac:dyDescent="0.35">
      <c r="B15" s="43">
        <v>100</v>
      </c>
      <c r="C15" s="43">
        <v>86.358049508931131</v>
      </c>
      <c r="D15" s="43">
        <v>71.634024467290786</v>
      </c>
      <c r="E15" s="43">
        <v>66.549882258342436</v>
      </c>
      <c r="F15" s="43">
        <v>67.974269140198729</v>
      </c>
      <c r="G15" s="43">
        <v>64.999138475676304</v>
      </c>
      <c r="H15" s="43">
        <v>56.914594222043533</v>
      </c>
      <c r="I15" s="43">
        <v>50.040778817988631</v>
      </c>
      <c r="L15" s="43">
        <v>100</v>
      </c>
      <c r="M15" s="43">
        <v>86.358049508931131</v>
      </c>
      <c r="N15" s="43">
        <v>71.634024467290786</v>
      </c>
      <c r="O15" s="43">
        <v>66.549882258342436</v>
      </c>
      <c r="P15" s="43">
        <v>67.974269140198729</v>
      </c>
      <c r="Q15" s="43">
        <v>64.999138475676304</v>
      </c>
      <c r="R15" s="43">
        <v>56.914594222043533</v>
      </c>
      <c r="S15" s="43">
        <v>50.040778817988631</v>
      </c>
      <c r="W15">
        <v>100</v>
      </c>
      <c r="X15">
        <v>75.699142677148103</v>
      </c>
      <c r="Y15">
        <v>63.822619080226794</v>
      </c>
      <c r="Z15">
        <v>61.089046536470462</v>
      </c>
      <c r="AA15">
        <v>58.355473992714124</v>
      </c>
      <c r="AB15">
        <v>57.555671204360571</v>
      </c>
      <c r="AC15">
        <v>52.877372702621273</v>
      </c>
      <c r="AD15">
        <v>49.957544715001781</v>
      </c>
      <c r="AG15" s="42">
        <v>100</v>
      </c>
      <c r="AH15" s="42">
        <v>61.517247322948307</v>
      </c>
      <c r="AI15" s="42">
        <v>60.590782754831615</v>
      </c>
      <c r="AJ15" s="42">
        <v>53.937474414495931</v>
      </c>
      <c r="AK15" s="42">
        <v>43.826083209445635</v>
      </c>
      <c r="AL15" s="42">
        <v>43.522289013853879</v>
      </c>
      <c r="AM15" s="42">
        <v>41.940835541766312</v>
      </c>
      <c r="AN15" s="42">
        <v>37.83422747937</v>
      </c>
      <c r="AR15">
        <v>100</v>
      </c>
      <c r="AS15">
        <v>99.991675229906747</v>
      </c>
      <c r="AT15">
        <v>82.447222258354032</v>
      </c>
      <c r="AU15">
        <v>74.696861301525772</v>
      </c>
      <c r="AV15">
        <v>71.229594557681551</v>
      </c>
      <c r="AW15">
        <v>74.010067768831547</v>
      </c>
      <c r="AX15">
        <v>68.553180972697362</v>
      </c>
      <c r="AY15">
        <v>68.65724059886314</v>
      </c>
      <c r="BB15" s="42">
        <v>100</v>
      </c>
      <c r="BC15" s="42">
        <v>60.838042628968068</v>
      </c>
      <c r="BD15" s="42">
        <v>36.656188105318627</v>
      </c>
      <c r="BE15" s="42">
        <v>31.688259771409882</v>
      </c>
      <c r="BF15" s="42">
        <v>31.081351189286426</v>
      </c>
      <c r="BG15" s="42">
        <v>25.922628241237078</v>
      </c>
      <c r="BH15" s="42">
        <v>19.275707302890993</v>
      </c>
      <c r="BI15" s="42">
        <v>13.953446114149692</v>
      </c>
    </row>
    <row r="16" spans="1:61" x14ac:dyDescent="0.35">
      <c r="B16" s="43">
        <v>96.209292975705011</v>
      </c>
      <c r="C16" s="43">
        <v>84.099707081729946</v>
      </c>
      <c r="D16" s="43">
        <v>70.319912698868535</v>
      </c>
      <c r="E16" s="43">
        <v>65.474699902360584</v>
      </c>
      <c r="F16" s="43">
        <v>64.585606800298663</v>
      </c>
      <c r="G16" s="43">
        <v>64.684394922749988</v>
      </c>
      <c r="H16" s="43">
        <v>56.73309976451668</v>
      </c>
      <c r="I16" s="43">
        <v>47.214979036241459</v>
      </c>
      <c r="L16" s="43">
        <v>96.209292975705011</v>
      </c>
      <c r="M16" s="43">
        <v>84.099707081729946</v>
      </c>
      <c r="N16" s="43">
        <v>70.319912698868535</v>
      </c>
      <c r="O16" s="43">
        <v>65.474699902360584</v>
      </c>
      <c r="P16" s="43">
        <v>64.585606800298663</v>
      </c>
      <c r="Q16" s="43">
        <v>64.684394922749988</v>
      </c>
      <c r="R16" s="43">
        <v>56.73309976451668</v>
      </c>
      <c r="S16" s="43">
        <v>47.214979036241459</v>
      </c>
      <c r="W16">
        <v>99.550795694212397</v>
      </c>
      <c r="X16">
        <v>64.184173765372918</v>
      </c>
      <c r="Y16">
        <v>60.316634254567369</v>
      </c>
      <c r="Z16">
        <v>54.937138787696185</v>
      </c>
      <c r="AA16">
        <v>45.569585581637405</v>
      </c>
      <c r="AB16">
        <v>41.932126325015751</v>
      </c>
      <c r="AC16">
        <v>41.115889232791915</v>
      </c>
      <c r="AD16">
        <v>34.848941356925693</v>
      </c>
      <c r="AG16" s="42">
        <v>98.526274966065543</v>
      </c>
      <c r="AH16" s="42">
        <v>60.239588046452511</v>
      </c>
      <c r="AI16" s="42">
        <v>55.346562385538533</v>
      </c>
      <c r="AJ16" s="42">
        <v>51.461874905737616</v>
      </c>
      <c r="AK16" s="42">
        <v>42.242475168595007</v>
      </c>
      <c r="AL16" s="42">
        <v>40.807532372395663</v>
      </c>
      <c r="AM16" s="42">
        <v>36.476849158640903</v>
      </c>
      <c r="AN16" s="42">
        <v>34.533428134358907</v>
      </c>
      <c r="AR16">
        <v>97.868858856124561</v>
      </c>
      <c r="AS16">
        <v>96.041571820653232</v>
      </c>
      <c r="AT16">
        <v>81.348352606043264</v>
      </c>
      <c r="AU16">
        <v>70.426254243681626</v>
      </c>
      <c r="AV16">
        <v>67.004773735350355</v>
      </c>
      <c r="AW16">
        <v>62.517722655081364</v>
      </c>
      <c r="AX16">
        <v>66.022450864345274</v>
      </c>
      <c r="AY16">
        <v>65.756058221360831</v>
      </c>
      <c r="BB16" s="42">
        <v>85.12710555484891</v>
      </c>
      <c r="BC16" s="42">
        <v>39.094724983191902</v>
      </c>
      <c r="BD16" s="42">
        <v>36.230988679519562</v>
      </c>
      <c r="BE16" s="42">
        <v>28.893572947140804</v>
      </c>
      <c r="BF16" s="42">
        <v>22.886268239056566</v>
      </c>
      <c r="BG16" s="42">
        <v>21.356277142805226</v>
      </c>
      <c r="BH16" s="42">
        <v>18.403503352533935</v>
      </c>
      <c r="BI16" s="42">
        <v>7.7081024112805041</v>
      </c>
    </row>
    <row r="17" spans="1:61" x14ac:dyDescent="0.35">
      <c r="B17" s="43">
        <v>94.245017517661239</v>
      </c>
      <c r="C17" s="43">
        <v>80.899431393946358</v>
      </c>
      <c r="D17" s="43">
        <v>67.471138935155935</v>
      </c>
      <c r="E17" s="43">
        <v>64.355866980644421</v>
      </c>
      <c r="F17" s="43">
        <v>61.686290276262135</v>
      </c>
      <c r="G17" s="43">
        <v>62.738498650278565</v>
      </c>
      <c r="H17" s="43">
        <v>54.929642180230886</v>
      </c>
      <c r="I17" s="43">
        <v>45.308138533111254</v>
      </c>
      <c r="L17" s="43">
        <v>94.245017517661239</v>
      </c>
      <c r="M17" s="43">
        <v>80.899431393946358</v>
      </c>
      <c r="N17" s="43">
        <v>67.471138935155935</v>
      </c>
      <c r="O17" s="43">
        <v>64.355866980644421</v>
      </c>
      <c r="P17" s="43">
        <v>61.686290276262135</v>
      </c>
      <c r="Q17" s="43">
        <v>62.738498650278565</v>
      </c>
      <c r="R17" s="43">
        <v>54.929642180230886</v>
      </c>
      <c r="S17" s="43">
        <v>45.308138533111254</v>
      </c>
      <c r="W17">
        <v>90.780355528773725</v>
      </c>
      <c r="X17">
        <v>63.78975047248624</v>
      </c>
      <c r="Y17">
        <v>57.281766139855925</v>
      </c>
      <c r="Z17">
        <v>54.367416253526521</v>
      </c>
      <c r="AA17">
        <v>43.181133419156922</v>
      </c>
      <c r="AB17">
        <v>41.2035388534334</v>
      </c>
      <c r="AC17">
        <v>33.342463502150153</v>
      </c>
      <c r="AD17">
        <v>33.304116793119505</v>
      </c>
      <c r="AG17" s="42">
        <v>94.385193803460226</v>
      </c>
      <c r="AH17" s="42">
        <v>59.274341240600691</v>
      </c>
      <c r="AI17" s="42">
        <v>53.862064507788766</v>
      </c>
      <c r="AJ17" s="42">
        <v>49.869648589834739</v>
      </c>
      <c r="AK17" s="42">
        <v>41.270764656454013</v>
      </c>
      <c r="AL17" s="42">
        <v>38.898584448322673</v>
      </c>
      <c r="AM17" s="42">
        <v>35.671040441255677</v>
      </c>
      <c r="AN17" s="42">
        <v>33.906448624307842</v>
      </c>
      <c r="AR17">
        <v>94.697121450591197</v>
      </c>
      <c r="AS17">
        <v>87.171529286281029</v>
      </c>
      <c r="AT17">
        <v>80.715670078955242</v>
      </c>
      <c r="AU17">
        <v>68.840385540914937</v>
      </c>
      <c r="AV17">
        <v>65.997476554065486</v>
      </c>
      <c r="AW17">
        <v>63.379336359734125</v>
      </c>
      <c r="AX17">
        <v>61.635297025195435</v>
      </c>
      <c r="AY17">
        <v>61.510425473796481</v>
      </c>
      <c r="BB17" s="42">
        <v>70.962876819362933</v>
      </c>
      <c r="BC17" s="42">
        <v>37.05594824923228</v>
      </c>
      <c r="BD17" s="42">
        <v>28.508349535733107</v>
      </c>
      <c r="BE17" s="42">
        <v>25.408391328839059</v>
      </c>
      <c r="BF17" s="42">
        <v>22.853560590918175</v>
      </c>
      <c r="BG17" s="42">
        <v>21.076445042065668</v>
      </c>
      <c r="BH17" s="42">
        <v>17.48223792996929</v>
      </c>
      <c r="BI17" s="42">
        <v>10.421020115203605</v>
      </c>
    </row>
    <row r="18" spans="1:61" x14ac:dyDescent="0.35">
      <c r="B18" s="43">
        <v>93.863649417035205</v>
      </c>
      <c r="C18" s="43">
        <v>79.500315892252033</v>
      </c>
      <c r="D18" s="43">
        <v>66.947332146344266</v>
      </c>
      <c r="E18" s="43">
        <v>60.160817873757964</v>
      </c>
      <c r="F18" s="43">
        <v>59.726609614611448</v>
      </c>
      <c r="G18" s="43">
        <v>60.640974096835329</v>
      </c>
      <c r="H18" s="43">
        <v>47.352822928034001</v>
      </c>
      <c r="I18" s="43">
        <v>41.774740106829015</v>
      </c>
      <c r="L18" s="43">
        <v>93.863649417035205</v>
      </c>
      <c r="M18" s="43">
        <v>79.500315892252033</v>
      </c>
      <c r="N18" s="43">
        <v>66.947332146344266</v>
      </c>
      <c r="O18" s="43">
        <v>60.160817873757964</v>
      </c>
      <c r="P18" s="43">
        <v>59.726609614611448</v>
      </c>
      <c r="Q18" s="43">
        <v>60.640974096835329</v>
      </c>
      <c r="R18" s="43">
        <v>47.352822928034001</v>
      </c>
      <c r="S18" s="43">
        <v>41.774740106829015</v>
      </c>
      <c r="W18">
        <v>81.38541181626448</v>
      </c>
      <c r="X18">
        <v>60.519324002300799</v>
      </c>
      <c r="Y18">
        <v>55.802678791530859</v>
      </c>
      <c r="Z18">
        <v>44.243885069434938</v>
      </c>
      <c r="AA18">
        <v>40.606425812813278</v>
      </c>
      <c r="AB18">
        <v>39.735407707688516</v>
      </c>
      <c r="AC18">
        <v>32.980908817004028</v>
      </c>
      <c r="AD18">
        <v>31.173135391273384</v>
      </c>
      <c r="AG18" s="42">
        <v>94.206364596126079</v>
      </c>
      <c r="AH18" s="42">
        <v>55.775321569387891</v>
      </c>
      <c r="AI18" s="42">
        <v>49.828711783336566</v>
      </c>
      <c r="AJ18" s="42">
        <v>49.10046754142158</v>
      </c>
      <c r="AK18" s="42">
        <v>40.096524680585183</v>
      </c>
      <c r="AL18" s="42">
        <v>29.2051795833064</v>
      </c>
      <c r="AM18" s="42">
        <v>33.309633076939647</v>
      </c>
      <c r="AN18" s="42">
        <v>26.460258979165317</v>
      </c>
      <c r="AR18">
        <v>93.198662833803766</v>
      </c>
      <c r="AS18">
        <v>80.32440588457186</v>
      </c>
      <c r="AT18">
        <v>75.720808022997176</v>
      </c>
      <c r="AU18">
        <v>65.926716008272749</v>
      </c>
      <c r="AV18">
        <v>63.583293227019077</v>
      </c>
      <c r="AW18">
        <v>62.846551073765269</v>
      </c>
      <c r="AX18">
        <v>59.670651283185258</v>
      </c>
      <c r="AY18">
        <v>52.253281130087537</v>
      </c>
      <c r="BB18" s="42">
        <v>57.489142877909615</v>
      </c>
      <c r="BC18" s="42">
        <v>31.22853560590918</v>
      </c>
      <c r="BD18" s="42">
        <v>27.303617829302418</v>
      </c>
      <c r="BE18" s="42">
        <v>24.123707593625642</v>
      </c>
      <c r="BF18" s="42">
        <v>22.017698471825994</v>
      </c>
      <c r="BG18" s="42">
        <v>18.045536314574893</v>
      </c>
      <c r="BH18" s="42">
        <v>15.470717569458326</v>
      </c>
      <c r="BI18" s="42">
        <v>5.3858593934548358</v>
      </c>
    </row>
    <row r="19" spans="1:61" x14ac:dyDescent="0.35">
      <c r="B19" s="43">
        <v>92.976853713169845</v>
      </c>
      <c r="C19" s="43">
        <v>78.583654011831612</v>
      </c>
      <c r="D19" s="43">
        <v>64.638446958819145</v>
      </c>
      <c r="E19" s="43">
        <v>58.973063006145544</v>
      </c>
      <c r="F19" s="43">
        <v>55.788869105737746</v>
      </c>
      <c r="G19" s="43">
        <v>54.704497156969737</v>
      </c>
      <c r="H19" s="43">
        <v>44.423640227442426</v>
      </c>
      <c r="I19" s="43">
        <v>39.015564872781574</v>
      </c>
      <c r="L19" s="43">
        <v>92.976853713169845</v>
      </c>
      <c r="M19" s="43">
        <v>78.583654011831612</v>
      </c>
      <c r="N19" s="43">
        <v>64.638446958819145</v>
      </c>
      <c r="O19" s="43">
        <v>58.973063006145544</v>
      </c>
      <c r="P19" s="43">
        <v>55.788869105737746</v>
      </c>
      <c r="Q19" s="43">
        <v>54.704497156969737</v>
      </c>
      <c r="R19" s="43">
        <v>44.423640227442426</v>
      </c>
      <c r="S19" s="43">
        <v>39.015564872781574</v>
      </c>
      <c r="W19">
        <v>74.592566216549343</v>
      </c>
      <c r="X19">
        <v>51.557150291708901</v>
      </c>
      <c r="Y19">
        <v>51.058643074310439</v>
      </c>
      <c r="Z19">
        <v>40.212002519926592</v>
      </c>
      <c r="AA19">
        <v>39.987400367032791</v>
      </c>
      <c r="AB19">
        <v>34.147744391793807</v>
      </c>
      <c r="AC19">
        <v>30.181599057766579</v>
      </c>
      <c r="AD19">
        <v>29.053110192007448</v>
      </c>
      <c r="AG19" s="42">
        <v>93.348846228427391</v>
      </c>
      <c r="AH19" s="42">
        <v>51.767823670092426</v>
      </c>
      <c r="AI19" s="42">
        <v>48.673862926335296</v>
      </c>
      <c r="AJ19" s="42">
        <v>46.260745911705769</v>
      </c>
      <c r="AK19" s="42">
        <v>34.901859392842525</v>
      </c>
      <c r="AL19" s="42">
        <v>29.832159093357465</v>
      </c>
      <c r="AM19" s="42">
        <v>25.339883222373043</v>
      </c>
      <c r="AN19" s="42">
        <v>3.6175209531812205</v>
      </c>
      <c r="AR19">
        <v>90.16428413480925</v>
      </c>
      <c r="AS19">
        <v>74.24316133144292</v>
      </c>
      <c r="AT19">
        <v>67.662430572718165</v>
      </c>
      <c r="AU19">
        <v>60.586375993444243</v>
      </c>
      <c r="AV19">
        <v>56.602973503817687</v>
      </c>
      <c r="AW19">
        <v>54.605028681434462</v>
      </c>
      <c r="AX19">
        <v>49.834935417994508</v>
      </c>
      <c r="AY19">
        <v>48.956672173155219</v>
      </c>
      <c r="BB19" s="42">
        <v>34.886340922719093</v>
      </c>
      <c r="BC19" s="42">
        <v>28.006832264277797</v>
      </c>
      <c r="BD19" s="42">
        <v>23.972888993876403</v>
      </c>
      <c r="BE19" s="42">
        <v>22.019515563389238</v>
      </c>
      <c r="BF19" s="42">
        <v>19.070375956244433</v>
      </c>
      <c r="BG19" s="42">
        <v>16.709974015590646</v>
      </c>
      <c r="BH19" s="42">
        <v>14.189668017371396</v>
      </c>
      <c r="BI19" s="42">
        <v>3.0054694456053639</v>
      </c>
    </row>
    <row r="20" spans="1:61" x14ac:dyDescent="0.35">
      <c r="B20" s="43">
        <v>87.313767158692784</v>
      </c>
      <c r="C20" s="43">
        <v>75.730285451725919</v>
      </c>
      <c r="D20" s="43">
        <v>62.23766584343231</v>
      </c>
      <c r="E20" s="43">
        <v>56.909999425650447</v>
      </c>
      <c r="F20" s="43">
        <v>55.559129286083511</v>
      </c>
      <c r="G20" s="43">
        <v>51.713284705071501</v>
      </c>
      <c r="H20" s="43">
        <v>41.921773591407728</v>
      </c>
      <c r="I20" s="43">
        <v>34.505772212968807</v>
      </c>
      <c r="L20" s="43">
        <v>87.313767158692784</v>
      </c>
      <c r="M20" s="43">
        <v>75.730285451725919</v>
      </c>
      <c r="N20" s="43">
        <v>62.23766584343231</v>
      </c>
      <c r="O20" s="43">
        <v>56.909999425650447</v>
      </c>
      <c r="P20" s="43">
        <v>55.559129286083511</v>
      </c>
      <c r="Q20" s="43">
        <v>51.713284705071501</v>
      </c>
      <c r="R20" s="43">
        <v>41.921773591407728</v>
      </c>
      <c r="S20" s="43">
        <v>34.505772212968807</v>
      </c>
      <c r="W20">
        <v>56.629872086334878</v>
      </c>
      <c r="X20">
        <v>41.400750499876743</v>
      </c>
      <c r="Y20">
        <v>38.300145169684185</v>
      </c>
      <c r="Z20">
        <v>35.8404776904325</v>
      </c>
      <c r="AA20">
        <v>34.19156920211455</v>
      </c>
      <c r="AB20">
        <v>27.437070311430055</v>
      </c>
      <c r="AC20">
        <v>20.26075762140842</v>
      </c>
      <c r="AD20">
        <v>14.590922786162317</v>
      </c>
      <c r="AG20" s="42">
        <v>88.688513993924118</v>
      </c>
      <c r="AH20" s="42">
        <v>51.500657143472736</v>
      </c>
      <c r="AI20" s="42">
        <v>47.342339430762934</v>
      </c>
      <c r="AJ20" s="42">
        <v>42.095964492706784</v>
      </c>
      <c r="AK20" s="42">
        <v>27.535388791933297</v>
      </c>
      <c r="AL20" s="42">
        <v>27.057074526533516</v>
      </c>
      <c r="AM20" s="42">
        <v>21.300066791631657</v>
      </c>
      <c r="AN20" s="42">
        <v>3.1284338439661301</v>
      </c>
      <c r="AR20">
        <v>63.645729002718554</v>
      </c>
      <c r="AS20">
        <v>61.747681421454494</v>
      </c>
      <c r="AT20">
        <v>55.599838707579444</v>
      </c>
      <c r="AU20">
        <v>51.362530730108347</v>
      </c>
      <c r="AV20">
        <v>50.16376383667842</v>
      </c>
      <c r="AW20">
        <v>47.945212606823709</v>
      </c>
      <c r="AX20">
        <v>44.015921122803363</v>
      </c>
      <c r="AY20">
        <v>40.452919522886617</v>
      </c>
      <c r="BB20" s="42">
        <v>29.758508531244885</v>
      </c>
      <c r="BC20" s="42">
        <v>22.63005832863918</v>
      </c>
      <c r="BD20" s="42">
        <v>18.134573801173843</v>
      </c>
      <c r="BE20" s="42">
        <v>16.195737103192631</v>
      </c>
      <c r="BF20" s="42">
        <v>13.221158214162413</v>
      </c>
      <c r="BG20" s="42">
        <v>10.644522377482602</v>
      </c>
      <c r="BH20" s="42">
        <v>6.9267530390856393</v>
      </c>
      <c r="BI20" s="42">
        <v>2.7220031617393201</v>
      </c>
    </row>
    <row r="21" spans="1:61" x14ac:dyDescent="0.35">
      <c r="B21" s="43">
        <v>81.802308885187529</v>
      </c>
      <c r="C21" s="43">
        <v>67.163287576819258</v>
      </c>
      <c r="D21" s="43">
        <v>59.402676468898974</v>
      </c>
      <c r="E21" s="43">
        <v>52.705760725977832</v>
      </c>
      <c r="F21" s="43">
        <v>46.220205617138589</v>
      </c>
      <c r="G21" s="43">
        <v>44.89690425593016</v>
      </c>
      <c r="H21" s="43">
        <v>28.498075929010398</v>
      </c>
      <c r="I21" s="43">
        <v>32.502440985583824</v>
      </c>
      <c r="L21" s="43">
        <v>81.802308885187529</v>
      </c>
      <c r="M21" s="43">
        <v>67.163287576819258</v>
      </c>
      <c r="N21" s="43">
        <v>59.402676468898974</v>
      </c>
      <c r="O21" s="43">
        <v>52.705760725977832</v>
      </c>
      <c r="P21" s="43">
        <v>46.220205617138589</v>
      </c>
      <c r="Q21" s="43">
        <v>44.89690425593016</v>
      </c>
      <c r="R21" s="43">
        <v>28.498075929010398</v>
      </c>
      <c r="S21" s="43">
        <v>32.502440985583824</v>
      </c>
      <c r="W21">
        <v>28.149223479142126</v>
      </c>
      <c r="X21">
        <v>27.376811197239036</v>
      </c>
      <c r="Y21">
        <v>26.429099674052974</v>
      </c>
      <c r="Z21">
        <v>15.949491906105342</v>
      </c>
      <c r="AA21">
        <v>14.185543290695446</v>
      </c>
      <c r="AB21">
        <v>14.08145936618368</v>
      </c>
      <c r="AC21">
        <v>12.109342901750253</v>
      </c>
      <c r="AD21">
        <v>9.0361280780081632</v>
      </c>
      <c r="AG21" s="42">
        <v>68.267511257621777</v>
      </c>
      <c r="AH21" s="42">
        <v>48.40023269342641</v>
      </c>
      <c r="AI21" s="42">
        <v>45.026178010471199</v>
      </c>
      <c r="AJ21" s="42">
        <v>39.721629715812377</v>
      </c>
      <c r="AK21" s="42">
        <v>27.315622778100963</v>
      </c>
      <c r="AL21" s="42">
        <v>12.630082089069871</v>
      </c>
      <c r="AM21" s="42">
        <v>10.462585913429427</v>
      </c>
      <c r="AN21" s="42">
        <v>2.0511494624350939</v>
      </c>
      <c r="AR21">
        <v>59.34182286450136</v>
      </c>
      <c r="AS21">
        <v>51.678871993652365</v>
      </c>
      <c r="AT21">
        <v>44.665253190077912</v>
      </c>
      <c r="AU21">
        <v>44.111655978875895</v>
      </c>
      <c r="AV21">
        <v>41.439404778938332</v>
      </c>
      <c r="AW21">
        <v>39.566331507954054</v>
      </c>
      <c r="AX21">
        <v>38.442487545363491</v>
      </c>
      <c r="AY21">
        <v>15.208054215065234</v>
      </c>
      <c r="BB21" s="42">
        <v>23.344175312994022</v>
      </c>
      <c r="BC21" s="42">
        <v>21.009212654225646</v>
      </c>
      <c r="BD21" s="42">
        <v>13.250231679174313</v>
      </c>
      <c r="BE21" s="42">
        <v>9.7577816946195917</v>
      </c>
      <c r="BF21" s="42">
        <v>7.31197645049334</v>
      </c>
      <c r="BG21" s="42">
        <v>7.1393527519851734</v>
      </c>
      <c r="BH21" s="42">
        <v>1.9497392473606747</v>
      </c>
      <c r="BI21" s="42">
        <v>1.2592444533280032</v>
      </c>
    </row>
    <row r="22" spans="1:61" x14ac:dyDescent="0.35">
      <c r="B22" s="43">
        <v>37.774969846648673</v>
      </c>
      <c r="C22" s="43">
        <v>22.947561886163921</v>
      </c>
      <c r="D22" s="43">
        <v>20.468669232094651</v>
      </c>
      <c r="E22" s="43">
        <v>16.105910056860605</v>
      </c>
      <c r="F22" s="43">
        <v>13.135374188731261</v>
      </c>
      <c r="G22" s="43">
        <v>12.064786629142496</v>
      </c>
      <c r="H22" s="43">
        <v>5.1771868359083335</v>
      </c>
      <c r="I22" s="43">
        <v>4.4603985985871004</v>
      </c>
      <c r="L22" s="43">
        <v>37.774969846648673</v>
      </c>
      <c r="M22" s="43">
        <v>22.947561886163921</v>
      </c>
      <c r="N22" s="43">
        <v>20.468669232094651</v>
      </c>
      <c r="O22" s="43">
        <v>16.105910056860605</v>
      </c>
      <c r="P22" s="43">
        <v>13.135374188731261</v>
      </c>
      <c r="Q22" s="43">
        <v>12.064786629142496</v>
      </c>
      <c r="R22" s="43">
        <v>5.1771868359083335</v>
      </c>
      <c r="S22" s="43">
        <v>4.4603985985871004</v>
      </c>
      <c r="W22">
        <v>21.482374209099124</v>
      </c>
      <c r="X22">
        <v>7.8419019967679207</v>
      </c>
      <c r="Y22">
        <v>7.721383768385877</v>
      </c>
      <c r="Z22">
        <v>7.1680955380864999</v>
      </c>
      <c r="AA22">
        <v>4.3030485633679367</v>
      </c>
      <c r="AB22">
        <v>3.7661946369388368</v>
      </c>
      <c r="AC22">
        <v>3.2129064066394588</v>
      </c>
      <c r="AD22">
        <v>1.5913884247719741</v>
      </c>
      <c r="AG22" s="42">
        <v>12.970503953633679</v>
      </c>
      <c r="AH22" s="42">
        <v>10.884881390989595</v>
      </c>
      <c r="AI22" s="42">
        <v>5.9056729795531426</v>
      </c>
      <c r="AJ22" s="42">
        <v>5.5954150776722038</v>
      </c>
      <c r="AK22" s="42">
        <v>3.0379419559175234</v>
      </c>
      <c r="AL22" s="42">
        <v>0.76056277336091183</v>
      </c>
      <c r="AM22" s="42">
        <v>0.49339624674121474</v>
      </c>
      <c r="AN22" s="42">
        <v>0.32533988322237301</v>
      </c>
      <c r="AR22">
        <v>41.888942363974557</v>
      </c>
      <c r="AS22">
        <v>34.267615343591878</v>
      </c>
      <c r="AT22">
        <v>29.139556966141601</v>
      </c>
      <c r="AU22">
        <v>25.36427372884663</v>
      </c>
      <c r="AV22">
        <v>21.672238192484294</v>
      </c>
      <c r="AW22">
        <v>16.028044069251681</v>
      </c>
      <c r="AX22">
        <v>14.625320308536791</v>
      </c>
      <c r="AY22">
        <v>2.9456678676881851</v>
      </c>
      <c r="BB22" s="42">
        <v>4.2956044555085127</v>
      </c>
      <c r="BC22" s="42">
        <v>6.501553613286573</v>
      </c>
      <c r="BD22" s="42">
        <v>6.2235386041102609</v>
      </c>
      <c r="BE22" s="42">
        <v>4.6953645994221649</v>
      </c>
      <c r="BF22" s="42">
        <v>2.1532535024439881</v>
      </c>
      <c r="BG22" s="42">
        <v>1.3864408627550742</v>
      </c>
      <c r="BH22" s="42">
        <v>0.992131993531154</v>
      </c>
      <c r="BI22" s="42">
        <v>0.53785910272018611</v>
      </c>
    </row>
    <row r="23" spans="1:61" x14ac:dyDescent="0.35">
      <c r="B23" s="1" t="s">
        <v>1532</v>
      </c>
      <c r="L23" s="1" t="s">
        <v>1534</v>
      </c>
      <c r="W23" s="1" t="s">
        <v>1534</v>
      </c>
      <c r="AG23" s="1" t="s">
        <v>1534</v>
      </c>
      <c r="AR23" s="1" t="s">
        <v>1534</v>
      </c>
      <c r="BB23" s="1" t="s">
        <v>1534</v>
      </c>
    </row>
    <row r="24" spans="1:61" x14ac:dyDescent="0.35">
      <c r="B24">
        <v>100</v>
      </c>
      <c r="C24">
        <v>91.394253946437175</v>
      </c>
      <c r="D24">
        <v>85.192783071605135</v>
      </c>
      <c r="E24">
        <v>83.963976900905706</v>
      </c>
      <c r="F24">
        <v>83.814222559568378</v>
      </c>
      <c r="G24">
        <v>82.347450586195933</v>
      </c>
      <c r="H24">
        <v>78.691803514098453</v>
      </c>
      <c r="I24">
        <v>72.320064004595196</v>
      </c>
      <c r="L24">
        <v>100</v>
      </c>
      <c r="M24">
        <v>91.394253946437175</v>
      </c>
      <c r="N24">
        <v>85.192783071605135</v>
      </c>
      <c r="O24">
        <v>83.963976900905706</v>
      </c>
      <c r="P24">
        <v>83.814222559568378</v>
      </c>
      <c r="Q24">
        <v>82.347450586195933</v>
      </c>
      <c r="R24">
        <v>78.691803514098453</v>
      </c>
      <c r="S24">
        <v>72.320064004595196</v>
      </c>
      <c r="W24">
        <v>100</v>
      </c>
      <c r="X24">
        <v>78.968025070913342</v>
      </c>
      <c r="Y24">
        <v>64.444021574305879</v>
      </c>
      <c r="Z24">
        <v>54.715365448998888</v>
      </c>
      <c r="AA24">
        <v>50.94283522534684</v>
      </c>
      <c r="AB24">
        <v>43.017191653336347</v>
      </c>
      <c r="AC24">
        <v>42.118064021217513</v>
      </c>
      <c r="AD24">
        <v>41.047673982980797</v>
      </c>
      <c r="AG24" s="42">
        <v>100</v>
      </c>
      <c r="AH24" s="42">
        <v>86.5057422373458</v>
      </c>
      <c r="AI24" s="42">
        <v>86.271799234368345</v>
      </c>
      <c r="AJ24" s="42">
        <v>84.797249397419534</v>
      </c>
      <c r="AK24" s="42">
        <v>83.744505884020981</v>
      </c>
      <c r="AL24" s="42">
        <v>80.199914929817098</v>
      </c>
      <c r="AM24" s="42">
        <v>78.151141358287262</v>
      </c>
      <c r="AN24" s="42">
        <v>42.50319013185878</v>
      </c>
      <c r="AR24">
        <v>100</v>
      </c>
      <c r="AS24">
        <v>96.372076414925914</v>
      </c>
      <c r="AT24">
        <v>82.460274950901621</v>
      </c>
      <c r="AU24">
        <v>75.579360828423489</v>
      </c>
      <c r="AV24">
        <v>73.565434743795748</v>
      </c>
      <c r="AW24">
        <v>71.215854311730055</v>
      </c>
      <c r="AX24">
        <v>66.684520621317617</v>
      </c>
      <c r="AY24">
        <v>68.480628459203714</v>
      </c>
      <c r="BB24" s="42">
        <v>100</v>
      </c>
      <c r="BC24" s="42">
        <v>49.901058402773998</v>
      </c>
      <c r="BD24" s="42">
        <v>37.875569594974856</v>
      </c>
      <c r="BE24" s="42">
        <v>31.47068968647314</v>
      </c>
      <c r="BF24" s="42">
        <v>23.89666503276873</v>
      </c>
      <c r="BG24" s="42">
        <v>23.16141096163971</v>
      </c>
      <c r="BH24" s="42">
        <v>20.754134669498754</v>
      </c>
      <c r="BI24" s="42">
        <v>14.95924332371149</v>
      </c>
    </row>
    <row r="25" spans="1:61" x14ac:dyDescent="0.35">
      <c r="B25">
        <v>99.538428399987694</v>
      </c>
      <c r="C25">
        <v>90.372642138409944</v>
      </c>
      <c r="D25">
        <v>84.803011498261412</v>
      </c>
      <c r="E25">
        <v>83.594719620895859</v>
      </c>
      <c r="F25">
        <v>78.983106479439542</v>
      </c>
      <c r="G25">
        <v>77.731734586072847</v>
      </c>
      <c r="H25">
        <v>76.002379658026726</v>
      </c>
      <c r="I25">
        <v>70.469674745879189</v>
      </c>
      <c r="L25">
        <v>99.538428399987694</v>
      </c>
      <c r="M25">
        <v>90.372642138409944</v>
      </c>
      <c r="N25">
        <v>84.803011498261412</v>
      </c>
      <c r="O25">
        <v>83.594719620895859</v>
      </c>
      <c r="P25">
        <v>78.983106479439542</v>
      </c>
      <c r="Q25">
        <v>77.731734586072847</v>
      </c>
      <c r="R25">
        <v>76.002379658026726</v>
      </c>
      <c r="S25">
        <v>70.469674745879189</v>
      </c>
      <c r="W25">
        <v>96.203683331053796</v>
      </c>
      <c r="X25">
        <v>77.612197689146839</v>
      </c>
      <c r="Y25">
        <v>61.461201334419577</v>
      </c>
      <c r="Z25">
        <v>43.887775551102202</v>
      </c>
      <c r="AA25">
        <v>41.542432045099098</v>
      </c>
      <c r="AB25">
        <v>41.280781146863461</v>
      </c>
      <c r="AC25">
        <v>37.898348626035457</v>
      </c>
      <c r="AD25">
        <v>38.81174812533078</v>
      </c>
      <c r="AG25" s="42">
        <v>93.03133418403516</v>
      </c>
      <c r="AH25" s="42">
        <v>85.311215085779097</v>
      </c>
      <c r="AI25" s="42">
        <v>83.379413015737981</v>
      </c>
      <c r="AJ25" s="42">
        <v>80.837941301573807</v>
      </c>
      <c r="AK25" s="42">
        <v>79.037289096838222</v>
      </c>
      <c r="AL25" s="42">
        <v>77.222458528285827</v>
      </c>
      <c r="AM25" s="42">
        <v>74.525024812136678</v>
      </c>
      <c r="AN25" s="42">
        <v>41.524883028498508</v>
      </c>
      <c r="AR25">
        <v>99.825031244420643</v>
      </c>
      <c r="AS25">
        <v>95.022317443313696</v>
      </c>
      <c r="AT25">
        <v>81.124799143010179</v>
      </c>
      <c r="AU25">
        <v>71.019460810569541</v>
      </c>
      <c r="AV25">
        <v>59.578646670237454</v>
      </c>
      <c r="AW25">
        <v>59.31440814140332</v>
      </c>
      <c r="AX25">
        <v>59.217996786288161</v>
      </c>
      <c r="AY25">
        <v>58.921621139082305</v>
      </c>
      <c r="BB25" s="42">
        <v>87.760289018390424</v>
      </c>
      <c r="BC25" s="42">
        <v>37.203855999128585</v>
      </c>
      <c r="BD25" s="42">
        <v>35.139698273514512</v>
      </c>
      <c r="BE25" s="42">
        <v>25.114826716046696</v>
      </c>
      <c r="BF25" s="42">
        <v>23.72238258627889</v>
      </c>
      <c r="BG25" s="42">
        <v>21.095437793874698</v>
      </c>
      <c r="BH25" s="42">
        <v>21.763520505419095</v>
      </c>
      <c r="BI25" s="42">
        <v>14.70871230688234</v>
      </c>
    </row>
    <row r="26" spans="1:61" x14ac:dyDescent="0.35">
      <c r="B26">
        <v>97.181336095924834</v>
      </c>
      <c r="C26">
        <v>88.710984378365637</v>
      </c>
      <c r="D26">
        <v>80.437569876811665</v>
      </c>
      <c r="E26">
        <v>80.293969823474512</v>
      </c>
      <c r="F26">
        <v>76.439334106038388</v>
      </c>
      <c r="G26">
        <v>75.739796703353051</v>
      </c>
      <c r="H26">
        <v>73.530407311294141</v>
      </c>
      <c r="I26">
        <v>70.278891817874097</v>
      </c>
      <c r="L26">
        <v>97.181336095924834</v>
      </c>
      <c r="M26">
        <v>88.710984378365637</v>
      </c>
      <c r="N26">
        <v>80.437569876811665</v>
      </c>
      <c r="O26">
        <v>80.293969823474512</v>
      </c>
      <c r="P26">
        <v>76.439334106038388</v>
      </c>
      <c r="Q26">
        <v>75.739796703353051</v>
      </c>
      <c r="R26">
        <v>73.530407311294141</v>
      </c>
      <c r="S26">
        <v>70.278891817874097</v>
      </c>
      <c r="W26">
        <v>95.989605323406451</v>
      </c>
      <c r="X26">
        <v>75.46666032361459</v>
      </c>
      <c r="Y26">
        <v>56.984592330060714</v>
      </c>
      <c r="Z26">
        <v>39.458739437331637</v>
      </c>
      <c r="AA26">
        <v>38.768932523801311</v>
      </c>
      <c r="AB26">
        <v>39.377865523331529</v>
      </c>
      <c r="AC26">
        <v>34.601547308266383</v>
      </c>
      <c r="AD26">
        <v>37.536794657564386</v>
      </c>
      <c r="AG26" s="42">
        <v>90.893945838650225</v>
      </c>
      <c r="AH26" s="42">
        <v>79.735573514816394</v>
      </c>
      <c r="AI26" s="42">
        <v>78.0022685382107</v>
      </c>
      <c r="AJ26" s="42">
        <v>77.12675457252233</v>
      </c>
      <c r="AK26" s="42">
        <v>76.226428470154545</v>
      </c>
      <c r="AL26" s="42">
        <v>74.950375726641155</v>
      </c>
      <c r="AM26" s="42">
        <v>71.345526726215795</v>
      </c>
      <c r="AN26" s="42">
        <v>27.403232666950235</v>
      </c>
      <c r="AR26">
        <v>97.089805391894302</v>
      </c>
      <c r="AS26">
        <v>90.723085163363677</v>
      </c>
      <c r="AT26">
        <v>80.585609712551332</v>
      </c>
      <c r="AU26">
        <v>70.158900196393503</v>
      </c>
      <c r="AV26">
        <v>59.264417068380645</v>
      </c>
      <c r="AW26">
        <v>58.725227637921797</v>
      </c>
      <c r="AX26">
        <v>54.94376004284949</v>
      </c>
      <c r="AY26">
        <v>54.586680949830388</v>
      </c>
      <c r="BB26" s="42">
        <v>65.882395657462382</v>
      </c>
      <c r="BC26" s="42">
        <v>34.633189913403413</v>
      </c>
      <c r="BD26" s="42">
        <v>29.344806927727245</v>
      </c>
      <c r="BE26" s="42">
        <v>23.753245102844797</v>
      </c>
      <c r="BF26" s="42">
        <v>21.191656227874297</v>
      </c>
      <c r="BG26" s="42">
        <v>18.45941579071583</v>
      </c>
      <c r="BH26" s="42">
        <v>16.658497176987456</v>
      </c>
      <c r="BI26" s="42">
        <v>9.0245629323021621</v>
      </c>
    </row>
    <row r="27" spans="1:61" x14ac:dyDescent="0.35">
      <c r="B27">
        <v>97.078764629255431</v>
      </c>
      <c r="C27">
        <v>90.241350661073099</v>
      </c>
      <c r="D27">
        <v>80.10728975413619</v>
      </c>
      <c r="E27">
        <v>79.319540890115192</v>
      </c>
      <c r="F27">
        <v>76.115208271363073</v>
      </c>
      <c r="G27">
        <v>73.323212948621958</v>
      </c>
      <c r="H27">
        <v>72.071841055255248</v>
      </c>
      <c r="I27">
        <v>67.285856420460959</v>
      </c>
      <c r="L27">
        <v>97.078764629255431</v>
      </c>
      <c r="M27">
        <v>90.241350661073099</v>
      </c>
      <c r="N27">
        <v>80.10728975413619</v>
      </c>
      <c r="O27">
        <v>79.319540890115192</v>
      </c>
      <c r="P27">
        <v>76.115208271363073</v>
      </c>
      <c r="Q27">
        <v>73.323212948621958</v>
      </c>
      <c r="R27">
        <v>72.071841055255248</v>
      </c>
      <c r="S27">
        <v>67.285856420460959</v>
      </c>
      <c r="W27">
        <v>74.282095347965964</v>
      </c>
      <c r="X27">
        <v>66.998685798897498</v>
      </c>
      <c r="Y27">
        <v>53.164489215820367</v>
      </c>
      <c r="Z27">
        <v>38.473980602153866</v>
      </c>
      <c r="AA27">
        <v>34.035429910265634</v>
      </c>
      <c r="AB27">
        <v>34.948829409560958</v>
      </c>
      <c r="AC27">
        <v>33.516885402853184</v>
      </c>
      <c r="AD27">
        <v>31.319017857673803</v>
      </c>
      <c r="AG27" s="42">
        <v>78.069615766340561</v>
      </c>
      <c r="AH27" s="42">
        <v>76.205160924429322</v>
      </c>
      <c r="AI27" s="42">
        <v>73.780660711753868</v>
      </c>
      <c r="AJ27" s="42">
        <v>66.393733163192962</v>
      </c>
      <c r="AK27" s="42">
        <v>65.748617609527855</v>
      </c>
      <c r="AL27" s="42">
        <v>65.663547426626963</v>
      </c>
      <c r="AM27" s="42">
        <v>62.352899475400534</v>
      </c>
      <c r="AN27" s="42">
        <v>27.133843754430735</v>
      </c>
      <c r="AR27">
        <v>96.472058560971249</v>
      </c>
      <c r="AS27">
        <v>89.983931440814132</v>
      </c>
      <c r="AT27">
        <v>76.807712908409215</v>
      </c>
      <c r="AU27">
        <v>69.505445456168545</v>
      </c>
      <c r="AV27">
        <v>58.053918943045893</v>
      </c>
      <c r="AW27">
        <v>58.236029280485624</v>
      </c>
      <c r="AX27">
        <v>53.926084627745041</v>
      </c>
      <c r="AY27">
        <v>52.50848062845921</v>
      </c>
      <c r="BB27" s="42">
        <v>62.095383330610169</v>
      </c>
      <c r="BC27" s="42">
        <v>32.284007770092401</v>
      </c>
      <c r="BD27" s="42">
        <v>27.823466405242996</v>
      </c>
      <c r="BE27" s="42">
        <v>19.940816585879492</v>
      </c>
      <c r="BF27" s="42">
        <v>19.948078354483233</v>
      </c>
      <c r="BG27" s="42">
        <v>16.478768404044803</v>
      </c>
      <c r="BH27" s="42">
        <v>14.74865203420293</v>
      </c>
      <c r="BI27" s="42">
        <v>5.0015431258282961</v>
      </c>
    </row>
    <row r="28" spans="1:61" x14ac:dyDescent="0.35">
      <c r="B28">
        <v>93.490814725159751</v>
      </c>
      <c r="C28">
        <v>86.236960602299646</v>
      </c>
      <c r="D28">
        <v>78.429220559424778</v>
      </c>
      <c r="E28">
        <v>75.391053716677092</v>
      </c>
      <c r="F28">
        <v>70.451211881878692</v>
      </c>
      <c r="G28">
        <v>71.386663657903654</v>
      </c>
      <c r="H28">
        <v>70.451211881878692</v>
      </c>
      <c r="I28">
        <v>64.465141087052402</v>
      </c>
      <c r="L28">
        <v>93.490814725159751</v>
      </c>
      <c r="M28">
        <v>86.236960602299646</v>
      </c>
      <c r="N28">
        <v>78.429220559424778</v>
      </c>
      <c r="O28">
        <v>75.391053716677092</v>
      </c>
      <c r="P28">
        <v>70.451211881878692</v>
      </c>
      <c r="Q28">
        <v>71.386663657903654</v>
      </c>
      <c r="R28">
        <v>70.451211881878692</v>
      </c>
      <c r="S28">
        <v>64.465141087052402</v>
      </c>
      <c r="W28">
        <v>69.486747976665498</v>
      </c>
      <c r="X28">
        <v>52.722061333349188</v>
      </c>
      <c r="Y28">
        <v>46.746906275458926</v>
      </c>
      <c r="Z28">
        <v>33.450283356029566</v>
      </c>
      <c r="AA28">
        <v>33.126787700029134</v>
      </c>
      <c r="AB28">
        <v>31.238143943673695</v>
      </c>
      <c r="AC28">
        <v>32.827078489322858</v>
      </c>
      <c r="AD28">
        <v>28.445615266140589</v>
      </c>
      <c r="AG28" s="42">
        <v>75.503331915496958</v>
      </c>
      <c r="AH28" s="42">
        <v>73.280873387211116</v>
      </c>
      <c r="AI28" s="42">
        <v>66.468169573231251</v>
      </c>
      <c r="AJ28" s="42">
        <v>64.823479370480641</v>
      </c>
      <c r="AK28" s="42">
        <v>56.44406635474266</v>
      </c>
      <c r="AL28" s="42">
        <v>55.097121792145188</v>
      </c>
      <c r="AM28" s="42">
        <v>50.141783638168157</v>
      </c>
      <c r="AN28" s="42">
        <v>8.4680277895930818</v>
      </c>
      <c r="AR28">
        <v>96.382788787716478</v>
      </c>
      <c r="AS28">
        <v>87.366541688984114</v>
      </c>
      <c r="AT28">
        <v>76.593465452597755</v>
      </c>
      <c r="AU28">
        <v>62.213890376718439</v>
      </c>
      <c r="AV28">
        <v>56.911265845384747</v>
      </c>
      <c r="AW28">
        <v>53.494018925191931</v>
      </c>
      <c r="AX28">
        <v>52.079985716836276</v>
      </c>
      <c r="AY28">
        <v>51.947866452419213</v>
      </c>
      <c r="BB28" s="42">
        <v>42.054717426429207</v>
      </c>
      <c r="BC28" s="42">
        <v>30.423179565383151</v>
      </c>
      <c r="BD28" s="42">
        <v>22.231904580360549</v>
      </c>
      <c r="BE28" s="42">
        <v>19.461539858032424</v>
      </c>
      <c r="BF28" s="42">
        <v>19.296334622297259</v>
      </c>
      <c r="BG28" s="42">
        <v>16.364395548535846</v>
      </c>
      <c r="BH28" s="42">
        <v>13.968011909300509</v>
      </c>
      <c r="BI28" s="42">
        <v>4.7147032659804289</v>
      </c>
    </row>
    <row r="29" spans="1:61" x14ac:dyDescent="0.35">
      <c r="B29">
        <v>90.185962069071621</v>
      </c>
      <c r="C29">
        <v>81.016072948827102</v>
      </c>
      <c r="D29">
        <v>73.091401433949102</v>
      </c>
      <c r="E29">
        <v>69.095217092509216</v>
      </c>
      <c r="F29">
        <v>69.958868841865581</v>
      </c>
      <c r="G29">
        <v>66.118593129763156</v>
      </c>
      <c r="H29">
        <v>62.528591796334098</v>
      </c>
      <c r="I29">
        <v>60.306893828274852</v>
      </c>
      <c r="L29">
        <v>90.185962069071621</v>
      </c>
      <c r="M29">
        <v>81.016072948827102</v>
      </c>
      <c r="N29">
        <v>73.091401433949102</v>
      </c>
      <c r="O29">
        <v>69.095217092509216</v>
      </c>
      <c r="P29">
        <v>69.958868841865581</v>
      </c>
      <c r="Q29">
        <v>66.118593129763156</v>
      </c>
      <c r="R29">
        <v>62.528591796334098</v>
      </c>
      <c r="S29">
        <v>60.306893828274852</v>
      </c>
      <c r="W29">
        <v>59.034983914416372</v>
      </c>
      <c r="X29">
        <v>42.141850466511663</v>
      </c>
      <c r="Y29">
        <v>46.551857424046908</v>
      </c>
      <c r="Z29">
        <v>32.175329888263171</v>
      </c>
      <c r="AA29">
        <v>32.22290277885147</v>
      </c>
      <c r="AB29">
        <v>20.362981155188717</v>
      </c>
      <c r="AC29">
        <v>9.4640319214095854</v>
      </c>
      <c r="AD29">
        <v>12.342191802001629</v>
      </c>
      <c r="AG29" s="42">
        <v>59.325818800510419</v>
      </c>
      <c r="AH29" s="42">
        <v>54.533531830426774</v>
      </c>
      <c r="AI29" s="42">
        <v>50.372182050191405</v>
      </c>
      <c r="AJ29" s="42">
        <v>47.004820643697713</v>
      </c>
      <c r="AK29" s="42">
        <v>43.814688784914217</v>
      </c>
      <c r="AL29" s="42">
        <v>24.624273358854389</v>
      </c>
      <c r="AM29" s="42">
        <v>19.934779526442647</v>
      </c>
      <c r="AN29" s="42">
        <v>3.0058131291648942</v>
      </c>
      <c r="AR29">
        <v>81.439028744866988</v>
      </c>
      <c r="AS29">
        <v>74.875915015175863</v>
      </c>
      <c r="AT29">
        <v>67.984288519907153</v>
      </c>
      <c r="AU29">
        <v>54.736654168898411</v>
      </c>
      <c r="AV29">
        <v>53.747545081235494</v>
      </c>
      <c r="AW29">
        <v>47.223710051776472</v>
      </c>
      <c r="AX29">
        <v>42.392429923228001</v>
      </c>
      <c r="AY29">
        <v>40.464202820924832</v>
      </c>
      <c r="BB29" s="42">
        <v>39.271644609044529</v>
      </c>
      <c r="BC29" s="42">
        <v>29.564475427990487</v>
      </c>
      <c r="BD29" s="42">
        <v>20.485449231160249</v>
      </c>
      <c r="BE29" s="42">
        <v>18.334150282301252</v>
      </c>
      <c r="BF29" s="42">
        <v>17.194052611513534</v>
      </c>
      <c r="BG29" s="42">
        <v>11.468148067461831</v>
      </c>
      <c r="BH29" s="42">
        <v>6.7824918758963753</v>
      </c>
      <c r="BI29" s="42">
        <v>4.3661383730007444</v>
      </c>
    </row>
    <row r="30" spans="1:61" x14ac:dyDescent="0.35">
      <c r="B30">
        <v>82.847999343542611</v>
      </c>
      <c r="C30">
        <v>72.33032115126214</v>
      </c>
      <c r="D30">
        <v>71.351789359236051</v>
      </c>
      <c r="E30">
        <v>67.328936436462101</v>
      </c>
      <c r="F30">
        <v>63.708163663032217</v>
      </c>
      <c r="G30">
        <v>57.45335562553209</v>
      </c>
      <c r="H30">
        <v>56.318915204168505</v>
      </c>
      <c r="I30">
        <v>48.006523545280174</v>
      </c>
      <c r="L30">
        <v>82.847999343542611</v>
      </c>
      <c r="M30">
        <v>72.33032115126214</v>
      </c>
      <c r="N30">
        <v>71.351789359236051</v>
      </c>
      <c r="O30">
        <v>67.328936436462101</v>
      </c>
      <c r="P30">
        <v>63.708163663032217</v>
      </c>
      <c r="Q30">
        <v>57.45335562553209</v>
      </c>
      <c r="R30">
        <v>56.318915204168505</v>
      </c>
      <c r="S30">
        <v>48.006523545280174</v>
      </c>
      <c r="W30">
        <v>55.942746026176984</v>
      </c>
      <c r="X30">
        <v>40.728935616039202</v>
      </c>
      <c r="Y30">
        <v>26.771049517432495</v>
      </c>
      <c r="Z30">
        <v>25.186872260842158</v>
      </c>
      <c r="AA30">
        <v>23.892889636840447</v>
      </c>
      <c r="AB30">
        <v>19.782591890011478</v>
      </c>
      <c r="AC30">
        <v>9.3117986715270309</v>
      </c>
      <c r="AD30">
        <v>6.6810178219941365</v>
      </c>
      <c r="AG30" s="42">
        <v>54.423649510846452</v>
      </c>
      <c r="AH30" s="42">
        <v>49.156387352899479</v>
      </c>
      <c r="AI30" s="42">
        <v>47.387636466751736</v>
      </c>
      <c r="AJ30" s="42">
        <v>46.63972777541472</v>
      </c>
      <c r="AK30" s="42">
        <v>38.45172267120374</v>
      </c>
      <c r="AL30" s="42">
        <v>7.128172408904013</v>
      </c>
      <c r="AM30" s="42">
        <v>1.9849709343541755</v>
      </c>
      <c r="AN30" s="42">
        <v>0.17014036580178649</v>
      </c>
      <c r="AR30">
        <v>77.382610248169968</v>
      </c>
      <c r="AS30">
        <v>74.529548294947332</v>
      </c>
      <c r="AT30">
        <v>62.81378325299054</v>
      </c>
      <c r="AU30">
        <v>54.086770219603643</v>
      </c>
      <c r="AV30">
        <v>46.773790394572394</v>
      </c>
      <c r="AW30">
        <v>44.331369398321726</v>
      </c>
      <c r="AX30">
        <v>37.97179075165149</v>
      </c>
      <c r="AY30">
        <v>38.557400464202821</v>
      </c>
      <c r="BB30" s="42">
        <v>37.292812664524448</v>
      </c>
      <c r="BC30" s="42">
        <v>27.184430768113575</v>
      </c>
      <c r="BD30" s="42">
        <v>16.97256866909936</v>
      </c>
      <c r="BE30" s="42">
        <v>12.317774994099812</v>
      </c>
      <c r="BF30" s="42">
        <v>12.254234518817057</v>
      </c>
      <c r="BG30" s="42">
        <v>9.4675308171305126</v>
      </c>
      <c r="BH30" s="42">
        <v>6.0327142675598644</v>
      </c>
      <c r="BI30" s="42">
        <v>3.4820180454949807</v>
      </c>
    </row>
    <row r="31" spans="1:61" x14ac:dyDescent="0.35">
      <c r="B31">
        <v>54.244920148113195</v>
      </c>
      <c r="C31">
        <v>52.025273609387348</v>
      </c>
      <c r="D31">
        <v>24.819217789995179</v>
      </c>
      <c r="E31">
        <v>18.847507000502599</v>
      </c>
      <c r="F31">
        <v>17.846409485809236</v>
      </c>
      <c r="G31">
        <v>14.949791267065326</v>
      </c>
      <c r="H31">
        <v>11.095155549629204</v>
      </c>
      <c r="I31">
        <v>2.7478895920732773</v>
      </c>
      <c r="L31">
        <v>54.244920148113195</v>
      </c>
      <c r="M31">
        <v>52.025273609387348</v>
      </c>
      <c r="N31">
        <v>24.819217789995179</v>
      </c>
      <c r="O31">
        <v>18.847507000502599</v>
      </c>
      <c r="P31">
        <v>17.846409485809236</v>
      </c>
      <c r="Q31">
        <v>14.949791267065326</v>
      </c>
      <c r="R31">
        <v>11.095155549629204</v>
      </c>
      <c r="S31">
        <v>2.7478895920732773</v>
      </c>
      <c r="W31">
        <v>19.506669124599345</v>
      </c>
      <c r="X31">
        <v>9.1310216872914971</v>
      </c>
      <c r="Y31">
        <v>6.1482014474051958</v>
      </c>
      <c r="Z31">
        <v>5.9816963303461517</v>
      </c>
      <c r="AA31">
        <v>4.7162574406974178</v>
      </c>
      <c r="AB31">
        <v>2.5945065204593161</v>
      </c>
      <c r="AC31">
        <v>1.2719801621046247</v>
      </c>
      <c r="AD31">
        <v>1.2101354043398369</v>
      </c>
      <c r="AG31" s="42">
        <v>0.276478094427903</v>
      </c>
      <c r="AH31" s="42">
        <v>0.20204168438962145</v>
      </c>
      <c r="AI31" s="42">
        <v>0.19495250248121365</v>
      </c>
      <c r="AJ31" s="42">
        <v>0.13469445625974763</v>
      </c>
      <c r="AK31" s="42">
        <v>0.12760527435133986</v>
      </c>
      <c r="AL31" s="42">
        <v>3.5445909542038849E-2</v>
      </c>
      <c r="AM31" s="42">
        <v>2.835672763363108E-2</v>
      </c>
      <c r="AN31" s="42">
        <v>1.0633772862611655E-2</v>
      </c>
      <c r="AR31">
        <v>56.900553472594183</v>
      </c>
      <c r="AS31">
        <v>45.481164077843246</v>
      </c>
      <c r="AT31">
        <v>45.241921085520445</v>
      </c>
      <c r="AU31">
        <v>42.495982860203533</v>
      </c>
      <c r="AV31">
        <v>37.728976968398499</v>
      </c>
      <c r="AW31">
        <v>37.161221210498127</v>
      </c>
      <c r="AX31">
        <v>33.372612033565439</v>
      </c>
      <c r="AY31">
        <v>23.231565791822888</v>
      </c>
      <c r="BB31" s="42">
        <v>10.075703937694025</v>
      </c>
      <c r="BC31" s="42">
        <v>7.3289399633280681</v>
      </c>
      <c r="BD31" s="42">
        <v>5.7767369242779081</v>
      </c>
      <c r="BE31" s="42">
        <v>4.6184848319808296</v>
      </c>
      <c r="BF31" s="42">
        <v>1.1927454931648602</v>
      </c>
      <c r="BG31" s="42">
        <v>0.68260624875188347</v>
      </c>
      <c r="BH31" s="42">
        <v>0.47927672784706715</v>
      </c>
      <c r="BI31" s="42">
        <v>0.18699054154639363</v>
      </c>
    </row>
    <row r="32" spans="1:61" x14ac:dyDescent="0.35">
      <c r="A32" s="1" t="s">
        <v>31</v>
      </c>
      <c r="B32" s="1"/>
      <c r="V32" s="1" t="s">
        <v>31</v>
      </c>
      <c r="W32" s="1"/>
      <c r="AQ32" s="1" t="s">
        <v>31</v>
      </c>
      <c r="AR32" s="1"/>
    </row>
    <row r="33" spans="1:62" x14ac:dyDescent="0.35">
      <c r="A33" s="1"/>
      <c r="B33" s="1"/>
      <c r="V33" s="1"/>
      <c r="W33" s="1"/>
      <c r="AQ33" s="1"/>
      <c r="AR33" s="1"/>
    </row>
    <row r="34" spans="1:62" x14ac:dyDescent="0.35">
      <c r="A34" s="1" t="s">
        <v>9</v>
      </c>
      <c r="B34" s="1"/>
      <c r="C34" s="10"/>
      <c r="D34" s="10"/>
      <c r="E34" s="10"/>
      <c r="F34" s="10"/>
      <c r="G34" s="10"/>
      <c r="H34" s="10"/>
      <c r="I34" s="10"/>
      <c r="L34" s="1" t="s">
        <v>10</v>
      </c>
      <c r="V34" s="1" t="s">
        <v>9</v>
      </c>
      <c r="AG34" s="1" t="s">
        <v>10</v>
      </c>
      <c r="AQ34" s="1" t="s">
        <v>9</v>
      </c>
      <c r="BB34" s="1" t="s">
        <v>10</v>
      </c>
    </row>
    <row r="35" spans="1:62" x14ac:dyDescent="0.35">
      <c r="A35" t="s">
        <v>11</v>
      </c>
      <c r="B35" t="s">
        <v>12</v>
      </c>
      <c r="L35" t="s">
        <v>11</v>
      </c>
      <c r="M35" t="s">
        <v>12</v>
      </c>
      <c r="V35" t="s">
        <v>11</v>
      </c>
      <c r="W35" t="s">
        <v>12</v>
      </c>
      <c r="AG35" t="s">
        <v>11</v>
      </c>
      <c r="AH35" t="s">
        <v>12</v>
      </c>
      <c r="AQ35" t="s">
        <v>11</v>
      </c>
      <c r="AR35" t="s">
        <v>12</v>
      </c>
      <c r="BB35" t="s">
        <v>11</v>
      </c>
      <c r="BC35" t="s">
        <v>12</v>
      </c>
    </row>
    <row r="36" spans="1:62" x14ac:dyDescent="0.35">
      <c r="A36" t="s">
        <v>13</v>
      </c>
      <c r="B36" t="s">
        <v>14</v>
      </c>
      <c r="L36" t="s">
        <v>13</v>
      </c>
      <c r="M36" t="s">
        <v>14</v>
      </c>
      <c r="V36" t="s">
        <v>13</v>
      </c>
      <c r="W36" t="s">
        <v>14</v>
      </c>
      <c r="AG36" t="s">
        <v>13</v>
      </c>
      <c r="AH36" t="s">
        <v>14</v>
      </c>
      <c r="AQ36" t="s">
        <v>13</v>
      </c>
      <c r="AR36" t="s">
        <v>14</v>
      </c>
      <c r="BB36" t="s">
        <v>13</v>
      </c>
      <c r="BC36" t="s">
        <v>14</v>
      </c>
    </row>
    <row r="37" spans="1:62" x14ac:dyDescent="0.35">
      <c r="A37" t="s">
        <v>15</v>
      </c>
      <c r="B37" t="s">
        <v>16</v>
      </c>
      <c r="L37" t="s">
        <v>15</v>
      </c>
      <c r="M37" t="s">
        <v>16</v>
      </c>
      <c r="V37" t="s">
        <v>15</v>
      </c>
      <c r="W37" t="s">
        <v>27</v>
      </c>
      <c r="AG37" t="s">
        <v>15</v>
      </c>
      <c r="AH37" t="s">
        <v>27</v>
      </c>
      <c r="AQ37" t="s">
        <v>15</v>
      </c>
      <c r="AR37" t="s">
        <v>1540</v>
      </c>
      <c r="BB37" t="s">
        <v>15</v>
      </c>
      <c r="BC37" t="s">
        <v>1540</v>
      </c>
    </row>
    <row r="38" spans="1:62" x14ac:dyDescent="0.35">
      <c r="A38" t="s">
        <v>17</v>
      </c>
      <c r="B38" t="s">
        <v>18</v>
      </c>
      <c r="L38" t="s">
        <v>17</v>
      </c>
      <c r="M38" t="s">
        <v>18</v>
      </c>
      <c r="V38" t="s">
        <v>17</v>
      </c>
      <c r="W38" t="s">
        <v>18</v>
      </c>
      <c r="AG38" t="s">
        <v>17</v>
      </c>
      <c r="AH38" t="s">
        <v>18</v>
      </c>
      <c r="AQ38" t="s">
        <v>17</v>
      </c>
      <c r="AR38" t="s">
        <v>18</v>
      </c>
      <c r="BB38" t="s">
        <v>17</v>
      </c>
      <c r="BC38" t="s">
        <v>18</v>
      </c>
    </row>
    <row r="39" spans="1:62" x14ac:dyDescent="0.35">
      <c r="B39">
        <v>0</v>
      </c>
      <c r="C39">
        <v>15</v>
      </c>
      <c r="D39">
        <v>30</v>
      </c>
      <c r="E39">
        <v>35</v>
      </c>
      <c r="F39">
        <v>40</v>
      </c>
      <c r="G39">
        <v>45</v>
      </c>
      <c r="H39">
        <v>60</v>
      </c>
      <c r="I39">
        <v>70</v>
      </c>
      <c r="M39">
        <v>0</v>
      </c>
      <c r="N39">
        <v>15</v>
      </c>
      <c r="O39">
        <v>30</v>
      </c>
      <c r="P39">
        <v>35</v>
      </c>
      <c r="Q39">
        <v>40</v>
      </c>
      <c r="R39">
        <v>45</v>
      </c>
      <c r="S39">
        <v>60</v>
      </c>
      <c r="T39">
        <v>70</v>
      </c>
      <c r="W39">
        <v>0</v>
      </c>
      <c r="X39">
        <v>125</v>
      </c>
      <c r="Y39">
        <v>250</v>
      </c>
      <c r="Z39">
        <v>500</v>
      </c>
      <c r="AA39">
        <v>750</v>
      </c>
      <c r="AB39">
        <v>1000</v>
      </c>
      <c r="AC39">
        <v>1500</v>
      </c>
      <c r="AD39">
        <v>2000</v>
      </c>
      <c r="AH39">
        <v>0</v>
      </c>
      <c r="AI39">
        <v>7.5</v>
      </c>
      <c r="AJ39">
        <v>10</v>
      </c>
      <c r="AK39">
        <v>15</v>
      </c>
      <c r="AL39">
        <v>17.5</v>
      </c>
      <c r="AM39">
        <v>25</v>
      </c>
      <c r="AN39">
        <v>37.5</v>
      </c>
      <c r="AO39">
        <v>50</v>
      </c>
      <c r="AR39">
        <v>0</v>
      </c>
      <c r="AS39">
        <v>125</v>
      </c>
      <c r="AT39">
        <v>250</v>
      </c>
      <c r="AU39">
        <v>500</v>
      </c>
      <c r="AV39">
        <v>750</v>
      </c>
      <c r="AW39">
        <v>1000</v>
      </c>
      <c r="AX39">
        <v>1500</v>
      </c>
      <c r="AY39">
        <v>2000</v>
      </c>
      <c r="BC39">
        <v>0</v>
      </c>
      <c r="BD39">
        <v>12.5</v>
      </c>
      <c r="BE39">
        <v>25</v>
      </c>
      <c r="BF39">
        <v>50</v>
      </c>
      <c r="BG39">
        <v>75</v>
      </c>
      <c r="BH39">
        <v>100</v>
      </c>
      <c r="BI39">
        <v>150</v>
      </c>
      <c r="BJ39">
        <v>200</v>
      </c>
    </row>
    <row r="40" spans="1:62" x14ac:dyDescent="0.35">
      <c r="A40">
        <v>0</v>
      </c>
      <c r="B40">
        <v>100</v>
      </c>
      <c r="C40">
        <v>87.697785382939216</v>
      </c>
      <c r="D40">
        <v>76.219660009789735</v>
      </c>
      <c r="E40">
        <v>72.252770697894178</v>
      </c>
      <c r="F40">
        <v>72.621483662333262</v>
      </c>
      <c r="G40">
        <v>68.393358078470285</v>
      </c>
      <c r="H40">
        <v>65.398839115679735</v>
      </c>
      <c r="I40">
        <v>56.606737774160329</v>
      </c>
      <c r="L40">
        <v>0</v>
      </c>
      <c r="M40" s="43">
        <v>100</v>
      </c>
      <c r="N40" s="43">
        <v>54.779484262777594</v>
      </c>
      <c r="O40" s="43">
        <v>52.53452540392653</v>
      </c>
      <c r="P40" s="43">
        <v>48.692611406313517</v>
      </c>
      <c r="Q40" s="43">
        <v>43.889332501829251</v>
      </c>
      <c r="R40" s="43">
        <v>43.136980103428009</v>
      </c>
      <c r="S40" s="43">
        <v>39.863584493571864</v>
      </c>
      <c r="T40" s="43">
        <v>34.105410494176382</v>
      </c>
      <c r="V40">
        <v>0</v>
      </c>
      <c r="W40">
        <v>100</v>
      </c>
      <c r="X40">
        <v>80.389462785151977</v>
      </c>
      <c r="Y40">
        <v>70.122028457678013</v>
      </c>
      <c r="Z40">
        <v>56.073232257593361</v>
      </c>
      <c r="AA40">
        <v>55.78161047854843</v>
      </c>
      <c r="AB40">
        <v>52.201899697975186</v>
      </c>
      <c r="AC40">
        <v>47.524609181961033</v>
      </c>
      <c r="AD40">
        <v>46.545329374449487</v>
      </c>
      <c r="AG40">
        <v>0</v>
      </c>
      <c r="AH40" s="42">
        <v>100</v>
      </c>
      <c r="AI40" s="42">
        <v>67.576773849058483</v>
      </c>
      <c r="AJ40" s="42">
        <v>66.134427093177763</v>
      </c>
      <c r="AK40" s="42">
        <v>62.87729566606302</v>
      </c>
      <c r="AL40" s="42">
        <v>57.407382773970859</v>
      </c>
      <c r="AM40" s="42">
        <v>54.608285155280363</v>
      </c>
      <c r="AN40" s="42">
        <v>52.45075198304577</v>
      </c>
      <c r="AO40" s="42">
        <v>37.784840007290647</v>
      </c>
      <c r="AQ40">
        <v>0</v>
      </c>
      <c r="AR40">
        <v>100</v>
      </c>
      <c r="AS40">
        <v>95.226026905103438</v>
      </c>
      <c r="AT40">
        <v>81.975635047873311</v>
      </c>
      <c r="AU40">
        <v>75.228550942104775</v>
      </c>
      <c r="AV40">
        <v>71.742277002629208</v>
      </c>
      <c r="AW40">
        <v>71.019106141564208</v>
      </c>
      <c r="AX40">
        <v>66.652693273141438</v>
      </c>
      <c r="AY40">
        <v>67.358221978404458</v>
      </c>
      <c r="BB40">
        <v>0</v>
      </c>
      <c r="BC40">
        <v>100</v>
      </c>
      <c r="BD40">
        <v>57.956586932961024</v>
      </c>
      <c r="BE40">
        <v>39.018940794448838</v>
      </c>
      <c r="BF40">
        <v>32.843490914594035</v>
      </c>
      <c r="BG40">
        <v>28.700897602263314</v>
      </c>
      <c r="BH40">
        <v>26.275371842959789</v>
      </c>
      <c r="BI40">
        <v>22.939954870486105</v>
      </c>
      <c r="BJ40">
        <v>16.339670735431952</v>
      </c>
    </row>
    <row r="41" spans="1:62" x14ac:dyDescent="0.35">
      <c r="A41">
        <v>15</v>
      </c>
      <c r="B41">
        <v>97.87463924318952</v>
      </c>
      <c r="C41">
        <v>86.071557164542867</v>
      </c>
      <c r="D41">
        <v>75.046950379166944</v>
      </c>
      <c r="E41">
        <v>71.160664617161999</v>
      </c>
      <c r="F41">
        <v>69.29901359478896</v>
      </c>
      <c r="G41">
        <v>66.606847883511264</v>
      </c>
      <c r="H41">
        <v>62.898647397434893</v>
      </c>
      <c r="I41">
        <v>54.178110659615591</v>
      </c>
      <c r="L41">
        <v>15</v>
      </c>
      <c r="M41" s="43">
        <v>89.517259858802092</v>
      </c>
      <c r="N41" s="43">
        <v>51.770192090589155</v>
      </c>
      <c r="O41" s="43">
        <v>50.428925849023805</v>
      </c>
      <c r="P41" s="43">
        <v>43.303853945341842</v>
      </c>
      <c r="Q41" s="43">
        <v>35.551366564962237</v>
      </c>
      <c r="R41" s="43">
        <v>32.478103785606869</v>
      </c>
      <c r="S41" s="43">
        <v>30.054044077643727</v>
      </c>
      <c r="T41" s="43">
        <v>18.925842043850206</v>
      </c>
      <c r="V41">
        <v>15</v>
      </c>
      <c r="W41">
        <v>96.427787505780586</v>
      </c>
      <c r="X41">
        <v>70.49325748627767</v>
      </c>
      <c r="Y41">
        <v>65.299476356601687</v>
      </c>
      <c r="Z41">
        <v>49.374513138757386</v>
      </c>
      <c r="AA41">
        <v>44.841148178584604</v>
      </c>
      <c r="AB41">
        <v>42.478947165278669</v>
      </c>
      <c r="AC41">
        <v>41.08445014011069</v>
      </c>
      <c r="AD41">
        <v>37.473449996322216</v>
      </c>
      <c r="AG41">
        <v>15</v>
      </c>
      <c r="AH41" s="42">
        <v>95.992592094361498</v>
      </c>
      <c r="AI41" s="42">
        <v>65.804636576821309</v>
      </c>
      <c r="AJ41" s="42">
        <v>62.587177616974515</v>
      </c>
      <c r="AK41" s="42">
        <v>59.35313964740493</v>
      </c>
      <c r="AL41" s="42">
        <v>55.293764924562652</v>
      </c>
      <c r="AM41" s="42">
        <v>51.99750831600165</v>
      </c>
      <c r="AN41" s="42">
        <v>49.069898993427678</v>
      </c>
      <c r="AO41" s="42">
        <v>34.822404189740105</v>
      </c>
      <c r="AQ41">
        <v>15</v>
      </c>
      <c r="AR41">
        <v>98.74773627520652</v>
      </c>
      <c r="AS41">
        <v>93.060384222341142</v>
      </c>
      <c r="AT41">
        <v>80.182412364977438</v>
      </c>
      <c r="AU41">
        <v>70.019415823165332</v>
      </c>
      <c r="AV41">
        <v>63.397090499803596</v>
      </c>
      <c r="AW41">
        <v>60.486635874401316</v>
      </c>
      <c r="AX41">
        <v>60.592498535743779</v>
      </c>
      <c r="AY41">
        <v>60.496210724381967</v>
      </c>
      <c r="BB41">
        <v>15</v>
      </c>
      <c r="BC41">
        <v>83.366248816349298</v>
      </c>
      <c r="BD41">
        <v>42.034170159264228</v>
      </c>
      <c r="BE41">
        <v>37.273950415996268</v>
      </c>
      <c r="BF41">
        <v>29.641032962330286</v>
      </c>
      <c r="BG41">
        <v>25.70830081413726</v>
      </c>
      <c r="BH41">
        <v>22.182724513175327</v>
      </c>
      <c r="BI41">
        <v>20.023063580076624</v>
      </c>
      <c r="BJ41">
        <v>13.66769524671836</v>
      </c>
    </row>
    <row r="42" spans="1:62" x14ac:dyDescent="0.35">
      <c r="A42">
        <v>17.5</v>
      </c>
      <c r="B42">
        <v>96.359079565013658</v>
      </c>
      <c r="C42">
        <v>83.856613383663898</v>
      </c>
      <c r="D42">
        <v>72.212487809466552</v>
      </c>
      <c r="E42">
        <v>69.877515537665388</v>
      </c>
      <c r="F42">
        <v>66.860962903869208</v>
      </c>
      <c r="G42">
        <v>65.130967460461363</v>
      </c>
      <c r="H42">
        <v>61.005248486151082</v>
      </c>
      <c r="I42">
        <v>53.337185324265157</v>
      </c>
      <c r="L42">
        <v>17.5</v>
      </c>
      <c r="M42" s="43">
        <v>86.483376371147287</v>
      </c>
      <c r="N42" s="43">
        <v>50.774942188744795</v>
      </c>
      <c r="O42" s="43">
        <v>48.334137916579103</v>
      </c>
      <c r="P42" s="43">
        <v>41.399492455332016</v>
      </c>
      <c r="Q42" s="43">
        <v>33.613677306172235</v>
      </c>
      <c r="R42" s="43">
        <v>26.950106046738551</v>
      </c>
      <c r="S42" s="43">
        <v>25.570219082206222</v>
      </c>
      <c r="T42" s="43">
        <v>16.292494465327319</v>
      </c>
      <c r="V42">
        <v>17.5</v>
      </c>
      <c r="W42">
        <v>90.808747623135943</v>
      </c>
      <c r="X42">
        <v>69.395314811844898</v>
      </c>
      <c r="Y42">
        <v>59.783554199071318</v>
      </c>
      <c r="Z42">
        <v>47.183757458621848</v>
      </c>
      <c r="AA42">
        <v>42.879327520730662</v>
      </c>
      <c r="AB42">
        <v>41.564676375123469</v>
      </c>
      <c r="AC42">
        <v>37.085744193832966</v>
      </c>
      <c r="AD42">
        <v>36.317651451783341</v>
      </c>
      <c r="AG42">
        <v>17.5</v>
      </c>
      <c r="AH42" s="42">
        <v>93.282130404152142</v>
      </c>
      <c r="AI42" s="42">
        <v>63.555782575398872</v>
      </c>
      <c r="AJ42" s="42">
        <v>57.915878807954847</v>
      </c>
      <c r="AK42" s="42">
        <v>55.681773377736903</v>
      </c>
      <c r="AL42" s="42">
        <v>51.821761973539971</v>
      </c>
      <c r="AM42" s="42">
        <v>48.865796609674838</v>
      </c>
      <c r="AN42" s="42">
        <v>45.844077856184526</v>
      </c>
      <c r="AO42" s="42">
        <v>28.401009157157546</v>
      </c>
      <c r="AQ42">
        <v>17.5</v>
      </c>
      <c r="AR42">
        <v>96.35380148239021</v>
      </c>
      <c r="AS42">
        <v>88.637937717044267</v>
      </c>
      <c r="AT42">
        <v>79.695978038515662</v>
      </c>
      <c r="AU42">
        <v>68.845495992244764</v>
      </c>
      <c r="AV42">
        <v>62.887823562944043</v>
      </c>
      <c r="AW42">
        <v>60.562793595247022</v>
      </c>
      <c r="AX42">
        <v>57.457388636432121</v>
      </c>
      <c r="AY42">
        <v>56.560689569624195</v>
      </c>
      <c r="BB42">
        <v>17.5</v>
      </c>
      <c r="BC42">
        <v>68.651690653120298</v>
      </c>
      <c r="BD42">
        <v>39.051079689399479</v>
      </c>
      <c r="BE42">
        <v>31.731830507225038</v>
      </c>
      <c r="BF42">
        <v>28.023423873088237</v>
      </c>
      <c r="BG42">
        <v>23.484024407471576</v>
      </c>
      <c r="BH42">
        <v>20.894095698033677</v>
      </c>
      <c r="BI42">
        <v>18.008910408657854</v>
      </c>
      <c r="BJ42">
        <v>12.117372011954272</v>
      </c>
    </row>
    <row r="43" spans="1:62" x14ac:dyDescent="0.35">
      <c r="A43">
        <v>20</v>
      </c>
      <c r="B43">
        <v>96.189276385939891</v>
      </c>
      <c r="C43">
        <v>83.854648313365473</v>
      </c>
      <c r="D43">
        <v>71.439291210649529</v>
      </c>
      <c r="E43">
        <v>68.068150138860105</v>
      </c>
      <c r="F43">
        <v>65.286614262589396</v>
      </c>
      <c r="G43">
        <v>63.453199510804573</v>
      </c>
      <c r="H43">
        <v>57.902022655466901</v>
      </c>
      <c r="I43">
        <v>50.957947623626616</v>
      </c>
      <c r="L43">
        <v>20</v>
      </c>
      <c r="M43" s="43">
        <v>81.224625991027594</v>
      </c>
      <c r="N43" s="43">
        <v>47.038410928567295</v>
      </c>
      <c r="O43" s="43">
        <v>45.443176447828591</v>
      </c>
      <c r="P43" s="43">
        <v>39.950187261313744</v>
      </c>
      <c r="Q43" s="43">
        <v>31.313235865609602</v>
      </c>
      <c r="R43" s="43">
        <v>26.050743971318639</v>
      </c>
      <c r="S43" s="43">
        <v>23.107042235381442</v>
      </c>
      <c r="T43" s="43">
        <v>15.242577442661092</v>
      </c>
      <c r="V43">
        <v>20</v>
      </c>
      <c r="W43">
        <v>80.014577504972635</v>
      </c>
      <c r="X43">
        <v>64.68648451103158</v>
      </c>
      <c r="Y43">
        <v>56.556644765273113</v>
      </c>
      <c r="Z43">
        <v>43.418593464501782</v>
      </c>
      <c r="AA43">
        <v>39.578080807206838</v>
      </c>
      <c r="AB43">
        <v>37.145090385039971</v>
      </c>
      <c r="AC43">
        <v>35.399508018179212</v>
      </c>
      <c r="AD43">
        <v>32.406460760143332</v>
      </c>
      <c r="AG43">
        <v>20</v>
      </c>
      <c r="AH43" s="42">
        <v>85.383352073609942</v>
      </c>
      <c r="AI43" s="42">
        <v>59.302900181640211</v>
      </c>
      <c r="AJ43" s="42">
        <v>54.463205569787192</v>
      </c>
      <c r="AK43" s="42">
        <v>50.407372861132274</v>
      </c>
      <c r="AL43" s="42">
        <v>45.646306115579385</v>
      </c>
      <c r="AM43" s="42">
        <v>41.385921102849743</v>
      </c>
      <c r="AN43" s="42">
        <v>41.430643636885662</v>
      </c>
      <c r="AO43" s="42">
        <v>25.013866790376238</v>
      </c>
      <c r="AQ43">
        <v>20</v>
      </c>
      <c r="AR43">
        <v>94.659862387458134</v>
      </c>
      <c r="AS43">
        <v>84.616791723020512</v>
      </c>
      <c r="AT43">
        <v>76.553052072456182</v>
      </c>
      <c r="AU43">
        <v>67.536973437309143</v>
      </c>
      <c r="AV43">
        <v>60.581722626775353</v>
      </c>
      <c r="AW43">
        <v>60.156755913066412</v>
      </c>
      <c r="AX43">
        <v>56.228828044678643</v>
      </c>
      <c r="AY43">
        <v>52.455359009369481</v>
      </c>
      <c r="BB43">
        <v>20</v>
      </c>
      <c r="BC43">
        <v>59.732007873732556</v>
      </c>
      <c r="BD43">
        <v>36.165861806662015</v>
      </c>
      <c r="BE43">
        <v>29.33542954433101</v>
      </c>
      <c r="BF43">
        <v>24.769298055522839</v>
      </c>
      <c r="BG43">
        <v>22.71878309044288</v>
      </c>
      <c r="BH43">
        <v>18.816612784602427</v>
      </c>
      <c r="BI43">
        <v>16.575791377158325</v>
      </c>
      <c r="BJ43">
        <v>6.5093088173375859</v>
      </c>
    </row>
    <row r="44" spans="1:62" x14ac:dyDescent="0.35">
      <c r="A44">
        <v>22.5</v>
      </c>
      <c r="B44">
        <v>93.891798545119798</v>
      </c>
      <c r="C44">
        <v>78.964590734890692</v>
      </c>
      <c r="D44">
        <v>69.307022749678708</v>
      </c>
      <c r="E44">
        <v>63.453934944414925</v>
      </c>
      <c r="F44">
        <v>60.428528022834392</v>
      </c>
      <c r="G44">
        <v>60.41088869669867</v>
      </c>
      <c r="H44">
        <v>56.071942144544067</v>
      </c>
      <c r="I44">
        <v>48.685239973112239</v>
      </c>
      <c r="L44">
        <v>22.5</v>
      </c>
      <c r="M44" s="43">
        <v>67.977163215654727</v>
      </c>
      <c r="N44" s="43">
        <v>45.079694477429655</v>
      </c>
      <c r="O44" s="43">
        <v>44.082399314508791</v>
      </c>
      <c r="P44" s="43">
        <v>38.602546307838089</v>
      </c>
      <c r="Q44" s="43">
        <v>29.018615632527656</v>
      </c>
      <c r="R44" s="43">
        <v>25.051577844261278</v>
      </c>
      <c r="S44" s="43">
        <v>19.66342567194501</v>
      </c>
      <c r="T44" s="43">
        <v>13.897457406578338</v>
      </c>
      <c r="V44">
        <v>22.5</v>
      </c>
      <c r="W44">
        <v>76.140040985430176</v>
      </c>
      <c r="X44">
        <v>56.169486045718884</v>
      </c>
      <c r="Y44">
        <v>52.400987136372486</v>
      </c>
      <c r="Z44">
        <v>39.678243080345972</v>
      </c>
      <c r="AA44">
        <v>38.311617881977803</v>
      </c>
      <c r="AB44">
        <v>33.396336684896617</v>
      </c>
      <c r="AC44">
        <v>31.91752589077079</v>
      </c>
      <c r="AD44">
        <v>30.020161044265361</v>
      </c>
      <c r="AG44">
        <v>22.5</v>
      </c>
      <c r="AH44" s="42">
        <v>80.692516087935999</v>
      </c>
      <c r="AI44" s="42">
        <v>55.233888167192369</v>
      </c>
      <c r="AJ44" s="42">
        <v>50.528391928509002</v>
      </c>
      <c r="AK44" s="42">
        <v>48.761354075205638</v>
      </c>
      <c r="AL44" s="42">
        <v>40.697735531332334</v>
      </c>
      <c r="AM44" s="42">
        <v>37.324194507400499</v>
      </c>
      <c r="AN44" s="42">
        <v>32.305398029711796</v>
      </c>
      <c r="AO44" s="42">
        <v>10.182666469632482</v>
      </c>
      <c r="AQ44">
        <v>22.5</v>
      </c>
      <c r="AR44">
        <v>92.041720741602674</v>
      </c>
      <c r="AS44">
        <v>81.49068367866353</v>
      </c>
      <c r="AT44">
        <v>73.718862164602456</v>
      </c>
      <c r="AU44">
        <v>62.137166335139682</v>
      </c>
      <c r="AV44">
        <v>57.429955911568868</v>
      </c>
      <c r="AW44">
        <v>55.065810480389189</v>
      </c>
      <c r="AX44">
        <v>50.670044220271585</v>
      </c>
      <c r="AY44">
        <v>51.220341086546277</v>
      </c>
      <c r="BB44">
        <v>22.5</v>
      </c>
      <c r="BC44">
        <v>45.221054594174916</v>
      </c>
      <c r="BD44">
        <v>33.039898294233687</v>
      </c>
      <c r="BE44">
        <v>25.878231105168243</v>
      </c>
      <c r="BF44">
        <v>23.328689452677423</v>
      </c>
      <c r="BG44">
        <v>21.482710123851973</v>
      </c>
      <c r="BH44">
        <v>17.933748457554888</v>
      </c>
      <c r="BI44">
        <v>14.750544020404218</v>
      </c>
      <c r="BJ44">
        <v>3.5820422622060448</v>
      </c>
    </row>
    <row r="45" spans="1:62" x14ac:dyDescent="0.35">
      <c r="A45">
        <v>25</v>
      </c>
      <c r="B45">
        <v>90.307533100509772</v>
      </c>
      <c r="C45">
        <v>75.357559232004817</v>
      </c>
      <c r="D45">
        <v>65.107207403083081</v>
      </c>
      <c r="E45">
        <v>60.318892211055463</v>
      </c>
      <c r="F45">
        <v>60.067014648168843</v>
      </c>
      <c r="G45">
        <v>56.273272927896329</v>
      </c>
      <c r="H45">
        <v>52.226165983046378</v>
      </c>
      <c r="I45">
        <v>42.887745228972392</v>
      </c>
      <c r="L45">
        <v>25</v>
      </c>
      <c r="M45" s="43">
        <v>63.827621889763464</v>
      </c>
      <c r="N45" s="43">
        <v>41.907701173856303</v>
      </c>
      <c r="O45" s="43">
        <v>40.060672127566214</v>
      </c>
      <c r="P45" s="43">
        <v>37.460085004163382</v>
      </c>
      <c r="Q45" s="43">
        <v>25.153582935342666</v>
      </c>
      <c r="R45" s="43">
        <v>21.096890961758881</v>
      </c>
      <c r="S45" s="43">
        <v>15.312986968566067</v>
      </c>
      <c r="T45" s="43">
        <v>10.813279990209972</v>
      </c>
      <c r="V45">
        <v>25</v>
      </c>
      <c r="W45">
        <v>60.352596797174236</v>
      </c>
      <c r="X45">
        <v>42.49946027566628</v>
      </c>
      <c r="Y45">
        <v>44.2952498474042</v>
      </c>
      <c r="Z45">
        <v>33.282998483681389</v>
      </c>
      <c r="AA45">
        <v>30.113213930284946</v>
      </c>
      <c r="AB45">
        <v>23.851065950321544</v>
      </c>
      <c r="AC45">
        <v>17.765264492196327</v>
      </c>
      <c r="AD45">
        <v>14.509016920804518</v>
      </c>
      <c r="AG45">
        <v>25</v>
      </c>
      <c r="AH45" s="42">
        <v>65.969881021715182</v>
      </c>
      <c r="AI45" s="42">
        <v>47.977290325510211</v>
      </c>
      <c r="AJ45" s="42">
        <v>43.162772516355837</v>
      </c>
      <c r="AK45" s="42">
        <v>40.291527068172556</v>
      </c>
      <c r="AL45" s="42">
        <v>33.719310077667323</v>
      </c>
      <c r="AM45" s="42">
        <v>25.966701032237637</v>
      </c>
      <c r="AN45" s="42">
        <v>19.421664418092806</v>
      </c>
      <c r="AO45" s="42">
        <v>7.0068568677877323</v>
      </c>
      <c r="AQ45">
        <v>25</v>
      </c>
      <c r="AR45">
        <v>71.548040588060147</v>
      </c>
      <c r="AS45">
        <v>71.697774043405403</v>
      </c>
      <c r="AT45">
        <v>61.650005450323306</v>
      </c>
      <c r="AU45">
        <v>54.227858145224069</v>
      </c>
      <c r="AV45">
        <v>51.592503963570515</v>
      </c>
      <c r="AW45">
        <v>48.318804638048455</v>
      </c>
      <c r="AX45">
        <v>43.472262663969225</v>
      </c>
      <c r="AY45">
        <v>41.166182934931953</v>
      </c>
      <c r="BB45">
        <v>25</v>
      </c>
      <c r="BC45">
        <v>37.854137937664383</v>
      </c>
      <c r="BD45">
        <v>28.094464033581165</v>
      </c>
      <c r="BE45">
        <v>22.978046702886697</v>
      </c>
      <c r="BF45">
        <v>17.816560133241385</v>
      </c>
      <c r="BG45">
        <v>15.00849847703644</v>
      </c>
      <c r="BH45">
        <v>10.91430864766798</v>
      </c>
      <c r="BI45">
        <v>6.4219744800694682</v>
      </c>
      <c r="BJ45">
        <v>3.3713652032574686</v>
      </c>
    </row>
    <row r="46" spans="1:62" x14ac:dyDescent="0.35">
      <c r="A46">
        <v>27.5</v>
      </c>
      <c r="B46">
        <v>80.718802109099627</v>
      </c>
      <c r="C46">
        <v>68.434370981773554</v>
      </c>
      <c r="D46">
        <v>61.013791747735787</v>
      </c>
      <c r="E46">
        <v>57.539150024781073</v>
      </c>
      <c r="F46">
        <v>53.593054745705587</v>
      </c>
      <c r="G46">
        <v>49.634169202102733</v>
      </c>
      <c r="H46">
        <v>43.489331256113722</v>
      </c>
      <c r="I46">
        <v>37.89192114848381</v>
      </c>
      <c r="L46">
        <v>27.5</v>
      </c>
      <c r="M46" s="43">
        <v>62.41540345830267</v>
      </c>
      <c r="N46" s="43">
        <v>39.226866727789428</v>
      </c>
      <c r="O46" s="43">
        <v>35.676909527244213</v>
      </c>
      <c r="P46" s="43">
        <v>30.865826202387822</v>
      </c>
      <c r="Q46" s="43">
        <v>19.283460215783172</v>
      </c>
      <c r="R46" s="43">
        <v>13.539382541905837</v>
      </c>
      <c r="S46" s="43">
        <v>8.6885216873660855</v>
      </c>
      <c r="T46" s="43">
        <v>2.6316594629237469</v>
      </c>
      <c r="V46">
        <v>27.5</v>
      </c>
      <c r="W46">
        <v>43.22395096118521</v>
      </c>
      <c r="X46">
        <v>33.972401359790219</v>
      </c>
      <c r="Y46">
        <v>26.706850136942659</v>
      </c>
      <c r="Z46">
        <v>20.693827034976842</v>
      </c>
      <c r="AA46">
        <v>18.470352643038996</v>
      </c>
      <c r="AB46">
        <v>16.979547039820613</v>
      </c>
      <c r="AC46">
        <v>11.927944242661509</v>
      </c>
      <c r="AD46">
        <v>9.0906025361155667</v>
      </c>
      <c r="AG46">
        <v>27.5</v>
      </c>
      <c r="AH46" s="42">
        <v>50.703300385489577</v>
      </c>
      <c r="AI46" s="42">
        <v>41.521572429111536</v>
      </c>
      <c r="AJ46" s="42">
        <v>38.089651179511968</v>
      </c>
      <c r="AK46" s="42">
        <v>35.027738778706514</v>
      </c>
      <c r="AL46" s="42">
        <v>27.830160935311785</v>
      </c>
      <c r="AM46" s="42">
        <v>9.2061074382278267</v>
      </c>
      <c r="AN46" s="42">
        <v>6.4647124307042523</v>
      </c>
      <c r="AO46" s="42">
        <v>2.7082262702669819</v>
      </c>
      <c r="AQ46">
        <v>27.5</v>
      </c>
      <c r="AR46">
        <v>68.479470590305993</v>
      </c>
      <c r="AS46">
        <v>66.640105728467134</v>
      </c>
      <c r="AT46">
        <v>55.262670703588128</v>
      </c>
      <c r="AU46">
        <v>51.106202764828573</v>
      </c>
      <c r="AV46">
        <v>45.933725161495239</v>
      </c>
      <c r="AW46">
        <v>43.431168701375888</v>
      </c>
      <c r="AX46">
        <v>39.015978964121643</v>
      </c>
      <c r="AY46">
        <v>30.761883292915766</v>
      </c>
      <c r="BB46">
        <v>27.5</v>
      </c>
      <c r="BC46">
        <v>31.89435821760318</v>
      </c>
      <c r="BD46">
        <v>21.929144616415787</v>
      </c>
      <c r="BE46">
        <v>15.261039098411189</v>
      </c>
      <c r="BF46">
        <v>11.083858482268262</v>
      </c>
      <c r="BG46">
        <v>10.175315256264311</v>
      </c>
      <c r="BH46">
        <v>7.8756720564581393</v>
      </c>
      <c r="BI46">
        <v>3.4579017106656216</v>
      </c>
      <c r="BJ46">
        <v>1.8634091899914473</v>
      </c>
    </row>
    <row r="47" spans="1:62" x14ac:dyDescent="0.35">
      <c r="A47">
        <v>30</v>
      </c>
      <c r="B47">
        <v>43.260359879426744</v>
      </c>
      <c r="C47">
        <v>33.607958452018067</v>
      </c>
      <c r="D47">
        <v>19.685454998487973</v>
      </c>
      <c r="E47">
        <v>16.081934171989868</v>
      </c>
      <c r="F47">
        <v>14.088653321972316</v>
      </c>
      <c r="G47">
        <v>11.908762408358038</v>
      </c>
      <c r="H47">
        <v>7.1165609762771966</v>
      </c>
      <c r="I47">
        <v>3.6733223838285354</v>
      </c>
      <c r="L47">
        <v>30</v>
      </c>
      <c r="M47" s="43">
        <v>5.2946782142121815</v>
      </c>
      <c r="N47" s="43">
        <v>2.984489141718393</v>
      </c>
      <c r="O47" s="43">
        <v>1.2994227797507885</v>
      </c>
      <c r="P47" s="43">
        <v>0.52322283333246689</v>
      </c>
      <c r="Q47" s="43">
        <v>8.0111060937583869E-2</v>
      </c>
      <c r="R47" s="43">
        <v>-5.0624683220585236E-3</v>
      </c>
      <c r="S47" s="43">
        <v>-0.11604400954627615</v>
      </c>
      <c r="T47" s="43">
        <v>-6.3756063756063755E-2</v>
      </c>
      <c r="V47">
        <v>30</v>
      </c>
      <c r="W47">
        <v>16.728657403200426</v>
      </c>
      <c r="X47">
        <v>8.5512607611111253</v>
      </c>
      <c r="Y47">
        <v>6.5942968229433134</v>
      </c>
      <c r="Z47">
        <v>5.7252996510050167</v>
      </c>
      <c r="AA47">
        <v>4.1393445122225296</v>
      </c>
      <c r="AB47">
        <v>3.143520125487465</v>
      </c>
      <c r="AC47">
        <v>2.2500944325897474</v>
      </c>
      <c r="AD47">
        <v>1.2083198303619267</v>
      </c>
      <c r="AG47">
        <v>30</v>
      </c>
      <c r="AH47" s="42">
        <v>4.7615382543795857</v>
      </c>
      <c r="AI47" s="42">
        <v>4.0038426470451611</v>
      </c>
      <c r="AJ47" s="42">
        <v>2.220068660650325</v>
      </c>
      <c r="AK47" s="42">
        <v>2.0595050333634339</v>
      </c>
      <c r="AL47" s="42">
        <v>1.171916090535803</v>
      </c>
      <c r="AM47" s="42">
        <v>0.34192340422334638</v>
      </c>
      <c r="AN47" s="42">
        <v>0.21653471606561825</v>
      </c>
      <c r="AO47" s="42">
        <v>0.15707883071918161</v>
      </c>
      <c r="AQ47">
        <v>30</v>
      </c>
      <c r="AR47">
        <v>50.536743252622529</v>
      </c>
      <c r="AS47">
        <v>42.210508861898539</v>
      </c>
      <c r="AT47">
        <v>39.977299297055211</v>
      </c>
      <c r="AU47">
        <v>35.550325034400288</v>
      </c>
      <c r="AV47">
        <v>32.569457750019417</v>
      </c>
      <c r="AW47">
        <v>29.161971742973673</v>
      </c>
      <c r="AX47">
        <v>24.668808079342281</v>
      </c>
      <c r="AY47">
        <v>15.23218251491808</v>
      </c>
      <c r="BB47">
        <v>30</v>
      </c>
      <c r="BC47">
        <v>10.071537899070963</v>
      </c>
      <c r="BD47">
        <v>5.3284159270043627</v>
      </c>
      <c r="BE47">
        <v>4.4825196133868284</v>
      </c>
      <c r="BF47">
        <v>3.5270776673025073</v>
      </c>
      <c r="BG47">
        <v>1.4421171727493058</v>
      </c>
      <c r="BH47">
        <v>0.88979556584513941</v>
      </c>
      <c r="BI47">
        <v>0.62589971609545703</v>
      </c>
      <c r="BJ47">
        <v>0.24229032989136098</v>
      </c>
    </row>
    <row r="48" spans="1:62" x14ac:dyDescent="0.35">
      <c r="M48" s="43"/>
      <c r="N48" s="43"/>
      <c r="O48" s="43"/>
      <c r="P48" s="43"/>
      <c r="Q48" s="43"/>
      <c r="R48" s="43"/>
      <c r="S48" s="43"/>
      <c r="T48" s="43"/>
      <c r="AH48" s="43"/>
      <c r="AI48" s="43"/>
      <c r="AJ48" s="43"/>
      <c r="AK48" s="43"/>
      <c r="AL48" s="43"/>
      <c r="AM48" s="43"/>
      <c r="AN48" s="43"/>
      <c r="AO48" s="43"/>
      <c r="BC48" s="43"/>
      <c r="BD48" s="43"/>
      <c r="BE48" s="43"/>
      <c r="BF48" s="43"/>
      <c r="BG48" s="43"/>
      <c r="BH48" s="43"/>
      <c r="BI48" s="43"/>
      <c r="BJ48" s="43"/>
    </row>
    <row r="49" spans="1:58" x14ac:dyDescent="0.35">
      <c r="A49" t="s">
        <v>19</v>
      </c>
      <c r="B49" t="s">
        <v>20</v>
      </c>
      <c r="C49" t="s">
        <v>21</v>
      </c>
      <c r="D49" t="s">
        <v>22</v>
      </c>
      <c r="E49" t="s">
        <v>23</v>
      </c>
      <c r="L49" t="s">
        <v>19</v>
      </c>
      <c r="M49" t="s">
        <v>20</v>
      </c>
      <c r="N49" t="s">
        <v>21</v>
      </c>
      <c r="O49" t="s">
        <v>22</v>
      </c>
      <c r="P49" t="s">
        <v>23</v>
      </c>
      <c r="V49" t="s">
        <v>19</v>
      </c>
      <c r="W49" t="s">
        <v>20</v>
      </c>
      <c r="X49" t="s">
        <v>21</v>
      </c>
      <c r="Y49" t="s">
        <v>22</v>
      </c>
      <c r="Z49" t="s">
        <v>23</v>
      </c>
      <c r="AG49" t="s">
        <v>19</v>
      </c>
      <c r="AH49" t="s">
        <v>20</v>
      </c>
      <c r="AI49" t="s">
        <v>21</v>
      </c>
      <c r="AJ49" t="s">
        <v>22</v>
      </c>
      <c r="AK49" t="s">
        <v>23</v>
      </c>
      <c r="AQ49" t="s">
        <v>19</v>
      </c>
      <c r="AR49" t="s">
        <v>20</v>
      </c>
      <c r="AS49" t="s">
        <v>21</v>
      </c>
      <c r="AT49" t="s">
        <v>22</v>
      </c>
      <c r="AU49" t="s">
        <v>23</v>
      </c>
      <c r="BB49" t="s">
        <v>19</v>
      </c>
      <c r="BC49" t="s">
        <v>20</v>
      </c>
      <c r="BD49" t="s">
        <v>21</v>
      </c>
      <c r="BE49" t="s">
        <v>22</v>
      </c>
      <c r="BF49" t="s">
        <v>23</v>
      </c>
    </row>
    <row r="50" spans="1:58" x14ac:dyDescent="0.35">
      <c r="A50">
        <v>1</v>
      </c>
      <c r="B50" t="s">
        <v>12</v>
      </c>
      <c r="C50" t="s">
        <v>14</v>
      </c>
      <c r="D50" s="4">
        <v>11.1258011667876</v>
      </c>
      <c r="E50" s="5">
        <v>6.7399999999999995E-11</v>
      </c>
      <c r="G50" s="3"/>
      <c r="I50" s="3"/>
      <c r="K50" s="3"/>
      <c r="L50">
        <v>1</v>
      </c>
      <c r="M50" t="s">
        <v>12</v>
      </c>
      <c r="N50" t="s">
        <v>14</v>
      </c>
      <c r="O50" s="4">
        <v>13.136033103444101</v>
      </c>
      <c r="P50" s="7" t="s">
        <v>473</v>
      </c>
      <c r="V50">
        <v>1</v>
      </c>
      <c r="W50" t="s">
        <v>12</v>
      </c>
      <c r="X50" t="s">
        <v>14</v>
      </c>
      <c r="Y50" s="4">
        <v>15.8432264287962</v>
      </c>
      <c r="Z50" s="7" t="s">
        <v>28</v>
      </c>
      <c r="AB50" s="3"/>
      <c r="AD50" s="3"/>
      <c r="AF50" s="3"/>
      <c r="AG50">
        <v>1</v>
      </c>
      <c r="AH50" t="s">
        <v>12</v>
      </c>
      <c r="AI50" t="s">
        <v>14</v>
      </c>
      <c r="AJ50" s="4">
        <v>13.377533410233299</v>
      </c>
      <c r="AK50" s="7" t="s">
        <v>474</v>
      </c>
      <c r="AQ50">
        <v>1</v>
      </c>
      <c r="AR50" t="s">
        <v>12</v>
      </c>
      <c r="AS50" t="s">
        <v>14</v>
      </c>
      <c r="AT50" s="4">
        <v>13.429682589823001</v>
      </c>
      <c r="AU50" s="7" t="s">
        <v>29</v>
      </c>
      <c r="AW50" s="3"/>
      <c r="AY50" s="3"/>
      <c r="BA50" s="3"/>
      <c r="BB50">
        <v>1</v>
      </c>
      <c r="BC50" t="s">
        <v>12</v>
      </c>
      <c r="BD50" t="s">
        <v>14</v>
      </c>
      <c r="BE50" s="4">
        <v>10.108024932900699</v>
      </c>
      <c r="BF50" s="7" t="s">
        <v>30</v>
      </c>
    </row>
    <row r="52" spans="1:58" x14ac:dyDescent="0.35">
      <c r="A52" t="s">
        <v>19</v>
      </c>
      <c r="B52" t="s">
        <v>24</v>
      </c>
      <c r="C52" t="s">
        <v>25</v>
      </c>
      <c r="D52" t="s">
        <v>26</v>
      </c>
      <c r="E52" t="s">
        <v>22</v>
      </c>
      <c r="L52" t="s">
        <v>19</v>
      </c>
      <c r="M52" t="s">
        <v>24</v>
      </c>
      <c r="N52" t="s">
        <v>25</v>
      </c>
      <c r="O52" t="s">
        <v>26</v>
      </c>
      <c r="P52" t="s">
        <v>22</v>
      </c>
      <c r="V52" t="s">
        <v>19</v>
      </c>
      <c r="W52" t="s">
        <v>24</v>
      </c>
      <c r="X52" t="s">
        <v>25</v>
      </c>
      <c r="Y52" t="s">
        <v>26</v>
      </c>
      <c r="Z52" t="s">
        <v>22</v>
      </c>
      <c r="AG52" t="s">
        <v>19</v>
      </c>
      <c r="AH52" t="s">
        <v>24</v>
      </c>
      <c r="AI52" t="s">
        <v>25</v>
      </c>
      <c r="AJ52" t="s">
        <v>26</v>
      </c>
      <c r="AK52" t="s">
        <v>22</v>
      </c>
      <c r="AQ52" s="10" t="s">
        <v>19</v>
      </c>
      <c r="AR52" s="10" t="s">
        <v>24</v>
      </c>
      <c r="AS52" s="10" t="s">
        <v>25</v>
      </c>
      <c r="AT52" s="10" t="s">
        <v>26</v>
      </c>
      <c r="AU52" s="10" t="s">
        <v>22</v>
      </c>
      <c r="BB52" s="10" t="s">
        <v>19</v>
      </c>
      <c r="BC52" s="10" t="s">
        <v>24</v>
      </c>
      <c r="BD52" s="10" t="s">
        <v>25</v>
      </c>
      <c r="BE52" s="10" t="s">
        <v>26</v>
      </c>
      <c r="BF52" s="10" t="s">
        <v>22</v>
      </c>
    </row>
    <row r="53" spans="1:58" x14ac:dyDescent="0.35">
      <c r="A53">
        <v>1</v>
      </c>
      <c r="B53">
        <v>0</v>
      </c>
      <c r="C53">
        <v>0</v>
      </c>
      <c r="D53">
        <v>0</v>
      </c>
      <c r="E53">
        <v>0</v>
      </c>
      <c r="L53">
        <v>1</v>
      </c>
      <c r="M53">
        <v>0</v>
      </c>
      <c r="N53">
        <v>0</v>
      </c>
      <c r="O53">
        <v>0</v>
      </c>
      <c r="P53">
        <v>0</v>
      </c>
      <c r="V53">
        <v>1</v>
      </c>
      <c r="W53">
        <v>0</v>
      </c>
      <c r="X53">
        <v>0</v>
      </c>
      <c r="Y53">
        <v>0</v>
      </c>
      <c r="Z53">
        <v>0</v>
      </c>
      <c r="AG53">
        <v>1</v>
      </c>
      <c r="AH53">
        <v>0</v>
      </c>
      <c r="AI53">
        <v>0</v>
      </c>
      <c r="AJ53">
        <v>0</v>
      </c>
      <c r="AK53">
        <v>0</v>
      </c>
      <c r="AQ53" s="10">
        <v>1</v>
      </c>
      <c r="AR53" s="10">
        <v>0</v>
      </c>
      <c r="AS53">
        <v>0</v>
      </c>
      <c r="AT53" s="10">
        <v>0</v>
      </c>
      <c r="AU53" s="10">
        <v>0</v>
      </c>
      <c r="BB53" s="10">
        <v>1</v>
      </c>
      <c r="BC53" s="10">
        <v>0</v>
      </c>
      <c r="BD53" s="10">
        <v>0</v>
      </c>
      <c r="BE53" s="10">
        <v>0</v>
      </c>
      <c r="BF53" s="10">
        <v>0</v>
      </c>
    </row>
    <row r="54" spans="1:58" x14ac:dyDescent="0.35">
      <c r="A54">
        <v>1</v>
      </c>
      <c r="B54">
        <v>15</v>
      </c>
      <c r="C54">
        <v>0</v>
      </c>
      <c r="D54">
        <v>2.1253607568104802</v>
      </c>
      <c r="E54">
        <v>0</v>
      </c>
      <c r="L54">
        <v>1</v>
      </c>
      <c r="M54">
        <v>15</v>
      </c>
      <c r="N54">
        <v>0</v>
      </c>
      <c r="O54">
        <v>10.482740141197899</v>
      </c>
      <c r="P54">
        <v>0</v>
      </c>
      <c r="V54">
        <v>1</v>
      </c>
      <c r="W54">
        <v>15</v>
      </c>
      <c r="X54">
        <v>0</v>
      </c>
      <c r="Y54">
        <v>3.5722124942194098</v>
      </c>
      <c r="Z54">
        <v>0</v>
      </c>
      <c r="AG54">
        <v>1</v>
      </c>
      <c r="AH54">
        <v>15000</v>
      </c>
      <c r="AI54">
        <v>0</v>
      </c>
      <c r="AJ54">
        <v>4.0074079056384999</v>
      </c>
      <c r="AK54">
        <v>0</v>
      </c>
      <c r="AQ54" s="10">
        <v>1</v>
      </c>
      <c r="AR54" s="10">
        <v>15</v>
      </c>
      <c r="AS54">
        <v>0</v>
      </c>
      <c r="AT54" s="10">
        <v>1.25226372479348</v>
      </c>
      <c r="AU54" s="10">
        <v>0</v>
      </c>
      <c r="BB54" s="10">
        <v>1</v>
      </c>
      <c r="BC54" s="10">
        <v>15</v>
      </c>
      <c r="BD54" s="10">
        <v>0</v>
      </c>
      <c r="BE54" s="10">
        <v>1.25226372479348</v>
      </c>
      <c r="BF54" s="10">
        <v>0</v>
      </c>
    </row>
    <row r="55" spans="1:58" x14ac:dyDescent="0.35">
      <c r="A55">
        <v>1</v>
      </c>
      <c r="B55">
        <v>17.5</v>
      </c>
      <c r="C55">
        <v>0</v>
      </c>
      <c r="D55">
        <v>3.6409204349863402</v>
      </c>
      <c r="E55">
        <v>0</v>
      </c>
      <c r="L55">
        <v>1</v>
      </c>
      <c r="M55">
        <v>17.5</v>
      </c>
      <c r="N55">
        <v>0</v>
      </c>
      <c r="O55">
        <v>13.516623628852701</v>
      </c>
      <c r="P55">
        <v>0</v>
      </c>
      <c r="V55">
        <v>1</v>
      </c>
      <c r="W55">
        <v>17.5</v>
      </c>
      <c r="X55">
        <v>0</v>
      </c>
      <c r="Y55">
        <v>9.1912523768640604</v>
      </c>
      <c r="Z55">
        <v>0</v>
      </c>
      <c r="AG55">
        <v>1</v>
      </c>
      <c r="AH55">
        <v>17500</v>
      </c>
      <c r="AI55">
        <v>0</v>
      </c>
      <c r="AJ55">
        <v>6.7178695958478603</v>
      </c>
      <c r="AK55">
        <v>0</v>
      </c>
      <c r="AQ55" s="10">
        <v>1</v>
      </c>
      <c r="AR55" s="10">
        <v>17.5</v>
      </c>
      <c r="AS55">
        <v>0</v>
      </c>
      <c r="AT55" s="10">
        <v>3.6461985176097902</v>
      </c>
      <c r="AU55" s="10">
        <v>0</v>
      </c>
      <c r="BB55" s="10">
        <v>1</v>
      </c>
      <c r="BC55" s="10">
        <v>17.5</v>
      </c>
      <c r="BD55" s="10">
        <v>0</v>
      </c>
      <c r="BE55" s="10">
        <v>3.6461985176097902</v>
      </c>
      <c r="BF55" s="10">
        <v>0</v>
      </c>
    </row>
    <row r="56" spans="1:58" x14ac:dyDescent="0.35">
      <c r="A56">
        <v>1</v>
      </c>
      <c r="B56">
        <v>20</v>
      </c>
      <c r="C56">
        <v>0</v>
      </c>
      <c r="D56">
        <v>3.8107236140601102</v>
      </c>
      <c r="E56">
        <v>0</v>
      </c>
      <c r="L56">
        <v>1</v>
      </c>
      <c r="M56">
        <v>20</v>
      </c>
      <c r="N56">
        <v>0</v>
      </c>
      <c r="O56">
        <v>18.775374008972399</v>
      </c>
      <c r="P56">
        <v>0</v>
      </c>
      <c r="V56">
        <v>1</v>
      </c>
      <c r="W56">
        <v>20</v>
      </c>
      <c r="X56">
        <v>0</v>
      </c>
      <c r="Y56">
        <v>19.9854224950274</v>
      </c>
      <c r="Z56">
        <v>0</v>
      </c>
      <c r="AG56">
        <v>1</v>
      </c>
      <c r="AH56">
        <v>20000</v>
      </c>
      <c r="AI56">
        <v>0</v>
      </c>
      <c r="AJ56">
        <v>14.616647926390099</v>
      </c>
      <c r="AK56">
        <v>0</v>
      </c>
      <c r="AQ56" s="10">
        <v>1</v>
      </c>
      <c r="AR56" s="10">
        <v>20</v>
      </c>
      <c r="AS56">
        <v>0</v>
      </c>
      <c r="AT56" s="10">
        <v>5.34013761254187</v>
      </c>
      <c r="AU56" s="10">
        <v>0</v>
      </c>
      <c r="BB56" s="10">
        <v>1</v>
      </c>
      <c r="BC56" s="10">
        <v>20</v>
      </c>
      <c r="BD56" s="10">
        <v>0</v>
      </c>
      <c r="BE56" s="10">
        <v>5.34013761254187</v>
      </c>
      <c r="BF56" s="10">
        <v>0</v>
      </c>
    </row>
    <row r="57" spans="1:58" x14ac:dyDescent="0.35">
      <c r="A57">
        <v>1</v>
      </c>
      <c r="B57">
        <v>22.5</v>
      </c>
      <c r="C57">
        <v>0</v>
      </c>
      <c r="D57">
        <v>6.1082014548802004</v>
      </c>
      <c r="E57">
        <v>0</v>
      </c>
      <c r="L57">
        <v>1</v>
      </c>
      <c r="M57">
        <v>22.5</v>
      </c>
      <c r="N57">
        <v>0</v>
      </c>
      <c r="O57">
        <v>32.022836784345301</v>
      </c>
      <c r="P57">
        <v>0</v>
      </c>
      <c r="V57">
        <v>1</v>
      </c>
      <c r="W57">
        <v>22.5</v>
      </c>
      <c r="X57">
        <v>0</v>
      </c>
      <c r="Y57">
        <v>23.8599590145698</v>
      </c>
      <c r="Z57">
        <v>0</v>
      </c>
      <c r="AG57">
        <v>1</v>
      </c>
      <c r="AH57">
        <v>22500</v>
      </c>
      <c r="AI57">
        <v>0</v>
      </c>
      <c r="AJ57">
        <v>19.307483912064001</v>
      </c>
      <c r="AK57">
        <v>0</v>
      </c>
      <c r="AQ57" s="10">
        <v>1</v>
      </c>
      <c r="AR57" s="10">
        <v>22.5</v>
      </c>
      <c r="AS57">
        <v>0</v>
      </c>
      <c r="AT57" s="10">
        <v>7.9582792583973303</v>
      </c>
      <c r="AU57" s="10">
        <v>0</v>
      </c>
      <c r="BB57" s="10">
        <v>1</v>
      </c>
      <c r="BC57" s="10">
        <v>22.5</v>
      </c>
      <c r="BD57" s="10">
        <v>0</v>
      </c>
      <c r="BE57" s="10">
        <v>7.9582792583973303</v>
      </c>
      <c r="BF57" s="10">
        <v>0</v>
      </c>
    </row>
    <row r="58" spans="1:58" x14ac:dyDescent="0.35">
      <c r="A58">
        <v>1</v>
      </c>
      <c r="B58">
        <v>25</v>
      </c>
      <c r="C58">
        <v>0</v>
      </c>
      <c r="D58">
        <v>9.6924668994902294</v>
      </c>
      <c r="E58">
        <v>0</v>
      </c>
      <c r="L58">
        <v>1</v>
      </c>
      <c r="M58">
        <v>25</v>
      </c>
      <c r="N58">
        <v>0</v>
      </c>
      <c r="O58">
        <v>36.172378110236501</v>
      </c>
      <c r="P58">
        <v>0</v>
      </c>
      <c r="V58">
        <v>1</v>
      </c>
      <c r="W58">
        <v>25</v>
      </c>
      <c r="X58">
        <v>0</v>
      </c>
      <c r="Y58">
        <v>39.647403202825799</v>
      </c>
      <c r="Z58">
        <v>0</v>
      </c>
      <c r="AG58">
        <v>1</v>
      </c>
      <c r="AH58">
        <v>25000</v>
      </c>
      <c r="AI58">
        <v>0</v>
      </c>
      <c r="AJ58">
        <v>34.030118978284797</v>
      </c>
      <c r="AK58">
        <v>0</v>
      </c>
      <c r="AQ58" s="10">
        <v>1</v>
      </c>
      <c r="AR58" s="10">
        <v>25</v>
      </c>
      <c r="AS58">
        <v>0</v>
      </c>
      <c r="AT58" s="10">
        <v>28.4519594119399</v>
      </c>
      <c r="AU58" s="10">
        <v>0</v>
      </c>
      <c r="BB58" s="10">
        <v>1</v>
      </c>
      <c r="BC58" s="10">
        <v>25</v>
      </c>
      <c r="BD58" s="10">
        <v>0</v>
      </c>
      <c r="BE58" s="10">
        <v>28.4519594119399</v>
      </c>
      <c r="BF58" s="10">
        <v>0</v>
      </c>
    </row>
    <row r="59" spans="1:58" x14ac:dyDescent="0.35">
      <c r="A59">
        <v>1</v>
      </c>
      <c r="B59">
        <v>27.5</v>
      </c>
      <c r="C59">
        <v>0</v>
      </c>
      <c r="D59">
        <v>19.281197890900401</v>
      </c>
      <c r="E59">
        <v>0</v>
      </c>
      <c r="L59">
        <v>1</v>
      </c>
      <c r="M59">
        <v>27.5</v>
      </c>
      <c r="N59">
        <v>0</v>
      </c>
      <c r="O59">
        <v>37.584596541697302</v>
      </c>
      <c r="P59">
        <v>0</v>
      </c>
      <c r="V59">
        <v>1</v>
      </c>
      <c r="W59">
        <v>27.5</v>
      </c>
      <c r="X59">
        <v>0</v>
      </c>
      <c r="Y59">
        <v>56.776049038814797</v>
      </c>
      <c r="Z59">
        <v>0</v>
      </c>
      <c r="AG59">
        <v>1</v>
      </c>
      <c r="AH59">
        <v>27500</v>
      </c>
      <c r="AI59">
        <v>0</v>
      </c>
      <c r="AJ59">
        <v>49.296699614510402</v>
      </c>
      <c r="AK59">
        <v>0</v>
      </c>
      <c r="AQ59" s="10">
        <v>1</v>
      </c>
      <c r="AR59" s="10">
        <v>27.5</v>
      </c>
      <c r="AS59">
        <v>0</v>
      </c>
      <c r="AT59" s="10">
        <v>31.520529409693999</v>
      </c>
      <c r="AU59" s="10">
        <v>0</v>
      </c>
      <c r="BB59" s="10">
        <v>1</v>
      </c>
      <c r="BC59" s="10">
        <v>27.5</v>
      </c>
      <c r="BD59" s="10">
        <v>0</v>
      </c>
      <c r="BE59" s="10">
        <v>31.520529409693999</v>
      </c>
      <c r="BF59" s="10">
        <v>0</v>
      </c>
    </row>
    <row r="60" spans="1:58" x14ac:dyDescent="0.35">
      <c r="A60">
        <v>1</v>
      </c>
      <c r="B60">
        <v>30</v>
      </c>
      <c r="C60">
        <v>0</v>
      </c>
      <c r="D60">
        <v>56.739640120573299</v>
      </c>
      <c r="E60">
        <v>0</v>
      </c>
      <c r="L60">
        <v>1</v>
      </c>
      <c r="M60">
        <v>30</v>
      </c>
      <c r="N60">
        <v>0</v>
      </c>
      <c r="O60">
        <v>94.705321785787802</v>
      </c>
      <c r="P60">
        <v>0</v>
      </c>
      <c r="V60">
        <v>1</v>
      </c>
      <c r="W60">
        <v>30</v>
      </c>
      <c r="X60">
        <v>0</v>
      </c>
      <c r="Y60">
        <v>83.271342596799599</v>
      </c>
      <c r="Z60">
        <v>0</v>
      </c>
      <c r="AG60">
        <v>1</v>
      </c>
      <c r="AH60">
        <v>30000</v>
      </c>
      <c r="AI60">
        <v>0</v>
      </c>
      <c r="AJ60">
        <v>95.238461745620398</v>
      </c>
      <c r="AK60">
        <v>0</v>
      </c>
      <c r="AQ60" s="10">
        <v>1</v>
      </c>
      <c r="AR60" s="10">
        <v>30</v>
      </c>
      <c r="AS60">
        <v>0</v>
      </c>
      <c r="AT60" s="10">
        <v>49.4632567473775</v>
      </c>
      <c r="AU60" s="10">
        <v>0</v>
      </c>
      <c r="BB60" s="10">
        <v>1</v>
      </c>
      <c r="BC60" s="10">
        <v>30</v>
      </c>
      <c r="BD60" s="10">
        <v>0</v>
      </c>
      <c r="BE60" s="10">
        <v>49.4632567473775</v>
      </c>
      <c r="BF60" s="10">
        <v>0</v>
      </c>
    </row>
    <row r="61" spans="1:58" x14ac:dyDescent="0.35">
      <c r="A61">
        <v>1</v>
      </c>
      <c r="B61">
        <v>0</v>
      </c>
      <c r="C61">
        <v>15</v>
      </c>
      <c r="D61">
        <v>12.3022146170608</v>
      </c>
      <c r="E61">
        <v>0</v>
      </c>
      <c r="L61">
        <v>1</v>
      </c>
      <c r="M61">
        <v>0</v>
      </c>
      <c r="N61">
        <v>15</v>
      </c>
      <c r="O61">
        <v>45.220515737222399</v>
      </c>
      <c r="P61">
        <v>0</v>
      </c>
      <c r="V61">
        <v>1</v>
      </c>
      <c r="W61">
        <v>0</v>
      </c>
      <c r="X61">
        <v>125</v>
      </c>
      <c r="Y61">
        <v>19.610537214848001</v>
      </c>
      <c r="Z61">
        <v>0</v>
      </c>
      <c r="AG61">
        <v>1</v>
      </c>
      <c r="AH61">
        <v>0</v>
      </c>
      <c r="AI61">
        <v>7.5</v>
      </c>
      <c r="AJ61">
        <v>32.423226150941503</v>
      </c>
      <c r="AK61">
        <v>0</v>
      </c>
      <c r="AQ61" s="10">
        <v>1</v>
      </c>
      <c r="AR61" s="10">
        <v>0</v>
      </c>
      <c r="AS61">
        <v>125</v>
      </c>
      <c r="AT61" s="10">
        <v>4.7739730948965997</v>
      </c>
      <c r="AU61" s="10">
        <v>0</v>
      </c>
      <c r="BB61" s="10">
        <v>1</v>
      </c>
      <c r="BC61" s="10">
        <v>0</v>
      </c>
      <c r="BD61" s="10">
        <v>12.5</v>
      </c>
      <c r="BE61" s="10">
        <v>4.7739730948965997</v>
      </c>
      <c r="BF61" s="10">
        <v>0</v>
      </c>
    </row>
    <row r="62" spans="1:58" x14ac:dyDescent="0.35">
      <c r="A62">
        <v>1</v>
      </c>
      <c r="B62">
        <v>15</v>
      </c>
      <c r="C62">
        <v>15</v>
      </c>
      <c r="D62">
        <v>12.3022146170608</v>
      </c>
      <c r="E62">
        <v>1.6262282183963099</v>
      </c>
      <c r="L62">
        <v>1</v>
      </c>
      <c r="M62">
        <v>15</v>
      </c>
      <c r="N62">
        <v>15</v>
      </c>
      <c r="O62">
        <v>45.220515737222399</v>
      </c>
      <c r="P62">
        <v>3.0092921721883998</v>
      </c>
      <c r="V62">
        <v>1</v>
      </c>
      <c r="W62">
        <v>15</v>
      </c>
      <c r="X62">
        <v>125</v>
      </c>
      <c r="Y62">
        <v>19.610537214848001</v>
      </c>
      <c r="Z62">
        <v>9.8962052988743103</v>
      </c>
      <c r="AG62">
        <v>1</v>
      </c>
      <c r="AH62">
        <v>15000</v>
      </c>
      <c r="AI62">
        <v>7.5</v>
      </c>
      <c r="AJ62">
        <v>32.423226150941503</v>
      </c>
      <c r="AK62">
        <v>1.7721372722372</v>
      </c>
      <c r="AQ62" s="10">
        <v>1</v>
      </c>
      <c r="AR62" s="10">
        <v>15</v>
      </c>
      <c r="AS62">
        <v>125</v>
      </c>
      <c r="AT62" s="10">
        <v>4.7739730948965997</v>
      </c>
      <c r="AU62" s="10">
        <v>2.1656426827623001</v>
      </c>
      <c r="BB62" s="10">
        <v>1</v>
      </c>
      <c r="BC62" s="10">
        <v>15</v>
      </c>
      <c r="BD62" s="10">
        <v>12.5</v>
      </c>
      <c r="BE62" s="10">
        <v>4.7739730948965997</v>
      </c>
      <c r="BF62" s="10">
        <v>2.1656426827623001</v>
      </c>
    </row>
    <row r="63" spans="1:58" x14ac:dyDescent="0.35">
      <c r="A63">
        <v>1</v>
      </c>
      <c r="B63">
        <v>17.5</v>
      </c>
      <c r="C63">
        <v>15</v>
      </c>
      <c r="D63">
        <v>12.3022146170608</v>
      </c>
      <c r="E63">
        <v>3.8411719992753</v>
      </c>
      <c r="L63">
        <v>1</v>
      </c>
      <c r="M63">
        <v>17.5</v>
      </c>
      <c r="N63">
        <v>15</v>
      </c>
      <c r="O63">
        <v>45.220515737222399</v>
      </c>
      <c r="P63">
        <v>4.0045420740328002</v>
      </c>
      <c r="V63">
        <v>1</v>
      </c>
      <c r="W63">
        <v>17.5</v>
      </c>
      <c r="X63">
        <v>125</v>
      </c>
      <c r="Y63">
        <v>19.610537214848001</v>
      </c>
      <c r="Z63">
        <v>10.994147973307101</v>
      </c>
      <c r="AG63">
        <v>1</v>
      </c>
      <c r="AH63">
        <v>17500</v>
      </c>
      <c r="AI63">
        <v>7.5</v>
      </c>
      <c r="AJ63">
        <v>32.423226150941503</v>
      </c>
      <c r="AK63">
        <v>4.0209912736596003</v>
      </c>
      <c r="AQ63" s="10">
        <v>1</v>
      </c>
      <c r="AR63" s="10">
        <v>17.5</v>
      </c>
      <c r="AS63">
        <v>125</v>
      </c>
      <c r="AT63" s="10">
        <v>4.7739730948965997</v>
      </c>
      <c r="AU63" s="10">
        <v>6.5880891880590999</v>
      </c>
      <c r="BB63" s="10">
        <v>1</v>
      </c>
      <c r="BC63" s="10">
        <v>17.5</v>
      </c>
      <c r="BD63" s="10">
        <v>12.5</v>
      </c>
      <c r="BE63" s="10">
        <v>4.7739730948965997</v>
      </c>
      <c r="BF63" s="10">
        <v>6.5880891880590999</v>
      </c>
    </row>
    <row r="64" spans="1:58" x14ac:dyDescent="0.35">
      <c r="A64">
        <v>1</v>
      </c>
      <c r="B64">
        <v>20</v>
      </c>
      <c r="C64">
        <v>15</v>
      </c>
      <c r="D64">
        <v>12.3022146170608</v>
      </c>
      <c r="E64">
        <v>3.8431370695737002</v>
      </c>
      <c r="L64">
        <v>1</v>
      </c>
      <c r="M64">
        <v>20</v>
      </c>
      <c r="N64">
        <v>15</v>
      </c>
      <c r="O64">
        <v>45.220515737222399</v>
      </c>
      <c r="P64">
        <v>7.7410733342103004</v>
      </c>
      <c r="V64">
        <v>1</v>
      </c>
      <c r="W64">
        <v>20</v>
      </c>
      <c r="X64">
        <v>125</v>
      </c>
      <c r="Y64">
        <v>19.9854224950274</v>
      </c>
      <c r="Z64">
        <v>15.328092993941</v>
      </c>
      <c r="AG64">
        <v>1</v>
      </c>
      <c r="AH64">
        <v>20000</v>
      </c>
      <c r="AI64">
        <v>7.5</v>
      </c>
      <c r="AJ64">
        <v>32.423226150941503</v>
      </c>
      <c r="AK64">
        <v>8.2738736674183002</v>
      </c>
      <c r="AQ64" s="10">
        <v>1</v>
      </c>
      <c r="AR64" s="10">
        <v>20</v>
      </c>
      <c r="AS64">
        <v>125</v>
      </c>
      <c r="AT64" s="10">
        <v>5.34013761254187</v>
      </c>
      <c r="AU64" s="10">
        <v>10.0430706644376</v>
      </c>
      <c r="BB64" s="10">
        <v>1</v>
      </c>
      <c r="BC64" s="10">
        <v>20</v>
      </c>
      <c r="BD64" s="10">
        <v>12.5</v>
      </c>
      <c r="BE64" s="10">
        <v>5.34013761254187</v>
      </c>
      <c r="BF64" s="10">
        <v>10.0430706644376</v>
      </c>
    </row>
    <row r="65" spans="1:58" x14ac:dyDescent="0.35">
      <c r="A65">
        <v>1</v>
      </c>
      <c r="B65">
        <v>22.5</v>
      </c>
      <c r="C65">
        <v>15</v>
      </c>
      <c r="D65">
        <v>12.3022146170608</v>
      </c>
      <c r="E65">
        <v>8.7331946480484994</v>
      </c>
      <c r="L65">
        <v>1</v>
      </c>
      <c r="M65">
        <v>22.5</v>
      </c>
      <c r="N65">
        <v>15</v>
      </c>
      <c r="O65">
        <v>45.220515737222399</v>
      </c>
      <c r="P65">
        <v>9.6997897853478996</v>
      </c>
      <c r="V65">
        <v>1</v>
      </c>
      <c r="W65">
        <v>22.5</v>
      </c>
      <c r="X65">
        <v>125</v>
      </c>
      <c r="Y65">
        <v>23.8599590145698</v>
      </c>
      <c r="Z65">
        <v>19.970554939711299</v>
      </c>
      <c r="AG65">
        <v>1</v>
      </c>
      <c r="AH65">
        <v>22500</v>
      </c>
      <c r="AI65">
        <v>7.5</v>
      </c>
      <c r="AJ65">
        <v>32.423226150941503</v>
      </c>
      <c r="AK65">
        <v>12.3428856818661</v>
      </c>
      <c r="AQ65" s="10">
        <v>1</v>
      </c>
      <c r="AR65" s="10">
        <v>22.5</v>
      </c>
      <c r="AS65">
        <v>125</v>
      </c>
      <c r="AT65" s="10">
        <v>7.9582792583973303</v>
      </c>
      <c r="AU65" s="10">
        <v>10.5510370629392</v>
      </c>
      <c r="BB65" s="10">
        <v>1</v>
      </c>
      <c r="BC65" s="10">
        <v>22.5</v>
      </c>
      <c r="BD65" s="10">
        <v>12.5</v>
      </c>
      <c r="BE65" s="10">
        <v>7.9582792583973303</v>
      </c>
      <c r="BF65" s="10">
        <v>10.5510370629392</v>
      </c>
    </row>
    <row r="66" spans="1:58" x14ac:dyDescent="0.35">
      <c r="A66">
        <v>1</v>
      </c>
      <c r="B66">
        <v>25</v>
      </c>
      <c r="C66">
        <v>15</v>
      </c>
      <c r="D66">
        <v>12.3022146170608</v>
      </c>
      <c r="E66">
        <v>12.3402261509344</v>
      </c>
      <c r="L66">
        <v>1</v>
      </c>
      <c r="M66">
        <v>25</v>
      </c>
      <c r="N66">
        <v>15</v>
      </c>
      <c r="O66">
        <v>45.220515737222399</v>
      </c>
      <c r="P66">
        <v>12.871783088921299</v>
      </c>
      <c r="V66">
        <v>1</v>
      </c>
      <c r="W66">
        <v>25</v>
      </c>
      <c r="X66">
        <v>125</v>
      </c>
      <c r="Y66">
        <v>39.647403202825799</v>
      </c>
      <c r="Z66">
        <v>17.853136521507899</v>
      </c>
      <c r="AG66">
        <v>1</v>
      </c>
      <c r="AH66">
        <v>25000</v>
      </c>
      <c r="AI66">
        <v>7.5</v>
      </c>
      <c r="AJ66">
        <v>34.030118978284797</v>
      </c>
      <c r="AK66">
        <v>17.992590696204999</v>
      </c>
      <c r="AQ66" s="10">
        <v>1</v>
      </c>
      <c r="AR66" s="10">
        <v>25</v>
      </c>
      <c r="AS66">
        <v>125</v>
      </c>
      <c r="AT66" s="10">
        <v>28.4519594119399</v>
      </c>
      <c r="AU66" s="10">
        <v>-0.14973345534525601</v>
      </c>
      <c r="BB66" s="10">
        <v>1</v>
      </c>
      <c r="BC66" s="10">
        <v>25</v>
      </c>
      <c r="BD66" s="10">
        <v>12.5</v>
      </c>
      <c r="BE66" s="10">
        <v>28.4519594119399</v>
      </c>
      <c r="BF66" s="10">
        <v>-0.14973345534525601</v>
      </c>
    </row>
    <row r="67" spans="1:58" x14ac:dyDescent="0.35">
      <c r="A67">
        <v>1</v>
      </c>
      <c r="B67">
        <v>27.5</v>
      </c>
      <c r="C67">
        <v>15</v>
      </c>
      <c r="D67">
        <v>19.281197890900401</v>
      </c>
      <c r="E67">
        <v>12.284431127326</v>
      </c>
      <c r="L67">
        <v>1</v>
      </c>
      <c r="M67">
        <v>27.5</v>
      </c>
      <c r="N67">
        <v>15</v>
      </c>
      <c r="O67">
        <v>45.220515737222399</v>
      </c>
      <c r="P67">
        <v>15.552617534988199</v>
      </c>
      <c r="V67">
        <v>1</v>
      </c>
      <c r="W67">
        <v>27.5</v>
      </c>
      <c r="X67">
        <v>125</v>
      </c>
      <c r="Y67">
        <v>56.776049038814797</v>
      </c>
      <c r="Z67">
        <v>9.2515496013950091</v>
      </c>
      <c r="AG67">
        <v>1</v>
      </c>
      <c r="AH67">
        <v>27500</v>
      </c>
      <c r="AI67">
        <v>7.5</v>
      </c>
      <c r="AJ67">
        <v>49.296699614510402</v>
      </c>
      <c r="AK67">
        <v>9.1817279563780794</v>
      </c>
      <c r="AQ67" s="10">
        <v>1</v>
      </c>
      <c r="AR67" s="10">
        <v>27.5</v>
      </c>
      <c r="AS67">
        <v>125</v>
      </c>
      <c r="AT67" s="10">
        <v>31.520529409693999</v>
      </c>
      <c r="AU67" s="10">
        <v>1.83936486183889</v>
      </c>
      <c r="BB67" s="10">
        <v>1</v>
      </c>
      <c r="BC67" s="10">
        <v>27.5</v>
      </c>
      <c r="BD67" s="10">
        <v>12.5</v>
      </c>
      <c r="BE67" s="10">
        <v>31.520529409693999</v>
      </c>
      <c r="BF67" s="10">
        <v>1.83936486183889</v>
      </c>
    </row>
    <row r="68" spans="1:58" x14ac:dyDescent="0.35">
      <c r="A68" s="10">
        <v>1</v>
      </c>
      <c r="B68" s="10">
        <v>30</v>
      </c>
      <c r="C68" s="10">
        <v>15</v>
      </c>
      <c r="D68" s="10">
        <v>56.739640120573299</v>
      </c>
      <c r="E68" s="10">
        <v>9.65240142740865</v>
      </c>
      <c r="L68">
        <v>1</v>
      </c>
      <c r="M68">
        <v>30</v>
      </c>
      <c r="N68">
        <v>15</v>
      </c>
      <c r="O68">
        <v>94.705321785787802</v>
      </c>
      <c r="P68">
        <v>2.3101890724938001</v>
      </c>
      <c r="V68">
        <v>1</v>
      </c>
      <c r="W68">
        <v>30</v>
      </c>
      <c r="X68">
        <v>125</v>
      </c>
      <c r="Y68">
        <v>83.271342596799599</v>
      </c>
      <c r="Z68">
        <v>8.1773966420892901</v>
      </c>
      <c r="AG68">
        <v>1</v>
      </c>
      <c r="AH68">
        <v>30000</v>
      </c>
      <c r="AI68">
        <v>7.5</v>
      </c>
      <c r="AJ68">
        <v>95.238461745620398</v>
      </c>
      <c r="AK68">
        <v>0.75769560733442598</v>
      </c>
      <c r="AQ68" s="10">
        <v>1</v>
      </c>
      <c r="AR68" s="10">
        <v>30</v>
      </c>
      <c r="AS68">
        <v>125</v>
      </c>
      <c r="AT68" s="10">
        <v>49.4632567473775</v>
      </c>
      <c r="AU68" s="10">
        <v>8.3262343907240304</v>
      </c>
      <c r="BB68" s="10">
        <v>1</v>
      </c>
      <c r="BC68" s="10">
        <v>30</v>
      </c>
      <c r="BD68" s="10">
        <v>12.5</v>
      </c>
      <c r="BE68" s="10">
        <v>49.4632567473775</v>
      </c>
      <c r="BF68" s="10">
        <v>8.3262343907240304</v>
      </c>
    </row>
    <row r="69" spans="1:58" x14ac:dyDescent="0.35">
      <c r="A69" s="10">
        <v>1</v>
      </c>
      <c r="B69" s="10">
        <v>0</v>
      </c>
      <c r="C69" s="10">
        <v>30</v>
      </c>
      <c r="D69" s="10">
        <v>23.780339990210301</v>
      </c>
      <c r="E69" s="10">
        <v>0</v>
      </c>
      <c r="L69">
        <v>1</v>
      </c>
      <c r="M69">
        <v>0</v>
      </c>
      <c r="N69">
        <v>30</v>
      </c>
      <c r="O69">
        <v>47.465474596073499</v>
      </c>
      <c r="P69">
        <v>0</v>
      </c>
      <c r="V69">
        <v>1</v>
      </c>
      <c r="W69">
        <v>0</v>
      </c>
      <c r="X69">
        <v>250</v>
      </c>
      <c r="Y69">
        <v>29.877971542322001</v>
      </c>
      <c r="Z69">
        <v>0</v>
      </c>
      <c r="AG69">
        <v>1</v>
      </c>
      <c r="AH69">
        <v>0</v>
      </c>
      <c r="AI69">
        <v>10</v>
      </c>
      <c r="AJ69">
        <v>33.865572906822202</v>
      </c>
      <c r="AK69">
        <v>0</v>
      </c>
      <c r="AQ69" s="10">
        <v>1</v>
      </c>
      <c r="AR69" s="10">
        <v>0</v>
      </c>
      <c r="AS69">
        <v>250</v>
      </c>
      <c r="AT69" s="10">
        <v>18.0243649521267</v>
      </c>
      <c r="AU69" s="10">
        <v>0</v>
      </c>
      <c r="BB69" s="10">
        <v>1</v>
      </c>
      <c r="BC69" s="10">
        <v>0</v>
      </c>
      <c r="BD69" s="10">
        <v>25</v>
      </c>
      <c r="BE69" s="10">
        <v>18.0243649521267</v>
      </c>
      <c r="BF69" s="10">
        <v>0</v>
      </c>
    </row>
    <row r="70" spans="1:58" x14ac:dyDescent="0.35">
      <c r="A70" s="10">
        <v>1</v>
      </c>
      <c r="B70" s="10">
        <v>15</v>
      </c>
      <c r="C70" s="10">
        <v>30</v>
      </c>
      <c r="D70" s="10">
        <v>23.780339990210301</v>
      </c>
      <c r="E70" s="10">
        <v>1.1727096306228</v>
      </c>
      <c r="L70">
        <v>1</v>
      </c>
      <c r="M70">
        <v>15</v>
      </c>
      <c r="N70">
        <v>30</v>
      </c>
      <c r="O70">
        <v>47.465474596073499</v>
      </c>
      <c r="P70">
        <v>2.1055995549027</v>
      </c>
      <c r="V70">
        <v>1</v>
      </c>
      <c r="W70">
        <v>15</v>
      </c>
      <c r="X70">
        <v>250</v>
      </c>
      <c r="Y70">
        <v>29.877971542322001</v>
      </c>
      <c r="Z70">
        <v>4.8225521010763002</v>
      </c>
      <c r="AG70">
        <v>1</v>
      </c>
      <c r="AH70">
        <v>15000</v>
      </c>
      <c r="AI70">
        <v>10</v>
      </c>
      <c r="AJ70">
        <v>33.865572906822202</v>
      </c>
      <c r="AK70">
        <v>3.54724947620331</v>
      </c>
      <c r="AQ70" s="10">
        <v>1</v>
      </c>
      <c r="AR70" s="10">
        <v>15</v>
      </c>
      <c r="AS70">
        <v>250</v>
      </c>
      <c r="AT70" s="10">
        <v>18.0243649521267</v>
      </c>
      <c r="AU70" s="10">
        <v>1.7932226828958999</v>
      </c>
      <c r="BB70" s="10">
        <v>1</v>
      </c>
      <c r="BC70" s="10">
        <v>15</v>
      </c>
      <c r="BD70" s="10">
        <v>25</v>
      </c>
      <c r="BE70" s="10">
        <v>18.0243649521267</v>
      </c>
      <c r="BF70" s="10">
        <v>1.7932226828958999</v>
      </c>
    </row>
    <row r="71" spans="1:58" x14ac:dyDescent="0.35">
      <c r="A71" s="10">
        <v>1</v>
      </c>
      <c r="B71" s="10">
        <v>17.5</v>
      </c>
      <c r="C71" s="10">
        <v>30</v>
      </c>
      <c r="D71" s="10">
        <v>23.780339990210301</v>
      </c>
      <c r="E71" s="10">
        <v>4.0071722003231098</v>
      </c>
      <c r="L71">
        <v>1</v>
      </c>
      <c r="M71">
        <v>17.5</v>
      </c>
      <c r="N71">
        <v>30</v>
      </c>
      <c r="O71">
        <v>47.465474596073499</v>
      </c>
      <c r="P71">
        <v>4.2003874873473999</v>
      </c>
      <c r="V71">
        <v>1</v>
      </c>
      <c r="W71">
        <v>17.5</v>
      </c>
      <c r="X71">
        <v>250</v>
      </c>
      <c r="Y71">
        <v>29.877971542322001</v>
      </c>
      <c r="Z71">
        <v>10.3384742586067</v>
      </c>
      <c r="AG71">
        <v>1</v>
      </c>
      <c r="AH71">
        <v>17500</v>
      </c>
      <c r="AI71">
        <v>10</v>
      </c>
      <c r="AJ71">
        <v>33.865572906822202</v>
      </c>
      <c r="AK71">
        <v>8.2185482852230098</v>
      </c>
      <c r="AQ71" s="10">
        <v>1</v>
      </c>
      <c r="AR71" s="10">
        <v>17.5</v>
      </c>
      <c r="AS71">
        <v>250</v>
      </c>
      <c r="AT71" s="10">
        <v>18.0243649521267</v>
      </c>
      <c r="AU71" s="10">
        <v>2.2796570093575901</v>
      </c>
      <c r="BB71" s="10">
        <v>1</v>
      </c>
      <c r="BC71" s="10">
        <v>17.5</v>
      </c>
      <c r="BD71" s="10">
        <v>25</v>
      </c>
      <c r="BE71" s="10">
        <v>18.0243649521267</v>
      </c>
      <c r="BF71" s="10">
        <v>2.2796570093575901</v>
      </c>
    </row>
    <row r="72" spans="1:58" x14ac:dyDescent="0.35">
      <c r="A72" s="10">
        <v>1</v>
      </c>
      <c r="B72" s="10">
        <v>20</v>
      </c>
      <c r="C72" s="10">
        <v>30</v>
      </c>
      <c r="D72" s="10">
        <v>23.780339990210301</v>
      </c>
      <c r="E72" s="10">
        <v>4.7803687991402102</v>
      </c>
      <c r="L72">
        <v>1</v>
      </c>
      <c r="M72">
        <v>20</v>
      </c>
      <c r="N72">
        <v>30</v>
      </c>
      <c r="O72">
        <v>47.465474596073499</v>
      </c>
      <c r="P72">
        <v>7.0913489560979004</v>
      </c>
      <c r="V72">
        <v>1</v>
      </c>
      <c r="W72">
        <v>20</v>
      </c>
      <c r="X72">
        <v>250</v>
      </c>
      <c r="Y72">
        <v>29.877971542322001</v>
      </c>
      <c r="Z72">
        <v>13.5653836924049</v>
      </c>
      <c r="AG72">
        <v>1</v>
      </c>
      <c r="AH72">
        <v>20000</v>
      </c>
      <c r="AI72">
        <v>10</v>
      </c>
      <c r="AJ72">
        <v>33.865572906822202</v>
      </c>
      <c r="AK72">
        <v>11.671221523390599</v>
      </c>
      <c r="AQ72" s="10">
        <v>1</v>
      </c>
      <c r="AR72" s="10">
        <v>20</v>
      </c>
      <c r="AS72">
        <v>250</v>
      </c>
      <c r="AT72" s="10">
        <v>18.0243649521267</v>
      </c>
      <c r="AU72" s="10">
        <v>5.4225829754171002</v>
      </c>
      <c r="BB72" s="10">
        <v>1</v>
      </c>
      <c r="BC72" s="10">
        <v>20</v>
      </c>
      <c r="BD72" s="10">
        <v>25</v>
      </c>
      <c r="BE72" s="10">
        <v>18.0243649521267</v>
      </c>
      <c r="BF72" s="10">
        <v>5.4225829754171002</v>
      </c>
    </row>
    <row r="73" spans="1:58" x14ac:dyDescent="0.35">
      <c r="A73" s="10">
        <v>1</v>
      </c>
      <c r="B73" s="10">
        <v>22.5</v>
      </c>
      <c r="C73" s="10">
        <v>30</v>
      </c>
      <c r="D73" s="10">
        <v>23.780339990210301</v>
      </c>
      <c r="E73" s="10">
        <v>6.9126372601110102</v>
      </c>
      <c r="L73">
        <v>1</v>
      </c>
      <c r="M73">
        <v>22.5</v>
      </c>
      <c r="N73">
        <v>30</v>
      </c>
      <c r="O73">
        <v>47.465474596073499</v>
      </c>
      <c r="P73">
        <v>8.4521260894176997</v>
      </c>
      <c r="V73">
        <v>1</v>
      </c>
      <c r="W73">
        <v>22.5</v>
      </c>
      <c r="X73">
        <v>250</v>
      </c>
      <c r="Y73">
        <v>29.877971542322001</v>
      </c>
      <c r="Z73">
        <v>17.721041321305499</v>
      </c>
      <c r="AG73">
        <v>1</v>
      </c>
      <c r="AH73">
        <v>22500</v>
      </c>
      <c r="AI73">
        <v>10</v>
      </c>
      <c r="AJ73">
        <v>33.865572906822202</v>
      </c>
      <c r="AK73">
        <v>15.6060351646688</v>
      </c>
      <c r="AQ73" s="10">
        <v>1</v>
      </c>
      <c r="AR73" s="10">
        <v>22.5</v>
      </c>
      <c r="AS73">
        <v>250</v>
      </c>
      <c r="AT73" s="10">
        <v>18.0243649521267</v>
      </c>
      <c r="AU73" s="10">
        <v>8.2567728832708003</v>
      </c>
      <c r="BB73" s="10">
        <v>1</v>
      </c>
      <c r="BC73" s="10">
        <v>22.5</v>
      </c>
      <c r="BD73" s="10">
        <v>25</v>
      </c>
      <c r="BE73" s="10">
        <v>18.0243649521267</v>
      </c>
      <c r="BF73" s="10">
        <v>8.2567728832708003</v>
      </c>
    </row>
    <row r="74" spans="1:58" x14ac:dyDescent="0.35">
      <c r="A74" s="10">
        <v>1</v>
      </c>
      <c r="B74" s="10">
        <v>25</v>
      </c>
      <c r="C74" s="10">
        <v>30</v>
      </c>
      <c r="D74" s="10">
        <v>23.780339990210301</v>
      </c>
      <c r="E74" s="10">
        <v>11.112452606706601</v>
      </c>
      <c r="L74">
        <v>1</v>
      </c>
      <c r="M74">
        <v>25</v>
      </c>
      <c r="N74">
        <v>30</v>
      </c>
      <c r="O74">
        <v>47.465474596073499</v>
      </c>
      <c r="P74">
        <v>12.4738532763603</v>
      </c>
      <c r="V74">
        <v>1</v>
      </c>
      <c r="W74">
        <v>25</v>
      </c>
      <c r="X74">
        <v>250</v>
      </c>
      <c r="Y74">
        <v>39.647403202825799</v>
      </c>
      <c r="Z74">
        <v>16.05734694977</v>
      </c>
      <c r="AG74">
        <v>1</v>
      </c>
      <c r="AH74">
        <v>25000</v>
      </c>
      <c r="AI74">
        <v>10</v>
      </c>
      <c r="AJ74">
        <v>34.030118978284797</v>
      </c>
      <c r="AK74">
        <v>22.807108505359398</v>
      </c>
      <c r="AQ74" s="10">
        <v>1</v>
      </c>
      <c r="AR74" s="10">
        <v>25</v>
      </c>
      <c r="AS74">
        <v>250</v>
      </c>
      <c r="AT74" s="10">
        <v>28.4519594119399</v>
      </c>
      <c r="AU74" s="10">
        <v>9.8980351377368496</v>
      </c>
      <c r="BB74" s="10">
        <v>1</v>
      </c>
      <c r="BC74" s="10">
        <v>25</v>
      </c>
      <c r="BD74" s="10">
        <v>25</v>
      </c>
      <c r="BE74" s="10">
        <v>28.4519594119399</v>
      </c>
      <c r="BF74" s="10">
        <v>9.8980351377368496</v>
      </c>
    </row>
    <row r="75" spans="1:58" x14ac:dyDescent="0.35">
      <c r="A75" s="10">
        <v>1</v>
      </c>
      <c r="B75" s="10">
        <v>27.5</v>
      </c>
      <c r="C75" s="10">
        <v>30</v>
      </c>
      <c r="D75" s="10">
        <v>23.780339990210301</v>
      </c>
      <c r="E75" s="10">
        <v>15.205868262053899</v>
      </c>
      <c r="L75">
        <v>1</v>
      </c>
      <c r="M75">
        <v>27.5</v>
      </c>
      <c r="N75">
        <v>30</v>
      </c>
      <c r="O75">
        <v>47.465474596073499</v>
      </c>
      <c r="P75">
        <v>16.857615876682299</v>
      </c>
      <c r="V75">
        <v>1</v>
      </c>
      <c r="W75">
        <v>27.5</v>
      </c>
      <c r="X75">
        <v>250</v>
      </c>
      <c r="Y75">
        <v>56.776049038814797</v>
      </c>
      <c r="Z75">
        <v>16.517100824242501</v>
      </c>
      <c r="AG75">
        <v>1</v>
      </c>
      <c r="AH75">
        <v>27500</v>
      </c>
      <c r="AI75">
        <v>10</v>
      </c>
      <c r="AJ75">
        <v>49.296699614510402</v>
      </c>
      <c r="AK75">
        <v>12.6136492059776</v>
      </c>
      <c r="AQ75" s="10">
        <v>1</v>
      </c>
      <c r="AR75" s="10">
        <v>27.5</v>
      </c>
      <c r="AS75">
        <v>250</v>
      </c>
      <c r="AT75" s="10">
        <v>31.520529409693999</v>
      </c>
      <c r="AU75" s="10">
        <v>13.216799886717901</v>
      </c>
      <c r="BB75" s="10">
        <v>1</v>
      </c>
      <c r="BC75" s="10">
        <v>27.5</v>
      </c>
      <c r="BD75" s="10">
        <v>25</v>
      </c>
      <c r="BE75" s="10">
        <v>31.520529409693999</v>
      </c>
      <c r="BF75" s="10">
        <v>13.216799886717901</v>
      </c>
    </row>
    <row r="76" spans="1:58" x14ac:dyDescent="0.35">
      <c r="A76" s="10">
        <v>1</v>
      </c>
      <c r="B76" s="10">
        <v>30</v>
      </c>
      <c r="C76" s="10">
        <v>30</v>
      </c>
      <c r="D76" s="10">
        <v>56.739640120573299</v>
      </c>
      <c r="E76" s="10">
        <v>23.5749048809387</v>
      </c>
      <c r="L76">
        <v>1</v>
      </c>
      <c r="M76">
        <v>30</v>
      </c>
      <c r="N76">
        <v>30</v>
      </c>
      <c r="O76">
        <v>94.705321785787802</v>
      </c>
      <c r="P76">
        <v>3.9952554344614</v>
      </c>
      <c r="V76">
        <v>1</v>
      </c>
      <c r="W76">
        <v>30</v>
      </c>
      <c r="X76">
        <v>250</v>
      </c>
      <c r="Y76">
        <v>83.271342596799599</v>
      </c>
      <c r="Z76">
        <v>10.1343605802571</v>
      </c>
      <c r="AG76">
        <v>1</v>
      </c>
      <c r="AH76">
        <v>30000</v>
      </c>
      <c r="AI76">
        <v>10</v>
      </c>
      <c r="AJ76">
        <v>95.238461745620398</v>
      </c>
      <c r="AK76">
        <v>2.5414695937292602</v>
      </c>
      <c r="AQ76" s="10">
        <v>1</v>
      </c>
      <c r="AR76" s="10">
        <v>30</v>
      </c>
      <c r="AS76">
        <v>250</v>
      </c>
      <c r="AT76" s="10">
        <v>49.4632567473775</v>
      </c>
      <c r="AU76" s="10">
        <v>10.5594439555673</v>
      </c>
      <c r="BB76" s="10">
        <v>1</v>
      </c>
      <c r="BC76" s="10">
        <v>30</v>
      </c>
      <c r="BD76" s="10">
        <v>25</v>
      </c>
      <c r="BE76" s="10">
        <v>49.4632567473775</v>
      </c>
      <c r="BF76" s="10">
        <v>10.5594439555673</v>
      </c>
    </row>
    <row r="77" spans="1:58" x14ac:dyDescent="0.35">
      <c r="A77" s="10">
        <v>1</v>
      </c>
      <c r="B77" s="10">
        <v>0</v>
      </c>
      <c r="C77" s="10">
        <v>35</v>
      </c>
      <c r="D77" s="10">
        <v>27.747229302105801</v>
      </c>
      <c r="E77" s="10">
        <v>0</v>
      </c>
      <c r="L77">
        <v>1</v>
      </c>
      <c r="M77">
        <v>0</v>
      </c>
      <c r="N77">
        <v>35</v>
      </c>
      <c r="O77">
        <v>51.307388593686497</v>
      </c>
      <c r="P77">
        <v>0</v>
      </c>
      <c r="V77">
        <v>1</v>
      </c>
      <c r="W77">
        <v>0</v>
      </c>
      <c r="X77">
        <v>500</v>
      </c>
      <c r="Y77">
        <v>43.926767742406597</v>
      </c>
      <c r="Z77">
        <v>0</v>
      </c>
      <c r="AG77">
        <v>1</v>
      </c>
      <c r="AH77">
        <v>0</v>
      </c>
      <c r="AI77">
        <v>15</v>
      </c>
      <c r="AJ77">
        <v>37.122704333937001</v>
      </c>
      <c r="AK77">
        <v>0</v>
      </c>
      <c r="AQ77" s="10">
        <v>1</v>
      </c>
      <c r="AR77" s="10">
        <v>0</v>
      </c>
      <c r="AS77">
        <v>500</v>
      </c>
      <c r="AT77" s="10">
        <v>24.7714490578952</v>
      </c>
      <c r="AU77" s="10">
        <v>0</v>
      </c>
      <c r="BB77" s="10">
        <v>1</v>
      </c>
      <c r="BC77" s="10">
        <v>0</v>
      </c>
      <c r="BD77" s="10">
        <v>50</v>
      </c>
      <c r="BE77" s="10">
        <v>24.7714490578952</v>
      </c>
      <c r="BF77" s="10">
        <v>0</v>
      </c>
    </row>
    <row r="78" spans="1:58" x14ac:dyDescent="0.35">
      <c r="A78" s="10">
        <v>1</v>
      </c>
      <c r="B78" s="10">
        <v>15</v>
      </c>
      <c r="C78" s="10">
        <v>35</v>
      </c>
      <c r="D78" s="10">
        <v>27.747229302105801</v>
      </c>
      <c r="E78" s="10">
        <v>1.09210608073221</v>
      </c>
      <c r="L78">
        <v>1</v>
      </c>
      <c r="M78">
        <v>15</v>
      </c>
      <c r="N78">
        <v>35</v>
      </c>
      <c r="O78">
        <v>51.307388593686497</v>
      </c>
      <c r="P78">
        <v>5.3887574609716999</v>
      </c>
      <c r="V78">
        <v>1</v>
      </c>
      <c r="W78">
        <v>15</v>
      </c>
      <c r="X78">
        <v>500</v>
      </c>
      <c r="Y78">
        <v>43.926767742406597</v>
      </c>
      <c r="Z78">
        <v>6.6987191188360002</v>
      </c>
      <c r="AG78">
        <v>1</v>
      </c>
      <c r="AH78">
        <v>15000</v>
      </c>
      <c r="AI78">
        <v>15</v>
      </c>
      <c r="AJ78">
        <v>37.122704333937001</v>
      </c>
      <c r="AK78">
        <v>3.5241560186581</v>
      </c>
      <c r="AQ78" s="10">
        <v>1</v>
      </c>
      <c r="AR78" s="10">
        <v>15</v>
      </c>
      <c r="AS78">
        <v>500</v>
      </c>
      <c r="AT78" s="10">
        <v>24.7714490578952</v>
      </c>
      <c r="AU78" s="10">
        <v>5.2091351189394999</v>
      </c>
      <c r="BB78" s="10">
        <v>1</v>
      </c>
      <c r="BC78" s="10">
        <v>15</v>
      </c>
      <c r="BD78" s="10">
        <v>50</v>
      </c>
      <c r="BE78" s="10">
        <v>24.7714490578952</v>
      </c>
      <c r="BF78" s="10">
        <v>5.2091351189394999</v>
      </c>
    </row>
    <row r="79" spans="1:58" x14ac:dyDescent="0.35">
      <c r="A79" s="10">
        <v>1</v>
      </c>
      <c r="B79" s="10">
        <v>17.5</v>
      </c>
      <c r="C79" s="10">
        <v>35</v>
      </c>
      <c r="D79" s="10">
        <v>27.747229302105801</v>
      </c>
      <c r="E79" s="10">
        <v>2.3752551602288001</v>
      </c>
      <c r="L79">
        <v>1</v>
      </c>
      <c r="M79">
        <v>17.5</v>
      </c>
      <c r="N79">
        <v>35</v>
      </c>
      <c r="O79">
        <v>51.307388593686497</v>
      </c>
      <c r="P79">
        <v>7.2931189509815004</v>
      </c>
      <c r="V79">
        <v>1</v>
      </c>
      <c r="W79">
        <v>17.5</v>
      </c>
      <c r="X79">
        <v>500</v>
      </c>
      <c r="Y79">
        <v>43.926767742406597</v>
      </c>
      <c r="Z79">
        <v>8.8894747989716105</v>
      </c>
      <c r="AG79">
        <v>1</v>
      </c>
      <c r="AH79">
        <v>17500</v>
      </c>
      <c r="AI79">
        <v>15</v>
      </c>
      <c r="AJ79">
        <v>37.122704333937001</v>
      </c>
      <c r="AK79">
        <v>7.1955222883261003</v>
      </c>
      <c r="AQ79" s="10">
        <v>1</v>
      </c>
      <c r="AR79" s="10">
        <v>17.5</v>
      </c>
      <c r="AS79">
        <v>500</v>
      </c>
      <c r="AT79" s="10">
        <v>24.7714490578952</v>
      </c>
      <c r="AU79" s="10">
        <v>6.38305494986</v>
      </c>
      <c r="BB79" s="10">
        <v>1</v>
      </c>
      <c r="BC79" s="10">
        <v>17.5</v>
      </c>
      <c r="BD79" s="10">
        <v>50</v>
      </c>
      <c r="BE79" s="10">
        <v>24.7714490578952</v>
      </c>
      <c r="BF79" s="10">
        <v>6.38305494986</v>
      </c>
    </row>
    <row r="80" spans="1:58" x14ac:dyDescent="0.35">
      <c r="A80" s="10">
        <v>1</v>
      </c>
      <c r="B80" s="10">
        <v>20</v>
      </c>
      <c r="C80" s="10">
        <v>35</v>
      </c>
      <c r="D80" s="10">
        <v>27.747229302105801</v>
      </c>
      <c r="E80" s="10">
        <v>4.1846205590340997</v>
      </c>
      <c r="L80">
        <v>1</v>
      </c>
      <c r="M80">
        <v>20</v>
      </c>
      <c r="N80">
        <v>35</v>
      </c>
      <c r="O80">
        <v>51.307388593686497</v>
      </c>
      <c r="P80">
        <v>8.7424241449998004</v>
      </c>
      <c r="V80">
        <v>1</v>
      </c>
      <c r="W80">
        <v>20</v>
      </c>
      <c r="X80">
        <v>500</v>
      </c>
      <c r="Y80">
        <v>43.926767742406597</v>
      </c>
      <c r="Z80">
        <v>12.6546387930916</v>
      </c>
      <c r="AG80">
        <v>1</v>
      </c>
      <c r="AH80">
        <v>20000</v>
      </c>
      <c r="AI80">
        <v>15</v>
      </c>
      <c r="AJ80">
        <v>37.122704333937001</v>
      </c>
      <c r="AK80">
        <v>12.4699228049307</v>
      </c>
      <c r="AQ80" s="10">
        <v>1</v>
      </c>
      <c r="AR80" s="10">
        <v>20</v>
      </c>
      <c r="AS80">
        <v>500</v>
      </c>
      <c r="AT80" s="10">
        <v>24.7714490578952</v>
      </c>
      <c r="AU80" s="10">
        <v>7.6915775047957</v>
      </c>
      <c r="BB80" s="10">
        <v>1</v>
      </c>
      <c r="BC80" s="10">
        <v>20</v>
      </c>
      <c r="BD80" s="10">
        <v>50</v>
      </c>
      <c r="BE80" s="10">
        <v>24.7714490578952</v>
      </c>
      <c r="BF80" s="10">
        <v>7.6915775047957</v>
      </c>
    </row>
    <row r="81" spans="1:58" x14ac:dyDescent="0.35">
      <c r="A81" s="10">
        <v>1</v>
      </c>
      <c r="B81" s="10">
        <v>22.5</v>
      </c>
      <c r="C81" s="10">
        <v>35</v>
      </c>
      <c r="D81" s="10">
        <v>27.747229302105801</v>
      </c>
      <c r="E81" s="10">
        <v>8.7988357534793096</v>
      </c>
      <c r="L81">
        <v>1</v>
      </c>
      <c r="M81">
        <v>22.5</v>
      </c>
      <c r="N81">
        <v>35</v>
      </c>
      <c r="O81">
        <v>51.307388593686497</v>
      </c>
      <c r="P81">
        <v>10.090065098475399</v>
      </c>
      <c r="V81">
        <v>1</v>
      </c>
      <c r="W81">
        <v>22.5</v>
      </c>
      <c r="X81">
        <v>500</v>
      </c>
      <c r="Y81">
        <v>43.926767742406597</v>
      </c>
      <c r="Z81">
        <v>16.3949891772474</v>
      </c>
      <c r="AG81">
        <v>1</v>
      </c>
      <c r="AH81">
        <v>22500</v>
      </c>
      <c r="AI81">
        <v>15</v>
      </c>
      <c r="AJ81">
        <v>37.122704333937001</v>
      </c>
      <c r="AK81">
        <v>14.1159415908574</v>
      </c>
      <c r="AQ81" s="10">
        <v>1</v>
      </c>
      <c r="AR81" s="10">
        <v>22.5</v>
      </c>
      <c r="AS81">
        <v>500</v>
      </c>
      <c r="AT81" s="10">
        <v>24.7714490578952</v>
      </c>
      <c r="AU81" s="10">
        <v>13.0913846069651</v>
      </c>
      <c r="BB81" s="10">
        <v>1</v>
      </c>
      <c r="BC81" s="10">
        <v>22.5</v>
      </c>
      <c r="BD81" s="10">
        <v>50</v>
      </c>
      <c r="BE81" s="10">
        <v>24.7714490578952</v>
      </c>
      <c r="BF81" s="10">
        <v>13.0913846069651</v>
      </c>
    </row>
    <row r="82" spans="1:58" x14ac:dyDescent="0.35">
      <c r="A82" s="10">
        <v>1</v>
      </c>
      <c r="B82" s="10">
        <v>25</v>
      </c>
      <c r="C82" s="10">
        <v>35</v>
      </c>
      <c r="D82" s="10">
        <v>27.747229302105801</v>
      </c>
      <c r="E82" s="10">
        <v>11.933878486838699</v>
      </c>
      <c r="L82">
        <v>1</v>
      </c>
      <c r="M82">
        <v>25</v>
      </c>
      <c r="N82">
        <v>35</v>
      </c>
      <c r="O82">
        <v>51.307388593686497</v>
      </c>
      <c r="P82">
        <v>11.2325264021501</v>
      </c>
      <c r="V82">
        <v>1</v>
      </c>
      <c r="W82">
        <v>25</v>
      </c>
      <c r="X82">
        <v>500</v>
      </c>
      <c r="Y82">
        <v>43.926767742406597</v>
      </c>
      <c r="Z82">
        <v>22.790233773912</v>
      </c>
      <c r="AG82">
        <v>1</v>
      </c>
      <c r="AH82">
        <v>25000</v>
      </c>
      <c r="AI82">
        <v>15</v>
      </c>
      <c r="AJ82">
        <v>37.122704333937001</v>
      </c>
      <c r="AK82">
        <v>22.5857685978904</v>
      </c>
      <c r="AQ82" s="10">
        <v>1</v>
      </c>
      <c r="AR82" s="10">
        <v>25</v>
      </c>
      <c r="AS82">
        <v>500</v>
      </c>
      <c r="AT82" s="10">
        <v>28.4519594119399</v>
      </c>
      <c r="AU82" s="10">
        <v>17.320182442836</v>
      </c>
      <c r="BB82" s="10">
        <v>1</v>
      </c>
      <c r="BC82" s="10">
        <v>25</v>
      </c>
      <c r="BD82" s="10">
        <v>50</v>
      </c>
      <c r="BE82" s="10">
        <v>28.4519594119399</v>
      </c>
      <c r="BF82" s="10">
        <v>17.320182442836</v>
      </c>
    </row>
    <row r="83" spans="1:58" x14ac:dyDescent="0.35">
      <c r="A83" s="10">
        <v>1</v>
      </c>
      <c r="B83" s="10">
        <v>27.5</v>
      </c>
      <c r="C83" s="10">
        <v>35</v>
      </c>
      <c r="D83" s="10">
        <v>27.747229302105801</v>
      </c>
      <c r="E83" s="10">
        <v>14.7136206731131</v>
      </c>
      <c r="L83">
        <v>1</v>
      </c>
      <c r="M83">
        <v>27.5</v>
      </c>
      <c r="N83">
        <v>35</v>
      </c>
      <c r="O83">
        <v>51.307388593686497</v>
      </c>
      <c r="P83">
        <v>17.826785203925699</v>
      </c>
      <c r="V83">
        <v>1</v>
      </c>
      <c r="W83">
        <v>27.5</v>
      </c>
      <c r="X83">
        <v>500</v>
      </c>
      <c r="Y83">
        <v>56.776049038814797</v>
      </c>
      <c r="Z83">
        <v>22.5301239262084</v>
      </c>
      <c r="AG83">
        <v>1</v>
      </c>
      <c r="AH83">
        <v>27500</v>
      </c>
      <c r="AI83">
        <v>15</v>
      </c>
      <c r="AJ83">
        <v>49.296699614510402</v>
      </c>
      <c r="AK83">
        <v>15.6755616067831</v>
      </c>
      <c r="AQ83" s="10">
        <v>1</v>
      </c>
      <c r="AR83" s="10">
        <v>27.5</v>
      </c>
      <c r="AS83">
        <v>500</v>
      </c>
      <c r="AT83" s="10">
        <v>31.520529409693999</v>
      </c>
      <c r="AU83" s="10">
        <v>17.373267825477399</v>
      </c>
      <c r="BB83" s="10">
        <v>1</v>
      </c>
      <c r="BC83" s="10">
        <v>27.5</v>
      </c>
      <c r="BD83" s="10">
        <v>50</v>
      </c>
      <c r="BE83" s="10">
        <v>31.520529409693999</v>
      </c>
      <c r="BF83" s="10">
        <v>17.373267825477399</v>
      </c>
    </row>
    <row r="84" spans="1:58" x14ac:dyDescent="0.35">
      <c r="A84" s="10">
        <v>1</v>
      </c>
      <c r="B84" s="10">
        <v>30</v>
      </c>
      <c r="C84" s="10">
        <v>35</v>
      </c>
      <c r="D84" s="10">
        <v>56.739640120573299</v>
      </c>
      <c r="E84" s="10">
        <v>27.178425707436801</v>
      </c>
      <c r="L84">
        <v>1</v>
      </c>
      <c r="M84">
        <v>30</v>
      </c>
      <c r="N84">
        <v>35</v>
      </c>
      <c r="O84">
        <v>94.705321785787802</v>
      </c>
      <c r="P84">
        <v>4.7714553808797104</v>
      </c>
      <c r="V84">
        <v>1</v>
      </c>
      <c r="W84">
        <v>30</v>
      </c>
      <c r="X84">
        <v>500</v>
      </c>
      <c r="Y84">
        <v>83.271342596799599</v>
      </c>
      <c r="Z84">
        <v>11.0033577521954</v>
      </c>
      <c r="AG84">
        <v>1</v>
      </c>
      <c r="AH84">
        <v>30000</v>
      </c>
      <c r="AI84">
        <v>15</v>
      </c>
      <c r="AJ84">
        <v>95.238461745620398</v>
      </c>
      <c r="AK84">
        <v>2.70203322101615</v>
      </c>
      <c r="AQ84" s="10">
        <v>1</v>
      </c>
      <c r="AR84" s="10">
        <v>30</v>
      </c>
      <c r="AS84">
        <v>500</v>
      </c>
      <c r="AT84" s="10">
        <v>49.4632567473775</v>
      </c>
      <c r="AU84" s="10">
        <v>14.9864182182222</v>
      </c>
      <c r="BB84" s="10">
        <v>1</v>
      </c>
      <c r="BC84" s="10">
        <v>30</v>
      </c>
      <c r="BD84" s="10">
        <v>50</v>
      </c>
      <c r="BE84" s="10">
        <v>49.4632567473775</v>
      </c>
      <c r="BF84" s="10">
        <v>14.9864182182222</v>
      </c>
    </row>
    <row r="85" spans="1:58" x14ac:dyDescent="0.35">
      <c r="A85" s="10">
        <v>1</v>
      </c>
      <c r="B85" s="10">
        <v>0</v>
      </c>
      <c r="C85" s="10">
        <v>40</v>
      </c>
      <c r="D85" s="10">
        <v>27.378516337666699</v>
      </c>
      <c r="E85" s="10">
        <v>0</v>
      </c>
      <c r="L85">
        <v>1</v>
      </c>
      <c r="M85">
        <v>0</v>
      </c>
      <c r="N85">
        <v>40</v>
      </c>
      <c r="O85">
        <v>56.110667498170699</v>
      </c>
      <c r="P85">
        <v>0</v>
      </c>
      <c r="V85">
        <v>1</v>
      </c>
      <c r="W85">
        <v>0</v>
      </c>
      <c r="X85">
        <v>750</v>
      </c>
      <c r="Y85">
        <v>44.218389521451599</v>
      </c>
      <c r="Z85">
        <v>0</v>
      </c>
      <c r="AG85">
        <v>1</v>
      </c>
      <c r="AH85">
        <v>0</v>
      </c>
      <c r="AI85">
        <v>17.5</v>
      </c>
      <c r="AJ85">
        <v>42.592617226029098</v>
      </c>
      <c r="AK85">
        <v>0</v>
      </c>
      <c r="AQ85" s="10">
        <v>1</v>
      </c>
      <c r="AR85" s="10">
        <v>0</v>
      </c>
      <c r="AS85">
        <v>750</v>
      </c>
      <c r="AT85" s="10">
        <v>28.257722997370799</v>
      </c>
      <c r="AU85" s="10">
        <v>0</v>
      </c>
      <c r="BB85" s="10">
        <v>1</v>
      </c>
      <c r="BC85" s="10">
        <v>0</v>
      </c>
      <c r="BD85" s="10">
        <v>75</v>
      </c>
      <c r="BE85" s="10">
        <v>28.257722997370799</v>
      </c>
      <c r="BF85" s="10">
        <v>0</v>
      </c>
    </row>
    <row r="86" spans="1:58" x14ac:dyDescent="0.35">
      <c r="A86" s="10">
        <v>1</v>
      </c>
      <c r="B86" s="10">
        <v>15</v>
      </c>
      <c r="C86" s="10">
        <v>40</v>
      </c>
      <c r="D86" s="10">
        <v>27.378516337666699</v>
      </c>
      <c r="E86" s="10">
        <v>3.3224700675443</v>
      </c>
      <c r="L86">
        <v>1</v>
      </c>
      <c r="M86">
        <v>15</v>
      </c>
      <c r="N86">
        <v>40</v>
      </c>
      <c r="O86">
        <v>56.110667498170699</v>
      </c>
      <c r="P86">
        <v>8.3379659368671106</v>
      </c>
      <c r="V86">
        <v>1</v>
      </c>
      <c r="W86">
        <v>15</v>
      </c>
      <c r="X86">
        <v>750</v>
      </c>
      <c r="Y86">
        <v>44.218389521451599</v>
      </c>
      <c r="Z86">
        <v>10.9404622999638</v>
      </c>
      <c r="AG86">
        <v>1</v>
      </c>
      <c r="AH86">
        <v>15000</v>
      </c>
      <c r="AI86">
        <v>17.5</v>
      </c>
      <c r="AJ86">
        <v>42.592617226029098</v>
      </c>
      <c r="AK86">
        <v>2.1136178494081999</v>
      </c>
      <c r="AQ86" s="10">
        <v>1</v>
      </c>
      <c r="AR86" s="10">
        <v>15</v>
      </c>
      <c r="AS86">
        <v>750</v>
      </c>
      <c r="AT86" s="10">
        <v>28.257722997370799</v>
      </c>
      <c r="AU86" s="10">
        <v>8.3451865028255892</v>
      </c>
      <c r="BB86" s="10">
        <v>1</v>
      </c>
      <c r="BC86" s="10">
        <v>15</v>
      </c>
      <c r="BD86" s="10">
        <v>75</v>
      </c>
      <c r="BE86" s="10">
        <v>28.257722997370799</v>
      </c>
      <c r="BF86" s="10">
        <v>8.3451865028255892</v>
      </c>
    </row>
    <row r="87" spans="1:58" x14ac:dyDescent="0.35">
      <c r="A87" s="10">
        <v>1</v>
      </c>
      <c r="B87" s="10">
        <v>17.5</v>
      </c>
      <c r="C87" s="10">
        <v>40</v>
      </c>
      <c r="D87" s="10">
        <v>27.378516337666699</v>
      </c>
      <c r="E87" s="10">
        <v>5.7605207584641098</v>
      </c>
      <c r="L87">
        <v>1</v>
      </c>
      <c r="M87">
        <v>17.5</v>
      </c>
      <c r="N87">
        <v>40</v>
      </c>
      <c r="O87">
        <v>56.110667498170699</v>
      </c>
      <c r="P87">
        <v>10.2756551956571</v>
      </c>
      <c r="V87">
        <v>1</v>
      </c>
      <c r="W87">
        <v>17.5</v>
      </c>
      <c r="X87">
        <v>750</v>
      </c>
      <c r="Y87">
        <v>44.218389521451599</v>
      </c>
      <c r="Z87">
        <v>12.9022829578177</v>
      </c>
      <c r="AG87">
        <v>1</v>
      </c>
      <c r="AH87">
        <v>17500</v>
      </c>
      <c r="AI87">
        <v>17.5</v>
      </c>
      <c r="AJ87">
        <v>42.592617226029098</v>
      </c>
      <c r="AK87">
        <v>5.5856208004308998</v>
      </c>
      <c r="AQ87" s="10">
        <v>1</v>
      </c>
      <c r="AR87" s="10">
        <v>17.5</v>
      </c>
      <c r="AS87">
        <v>750</v>
      </c>
      <c r="AT87" s="10">
        <v>28.257722997370799</v>
      </c>
      <c r="AU87" s="10">
        <v>8.8544534396851908</v>
      </c>
      <c r="BB87" s="10">
        <v>1</v>
      </c>
      <c r="BC87" s="10">
        <v>17.5</v>
      </c>
      <c r="BD87" s="10">
        <v>75</v>
      </c>
      <c r="BE87" s="10">
        <v>28.257722997370799</v>
      </c>
      <c r="BF87" s="10">
        <v>8.8544534396851908</v>
      </c>
    </row>
    <row r="88" spans="1:58" x14ac:dyDescent="0.35">
      <c r="A88" s="10">
        <v>1</v>
      </c>
      <c r="B88" s="10">
        <v>20</v>
      </c>
      <c r="C88" s="10">
        <v>40</v>
      </c>
      <c r="D88" s="10">
        <v>27.378516337666699</v>
      </c>
      <c r="E88" s="10">
        <v>7.3348693997439103</v>
      </c>
      <c r="L88">
        <v>1</v>
      </c>
      <c r="M88">
        <v>20</v>
      </c>
      <c r="N88">
        <v>40</v>
      </c>
      <c r="O88">
        <v>56.110667498170699</v>
      </c>
      <c r="P88">
        <v>12.576096636219701</v>
      </c>
      <c r="V88">
        <v>1</v>
      </c>
      <c r="W88">
        <v>20</v>
      </c>
      <c r="X88">
        <v>750</v>
      </c>
      <c r="Y88">
        <v>44.218389521451599</v>
      </c>
      <c r="Z88">
        <v>16.203529671341599</v>
      </c>
      <c r="AG88">
        <v>1</v>
      </c>
      <c r="AH88">
        <v>20000</v>
      </c>
      <c r="AI88">
        <v>17.5</v>
      </c>
      <c r="AJ88">
        <v>42.592617226029098</v>
      </c>
      <c r="AK88">
        <v>11.761076658391501</v>
      </c>
      <c r="AQ88" s="10">
        <v>1</v>
      </c>
      <c r="AR88" s="10">
        <v>20</v>
      </c>
      <c r="AS88">
        <v>750</v>
      </c>
      <c r="AT88" s="10">
        <v>28.257722997370799</v>
      </c>
      <c r="AU88" s="10">
        <v>11.160554375853801</v>
      </c>
      <c r="BB88" s="10">
        <v>1</v>
      </c>
      <c r="BC88" s="10">
        <v>20</v>
      </c>
      <c r="BD88" s="10">
        <v>75</v>
      </c>
      <c r="BE88" s="10">
        <v>28.257722997370799</v>
      </c>
      <c r="BF88" s="10">
        <v>11.160554375853801</v>
      </c>
    </row>
    <row r="89" spans="1:58" x14ac:dyDescent="0.35">
      <c r="A89" s="10">
        <v>1</v>
      </c>
      <c r="B89" s="10">
        <v>22.5</v>
      </c>
      <c r="C89" s="10">
        <v>40</v>
      </c>
      <c r="D89" s="10">
        <v>27.378516337666699</v>
      </c>
      <c r="E89" s="10">
        <v>12.1929556394989</v>
      </c>
      <c r="L89">
        <v>1</v>
      </c>
      <c r="M89">
        <v>22.5</v>
      </c>
      <c r="N89">
        <v>40</v>
      </c>
      <c r="O89">
        <v>56.110667498170699</v>
      </c>
      <c r="P89">
        <v>14.870716869301599</v>
      </c>
      <c r="V89">
        <v>1</v>
      </c>
      <c r="W89">
        <v>22.5</v>
      </c>
      <c r="X89">
        <v>750</v>
      </c>
      <c r="Y89">
        <v>44.218389521451599</v>
      </c>
      <c r="Z89">
        <v>17.469992596570599</v>
      </c>
      <c r="AG89">
        <v>1</v>
      </c>
      <c r="AH89">
        <v>22500</v>
      </c>
      <c r="AI89">
        <v>17.5</v>
      </c>
      <c r="AJ89">
        <v>42.592617226029098</v>
      </c>
      <c r="AK89">
        <v>16.709647242638599</v>
      </c>
      <c r="AQ89" s="10">
        <v>1</v>
      </c>
      <c r="AR89" s="10">
        <v>22.5</v>
      </c>
      <c r="AS89">
        <v>750</v>
      </c>
      <c r="AT89" s="10">
        <v>28.257722997370799</v>
      </c>
      <c r="AU89" s="10">
        <v>14.3123210910603</v>
      </c>
      <c r="BB89" s="10">
        <v>1</v>
      </c>
      <c r="BC89" s="10">
        <v>22.5</v>
      </c>
      <c r="BD89" s="10">
        <v>75</v>
      </c>
      <c r="BE89" s="10">
        <v>28.257722997370799</v>
      </c>
      <c r="BF89" s="10">
        <v>14.3123210910603</v>
      </c>
    </row>
    <row r="90" spans="1:58" x14ac:dyDescent="0.35">
      <c r="A90" s="10">
        <v>1</v>
      </c>
      <c r="B90" s="10">
        <v>25</v>
      </c>
      <c r="C90" s="10">
        <v>40</v>
      </c>
      <c r="D90" s="10">
        <v>27.378516337666699</v>
      </c>
      <c r="E90" s="10">
        <v>12.5544690141645</v>
      </c>
      <c r="L90">
        <v>1</v>
      </c>
      <c r="M90">
        <v>25</v>
      </c>
      <c r="N90">
        <v>40</v>
      </c>
      <c r="O90">
        <v>56.110667498170699</v>
      </c>
      <c r="P90">
        <v>18.7357495664866</v>
      </c>
      <c r="V90">
        <v>1</v>
      </c>
      <c r="W90">
        <v>25</v>
      </c>
      <c r="X90">
        <v>750</v>
      </c>
      <c r="Y90">
        <v>44.218389521451599</v>
      </c>
      <c r="Z90">
        <v>25.668396548263502</v>
      </c>
      <c r="AG90">
        <v>1</v>
      </c>
      <c r="AH90">
        <v>25000</v>
      </c>
      <c r="AI90">
        <v>17.5</v>
      </c>
      <c r="AJ90">
        <v>42.592617226029098</v>
      </c>
      <c r="AK90">
        <v>23.6880726963036</v>
      </c>
      <c r="AQ90" s="10">
        <v>1</v>
      </c>
      <c r="AR90" s="10">
        <v>25</v>
      </c>
      <c r="AS90">
        <v>750</v>
      </c>
      <c r="AT90" s="10">
        <v>28.4519594119399</v>
      </c>
      <c r="AU90" s="10">
        <v>19.9555366244896</v>
      </c>
      <c r="BB90" s="10">
        <v>1</v>
      </c>
      <c r="BC90" s="10">
        <v>25</v>
      </c>
      <c r="BD90" s="10">
        <v>75</v>
      </c>
      <c r="BE90" s="10">
        <v>28.4519594119399</v>
      </c>
      <c r="BF90" s="10">
        <v>19.9555366244896</v>
      </c>
    </row>
    <row r="91" spans="1:58" x14ac:dyDescent="0.35">
      <c r="A91" s="10">
        <v>1</v>
      </c>
      <c r="B91" s="10">
        <v>27.5</v>
      </c>
      <c r="C91" s="10">
        <v>40</v>
      </c>
      <c r="D91" s="10">
        <v>27.378516337666699</v>
      </c>
      <c r="E91" s="10">
        <v>19.0284289166277</v>
      </c>
      <c r="L91">
        <v>1</v>
      </c>
      <c r="M91">
        <v>27.5</v>
      </c>
      <c r="N91">
        <v>40</v>
      </c>
      <c r="O91">
        <v>56.110667498170699</v>
      </c>
      <c r="P91">
        <v>24.6058722860461</v>
      </c>
      <c r="V91">
        <v>1</v>
      </c>
      <c r="W91">
        <v>27.5</v>
      </c>
      <c r="X91">
        <v>750</v>
      </c>
      <c r="Y91">
        <v>56.776049038814797</v>
      </c>
      <c r="Z91">
        <v>24.753598318146199</v>
      </c>
      <c r="AG91">
        <v>1</v>
      </c>
      <c r="AH91">
        <v>27500</v>
      </c>
      <c r="AI91">
        <v>17.5</v>
      </c>
      <c r="AJ91">
        <v>49.296699614510402</v>
      </c>
      <c r="AK91">
        <v>22.873139450177799</v>
      </c>
      <c r="AQ91" s="10">
        <v>1</v>
      </c>
      <c r="AR91" s="10">
        <v>27.5</v>
      </c>
      <c r="AS91">
        <v>750</v>
      </c>
      <c r="AT91" s="10">
        <v>31.520529409693999</v>
      </c>
      <c r="AU91" s="10">
        <v>22.5457454288108</v>
      </c>
      <c r="BB91" s="10">
        <v>1</v>
      </c>
      <c r="BC91" s="10">
        <v>27.5</v>
      </c>
      <c r="BD91" s="10">
        <v>75</v>
      </c>
      <c r="BE91" s="10">
        <v>31.520529409693999</v>
      </c>
      <c r="BF91" s="10">
        <v>22.5457454288108</v>
      </c>
    </row>
    <row r="92" spans="1:58" x14ac:dyDescent="0.35">
      <c r="A92" s="10">
        <v>1</v>
      </c>
      <c r="B92" s="10">
        <v>30</v>
      </c>
      <c r="C92" s="10">
        <v>40</v>
      </c>
      <c r="D92" s="10">
        <v>56.739640120573299</v>
      </c>
      <c r="E92" s="10">
        <v>29.171706557454399</v>
      </c>
      <c r="L92">
        <v>1</v>
      </c>
      <c r="M92">
        <v>30</v>
      </c>
      <c r="N92">
        <v>40</v>
      </c>
      <c r="O92">
        <v>94.705321785787802</v>
      </c>
      <c r="P92">
        <v>5.2145671532745999</v>
      </c>
      <c r="V92">
        <v>1</v>
      </c>
      <c r="W92">
        <v>30</v>
      </c>
      <c r="X92">
        <v>750</v>
      </c>
      <c r="Y92">
        <v>83.271342596799599</v>
      </c>
      <c r="Z92">
        <v>12.589312890977901</v>
      </c>
      <c r="AG92">
        <v>1</v>
      </c>
      <c r="AH92">
        <v>30000</v>
      </c>
      <c r="AI92">
        <v>17.5</v>
      </c>
      <c r="AJ92">
        <v>95.238461745620398</v>
      </c>
      <c r="AK92">
        <v>3.58962216384379</v>
      </c>
      <c r="AQ92" s="10">
        <v>1</v>
      </c>
      <c r="AR92" s="10">
        <v>30</v>
      </c>
      <c r="AS92">
        <v>750</v>
      </c>
      <c r="AT92" s="10">
        <v>49.4632567473775</v>
      </c>
      <c r="AU92" s="10">
        <v>17.967285502603101</v>
      </c>
      <c r="BB92" s="10">
        <v>1</v>
      </c>
      <c r="BC92" s="10">
        <v>30</v>
      </c>
      <c r="BD92" s="10">
        <v>75</v>
      </c>
      <c r="BE92" s="10">
        <v>49.4632567473775</v>
      </c>
      <c r="BF92" s="10">
        <v>17.967285502603101</v>
      </c>
    </row>
    <row r="93" spans="1:58" x14ac:dyDescent="0.35">
      <c r="A93" s="10">
        <v>1</v>
      </c>
      <c r="B93" s="10">
        <v>0</v>
      </c>
      <c r="C93" s="10">
        <v>45</v>
      </c>
      <c r="D93" s="10">
        <v>31.6066419215297</v>
      </c>
      <c r="E93" s="10">
        <v>0</v>
      </c>
      <c r="L93">
        <v>1</v>
      </c>
      <c r="M93">
        <v>0</v>
      </c>
      <c r="N93">
        <v>45</v>
      </c>
      <c r="O93">
        <v>56.863019896571998</v>
      </c>
      <c r="P93">
        <v>0</v>
      </c>
      <c r="V93">
        <v>1</v>
      </c>
      <c r="W93">
        <v>0</v>
      </c>
      <c r="X93">
        <v>1000</v>
      </c>
      <c r="Y93">
        <v>47.7981003020248</v>
      </c>
      <c r="Z93">
        <v>0</v>
      </c>
      <c r="AG93">
        <v>1</v>
      </c>
      <c r="AH93">
        <v>0</v>
      </c>
      <c r="AI93">
        <v>25</v>
      </c>
      <c r="AJ93">
        <v>45.391714844719601</v>
      </c>
      <c r="AK93">
        <v>0</v>
      </c>
      <c r="AQ93" s="10">
        <v>1</v>
      </c>
      <c r="AR93" s="10">
        <v>0</v>
      </c>
      <c r="AS93">
        <v>1000</v>
      </c>
      <c r="AT93" s="10">
        <v>28.980893858435799</v>
      </c>
      <c r="AU93" s="10">
        <v>0</v>
      </c>
      <c r="BB93" s="10">
        <v>1</v>
      </c>
      <c r="BC93" s="10">
        <v>0</v>
      </c>
      <c r="BD93" s="10">
        <v>100</v>
      </c>
      <c r="BE93" s="10">
        <v>28.980893858435799</v>
      </c>
      <c r="BF93" s="10">
        <v>0</v>
      </c>
    </row>
    <row r="94" spans="1:58" x14ac:dyDescent="0.35">
      <c r="A94" s="10">
        <v>1</v>
      </c>
      <c r="B94" s="10">
        <v>15</v>
      </c>
      <c r="C94" s="10">
        <v>45</v>
      </c>
      <c r="D94" s="10">
        <v>31.6066419215297</v>
      </c>
      <c r="E94" s="10">
        <v>1.7865101949589901</v>
      </c>
      <c r="L94">
        <v>1</v>
      </c>
      <c r="M94">
        <v>15</v>
      </c>
      <c r="N94">
        <v>45</v>
      </c>
      <c r="O94">
        <v>56.863019896571998</v>
      </c>
      <c r="P94">
        <v>10.6588763178211</v>
      </c>
      <c r="V94">
        <v>1</v>
      </c>
      <c r="W94">
        <v>15</v>
      </c>
      <c r="X94">
        <v>1000</v>
      </c>
      <c r="Y94">
        <v>47.7981003020248</v>
      </c>
      <c r="Z94">
        <v>9.7229525326964996</v>
      </c>
      <c r="AG94">
        <v>1</v>
      </c>
      <c r="AH94">
        <v>15000</v>
      </c>
      <c r="AI94">
        <v>25</v>
      </c>
      <c r="AJ94">
        <v>45.391714844719601</v>
      </c>
      <c r="AK94">
        <v>2.6107768392788002</v>
      </c>
      <c r="AQ94" s="10">
        <v>1</v>
      </c>
      <c r="AR94" s="10">
        <v>15</v>
      </c>
      <c r="AS94">
        <v>1000</v>
      </c>
      <c r="AT94" s="10">
        <v>28.980893858435799</v>
      </c>
      <c r="AU94" s="10">
        <v>10.5324702671629</v>
      </c>
      <c r="BB94" s="10">
        <v>1</v>
      </c>
      <c r="BC94" s="10">
        <v>15</v>
      </c>
      <c r="BD94" s="10">
        <v>100</v>
      </c>
      <c r="BE94" s="10">
        <v>28.980893858435799</v>
      </c>
      <c r="BF94" s="10">
        <v>10.5324702671629</v>
      </c>
    </row>
    <row r="95" spans="1:58" x14ac:dyDescent="0.35">
      <c r="A95" s="10">
        <v>1</v>
      </c>
      <c r="B95" s="10">
        <v>17.5</v>
      </c>
      <c r="C95" s="10">
        <v>45</v>
      </c>
      <c r="D95" s="10">
        <v>31.6066419215297</v>
      </c>
      <c r="E95" s="10">
        <v>3.2623906180088902</v>
      </c>
      <c r="L95">
        <v>1</v>
      </c>
      <c r="M95">
        <v>17.5</v>
      </c>
      <c r="N95">
        <v>45</v>
      </c>
      <c r="O95">
        <v>56.863019896571998</v>
      </c>
      <c r="P95">
        <v>16.186874056689401</v>
      </c>
      <c r="V95">
        <v>1</v>
      </c>
      <c r="W95">
        <v>17.5</v>
      </c>
      <c r="X95">
        <v>1000</v>
      </c>
      <c r="Y95">
        <v>47.7981003020248</v>
      </c>
      <c r="Z95">
        <v>10.6372233228517</v>
      </c>
      <c r="AG95">
        <v>1</v>
      </c>
      <c r="AH95">
        <v>17500</v>
      </c>
      <c r="AI95">
        <v>25</v>
      </c>
      <c r="AJ95">
        <v>45.391714844719601</v>
      </c>
      <c r="AK95">
        <v>5.7424885456055996</v>
      </c>
      <c r="AQ95" s="10">
        <v>1</v>
      </c>
      <c r="AR95" s="10">
        <v>17.5</v>
      </c>
      <c r="AS95">
        <v>1000</v>
      </c>
      <c r="AT95" s="10">
        <v>28.980893858435799</v>
      </c>
      <c r="AU95" s="10">
        <v>10.4563125463172</v>
      </c>
      <c r="BB95" s="10">
        <v>1</v>
      </c>
      <c r="BC95" s="10">
        <v>17.5</v>
      </c>
      <c r="BD95" s="10">
        <v>100</v>
      </c>
      <c r="BE95" s="10">
        <v>28.980893858435799</v>
      </c>
      <c r="BF95" s="10">
        <v>10.4563125463172</v>
      </c>
    </row>
    <row r="96" spans="1:58" x14ac:dyDescent="0.35">
      <c r="A96" s="10">
        <v>1</v>
      </c>
      <c r="B96" s="10">
        <v>20</v>
      </c>
      <c r="C96" s="10">
        <v>45</v>
      </c>
      <c r="D96" s="10">
        <v>31.6066419215297</v>
      </c>
      <c r="E96" s="10">
        <v>4.9401585676656996</v>
      </c>
      <c r="L96">
        <v>1</v>
      </c>
      <c r="M96">
        <v>20</v>
      </c>
      <c r="N96">
        <v>45</v>
      </c>
      <c r="O96">
        <v>56.863019896571998</v>
      </c>
      <c r="P96">
        <v>17.086236132109399</v>
      </c>
      <c r="V96">
        <v>1</v>
      </c>
      <c r="W96">
        <v>20</v>
      </c>
      <c r="X96">
        <v>1000</v>
      </c>
      <c r="Y96">
        <v>47.7981003020248</v>
      </c>
      <c r="Z96">
        <v>15.056809312935201</v>
      </c>
      <c r="AG96">
        <v>1</v>
      </c>
      <c r="AH96">
        <v>20000</v>
      </c>
      <c r="AI96">
        <v>25</v>
      </c>
      <c r="AJ96">
        <v>45.391714844719601</v>
      </c>
      <c r="AK96">
        <v>13.2223640524307</v>
      </c>
      <c r="AQ96" s="10">
        <v>1</v>
      </c>
      <c r="AR96" s="10">
        <v>20</v>
      </c>
      <c r="AS96">
        <v>1000</v>
      </c>
      <c r="AT96" s="10">
        <v>28.980893858435799</v>
      </c>
      <c r="AU96" s="10">
        <v>10.8623502284978</v>
      </c>
      <c r="BB96" s="10">
        <v>1</v>
      </c>
      <c r="BC96" s="10">
        <v>20</v>
      </c>
      <c r="BD96" s="10">
        <v>100</v>
      </c>
      <c r="BE96" s="10">
        <v>28.980893858435799</v>
      </c>
      <c r="BF96" s="10">
        <v>10.8623502284978</v>
      </c>
    </row>
    <row r="97" spans="1:58" x14ac:dyDescent="0.35">
      <c r="A97" s="10">
        <v>1</v>
      </c>
      <c r="B97" s="10">
        <v>22.5</v>
      </c>
      <c r="C97" s="10">
        <v>45</v>
      </c>
      <c r="D97" s="10">
        <v>31.6066419215297</v>
      </c>
      <c r="E97" s="10">
        <v>7.9824693817716001</v>
      </c>
      <c r="L97">
        <v>1</v>
      </c>
      <c r="M97">
        <v>22.5</v>
      </c>
      <c r="N97">
        <v>45</v>
      </c>
      <c r="O97">
        <v>56.863019896571998</v>
      </c>
      <c r="P97">
        <v>18.085402259166699</v>
      </c>
      <c r="V97">
        <v>1</v>
      </c>
      <c r="W97">
        <v>22.5</v>
      </c>
      <c r="X97">
        <v>1000</v>
      </c>
      <c r="Y97">
        <v>47.7981003020248</v>
      </c>
      <c r="Z97">
        <v>18.805563013078601</v>
      </c>
      <c r="AG97">
        <v>1</v>
      </c>
      <c r="AH97">
        <v>22500</v>
      </c>
      <c r="AI97">
        <v>25</v>
      </c>
      <c r="AJ97">
        <v>45.391714844719601</v>
      </c>
      <c r="AK97">
        <v>17.2840906478799</v>
      </c>
      <c r="AQ97" s="10">
        <v>1</v>
      </c>
      <c r="AR97" s="10">
        <v>22.5</v>
      </c>
      <c r="AS97">
        <v>1000</v>
      </c>
      <c r="AT97" s="10">
        <v>28.980893858435799</v>
      </c>
      <c r="AU97" s="10">
        <v>15.953295661175</v>
      </c>
      <c r="BB97" s="10">
        <v>1</v>
      </c>
      <c r="BC97" s="10">
        <v>22.5</v>
      </c>
      <c r="BD97" s="10">
        <v>100</v>
      </c>
      <c r="BE97" s="10">
        <v>28.980893858435799</v>
      </c>
      <c r="BF97" s="10">
        <v>15.953295661175</v>
      </c>
    </row>
    <row r="98" spans="1:58" x14ac:dyDescent="0.35">
      <c r="A98" s="10">
        <v>1</v>
      </c>
      <c r="B98" s="10">
        <v>25</v>
      </c>
      <c r="C98" s="10">
        <v>45</v>
      </c>
      <c r="D98" s="10">
        <v>31.6066419215297</v>
      </c>
      <c r="E98" s="10">
        <v>12.120085150574001</v>
      </c>
      <c r="L98">
        <v>1</v>
      </c>
      <c r="M98">
        <v>25</v>
      </c>
      <c r="N98">
        <v>45</v>
      </c>
      <c r="O98">
        <v>56.863019896571998</v>
      </c>
      <c r="P98">
        <v>22.0400891416691</v>
      </c>
      <c r="V98">
        <v>1</v>
      </c>
      <c r="W98">
        <v>25</v>
      </c>
      <c r="X98">
        <v>1000</v>
      </c>
      <c r="Y98">
        <v>47.7981003020248</v>
      </c>
      <c r="Z98">
        <v>28.350833747653699</v>
      </c>
      <c r="AG98">
        <v>1</v>
      </c>
      <c r="AH98">
        <v>25000</v>
      </c>
      <c r="AI98">
        <v>25</v>
      </c>
      <c r="AJ98">
        <v>45.391714844719601</v>
      </c>
      <c r="AK98">
        <v>28.641584123042801</v>
      </c>
      <c r="AQ98" s="10">
        <v>1</v>
      </c>
      <c r="AR98" s="10">
        <v>25</v>
      </c>
      <c r="AS98">
        <v>1000</v>
      </c>
      <c r="AT98" s="10">
        <v>28.980893858435799</v>
      </c>
      <c r="AU98" s="10">
        <v>22.7003015035157</v>
      </c>
      <c r="BB98" s="10">
        <v>1</v>
      </c>
      <c r="BC98" s="10">
        <v>25</v>
      </c>
      <c r="BD98" s="10">
        <v>100</v>
      </c>
      <c r="BE98" s="10">
        <v>28.980893858435799</v>
      </c>
      <c r="BF98" s="10">
        <v>22.7003015035157</v>
      </c>
    </row>
    <row r="99" spans="1:58" x14ac:dyDescent="0.35">
      <c r="A99" s="10">
        <v>1</v>
      </c>
      <c r="B99" s="10">
        <v>27.5</v>
      </c>
      <c r="C99" s="10">
        <v>45</v>
      </c>
      <c r="D99" s="10">
        <v>31.6066419215297</v>
      </c>
      <c r="E99" s="10">
        <v>18.759188876367599</v>
      </c>
      <c r="L99">
        <v>1</v>
      </c>
      <c r="M99">
        <v>27.5</v>
      </c>
      <c r="N99">
        <v>45</v>
      </c>
      <c r="O99">
        <v>56.863019896571998</v>
      </c>
      <c r="P99">
        <v>29.5975975615222</v>
      </c>
      <c r="V99">
        <v>1</v>
      </c>
      <c r="W99">
        <v>27.5</v>
      </c>
      <c r="X99">
        <v>1000</v>
      </c>
      <c r="Y99">
        <v>56.776049038814797</v>
      </c>
      <c r="Z99">
        <v>26.244403921364601</v>
      </c>
      <c r="AG99">
        <v>1</v>
      </c>
      <c r="AH99">
        <v>27500</v>
      </c>
      <c r="AI99">
        <v>25</v>
      </c>
      <c r="AJ99">
        <v>49.296699614510402</v>
      </c>
      <c r="AK99">
        <v>41.497192947261702</v>
      </c>
      <c r="AQ99" s="10">
        <v>1</v>
      </c>
      <c r="AR99" s="10">
        <v>27.5</v>
      </c>
      <c r="AS99">
        <v>1000</v>
      </c>
      <c r="AT99" s="10">
        <v>31.520529409693999</v>
      </c>
      <c r="AU99" s="10">
        <v>25.048301888930101</v>
      </c>
      <c r="BB99" s="10">
        <v>1</v>
      </c>
      <c r="BC99" s="10">
        <v>27.5</v>
      </c>
      <c r="BD99" s="10">
        <v>100</v>
      </c>
      <c r="BE99" s="10">
        <v>31.520529409693999</v>
      </c>
      <c r="BF99" s="10">
        <v>25.048301888930101</v>
      </c>
    </row>
    <row r="100" spans="1:58" x14ac:dyDescent="0.35">
      <c r="A100" s="10">
        <v>1</v>
      </c>
      <c r="B100" s="10">
        <v>30</v>
      </c>
      <c r="C100" s="10">
        <v>45</v>
      </c>
      <c r="D100" s="10">
        <v>56.739640120573299</v>
      </c>
      <c r="E100" s="10">
        <v>31.3515974710687</v>
      </c>
      <c r="L100">
        <v>1</v>
      </c>
      <c r="M100">
        <v>30</v>
      </c>
      <c r="N100">
        <v>45</v>
      </c>
      <c r="O100">
        <v>94.705321785787802</v>
      </c>
      <c r="P100">
        <v>5.2997406825342397</v>
      </c>
      <c r="V100">
        <v>1</v>
      </c>
      <c r="W100">
        <v>30</v>
      </c>
      <c r="X100">
        <v>1000</v>
      </c>
      <c r="Y100">
        <v>83.271342596799599</v>
      </c>
      <c r="Z100">
        <v>13.585137277713001</v>
      </c>
      <c r="AG100">
        <v>1</v>
      </c>
      <c r="AH100">
        <v>30000</v>
      </c>
      <c r="AI100">
        <v>25</v>
      </c>
      <c r="AJ100">
        <v>95.238461745620398</v>
      </c>
      <c r="AK100">
        <v>4.4196148501562398</v>
      </c>
      <c r="AQ100" s="10">
        <v>1</v>
      </c>
      <c r="AR100" s="10">
        <v>30</v>
      </c>
      <c r="AS100">
        <v>1000</v>
      </c>
      <c r="AT100" s="10">
        <v>49.4632567473775</v>
      </c>
      <c r="AU100" s="10">
        <v>21.374771509648799</v>
      </c>
      <c r="BB100" s="10">
        <v>1</v>
      </c>
      <c r="BC100" s="10">
        <v>30</v>
      </c>
      <c r="BD100" s="10">
        <v>100</v>
      </c>
      <c r="BE100" s="10">
        <v>49.4632567473775</v>
      </c>
      <c r="BF100" s="10">
        <v>21.374771509648799</v>
      </c>
    </row>
    <row r="101" spans="1:58" x14ac:dyDescent="0.35">
      <c r="A101" s="10">
        <v>1</v>
      </c>
      <c r="B101" s="10">
        <v>0</v>
      </c>
      <c r="C101" s="10">
        <v>60</v>
      </c>
      <c r="D101" s="10">
        <v>34.601160884320301</v>
      </c>
      <c r="E101" s="10">
        <v>0</v>
      </c>
      <c r="L101">
        <v>1</v>
      </c>
      <c r="M101">
        <v>0</v>
      </c>
      <c r="N101">
        <v>60</v>
      </c>
      <c r="O101">
        <v>60.136415506428101</v>
      </c>
      <c r="P101">
        <v>0</v>
      </c>
      <c r="V101">
        <v>1</v>
      </c>
      <c r="W101">
        <v>0</v>
      </c>
      <c r="X101">
        <v>1500</v>
      </c>
      <c r="Y101">
        <v>52.475390818039003</v>
      </c>
      <c r="Z101">
        <v>0</v>
      </c>
      <c r="AG101">
        <v>1</v>
      </c>
      <c r="AH101">
        <v>0</v>
      </c>
      <c r="AI101">
        <v>37.5</v>
      </c>
      <c r="AJ101">
        <v>47.549248016954202</v>
      </c>
      <c r="AK101">
        <v>0</v>
      </c>
      <c r="AQ101" s="10">
        <v>1</v>
      </c>
      <c r="AR101" s="10">
        <v>0</v>
      </c>
      <c r="AS101">
        <v>1500</v>
      </c>
      <c r="AT101" s="10">
        <v>33.347306726858598</v>
      </c>
      <c r="AU101" s="10">
        <v>0</v>
      </c>
      <c r="BB101" s="10">
        <v>1</v>
      </c>
      <c r="BC101" s="10">
        <v>0</v>
      </c>
      <c r="BD101" s="10">
        <v>150</v>
      </c>
      <c r="BE101" s="10">
        <v>33.347306726858598</v>
      </c>
      <c r="BF101" s="10">
        <v>0</v>
      </c>
    </row>
    <row r="102" spans="1:58" x14ac:dyDescent="0.35">
      <c r="A102" s="10">
        <v>1</v>
      </c>
      <c r="B102" s="10">
        <v>15</v>
      </c>
      <c r="C102" s="10">
        <v>60</v>
      </c>
      <c r="D102" s="10">
        <v>34.601160884320301</v>
      </c>
      <c r="E102" s="10">
        <v>2.5001917182448099</v>
      </c>
      <c r="L102">
        <v>1</v>
      </c>
      <c r="M102">
        <v>15</v>
      </c>
      <c r="N102">
        <v>60</v>
      </c>
      <c r="O102">
        <v>60.136415506428101</v>
      </c>
      <c r="P102">
        <v>9.8095404159282005</v>
      </c>
      <c r="V102">
        <v>1</v>
      </c>
      <c r="W102">
        <v>15</v>
      </c>
      <c r="X102">
        <v>1500</v>
      </c>
      <c r="Y102">
        <v>52.475390818039003</v>
      </c>
      <c r="Z102">
        <v>6.4401590418502996</v>
      </c>
      <c r="AG102">
        <v>1</v>
      </c>
      <c r="AH102">
        <v>15000</v>
      </c>
      <c r="AI102">
        <v>37.5</v>
      </c>
      <c r="AJ102">
        <v>47.549248016954202</v>
      </c>
      <c r="AK102">
        <v>3.3808529896180999</v>
      </c>
      <c r="AQ102" s="10">
        <v>1</v>
      </c>
      <c r="AR102" s="10">
        <v>15</v>
      </c>
      <c r="AS102">
        <v>1500</v>
      </c>
      <c r="AT102" s="10">
        <v>33.347306726858598</v>
      </c>
      <c r="AU102" s="10">
        <v>6.0601947373975902</v>
      </c>
      <c r="BB102" s="10">
        <v>1</v>
      </c>
      <c r="BC102" s="10">
        <v>15</v>
      </c>
      <c r="BD102" s="10">
        <v>150</v>
      </c>
      <c r="BE102" s="10">
        <v>33.347306726858598</v>
      </c>
      <c r="BF102" s="10">
        <v>6.0601947373975902</v>
      </c>
    </row>
    <row r="103" spans="1:58" x14ac:dyDescent="0.35">
      <c r="A103" s="10">
        <v>1</v>
      </c>
      <c r="B103" s="10">
        <v>17.5</v>
      </c>
      <c r="C103" s="10">
        <v>60</v>
      </c>
      <c r="D103" s="10">
        <v>34.601160884320301</v>
      </c>
      <c r="E103" s="10">
        <v>4.3935906295285996</v>
      </c>
      <c r="L103">
        <v>1</v>
      </c>
      <c r="M103">
        <v>17.5</v>
      </c>
      <c r="N103">
        <v>60</v>
      </c>
      <c r="O103">
        <v>60.136415506428101</v>
      </c>
      <c r="P103">
        <v>14.2933654113657</v>
      </c>
      <c r="V103" s="10">
        <v>1</v>
      </c>
      <c r="W103" s="10">
        <v>17.5</v>
      </c>
      <c r="X103" s="10">
        <v>1500</v>
      </c>
      <c r="Y103" s="10">
        <v>52.475390818039003</v>
      </c>
      <c r="Z103" s="10">
        <v>10.438864988128</v>
      </c>
      <c r="AG103">
        <v>1</v>
      </c>
      <c r="AH103">
        <v>17500</v>
      </c>
      <c r="AI103">
        <v>37.5</v>
      </c>
      <c r="AJ103">
        <v>47.549248016954202</v>
      </c>
      <c r="AK103">
        <v>6.6066741268613001</v>
      </c>
      <c r="AQ103" s="10">
        <v>1</v>
      </c>
      <c r="AR103" s="10">
        <v>17.5</v>
      </c>
      <c r="AS103" s="10">
        <v>1500</v>
      </c>
      <c r="AT103" s="10">
        <v>33.347306726858598</v>
      </c>
      <c r="AU103" s="10">
        <v>9.1953046367093005</v>
      </c>
      <c r="BB103" s="10">
        <v>1</v>
      </c>
      <c r="BC103" s="10">
        <v>17.5</v>
      </c>
      <c r="BD103" s="10">
        <v>150</v>
      </c>
      <c r="BE103" s="10">
        <v>33.347306726858598</v>
      </c>
      <c r="BF103" s="10">
        <v>9.1953046367093005</v>
      </c>
    </row>
    <row r="104" spans="1:58" x14ac:dyDescent="0.35">
      <c r="A104" s="10">
        <v>1</v>
      </c>
      <c r="B104" s="10">
        <v>20</v>
      </c>
      <c r="C104" s="10">
        <v>60</v>
      </c>
      <c r="D104" s="10">
        <v>34.601160884320301</v>
      </c>
      <c r="E104" s="10">
        <v>7.49681646021281</v>
      </c>
      <c r="L104">
        <v>1</v>
      </c>
      <c r="M104">
        <v>20</v>
      </c>
      <c r="N104">
        <v>60</v>
      </c>
      <c r="O104">
        <v>60.136415506428101</v>
      </c>
      <c r="P104">
        <v>16.7565422581905</v>
      </c>
      <c r="V104" s="10">
        <v>1</v>
      </c>
      <c r="W104" s="10">
        <v>20</v>
      </c>
      <c r="X104" s="10">
        <v>1500</v>
      </c>
      <c r="Y104" s="10">
        <v>52.475390818039003</v>
      </c>
      <c r="Z104" s="10">
        <v>12.1251011637818</v>
      </c>
      <c r="AG104">
        <v>1</v>
      </c>
      <c r="AH104">
        <v>20000</v>
      </c>
      <c r="AI104">
        <v>37.5</v>
      </c>
      <c r="AJ104">
        <v>47.549248016954202</v>
      </c>
      <c r="AK104">
        <v>11.0201083461601</v>
      </c>
      <c r="AQ104" s="10">
        <v>1</v>
      </c>
      <c r="AR104" s="10">
        <v>20</v>
      </c>
      <c r="AS104" s="10">
        <v>1500</v>
      </c>
      <c r="AT104" s="10">
        <v>33.347306726858598</v>
      </c>
      <c r="AU104" s="10">
        <v>10.4238652284628</v>
      </c>
      <c r="BB104" s="10">
        <v>1</v>
      </c>
      <c r="BC104" s="10">
        <v>20</v>
      </c>
      <c r="BD104" s="10">
        <v>150</v>
      </c>
      <c r="BE104" s="10">
        <v>33.347306726858598</v>
      </c>
      <c r="BF104" s="10">
        <v>10.4238652284628</v>
      </c>
    </row>
    <row r="105" spans="1:58" x14ac:dyDescent="0.35">
      <c r="A105" s="10">
        <v>1</v>
      </c>
      <c r="B105" s="10">
        <v>22.5</v>
      </c>
      <c r="C105" s="10">
        <v>60</v>
      </c>
      <c r="D105" s="10">
        <v>34.601160884320301</v>
      </c>
      <c r="E105" s="10">
        <v>9.3268969711356</v>
      </c>
      <c r="L105">
        <v>1</v>
      </c>
      <c r="M105">
        <v>22.5</v>
      </c>
      <c r="N105">
        <v>60</v>
      </c>
      <c r="O105">
        <v>60.136415506428101</v>
      </c>
      <c r="P105">
        <v>20.2001588216269</v>
      </c>
      <c r="V105" s="10">
        <v>1</v>
      </c>
      <c r="W105" s="10">
        <v>22.5</v>
      </c>
      <c r="X105" s="10">
        <v>1500</v>
      </c>
      <c r="Y105" s="10">
        <v>52.475390818039003</v>
      </c>
      <c r="Z105" s="10">
        <v>15.6070832911902</v>
      </c>
      <c r="AG105">
        <v>1</v>
      </c>
      <c r="AH105">
        <v>22500</v>
      </c>
      <c r="AI105">
        <v>37.5</v>
      </c>
      <c r="AJ105">
        <v>47.549248016954202</v>
      </c>
      <c r="AK105">
        <v>20.145353953333998</v>
      </c>
      <c r="AQ105" s="10">
        <v>1</v>
      </c>
      <c r="AR105" s="10">
        <v>22.5</v>
      </c>
      <c r="AS105" s="10">
        <v>1500</v>
      </c>
      <c r="AT105" s="10">
        <v>33.347306726858598</v>
      </c>
      <c r="AU105" s="10">
        <v>15.9826490528698</v>
      </c>
      <c r="BB105" s="10">
        <v>1</v>
      </c>
      <c r="BC105" s="10">
        <v>22.5</v>
      </c>
      <c r="BD105" s="10">
        <v>150</v>
      </c>
      <c r="BE105" s="10">
        <v>33.347306726858598</v>
      </c>
      <c r="BF105" s="10">
        <v>15.9826490528698</v>
      </c>
    </row>
    <row r="106" spans="1:58" x14ac:dyDescent="0.35">
      <c r="A106" s="10">
        <v>1</v>
      </c>
      <c r="B106" s="10">
        <v>25</v>
      </c>
      <c r="C106" s="10">
        <v>60</v>
      </c>
      <c r="D106" s="10">
        <v>34.601160884320301</v>
      </c>
      <c r="E106" s="10">
        <v>13.1726731326333</v>
      </c>
      <c r="L106">
        <v>1</v>
      </c>
      <c r="M106">
        <v>25</v>
      </c>
      <c r="N106">
        <v>60</v>
      </c>
      <c r="O106">
        <v>60.136415506428101</v>
      </c>
      <c r="P106">
        <v>24.550597525005799</v>
      </c>
      <c r="V106" s="10">
        <v>1</v>
      </c>
      <c r="W106" s="10">
        <v>25</v>
      </c>
      <c r="X106" s="10">
        <v>1500</v>
      </c>
      <c r="Y106" s="10">
        <v>52.475390818039003</v>
      </c>
      <c r="Z106" s="10">
        <v>29.759344689764699</v>
      </c>
      <c r="AG106">
        <v>1</v>
      </c>
      <c r="AH106">
        <v>25000</v>
      </c>
      <c r="AI106">
        <v>37.5</v>
      </c>
      <c r="AJ106">
        <v>47.549248016954202</v>
      </c>
      <c r="AK106">
        <v>33.029087564953002</v>
      </c>
      <c r="AQ106" s="10">
        <v>1</v>
      </c>
      <c r="AR106" s="10">
        <v>25</v>
      </c>
      <c r="AS106" s="10">
        <v>1500</v>
      </c>
      <c r="AT106" s="10">
        <v>33.347306726858598</v>
      </c>
      <c r="AU106" s="10">
        <v>23.180430609172198</v>
      </c>
      <c r="BB106" s="10">
        <v>1</v>
      </c>
      <c r="BC106" s="10">
        <v>25</v>
      </c>
      <c r="BD106" s="10">
        <v>150</v>
      </c>
      <c r="BE106" s="10">
        <v>33.347306726858598</v>
      </c>
      <c r="BF106" s="10">
        <v>23.180430609172198</v>
      </c>
    </row>
    <row r="107" spans="1:58" x14ac:dyDescent="0.35">
      <c r="A107" s="10">
        <v>1</v>
      </c>
      <c r="B107" s="10">
        <v>27.5</v>
      </c>
      <c r="C107" s="10">
        <v>60</v>
      </c>
      <c r="D107" s="10">
        <v>34.601160884320301</v>
      </c>
      <c r="E107" s="10">
        <v>21.909507859565998</v>
      </c>
      <c r="L107">
        <v>1</v>
      </c>
      <c r="M107">
        <v>27.5</v>
      </c>
      <c r="N107">
        <v>60</v>
      </c>
      <c r="O107">
        <v>60.136415506428101</v>
      </c>
      <c r="P107">
        <v>31.175062806205801</v>
      </c>
      <c r="V107" s="10">
        <v>1</v>
      </c>
      <c r="W107" s="10">
        <v>27.5</v>
      </c>
      <c r="X107" s="10">
        <v>1500</v>
      </c>
      <c r="Y107" s="10">
        <v>56.776049038814797</v>
      </c>
      <c r="Z107" s="10">
        <v>31.296006718523699</v>
      </c>
      <c r="AG107">
        <v>1</v>
      </c>
      <c r="AH107">
        <v>27500</v>
      </c>
      <c r="AI107">
        <v>37.5</v>
      </c>
      <c r="AJ107">
        <v>49.296699614510402</v>
      </c>
      <c r="AK107">
        <v>44.238587954785302</v>
      </c>
      <c r="AQ107" s="10">
        <v>1</v>
      </c>
      <c r="AR107" s="10">
        <v>27.5</v>
      </c>
      <c r="AS107" s="10">
        <v>1500</v>
      </c>
      <c r="AT107" s="10">
        <v>33.347306726858598</v>
      </c>
      <c r="AU107" s="10">
        <v>27.636714309019801</v>
      </c>
      <c r="BB107" s="10">
        <v>1</v>
      </c>
      <c r="BC107" s="10">
        <v>27.5</v>
      </c>
      <c r="BD107" s="10">
        <v>150</v>
      </c>
      <c r="BE107" s="10">
        <v>33.347306726858598</v>
      </c>
      <c r="BF107" s="10">
        <v>27.636714309019801</v>
      </c>
    </row>
    <row r="108" spans="1:58" x14ac:dyDescent="0.35">
      <c r="A108" s="10">
        <v>1</v>
      </c>
      <c r="B108" s="10">
        <v>30</v>
      </c>
      <c r="C108" s="10">
        <v>60</v>
      </c>
      <c r="D108" s="10">
        <v>56.739640120573299</v>
      </c>
      <c r="E108" s="10">
        <v>36.143798903149502</v>
      </c>
      <c r="L108">
        <v>1</v>
      </c>
      <c r="M108">
        <v>30</v>
      </c>
      <c r="N108">
        <v>60</v>
      </c>
      <c r="O108">
        <v>94.705321785787802</v>
      </c>
      <c r="P108">
        <v>5.4107222237584596</v>
      </c>
      <c r="V108" s="10">
        <v>1</v>
      </c>
      <c r="W108" s="10">
        <v>30</v>
      </c>
      <c r="X108" s="10">
        <v>1500</v>
      </c>
      <c r="Y108" s="10">
        <v>83.271342596799599</v>
      </c>
      <c r="Z108" s="10">
        <v>14.4785629706107</v>
      </c>
      <c r="AG108">
        <v>1</v>
      </c>
      <c r="AH108">
        <v>30000</v>
      </c>
      <c r="AI108">
        <v>37.5</v>
      </c>
      <c r="AJ108">
        <v>95.238461745620398</v>
      </c>
      <c r="AK108">
        <v>4.54500353831396</v>
      </c>
      <c r="AQ108" s="10">
        <v>1</v>
      </c>
      <c r="AR108" s="10">
        <v>30</v>
      </c>
      <c r="AS108" s="10">
        <v>1500</v>
      </c>
      <c r="AT108" s="10">
        <v>49.4632567473775</v>
      </c>
      <c r="AU108" s="10">
        <v>25.867935173280198</v>
      </c>
      <c r="BB108" s="10">
        <v>1</v>
      </c>
      <c r="BC108" s="10">
        <v>30</v>
      </c>
      <c r="BD108" s="10">
        <v>150</v>
      </c>
      <c r="BE108" s="10">
        <v>49.4632567473775</v>
      </c>
      <c r="BF108" s="10">
        <v>25.867935173280198</v>
      </c>
    </row>
    <row r="109" spans="1:58" x14ac:dyDescent="0.35">
      <c r="A109" s="10">
        <v>1</v>
      </c>
      <c r="B109" s="10">
        <v>0</v>
      </c>
      <c r="C109" s="10">
        <v>70</v>
      </c>
      <c r="D109" s="10">
        <v>43.393262225839699</v>
      </c>
      <c r="E109" s="10">
        <v>0</v>
      </c>
      <c r="L109">
        <v>1</v>
      </c>
      <c r="M109">
        <v>0</v>
      </c>
      <c r="N109">
        <v>70</v>
      </c>
      <c r="O109">
        <v>65.894589505823603</v>
      </c>
      <c r="P109">
        <v>0</v>
      </c>
      <c r="V109" s="10">
        <v>1</v>
      </c>
      <c r="W109" s="10">
        <v>0</v>
      </c>
      <c r="X109" s="10">
        <v>2000</v>
      </c>
      <c r="Y109" s="10">
        <v>53.454670625550499</v>
      </c>
      <c r="Z109" s="10">
        <v>0</v>
      </c>
      <c r="AG109">
        <v>1</v>
      </c>
      <c r="AH109">
        <v>0</v>
      </c>
      <c r="AI109">
        <v>50</v>
      </c>
      <c r="AJ109">
        <v>62.215159992709403</v>
      </c>
      <c r="AK109">
        <v>0</v>
      </c>
      <c r="AQ109" s="10">
        <v>1</v>
      </c>
      <c r="AR109" s="10">
        <v>0</v>
      </c>
      <c r="AS109" s="10">
        <v>2000</v>
      </c>
      <c r="AT109" s="10">
        <v>32.641778021595499</v>
      </c>
      <c r="AU109" s="10">
        <v>0</v>
      </c>
      <c r="BB109" s="10">
        <v>1</v>
      </c>
      <c r="BC109" s="10">
        <v>0</v>
      </c>
      <c r="BD109" s="10">
        <v>200</v>
      </c>
      <c r="BE109" s="10">
        <v>32.641778021595499</v>
      </c>
      <c r="BF109" s="10">
        <v>0</v>
      </c>
    </row>
    <row r="110" spans="1:58" x14ac:dyDescent="0.35">
      <c r="A110" s="10">
        <v>1</v>
      </c>
      <c r="B110" s="10">
        <v>15</v>
      </c>
      <c r="C110" s="10">
        <v>70</v>
      </c>
      <c r="D110" s="10">
        <v>43.393262225839699</v>
      </c>
      <c r="E110" s="10">
        <v>2.4286271145447</v>
      </c>
      <c r="L110">
        <v>1</v>
      </c>
      <c r="M110">
        <v>15</v>
      </c>
      <c r="N110">
        <v>70</v>
      </c>
      <c r="O110">
        <v>65.894589505823603</v>
      </c>
      <c r="P110">
        <v>15.179568450326199</v>
      </c>
      <c r="V110" s="10">
        <v>1</v>
      </c>
      <c r="W110" s="10">
        <v>15</v>
      </c>
      <c r="X110" s="10">
        <v>2000</v>
      </c>
      <c r="Y110" s="10">
        <v>53.454670625550499</v>
      </c>
      <c r="Z110" s="10">
        <v>9.0718793781272993</v>
      </c>
      <c r="AG110">
        <v>1</v>
      </c>
      <c r="AH110">
        <v>15000</v>
      </c>
      <c r="AI110">
        <v>50</v>
      </c>
      <c r="AJ110">
        <v>62.215159992709403</v>
      </c>
      <c r="AK110">
        <v>2.9624358175504999</v>
      </c>
      <c r="AQ110" s="10">
        <v>1</v>
      </c>
      <c r="AR110" s="10">
        <v>15</v>
      </c>
      <c r="AS110" s="10">
        <v>2000</v>
      </c>
      <c r="AT110" s="10">
        <v>32.641778021595499</v>
      </c>
      <c r="AU110" s="10">
        <v>6.8620112540224998</v>
      </c>
      <c r="BB110" s="10">
        <v>1</v>
      </c>
      <c r="BC110" s="10">
        <v>15</v>
      </c>
      <c r="BD110" s="10">
        <v>200</v>
      </c>
      <c r="BE110" s="10">
        <v>32.641778021595499</v>
      </c>
      <c r="BF110" s="10">
        <v>6.8620112540224998</v>
      </c>
    </row>
    <row r="111" spans="1:58" x14ac:dyDescent="0.35">
      <c r="A111" s="10">
        <v>1</v>
      </c>
      <c r="B111" s="10">
        <v>17.5</v>
      </c>
      <c r="C111" s="10">
        <v>70</v>
      </c>
      <c r="D111" s="10">
        <v>43.393262225839699</v>
      </c>
      <c r="E111" s="10">
        <v>3.2695524498950999</v>
      </c>
      <c r="L111">
        <v>1</v>
      </c>
      <c r="M111">
        <v>17.5</v>
      </c>
      <c r="N111">
        <v>70</v>
      </c>
      <c r="O111">
        <v>65.894589505823603</v>
      </c>
      <c r="P111">
        <v>17.812916028849099</v>
      </c>
      <c r="V111" s="10">
        <v>1</v>
      </c>
      <c r="W111" s="10">
        <v>17.5</v>
      </c>
      <c r="X111" s="10">
        <v>2000</v>
      </c>
      <c r="Y111" s="10">
        <v>53.454670625550499</v>
      </c>
      <c r="Z111" s="10">
        <v>10.227677922666199</v>
      </c>
      <c r="AG111">
        <v>1</v>
      </c>
      <c r="AH111">
        <v>17500</v>
      </c>
      <c r="AI111">
        <v>50</v>
      </c>
      <c r="AJ111">
        <v>62.215159992709403</v>
      </c>
      <c r="AK111">
        <v>9.3838308501330907</v>
      </c>
      <c r="AQ111" s="10">
        <v>1</v>
      </c>
      <c r="AR111" s="10">
        <v>17.5</v>
      </c>
      <c r="AS111" s="10">
        <v>2000</v>
      </c>
      <c r="AT111" s="10">
        <v>32.641778021595499</v>
      </c>
      <c r="AU111" s="10">
        <v>10.797532408780301</v>
      </c>
      <c r="BB111" s="10">
        <v>1</v>
      </c>
      <c r="BC111" s="10">
        <v>17.5</v>
      </c>
      <c r="BD111" s="10">
        <v>200</v>
      </c>
      <c r="BE111" s="10">
        <v>32.641778021595499</v>
      </c>
      <c r="BF111" s="10">
        <v>10.797532408780301</v>
      </c>
    </row>
    <row r="112" spans="1:58" x14ac:dyDescent="0.35">
      <c r="A112" s="10">
        <v>1</v>
      </c>
      <c r="B112" s="10">
        <v>20</v>
      </c>
      <c r="C112" s="10">
        <v>70</v>
      </c>
      <c r="D112" s="10">
        <v>43.393262225839699</v>
      </c>
      <c r="E112" s="10">
        <v>5.6487901505337001</v>
      </c>
      <c r="L112">
        <v>1</v>
      </c>
      <c r="M112">
        <v>20</v>
      </c>
      <c r="N112">
        <v>70</v>
      </c>
      <c r="O112">
        <v>65.894589505823603</v>
      </c>
      <c r="P112">
        <v>18.862833051515299</v>
      </c>
      <c r="V112" s="10">
        <v>1</v>
      </c>
      <c r="W112" s="10">
        <v>20</v>
      </c>
      <c r="X112" s="10">
        <v>2000</v>
      </c>
      <c r="Y112" s="10">
        <v>53.454670625550499</v>
      </c>
      <c r="Z112" s="10">
        <v>14.138868614306199</v>
      </c>
      <c r="AG112">
        <v>1</v>
      </c>
      <c r="AH112">
        <v>20000</v>
      </c>
      <c r="AI112">
        <v>50</v>
      </c>
      <c r="AJ112">
        <v>62.215159992709403</v>
      </c>
      <c r="AK112">
        <v>12.770973216914401</v>
      </c>
      <c r="AQ112" s="10">
        <v>1</v>
      </c>
      <c r="AR112" s="10">
        <v>20</v>
      </c>
      <c r="AS112" s="10">
        <v>2000</v>
      </c>
      <c r="AT112" s="10">
        <v>32.641778021595499</v>
      </c>
      <c r="AU112" s="10">
        <v>14.902862969035001</v>
      </c>
      <c r="BB112" s="10">
        <v>1</v>
      </c>
      <c r="BC112" s="10">
        <v>20</v>
      </c>
      <c r="BD112" s="10">
        <v>200</v>
      </c>
      <c r="BE112" s="10">
        <v>32.641778021595499</v>
      </c>
      <c r="BF112" s="10">
        <v>14.902862969035001</v>
      </c>
    </row>
    <row r="113" spans="1:58" x14ac:dyDescent="0.35">
      <c r="A113">
        <v>1</v>
      </c>
      <c r="B113">
        <v>22.5</v>
      </c>
      <c r="C113">
        <v>70</v>
      </c>
      <c r="D113">
        <v>43.393262225839699</v>
      </c>
      <c r="E113">
        <v>7.9214978010481003</v>
      </c>
      <c r="L113">
        <v>1</v>
      </c>
      <c r="M113">
        <v>22.5</v>
      </c>
      <c r="N113">
        <v>70</v>
      </c>
      <c r="O113">
        <v>65.894589505823603</v>
      </c>
      <c r="P113">
        <v>20.207953087598099</v>
      </c>
      <c r="V113" s="10">
        <v>1</v>
      </c>
      <c r="W113" s="10">
        <v>22.5</v>
      </c>
      <c r="X113" s="10">
        <v>2000</v>
      </c>
      <c r="Y113" s="10">
        <v>53.454670625550499</v>
      </c>
      <c r="Z113" s="10">
        <v>16.525168330184101</v>
      </c>
      <c r="AG113">
        <v>1</v>
      </c>
      <c r="AH113">
        <v>22500</v>
      </c>
      <c r="AI113">
        <v>50</v>
      </c>
      <c r="AJ113">
        <v>62.215159992709403</v>
      </c>
      <c r="AK113">
        <v>27.6021735376581</v>
      </c>
      <c r="AQ113" s="10">
        <v>1</v>
      </c>
      <c r="AR113" s="10">
        <v>22.5</v>
      </c>
      <c r="AS113" s="10">
        <v>2000</v>
      </c>
      <c r="AT113" s="10">
        <v>32.641778021595499</v>
      </c>
      <c r="AU113" s="10">
        <v>16.137880891858199</v>
      </c>
      <c r="BB113" s="10">
        <v>1</v>
      </c>
      <c r="BC113" s="10">
        <v>22.5</v>
      </c>
      <c r="BD113" s="10">
        <v>200</v>
      </c>
      <c r="BE113" s="10">
        <v>32.641778021595499</v>
      </c>
      <c r="BF113" s="10">
        <v>16.137880891858199</v>
      </c>
    </row>
    <row r="114" spans="1:58" x14ac:dyDescent="0.35">
      <c r="A114">
        <v>1</v>
      </c>
      <c r="B114">
        <v>25</v>
      </c>
      <c r="C114">
        <v>70</v>
      </c>
      <c r="D114">
        <v>43.393262225839699</v>
      </c>
      <c r="E114">
        <v>13.7189925451879</v>
      </c>
      <c r="L114">
        <v>1</v>
      </c>
      <c r="M114">
        <v>25</v>
      </c>
      <c r="N114">
        <v>70</v>
      </c>
      <c r="O114">
        <v>65.894589505823603</v>
      </c>
      <c r="P114">
        <v>23.292130503966401</v>
      </c>
      <c r="V114" s="10">
        <v>1</v>
      </c>
      <c r="W114" s="10">
        <v>25</v>
      </c>
      <c r="X114" s="10">
        <v>2000</v>
      </c>
      <c r="Y114" s="10">
        <v>53.454670625550499</v>
      </c>
      <c r="Z114" s="10">
        <v>32.036312453645003</v>
      </c>
      <c r="AG114">
        <v>1</v>
      </c>
      <c r="AH114">
        <v>25000</v>
      </c>
      <c r="AI114">
        <v>50</v>
      </c>
      <c r="AJ114">
        <v>62.215159992709403</v>
      </c>
      <c r="AK114">
        <v>30.777983139502901</v>
      </c>
      <c r="AQ114" s="10">
        <v>1</v>
      </c>
      <c r="AR114" s="10">
        <v>25</v>
      </c>
      <c r="AS114" s="10">
        <v>2000</v>
      </c>
      <c r="AT114" s="10">
        <v>32.641778021595499</v>
      </c>
      <c r="AU114" s="10">
        <v>26.192039043472501</v>
      </c>
      <c r="BB114" s="10">
        <v>1</v>
      </c>
      <c r="BC114" s="10">
        <v>25</v>
      </c>
      <c r="BD114" s="10">
        <v>200</v>
      </c>
      <c r="BE114" s="10">
        <v>32.641778021595499</v>
      </c>
      <c r="BF114" s="10">
        <v>26.192039043472501</v>
      </c>
    </row>
    <row r="115" spans="1:58" x14ac:dyDescent="0.35">
      <c r="A115">
        <v>1</v>
      </c>
      <c r="B115">
        <v>27.5</v>
      </c>
      <c r="C115">
        <v>70</v>
      </c>
      <c r="D115">
        <v>43.393262225839699</v>
      </c>
      <c r="E115">
        <v>18.714816625676502</v>
      </c>
      <c r="L115">
        <v>1</v>
      </c>
      <c r="M115">
        <v>27.5</v>
      </c>
      <c r="N115">
        <v>70</v>
      </c>
      <c r="O115">
        <v>65.894589505823603</v>
      </c>
      <c r="P115">
        <v>31.473751031252601</v>
      </c>
      <c r="V115" s="10">
        <v>1</v>
      </c>
      <c r="W115" s="10">
        <v>27.5</v>
      </c>
      <c r="X115" s="10">
        <v>2000</v>
      </c>
      <c r="Y115" s="10">
        <v>56.776049038814797</v>
      </c>
      <c r="Z115" s="10">
        <v>34.133348425069599</v>
      </c>
      <c r="AG115">
        <v>1</v>
      </c>
      <c r="AH115">
        <v>27500</v>
      </c>
      <c r="AI115">
        <v>50</v>
      </c>
      <c r="AJ115">
        <v>62.215159992709403</v>
      </c>
      <c r="AK115">
        <v>35.0766137370236</v>
      </c>
      <c r="AQ115" s="10">
        <v>1</v>
      </c>
      <c r="AR115" s="10">
        <v>27.5</v>
      </c>
      <c r="AS115" s="10">
        <v>2000</v>
      </c>
      <c r="AT115" s="10">
        <v>32.641778021595499</v>
      </c>
      <c r="AU115" s="10">
        <v>36.596338685488703</v>
      </c>
      <c r="BB115" s="10">
        <v>1</v>
      </c>
      <c r="BC115" s="10">
        <v>27.5</v>
      </c>
      <c r="BD115" s="10">
        <v>200</v>
      </c>
      <c r="BE115" s="10">
        <v>32.641778021595499</v>
      </c>
      <c r="BF115" s="10">
        <v>36.596338685488703</v>
      </c>
    </row>
    <row r="116" spans="1:58" x14ac:dyDescent="0.35">
      <c r="A116">
        <v>1</v>
      </c>
      <c r="B116">
        <v>30</v>
      </c>
      <c r="C116">
        <v>70</v>
      </c>
      <c r="D116">
        <v>56.739640120573299</v>
      </c>
      <c r="E116">
        <v>39.587037495598203</v>
      </c>
      <c r="L116">
        <v>1</v>
      </c>
      <c r="M116">
        <v>30</v>
      </c>
      <c r="N116">
        <v>70</v>
      </c>
      <c r="O116">
        <v>94.705321785787802</v>
      </c>
      <c r="P116">
        <v>5.3584342779682403</v>
      </c>
      <c r="V116" s="10">
        <v>1</v>
      </c>
      <c r="W116" s="10">
        <v>30</v>
      </c>
      <c r="X116" s="10">
        <v>2000</v>
      </c>
      <c r="Y116" s="10">
        <v>83.271342596799599</v>
      </c>
      <c r="Z116" s="10">
        <v>15.5203375728385</v>
      </c>
      <c r="AG116">
        <v>1</v>
      </c>
      <c r="AH116">
        <v>30000</v>
      </c>
      <c r="AI116">
        <v>50</v>
      </c>
      <c r="AJ116">
        <v>95.238461745620398</v>
      </c>
      <c r="AK116">
        <v>4.6044594236604004</v>
      </c>
      <c r="AQ116" s="10">
        <v>1</v>
      </c>
      <c r="AR116" s="10">
        <v>30</v>
      </c>
      <c r="AS116" s="10">
        <v>2000</v>
      </c>
      <c r="AT116" s="10">
        <v>49.4632567473775</v>
      </c>
      <c r="AU116" s="10">
        <v>35.304560737704399</v>
      </c>
      <c r="BB116" s="10">
        <v>1</v>
      </c>
      <c r="BC116" s="10">
        <v>30</v>
      </c>
      <c r="BD116" s="10">
        <v>200</v>
      </c>
      <c r="BE116" s="10">
        <v>49.4632567473775</v>
      </c>
      <c r="BF116" s="10">
        <v>35.304560737704399</v>
      </c>
    </row>
  </sheetData>
  <mergeCells count="3">
    <mergeCell ref="A2:S2"/>
    <mergeCell ref="V2:AN2"/>
    <mergeCell ref="AQ2:B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B91B-3B77-4F55-A204-9B1C3EE515DC}">
  <dimension ref="A1:T112"/>
  <sheetViews>
    <sheetView zoomScale="78" zoomScaleNormal="70" workbookViewId="0">
      <selection activeCell="H9" sqref="H9"/>
    </sheetView>
  </sheetViews>
  <sheetFormatPr defaultRowHeight="14.5" x14ac:dyDescent="0.35"/>
  <sheetData>
    <row r="1" spans="1:18" ht="19" thickBot="1" x14ac:dyDescent="0.5">
      <c r="A1" s="103" t="s">
        <v>1557</v>
      </c>
    </row>
    <row r="2" spans="1:18" ht="15" thickBot="1" x14ac:dyDescent="0.4">
      <c r="A2" s="401" t="s">
        <v>0</v>
      </c>
      <c r="B2" s="402"/>
      <c r="C2" s="402"/>
      <c r="D2" s="402"/>
      <c r="E2" s="402"/>
      <c r="F2" s="402"/>
      <c r="G2" s="402"/>
      <c r="H2" s="403"/>
      <c r="K2" s="401" t="s">
        <v>1528</v>
      </c>
      <c r="L2" s="402"/>
      <c r="M2" s="402"/>
      <c r="N2" s="402"/>
      <c r="O2" s="402"/>
      <c r="P2" s="402"/>
      <c r="Q2" s="402"/>
      <c r="R2" s="403"/>
    </row>
    <row r="3" spans="1:18" x14ac:dyDescent="0.35">
      <c r="A3" s="47" t="s">
        <v>1</v>
      </c>
      <c r="B3" s="109">
        <v>0</v>
      </c>
      <c r="C3" s="109">
        <v>1</v>
      </c>
      <c r="D3" s="109">
        <v>3</v>
      </c>
      <c r="E3" s="109">
        <v>10</v>
      </c>
      <c r="F3" s="109">
        <v>30</v>
      </c>
      <c r="G3" s="109">
        <v>100</v>
      </c>
      <c r="K3" s="47" t="s">
        <v>1</v>
      </c>
      <c r="L3" s="109">
        <v>0</v>
      </c>
      <c r="M3" s="109">
        <v>10</v>
      </c>
      <c r="N3" s="109">
        <v>15</v>
      </c>
      <c r="O3" s="109">
        <v>30</v>
      </c>
      <c r="P3" s="109">
        <v>45</v>
      </c>
      <c r="Q3" s="109">
        <v>60</v>
      </c>
    </row>
    <row r="4" spans="1:18" x14ac:dyDescent="0.35">
      <c r="A4" s="46">
        <v>0</v>
      </c>
      <c r="B4" s="2">
        <v>100</v>
      </c>
      <c r="C4" s="2">
        <v>40.520576855434399</v>
      </c>
      <c r="D4" s="2">
        <v>27.048892015476611</v>
      </c>
      <c r="E4" s="2">
        <v>15.687653886739362</v>
      </c>
      <c r="F4" s="2">
        <v>10.587407667956384</v>
      </c>
      <c r="G4" s="2">
        <v>5.627857896588111</v>
      </c>
      <c r="K4" s="46">
        <v>0</v>
      </c>
      <c r="L4" s="2">
        <v>100</v>
      </c>
      <c r="M4" s="2">
        <v>48.579040852575488</v>
      </c>
      <c r="N4" s="2">
        <v>28.952042628774421</v>
      </c>
      <c r="O4" s="2">
        <v>16.37063351095323</v>
      </c>
      <c r="P4" s="2">
        <v>15.571343990526939</v>
      </c>
      <c r="Q4" s="2">
        <v>12.255772646536411</v>
      </c>
    </row>
    <row r="5" spans="1:18" x14ac:dyDescent="0.35">
      <c r="A5" s="46">
        <v>5</v>
      </c>
      <c r="B5" s="2">
        <v>91.382342595849451</v>
      </c>
      <c r="C5" s="2">
        <v>30.988392543088288</v>
      </c>
      <c r="D5" s="2">
        <v>18.782975729862823</v>
      </c>
      <c r="E5" s="2">
        <v>11.290889905029898</v>
      </c>
      <c r="F5" s="2">
        <v>6.5423848047836799</v>
      </c>
      <c r="G5" s="2">
        <v>4.1505451987337318</v>
      </c>
      <c r="K5" s="46">
        <v>15</v>
      </c>
      <c r="L5" s="2">
        <v>91.089402013025449</v>
      </c>
      <c r="M5" s="2">
        <v>30.284191829484897</v>
      </c>
      <c r="N5" s="2">
        <v>13.025458851391356</v>
      </c>
      <c r="O5" s="2">
        <v>12.522202486678507</v>
      </c>
      <c r="P5" s="2">
        <v>9.7394908229721722</v>
      </c>
      <c r="Q5" s="2">
        <v>7.7264653641207808</v>
      </c>
    </row>
    <row r="6" spans="1:18" x14ac:dyDescent="0.35">
      <c r="A6" s="46">
        <v>10</v>
      </c>
      <c r="B6" s="2">
        <v>32.500879352796339</v>
      </c>
      <c r="C6" s="2">
        <v>22.687302145620826</v>
      </c>
      <c r="D6" s="2">
        <v>14.175167077031306</v>
      </c>
      <c r="E6" s="2">
        <v>7.7734787196623287</v>
      </c>
      <c r="F6" s="2">
        <v>5.627857896588111</v>
      </c>
      <c r="G6" s="2">
        <v>3.9746746394653538</v>
      </c>
      <c r="H6" s="43"/>
      <c r="K6" s="46">
        <v>17.5</v>
      </c>
      <c r="L6" s="2">
        <v>90.704558910597981</v>
      </c>
      <c r="M6" s="2">
        <v>24.215512137359383</v>
      </c>
      <c r="N6" s="2">
        <v>10.331557134399052</v>
      </c>
      <c r="O6" s="2">
        <v>8.6737714624037885</v>
      </c>
      <c r="P6" s="2">
        <v>7.3712255772646538</v>
      </c>
      <c r="Q6" s="2">
        <v>6.74955595026643</v>
      </c>
      <c r="R6" s="43"/>
    </row>
    <row r="7" spans="1:18" x14ac:dyDescent="0.35">
      <c r="A7" s="46">
        <v>20</v>
      </c>
      <c r="B7" s="2">
        <v>12.521983819908547</v>
      </c>
      <c r="C7" s="2">
        <v>13.542033063665142</v>
      </c>
      <c r="D7" s="2">
        <v>8.2659162856137876</v>
      </c>
      <c r="E7" s="2">
        <v>5.5575096728807605</v>
      </c>
      <c r="F7" s="2">
        <v>4.8892015476609219</v>
      </c>
      <c r="G7" s="2">
        <v>5.1705944424903265</v>
      </c>
      <c r="H7" s="43"/>
      <c r="K7" s="46">
        <v>20</v>
      </c>
      <c r="L7" s="2">
        <v>21.640023682652458</v>
      </c>
      <c r="M7" s="2">
        <v>4.2628774422735338</v>
      </c>
      <c r="N7" s="2">
        <v>4.3220840734162218</v>
      </c>
      <c r="O7" s="2">
        <v>7.1343990526939018</v>
      </c>
      <c r="P7" s="2">
        <v>6.3055062166962701</v>
      </c>
      <c r="Q7" s="2">
        <v>6.9271758436944939</v>
      </c>
      <c r="R7" s="43"/>
    </row>
    <row r="8" spans="1:18" x14ac:dyDescent="0.35">
      <c r="H8" s="43"/>
      <c r="R8" s="43"/>
    </row>
    <row r="9" spans="1:18" x14ac:dyDescent="0.35">
      <c r="H9" s="43"/>
      <c r="R9" s="43"/>
    </row>
    <row r="10" spans="1:18" x14ac:dyDescent="0.35">
      <c r="A10" s="47" t="s">
        <v>6</v>
      </c>
      <c r="B10" s="46">
        <v>0</v>
      </c>
      <c r="C10" s="46">
        <v>1</v>
      </c>
      <c r="D10" s="46">
        <v>3</v>
      </c>
      <c r="E10" s="46">
        <v>10</v>
      </c>
      <c r="F10" s="46">
        <v>30</v>
      </c>
      <c r="G10" s="46">
        <v>100</v>
      </c>
      <c r="H10" s="43"/>
      <c r="K10" s="47" t="s">
        <v>6</v>
      </c>
      <c r="L10" s="46">
        <v>0</v>
      </c>
      <c r="M10" s="46">
        <v>10</v>
      </c>
      <c r="N10" s="46">
        <v>15</v>
      </c>
      <c r="O10" s="46">
        <v>30</v>
      </c>
      <c r="P10" s="46">
        <v>45</v>
      </c>
      <c r="Q10" s="46">
        <v>60</v>
      </c>
      <c r="R10" s="43"/>
    </row>
    <row r="11" spans="1:18" x14ac:dyDescent="0.35">
      <c r="A11" s="46">
        <v>0</v>
      </c>
      <c r="B11" s="2">
        <v>100</v>
      </c>
      <c r="C11" s="2">
        <v>58.709981167608284</v>
      </c>
      <c r="D11" s="2">
        <v>39.07721280602636</v>
      </c>
      <c r="E11" s="2">
        <v>18.149717514124294</v>
      </c>
      <c r="F11" s="2">
        <v>10.758003766478343</v>
      </c>
      <c r="G11" s="2">
        <v>4.49623352165725</v>
      </c>
      <c r="H11" s="43"/>
      <c r="K11" s="46">
        <v>0</v>
      </c>
      <c r="L11" s="2">
        <v>100</v>
      </c>
      <c r="M11" s="2">
        <v>39.408725602755453</v>
      </c>
      <c r="N11" s="2">
        <v>31.515499425947191</v>
      </c>
      <c r="O11" s="2">
        <v>21.699196326061998</v>
      </c>
      <c r="P11" s="2">
        <v>15.097588978185994</v>
      </c>
      <c r="Q11" s="2">
        <v>12.169919632606199</v>
      </c>
      <c r="R11" s="43"/>
    </row>
    <row r="12" spans="1:18" x14ac:dyDescent="0.35">
      <c r="A12" s="46">
        <v>5</v>
      </c>
      <c r="B12" s="2">
        <v>82.580037664783418</v>
      </c>
      <c r="C12" s="2">
        <v>48.634651600753287</v>
      </c>
      <c r="D12" s="2">
        <v>11.605461393596984</v>
      </c>
      <c r="E12" s="2">
        <v>10.710922787193972</v>
      </c>
      <c r="F12" s="2">
        <v>3.8606403013182669</v>
      </c>
      <c r="G12" s="2">
        <v>4.2843691148775891</v>
      </c>
      <c r="H12" s="43"/>
      <c r="K12" s="46">
        <v>15</v>
      </c>
      <c r="L12" s="2">
        <v>89.609236234458251</v>
      </c>
      <c r="M12" s="2">
        <v>19.804618117229129</v>
      </c>
      <c r="N12" s="2">
        <v>15.896980461811724</v>
      </c>
      <c r="O12" s="2">
        <v>14.268798105387804</v>
      </c>
      <c r="P12" s="2">
        <v>10.864416814683244</v>
      </c>
      <c r="Q12" s="2">
        <v>9.2954410894020114</v>
      </c>
      <c r="R12" s="43"/>
    </row>
    <row r="13" spans="1:18" x14ac:dyDescent="0.35">
      <c r="A13" s="46">
        <v>10</v>
      </c>
      <c r="B13" s="2">
        <v>65.936911487758948</v>
      </c>
      <c r="C13" s="2">
        <v>31.144067796610166</v>
      </c>
      <c r="D13" s="2">
        <v>16.713747645951035</v>
      </c>
      <c r="E13" s="2">
        <v>10.94632768361582</v>
      </c>
      <c r="F13" s="2">
        <v>14.383239171374765</v>
      </c>
      <c r="G13" s="2">
        <v>5.8615819209039541</v>
      </c>
      <c r="H13" s="43"/>
      <c r="K13" s="46">
        <v>17.5</v>
      </c>
      <c r="L13" s="2">
        <v>75.251628182356413</v>
      </c>
      <c r="M13" s="2">
        <v>15.038484310242747</v>
      </c>
      <c r="N13" s="2">
        <v>16.992303137951449</v>
      </c>
      <c r="O13" s="2">
        <v>13.43990526939017</v>
      </c>
      <c r="P13" s="2">
        <v>8.5849615156897574</v>
      </c>
      <c r="Q13" s="2">
        <v>7.8152753108348145</v>
      </c>
      <c r="R13" s="43"/>
    </row>
    <row r="14" spans="1:18" x14ac:dyDescent="0.35">
      <c r="A14" s="46">
        <v>20</v>
      </c>
      <c r="B14" s="2">
        <v>33.003766478342747</v>
      </c>
      <c r="C14" s="2">
        <v>16.407721280602637</v>
      </c>
      <c r="D14" s="2">
        <v>12.523540489642185</v>
      </c>
      <c r="E14" s="2">
        <v>2.9190207156308845</v>
      </c>
      <c r="F14" s="2">
        <v>3.9077212806026358</v>
      </c>
      <c r="G14" s="2">
        <v>2.707156308851224</v>
      </c>
      <c r="K14" s="46">
        <v>20</v>
      </c>
      <c r="L14" s="2">
        <v>77.205447010065129</v>
      </c>
      <c r="M14" s="2">
        <v>14.949674363528715</v>
      </c>
      <c r="N14" s="2">
        <v>13.351095322676141</v>
      </c>
      <c r="O14" s="2">
        <v>9.4434576672587323</v>
      </c>
      <c r="P14" s="2">
        <v>8.3777383066903486</v>
      </c>
      <c r="Q14" s="2">
        <v>7.1640023682652458</v>
      </c>
    </row>
    <row r="15" spans="1:18" x14ac:dyDescent="0.35">
      <c r="H15" s="43"/>
      <c r="I15" s="59"/>
      <c r="R15" s="43"/>
    </row>
    <row r="16" spans="1:18" x14ac:dyDescent="0.35">
      <c r="A16" s="47" t="s">
        <v>7</v>
      </c>
      <c r="B16" s="46">
        <v>0</v>
      </c>
      <c r="C16" s="46">
        <v>1</v>
      </c>
      <c r="D16" s="46">
        <v>3</v>
      </c>
      <c r="E16" s="46">
        <v>10</v>
      </c>
      <c r="F16" s="46">
        <v>30</v>
      </c>
      <c r="G16" s="46">
        <v>100</v>
      </c>
      <c r="H16" s="43"/>
      <c r="K16" s="47" t="s">
        <v>7</v>
      </c>
      <c r="L16" s="46">
        <v>0</v>
      </c>
      <c r="M16" s="46">
        <v>10</v>
      </c>
      <c r="N16" s="46">
        <v>15</v>
      </c>
      <c r="O16" s="46">
        <v>30</v>
      </c>
      <c r="P16" s="46">
        <v>45</v>
      </c>
      <c r="Q16" s="46">
        <v>60</v>
      </c>
      <c r="R16" s="43"/>
    </row>
    <row r="17" spans="1:18" x14ac:dyDescent="0.35">
      <c r="A17" s="46">
        <v>0</v>
      </c>
      <c r="B17" s="2">
        <v>100</v>
      </c>
      <c r="C17" s="2">
        <v>126.32657708950126</v>
      </c>
      <c r="D17" s="2">
        <v>73.445684354361191</v>
      </c>
      <c r="E17" s="2">
        <v>54.497836483716689</v>
      </c>
      <c r="F17" s="2">
        <v>21.407424276930083</v>
      </c>
      <c r="G17" s="2">
        <v>12.502846731951719</v>
      </c>
      <c r="H17" s="43"/>
      <c r="K17" s="46">
        <v>0</v>
      </c>
      <c r="L17" s="2">
        <v>100</v>
      </c>
      <c r="M17" s="2">
        <v>42.837973834283801</v>
      </c>
      <c r="N17" s="2">
        <v>24.421335122442134</v>
      </c>
      <c r="O17" s="2">
        <v>15.632338141563235</v>
      </c>
      <c r="P17" s="2">
        <v>11.57329755115733</v>
      </c>
      <c r="Q17" s="2">
        <v>13.753773901375377</v>
      </c>
      <c r="R17" s="43"/>
    </row>
    <row r="18" spans="1:18" x14ac:dyDescent="0.35">
      <c r="A18" s="46">
        <v>5</v>
      </c>
      <c r="B18" s="2">
        <v>80.664996583921649</v>
      </c>
      <c r="C18" s="2">
        <v>29.970393987702117</v>
      </c>
      <c r="D18" s="2">
        <v>32.817125939421537</v>
      </c>
      <c r="E18" s="2">
        <v>22.659986335686636</v>
      </c>
      <c r="F18" s="2">
        <v>16.442723753131407</v>
      </c>
      <c r="G18" s="2">
        <v>3.5527214757458432</v>
      </c>
      <c r="H18" s="43"/>
      <c r="K18" s="46">
        <v>15</v>
      </c>
      <c r="L18" s="2">
        <v>76.450855417645087</v>
      </c>
      <c r="M18" s="2">
        <v>20.86548138208655</v>
      </c>
      <c r="N18" s="2">
        <v>19.423012411942299</v>
      </c>
      <c r="O18" s="2">
        <v>11.472660181147267</v>
      </c>
      <c r="P18" s="2">
        <v>9.9295538409929556</v>
      </c>
      <c r="Q18" s="2">
        <v>12.177121771217712</v>
      </c>
      <c r="R18" s="43"/>
    </row>
    <row r="19" spans="1:18" x14ac:dyDescent="0.35">
      <c r="A19" s="46">
        <v>10</v>
      </c>
      <c r="B19" s="2">
        <v>30.949669779093604</v>
      </c>
      <c r="C19" s="2">
        <v>24.436347073559553</v>
      </c>
      <c r="D19" s="2">
        <v>15.873377362787522</v>
      </c>
      <c r="E19" s="2">
        <v>10.316556593031201</v>
      </c>
      <c r="F19" s="2">
        <v>5.6251423365975857</v>
      </c>
      <c r="G19" s="2">
        <v>5.4884992029150537</v>
      </c>
      <c r="H19" s="43"/>
      <c r="K19" s="46">
        <v>17.5</v>
      </c>
      <c r="L19" s="2">
        <v>74.672928547467293</v>
      </c>
      <c r="M19" s="2">
        <v>13.92150285139215</v>
      </c>
      <c r="N19" s="2">
        <v>10.063737001006373</v>
      </c>
      <c r="O19" s="2">
        <v>11.036564911103659</v>
      </c>
      <c r="P19" s="2">
        <v>6.8768869506876884</v>
      </c>
      <c r="Q19" s="2">
        <v>6.8097953706809804</v>
      </c>
      <c r="R19" s="43"/>
    </row>
    <row r="20" spans="1:18" x14ac:dyDescent="0.35">
      <c r="A20" s="46">
        <v>20</v>
      </c>
      <c r="B20" s="2">
        <v>33.88749715326805</v>
      </c>
      <c r="C20" s="2">
        <v>12.024595764062857</v>
      </c>
      <c r="D20" s="2">
        <v>2.5506718287406058</v>
      </c>
      <c r="E20" s="2">
        <v>2.7784103848781596</v>
      </c>
      <c r="F20" s="2">
        <v>2.0951947164654974</v>
      </c>
      <c r="G20" s="2">
        <v>2.9606012297882032</v>
      </c>
      <c r="H20" s="43"/>
      <c r="K20" s="46">
        <v>20</v>
      </c>
      <c r="L20" s="2">
        <v>54.075813485407586</v>
      </c>
      <c r="M20" s="2">
        <v>6.4072458906407252</v>
      </c>
      <c r="N20" s="2">
        <v>6.1724253606172423</v>
      </c>
      <c r="O20" s="2">
        <v>5.836967460583697</v>
      </c>
      <c r="P20" s="2">
        <v>5.1325058705132509</v>
      </c>
      <c r="Q20" s="2">
        <v>4.595773230459578</v>
      </c>
      <c r="R20" s="43"/>
    </row>
    <row r="21" spans="1:18" x14ac:dyDescent="0.35">
      <c r="A21" s="43"/>
      <c r="B21" s="43"/>
      <c r="C21" s="43"/>
      <c r="D21" s="43"/>
      <c r="E21" s="43"/>
      <c r="F21" s="43"/>
      <c r="G21" s="43"/>
      <c r="H21" s="43"/>
      <c r="K21" s="43"/>
      <c r="L21" s="43"/>
      <c r="M21" s="43"/>
      <c r="N21" s="43"/>
      <c r="O21" s="43"/>
      <c r="P21" s="43"/>
      <c r="Q21" s="43"/>
      <c r="R21" s="43"/>
    </row>
    <row r="22" spans="1:18" x14ac:dyDescent="0.35">
      <c r="A22" s="1" t="s">
        <v>31</v>
      </c>
      <c r="B22" s="1"/>
      <c r="C22" s="43"/>
      <c r="D22" s="43"/>
      <c r="E22" s="43"/>
      <c r="F22" s="43"/>
      <c r="G22" s="43"/>
      <c r="H22" s="43"/>
      <c r="K22" s="1" t="s">
        <v>31</v>
      </c>
      <c r="L22" s="1"/>
      <c r="M22" s="43"/>
      <c r="N22" s="43"/>
      <c r="O22" s="43"/>
      <c r="P22" s="43"/>
      <c r="Q22" s="43"/>
      <c r="R22" s="43"/>
    </row>
    <row r="23" spans="1:18" x14ac:dyDescent="0.35">
      <c r="A23" s="1" t="s">
        <v>1539</v>
      </c>
      <c r="K23" s="1" t="s">
        <v>1539</v>
      </c>
    </row>
    <row r="24" spans="1:18" x14ac:dyDescent="0.35">
      <c r="A24" t="s">
        <v>32</v>
      </c>
      <c r="B24" t="s">
        <v>12</v>
      </c>
      <c r="K24" t="s">
        <v>32</v>
      </c>
      <c r="L24" s="9" t="s">
        <v>12</v>
      </c>
    </row>
    <row r="25" spans="1:18" x14ac:dyDescent="0.35">
      <c r="A25" t="s">
        <v>13</v>
      </c>
      <c r="B25" t="s">
        <v>14</v>
      </c>
      <c r="K25" t="s">
        <v>13</v>
      </c>
      <c r="L25" s="9" t="s">
        <v>14</v>
      </c>
    </row>
    <row r="26" spans="1:18" x14ac:dyDescent="0.35">
      <c r="A26" t="s">
        <v>15</v>
      </c>
      <c r="B26" t="s">
        <v>0</v>
      </c>
      <c r="K26" t="s">
        <v>15</v>
      </c>
      <c r="L26" s="9">
        <v>6652</v>
      </c>
    </row>
    <row r="27" spans="1:18" x14ac:dyDescent="0.35">
      <c r="A27" t="s">
        <v>33</v>
      </c>
      <c r="B27" t="s">
        <v>34</v>
      </c>
      <c r="K27" t="s">
        <v>33</v>
      </c>
      <c r="L27" s="9" t="s">
        <v>34</v>
      </c>
    </row>
    <row r="28" spans="1:18" x14ac:dyDescent="0.35">
      <c r="B28">
        <v>0</v>
      </c>
      <c r="C28">
        <v>1</v>
      </c>
      <c r="D28">
        <v>3</v>
      </c>
      <c r="E28">
        <v>10</v>
      </c>
      <c r="F28">
        <v>30</v>
      </c>
      <c r="G28">
        <v>100</v>
      </c>
      <c r="L28">
        <v>0</v>
      </c>
      <c r="M28">
        <v>10</v>
      </c>
      <c r="N28">
        <v>15</v>
      </c>
      <c r="O28">
        <v>30</v>
      </c>
      <c r="P28">
        <v>45</v>
      </c>
      <c r="Q28">
        <v>60</v>
      </c>
    </row>
    <row r="29" spans="1:18" x14ac:dyDescent="0.35">
      <c r="A29" s="8">
        <v>0</v>
      </c>
      <c r="B29">
        <v>100</v>
      </c>
      <c r="C29">
        <v>75.185711704181315</v>
      </c>
      <c r="D29">
        <v>46.523929725288049</v>
      </c>
      <c r="E29">
        <v>29.445069294860115</v>
      </c>
      <c r="F29">
        <v>14.250945237121604</v>
      </c>
      <c r="G29">
        <v>7.5423127167323587</v>
      </c>
      <c r="K29" s="8">
        <v>0</v>
      </c>
      <c r="L29">
        <v>100</v>
      </c>
      <c r="M29">
        <v>43.608580096538248</v>
      </c>
      <c r="N29">
        <v>28.296292392387915</v>
      </c>
      <c r="O29">
        <v>17.900722659526153</v>
      </c>
      <c r="P29">
        <v>14.080743506623421</v>
      </c>
      <c r="Q29">
        <v>12.726488726839328</v>
      </c>
    </row>
    <row r="30" spans="1:18" x14ac:dyDescent="0.35">
      <c r="A30" s="8">
        <v>5</v>
      </c>
      <c r="B30">
        <v>84.875792281518173</v>
      </c>
      <c r="C30">
        <v>36.531146043847905</v>
      </c>
      <c r="D30">
        <v>21.06852102096045</v>
      </c>
      <c r="E30">
        <v>14.887266342636835</v>
      </c>
      <c r="F30">
        <v>8.9485829530777838</v>
      </c>
      <c r="G30">
        <v>3.9958785964523877</v>
      </c>
      <c r="K30" s="8">
        <v>15</v>
      </c>
      <c r="L30">
        <v>85.716497888376253</v>
      </c>
      <c r="M30">
        <v>23.65143044293352</v>
      </c>
      <c r="N30">
        <v>16.11515057504846</v>
      </c>
      <c r="O30">
        <v>12.754553591071193</v>
      </c>
      <c r="P30">
        <v>10.177820492882791</v>
      </c>
      <c r="Q30">
        <v>9.7330094082468346</v>
      </c>
    </row>
    <row r="31" spans="1:18" x14ac:dyDescent="0.35">
      <c r="A31" s="8">
        <v>10</v>
      </c>
      <c r="B31">
        <v>43.129153539882964</v>
      </c>
      <c r="C31">
        <v>26.089239005263511</v>
      </c>
      <c r="D31">
        <v>15.587430695256622</v>
      </c>
      <c r="E31">
        <v>9.6787876654364506</v>
      </c>
      <c r="F31">
        <v>8.5454131348534883</v>
      </c>
      <c r="G31">
        <v>5.1082519210947872</v>
      </c>
      <c r="K31" s="8">
        <v>17.5</v>
      </c>
      <c r="L31">
        <v>80.209705213473896</v>
      </c>
      <c r="M31">
        <v>17.725166432998094</v>
      </c>
      <c r="N31">
        <v>12.462532424452291</v>
      </c>
      <c r="O31">
        <v>11.05008054763254</v>
      </c>
      <c r="P31">
        <v>7.6110246812140332</v>
      </c>
      <c r="Q31">
        <v>7.1248755439274083</v>
      </c>
    </row>
    <row r="32" spans="1:18" x14ac:dyDescent="0.35">
      <c r="A32" s="8">
        <v>20</v>
      </c>
      <c r="B32">
        <v>26.47108248383978</v>
      </c>
      <c r="C32">
        <v>13.991450036110214</v>
      </c>
      <c r="D32">
        <v>7.7800428679988585</v>
      </c>
      <c r="E32">
        <v>3.7516469244632682</v>
      </c>
      <c r="F32">
        <v>3.6307058482430183</v>
      </c>
      <c r="G32">
        <v>3.6127839937099182</v>
      </c>
      <c r="K32" s="8">
        <v>20</v>
      </c>
      <c r="L32">
        <v>50.97376139270839</v>
      </c>
      <c r="M32">
        <v>8.5399325654809903</v>
      </c>
      <c r="N32">
        <v>7.948534918903202</v>
      </c>
      <c r="O32">
        <v>7.4716080601787773</v>
      </c>
      <c r="P32">
        <v>6.6052501312999565</v>
      </c>
      <c r="Q32">
        <v>6.2289838141397729</v>
      </c>
    </row>
    <row r="33" spans="1:18" x14ac:dyDescent="0.35">
      <c r="A33" s="1"/>
      <c r="K33" s="1"/>
    </row>
    <row r="34" spans="1:18" x14ac:dyDescent="0.35">
      <c r="A34" t="s">
        <v>19</v>
      </c>
      <c r="B34" t="s">
        <v>20</v>
      </c>
      <c r="C34" t="s">
        <v>21</v>
      </c>
      <c r="D34" t="s">
        <v>22</v>
      </c>
      <c r="E34" t="s">
        <v>23</v>
      </c>
      <c r="F34" s="10"/>
      <c r="G34" s="10"/>
      <c r="H34" s="10"/>
      <c r="K34" t="s">
        <v>19</v>
      </c>
      <c r="L34" t="s">
        <v>20</v>
      </c>
      <c r="M34" t="s">
        <v>21</v>
      </c>
      <c r="N34" t="s">
        <v>22</v>
      </c>
      <c r="O34" t="s">
        <v>23</v>
      </c>
      <c r="P34" s="10"/>
      <c r="Q34" s="10"/>
      <c r="R34" s="10"/>
    </row>
    <row r="35" spans="1:18" x14ac:dyDescent="0.35">
      <c r="A35">
        <v>1</v>
      </c>
      <c r="B35" t="s">
        <v>12</v>
      </c>
      <c r="C35" t="s">
        <v>14</v>
      </c>
      <c r="D35" s="4">
        <v>15.229597424175401</v>
      </c>
      <c r="E35" s="7" t="s">
        <v>35</v>
      </c>
      <c r="K35">
        <v>1</v>
      </c>
      <c r="L35" t="s">
        <v>12</v>
      </c>
      <c r="M35" t="s">
        <v>14</v>
      </c>
      <c r="N35" s="4">
        <v>12.3092352343557</v>
      </c>
      <c r="O35" s="7" t="s">
        <v>36</v>
      </c>
    </row>
    <row r="37" spans="1:18" x14ac:dyDescent="0.35">
      <c r="A37" t="s">
        <v>19</v>
      </c>
      <c r="B37" t="s">
        <v>24</v>
      </c>
      <c r="C37" t="s">
        <v>25</v>
      </c>
      <c r="D37" t="s">
        <v>26</v>
      </c>
      <c r="E37" t="s">
        <v>22</v>
      </c>
      <c r="K37" t="s">
        <v>19</v>
      </c>
      <c r="L37" t="s">
        <v>24</v>
      </c>
      <c r="M37" t="s">
        <v>25</v>
      </c>
      <c r="N37" t="s">
        <v>26</v>
      </c>
      <c r="O37" t="s">
        <v>22</v>
      </c>
    </row>
    <row r="38" spans="1:18" x14ac:dyDescent="0.35">
      <c r="A38">
        <v>1</v>
      </c>
      <c r="B38">
        <v>0</v>
      </c>
      <c r="C38">
        <v>0</v>
      </c>
      <c r="D38">
        <v>0</v>
      </c>
      <c r="E38">
        <v>0</v>
      </c>
      <c r="K38">
        <v>1</v>
      </c>
      <c r="L38">
        <v>0</v>
      </c>
      <c r="M38">
        <v>0</v>
      </c>
      <c r="N38">
        <v>0</v>
      </c>
      <c r="O38">
        <v>0</v>
      </c>
    </row>
    <row r="39" spans="1:18" x14ac:dyDescent="0.35">
      <c r="A39">
        <v>1</v>
      </c>
      <c r="B39">
        <v>5</v>
      </c>
      <c r="C39">
        <v>0</v>
      </c>
      <c r="D39">
        <v>15.1242077184818</v>
      </c>
      <c r="E39">
        <v>0</v>
      </c>
      <c r="K39">
        <v>1</v>
      </c>
      <c r="L39">
        <v>15</v>
      </c>
      <c r="M39">
        <v>0</v>
      </c>
      <c r="N39">
        <v>14.283502111623701</v>
      </c>
      <c r="O39">
        <v>0</v>
      </c>
    </row>
    <row r="40" spans="1:18" x14ac:dyDescent="0.35">
      <c r="A40">
        <v>1</v>
      </c>
      <c r="B40">
        <v>10</v>
      </c>
      <c r="C40">
        <v>0</v>
      </c>
      <c r="D40">
        <v>56.870846460117001</v>
      </c>
      <c r="E40">
        <v>0</v>
      </c>
      <c r="K40">
        <v>1</v>
      </c>
      <c r="L40">
        <v>17.5</v>
      </c>
      <c r="M40">
        <v>0</v>
      </c>
      <c r="N40">
        <v>19.790294786526101</v>
      </c>
      <c r="O40">
        <v>0</v>
      </c>
    </row>
    <row r="41" spans="1:18" x14ac:dyDescent="0.35">
      <c r="A41">
        <v>1</v>
      </c>
      <c r="B41">
        <v>20</v>
      </c>
      <c r="C41">
        <v>0</v>
      </c>
      <c r="D41">
        <v>73.528917516160206</v>
      </c>
      <c r="E41">
        <v>0</v>
      </c>
      <c r="K41">
        <v>1</v>
      </c>
      <c r="L41">
        <v>20</v>
      </c>
      <c r="M41">
        <v>0</v>
      </c>
      <c r="N41">
        <v>49.026238607291603</v>
      </c>
      <c r="O41">
        <v>0</v>
      </c>
    </row>
    <row r="42" spans="1:18" x14ac:dyDescent="0.35">
      <c r="A42">
        <v>1</v>
      </c>
      <c r="B42">
        <v>0</v>
      </c>
      <c r="C42">
        <v>1</v>
      </c>
      <c r="D42">
        <v>24.814288295818699</v>
      </c>
      <c r="E42">
        <v>0</v>
      </c>
      <c r="K42">
        <v>1</v>
      </c>
      <c r="L42">
        <v>0</v>
      </c>
      <c r="M42">
        <v>10</v>
      </c>
      <c r="N42">
        <v>56.391419903461802</v>
      </c>
      <c r="O42">
        <v>0</v>
      </c>
    </row>
    <row r="43" spans="1:18" x14ac:dyDescent="0.35">
      <c r="A43">
        <v>1</v>
      </c>
      <c r="B43">
        <v>5</v>
      </c>
      <c r="C43">
        <v>1</v>
      </c>
      <c r="D43">
        <v>24.814288295818699</v>
      </c>
      <c r="E43">
        <v>38.654565660333397</v>
      </c>
      <c r="K43">
        <v>1</v>
      </c>
      <c r="L43">
        <v>15</v>
      </c>
      <c r="M43">
        <v>10</v>
      </c>
      <c r="N43">
        <v>56.391419903461802</v>
      </c>
      <c r="O43">
        <v>19.957149653604699</v>
      </c>
    </row>
    <row r="44" spans="1:18" x14ac:dyDescent="0.35">
      <c r="A44">
        <v>1</v>
      </c>
      <c r="B44">
        <v>10</v>
      </c>
      <c r="C44">
        <v>1</v>
      </c>
      <c r="D44">
        <v>56.870846460117001</v>
      </c>
      <c r="E44">
        <v>17.039914534619498</v>
      </c>
      <c r="K44">
        <v>1</v>
      </c>
      <c r="L44">
        <v>17.5</v>
      </c>
      <c r="M44">
        <v>10</v>
      </c>
      <c r="N44">
        <v>56.391419903461802</v>
      </c>
      <c r="O44">
        <v>25.8834136635401</v>
      </c>
    </row>
    <row r="45" spans="1:18" x14ac:dyDescent="0.35">
      <c r="A45">
        <v>1</v>
      </c>
      <c r="B45">
        <v>20</v>
      </c>
      <c r="C45">
        <v>1</v>
      </c>
      <c r="D45">
        <v>73.528917516160206</v>
      </c>
      <c r="E45">
        <v>12.4796324477296</v>
      </c>
      <c r="K45">
        <v>1</v>
      </c>
      <c r="L45">
        <v>20</v>
      </c>
      <c r="M45">
        <v>10</v>
      </c>
      <c r="N45">
        <v>56.391419903461802</v>
      </c>
      <c r="O45">
        <v>35.068647531057202</v>
      </c>
    </row>
    <row r="46" spans="1:18" x14ac:dyDescent="0.35">
      <c r="A46">
        <v>1</v>
      </c>
      <c r="B46">
        <v>0</v>
      </c>
      <c r="C46">
        <v>3</v>
      </c>
      <c r="D46">
        <v>53.476070274712001</v>
      </c>
      <c r="E46">
        <v>0</v>
      </c>
      <c r="K46">
        <v>1</v>
      </c>
      <c r="L46">
        <v>0</v>
      </c>
      <c r="M46">
        <v>15</v>
      </c>
      <c r="N46">
        <v>71.703707607612102</v>
      </c>
      <c r="O46">
        <v>0</v>
      </c>
    </row>
    <row r="47" spans="1:18" x14ac:dyDescent="0.35">
      <c r="A47">
        <v>1</v>
      </c>
      <c r="B47">
        <v>5</v>
      </c>
      <c r="C47">
        <v>3</v>
      </c>
      <c r="D47">
        <v>53.476070274712001</v>
      </c>
      <c r="E47">
        <v>25.455408704327599</v>
      </c>
      <c r="K47">
        <v>1</v>
      </c>
      <c r="L47">
        <v>15</v>
      </c>
      <c r="M47">
        <v>15</v>
      </c>
      <c r="N47">
        <v>71.703707607612102</v>
      </c>
      <c r="O47">
        <v>12.1811418173394</v>
      </c>
    </row>
    <row r="48" spans="1:18" x14ac:dyDescent="0.35">
      <c r="A48">
        <v>1</v>
      </c>
      <c r="B48">
        <v>10</v>
      </c>
      <c r="C48">
        <v>3</v>
      </c>
      <c r="D48">
        <v>56.870846460117001</v>
      </c>
      <c r="E48">
        <v>27.541722844626399</v>
      </c>
      <c r="K48">
        <v>1</v>
      </c>
      <c r="L48">
        <v>17.5</v>
      </c>
      <c r="M48">
        <v>15</v>
      </c>
      <c r="N48">
        <v>71.703707607612102</v>
      </c>
      <c r="O48">
        <v>15.833759967935601</v>
      </c>
    </row>
    <row r="49" spans="1:15" x14ac:dyDescent="0.35">
      <c r="A49">
        <v>1</v>
      </c>
      <c r="B49">
        <v>20</v>
      </c>
      <c r="C49">
        <v>3</v>
      </c>
      <c r="D49">
        <v>73.528917516160206</v>
      </c>
      <c r="E49">
        <v>18.6910396158409</v>
      </c>
      <c r="K49">
        <v>1</v>
      </c>
      <c r="L49">
        <v>20</v>
      </c>
      <c r="M49">
        <v>15</v>
      </c>
      <c r="N49">
        <v>71.703707607612102</v>
      </c>
      <c r="O49">
        <v>20.347757473484702</v>
      </c>
    </row>
    <row r="50" spans="1:15" x14ac:dyDescent="0.35">
      <c r="A50">
        <v>1</v>
      </c>
      <c r="B50">
        <v>0</v>
      </c>
      <c r="C50">
        <v>10</v>
      </c>
      <c r="D50">
        <v>70.554930705139896</v>
      </c>
      <c r="E50">
        <v>0</v>
      </c>
      <c r="K50">
        <v>1</v>
      </c>
      <c r="L50">
        <v>0</v>
      </c>
      <c r="M50">
        <v>30</v>
      </c>
      <c r="N50">
        <v>82.099277340473805</v>
      </c>
      <c r="O50">
        <v>0</v>
      </c>
    </row>
    <row r="51" spans="1:15" x14ac:dyDescent="0.35">
      <c r="A51">
        <v>1</v>
      </c>
      <c r="B51">
        <v>5</v>
      </c>
      <c r="C51">
        <v>10</v>
      </c>
      <c r="D51">
        <v>70.554930705139896</v>
      </c>
      <c r="E51">
        <v>14.5578029522233</v>
      </c>
      <c r="K51">
        <v>1</v>
      </c>
      <c r="L51">
        <v>15</v>
      </c>
      <c r="M51">
        <v>30</v>
      </c>
      <c r="N51">
        <v>82.099277340473805</v>
      </c>
      <c r="O51">
        <v>5.1461690684549897</v>
      </c>
    </row>
    <row r="52" spans="1:15" x14ac:dyDescent="0.35">
      <c r="A52">
        <v>1</v>
      </c>
      <c r="B52">
        <v>10</v>
      </c>
      <c r="C52">
        <v>10</v>
      </c>
      <c r="D52">
        <v>70.554930705139896</v>
      </c>
      <c r="E52">
        <v>19.766281629423698</v>
      </c>
      <c r="K52">
        <v>1</v>
      </c>
      <c r="L52">
        <v>17.5</v>
      </c>
      <c r="M52">
        <v>30</v>
      </c>
      <c r="N52">
        <v>82.099277340473805</v>
      </c>
      <c r="O52">
        <v>6.8506421118936904</v>
      </c>
    </row>
    <row r="53" spans="1:15" x14ac:dyDescent="0.35">
      <c r="A53">
        <v>1</v>
      </c>
      <c r="B53">
        <v>20</v>
      </c>
      <c r="C53">
        <v>10</v>
      </c>
      <c r="D53">
        <v>73.528917516160206</v>
      </c>
      <c r="E53">
        <v>22.7194355593765</v>
      </c>
      <c r="K53">
        <v>1</v>
      </c>
      <c r="L53">
        <v>20</v>
      </c>
      <c r="M53">
        <v>30</v>
      </c>
      <c r="N53">
        <v>82.099277340473805</v>
      </c>
      <c r="O53">
        <v>10.4291145993474</v>
      </c>
    </row>
    <row r="54" spans="1:15" x14ac:dyDescent="0.35">
      <c r="A54">
        <v>1</v>
      </c>
      <c r="B54">
        <v>0</v>
      </c>
      <c r="C54">
        <v>30</v>
      </c>
      <c r="D54">
        <v>85.749054762878401</v>
      </c>
      <c r="E54">
        <v>0</v>
      </c>
      <c r="K54">
        <v>1</v>
      </c>
      <c r="L54">
        <v>0</v>
      </c>
      <c r="M54">
        <v>45</v>
      </c>
      <c r="N54">
        <v>85.919256493376594</v>
      </c>
      <c r="O54">
        <v>0</v>
      </c>
    </row>
    <row r="55" spans="1:15" x14ac:dyDescent="0.35">
      <c r="A55">
        <v>1</v>
      </c>
      <c r="B55">
        <v>5</v>
      </c>
      <c r="C55">
        <v>30</v>
      </c>
      <c r="D55">
        <v>85.749054762878401</v>
      </c>
      <c r="E55">
        <v>5.30236228404382</v>
      </c>
      <c r="K55">
        <v>1</v>
      </c>
      <c r="L55">
        <v>15</v>
      </c>
      <c r="M55">
        <v>45</v>
      </c>
      <c r="N55">
        <v>85.919256493376594</v>
      </c>
      <c r="O55">
        <v>3.9029230137406001</v>
      </c>
    </row>
    <row r="56" spans="1:15" x14ac:dyDescent="0.35">
      <c r="A56">
        <v>1</v>
      </c>
      <c r="B56">
        <v>10</v>
      </c>
      <c r="C56">
        <v>30</v>
      </c>
      <c r="D56">
        <v>85.749054762878401</v>
      </c>
      <c r="E56">
        <v>5.7055321022681103</v>
      </c>
      <c r="K56">
        <v>1</v>
      </c>
      <c r="L56">
        <v>17.5</v>
      </c>
      <c r="M56">
        <v>45</v>
      </c>
      <c r="N56">
        <v>85.919256493376594</v>
      </c>
      <c r="O56">
        <v>6.4697188254093696</v>
      </c>
    </row>
    <row r="57" spans="1:15" x14ac:dyDescent="0.35">
      <c r="A57">
        <v>1</v>
      </c>
      <c r="B57">
        <v>20</v>
      </c>
      <c r="C57">
        <v>30</v>
      </c>
      <c r="D57">
        <v>85.749054762878401</v>
      </c>
      <c r="E57">
        <v>10.6202393888786</v>
      </c>
      <c r="K57">
        <v>1</v>
      </c>
      <c r="L57">
        <v>20</v>
      </c>
      <c r="M57">
        <v>45</v>
      </c>
      <c r="N57">
        <v>85.919256493376594</v>
      </c>
      <c r="O57">
        <v>7.4754933753234498</v>
      </c>
    </row>
    <row r="58" spans="1:15" x14ac:dyDescent="0.35">
      <c r="A58">
        <v>1</v>
      </c>
      <c r="B58">
        <v>0</v>
      </c>
      <c r="C58">
        <v>100</v>
      </c>
      <c r="D58">
        <v>92.457687283267603</v>
      </c>
      <c r="E58">
        <v>0</v>
      </c>
      <c r="K58">
        <v>1</v>
      </c>
      <c r="L58">
        <v>0</v>
      </c>
      <c r="M58">
        <v>60</v>
      </c>
      <c r="N58">
        <v>87.273511273160693</v>
      </c>
      <c r="O58">
        <v>0</v>
      </c>
    </row>
    <row r="59" spans="1:15" x14ac:dyDescent="0.35">
      <c r="A59">
        <v>1</v>
      </c>
      <c r="B59">
        <v>5</v>
      </c>
      <c r="C59">
        <v>100</v>
      </c>
      <c r="D59">
        <v>92.457687283267603</v>
      </c>
      <c r="E59">
        <v>3.5464341202799701</v>
      </c>
      <c r="K59">
        <v>1</v>
      </c>
      <c r="L59">
        <v>15</v>
      </c>
      <c r="M59">
        <v>60</v>
      </c>
      <c r="N59">
        <v>87.273511273160693</v>
      </c>
      <c r="O59">
        <v>2.9934793185924802</v>
      </c>
    </row>
    <row r="60" spans="1:15" x14ac:dyDescent="0.35">
      <c r="A60">
        <v>1</v>
      </c>
      <c r="B60">
        <v>10</v>
      </c>
      <c r="C60">
        <v>100</v>
      </c>
      <c r="D60">
        <v>92.457687283267603</v>
      </c>
      <c r="E60">
        <v>2.4340607956375599</v>
      </c>
      <c r="K60">
        <v>1</v>
      </c>
      <c r="L60">
        <v>17.5</v>
      </c>
      <c r="M60">
        <v>60</v>
      </c>
      <c r="N60">
        <v>87.273511273160693</v>
      </c>
      <c r="O60">
        <v>5.6016131829118896</v>
      </c>
    </row>
    <row r="61" spans="1:15" x14ac:dyDescent="0.35">
      <c r="A61">
        <v>1</v>
      </c>
      <c r="B61">
        <v>20</v>
      </c>
      <c r="C61">
        <v>100</v>
      </c>
      <c r="D61">
        <v>92.457687283267603</v>
      </c>
      <c r="E61">
        <v>3.9295287230224298</v>
      </c>
      <c r="K61">
        <v>1</v>
      </c>
      <c r="L61">
        <v>20</v>
      </c>
      <c r="M61">
        <v>60</v>
      </c>
      <c r="N61">
        <v>87.273511273160693</v>
      </c>
      <c r="O61">
        <v>6.4975049126995401</v>
      </c>
    </row>
    <row r="67" spans="1:19" x14ac:dyDescent="0.35">
      <c r="B67" s="404"/>
      <c r="C67" s="404"/>
      <c r="D67" s="404"/>
      <c r="E67" s="404"/>
      <c r="F67" s="404"/>
      <c r="G67" s="404"/>
      <c r="H67" s="404"/>
      <c r="I67" s="404"/>
    </row>
    <row r="68" spans="1:19" x14ac:dyDescent="0.35">
      <c r="B68" s="47"/>
      <c r="C68" s="8"/>
      <c r="D68" s="8"/>
      <c r="E68" s="8"/>
      <c r="F68" s="8"/>
      <c r="G68" s="8"/>
      <c r="H68" s="8"/>
      <c r="L68" s="1"/>
    </row>
    <row r="69" spans="1:19" x14ac:dyDescent="0.35">
      <c r="A69" s="1"/>
      <c r="B69" s="8"/>
      <c r="C69" s="2"/>
      <c r="D69" s="2"/>
      <c r="E69" s="2"/>
      <c r="F69" s="2"/>
      <c r="G69" s="2"/>
      <c r="H69" s="2"/>
      <c r="K69" s="1"/>
      <c r="L69" s="1"/>
    </row>
    <row r="70" spans="1:19" x14ac:dyDescent="0.35">
      <c r="B70" s="8"/>
      <c r="C70" s="2"/>
      <c r="D70" s="2"/>
      <c r="E70" s="2"/>
      <c r="F70" s="2"/>
      <c r="G70" s="2"/>
      <c r="H70" s="2"/>
    </row>
    <row r="71" spans="1:19" x14ac:dyDescent="0.35">
      <c r="B71" s="8"/>
      <c r="C71" s="2"/>
      <c r="D71" s="2"/>
      <c r="E71" s="2"/>
      <c r="F71" s="2"/>
      <c r="G71" s="2"/>
      <c r="H71" s="2"/>
      <c r="I71" s="43"/>
      <c r="L71" s="43"/>
      <c r="M71" s="43"/>
      <c r="N71" s="43"/>
      <c r="O71" s="43"/>
      <c r="P71" s="43"/>
      <c r="Q71" s="43"/>
      <c r="R71" s="43"/>
      <c r="S71" s="43"/>
    </row>
    <row r="72" spans="1:19" x14ac:dyDescent="0.35">
      <c r="B72" s="8"/>
      <c r="C72" s="2"/>
      <c r="D72" s="2"/>
      <c r="E72" s="2"/>
      <c r="F72" s="2"/>
      <c r="G72" s="2"/>
      <c r="H72" s="2"/>
      <c r="I72" s="43"/>
      <c r="L72" s="43"/>
      <c r="M72" s="43"/>
      <c r="N72" s="43"/>
      <c r="O72" s="43"/>
      <c r="P72" s="43"/>
      <c r="Q72" s="43"/>
      <c r="R72" s="43"/>
      <c r="S72" s="43"/>
    </row>
    <row r="73" spans="1:19" x14ac:dyDescent="0.35">
      <c r="I73" s="43"/>
      <c r="L73" s="43"/>
      <c r="M73" s="43"/>
      <c r="N73" s="43"/>
      <c r="O73" s="43"/>
      <c r="P73" s="43"/>
      <c r="Q73" s="43"/>
      <c r="R73" s="43"/>
      <c r="S73" s="43"/>
    </row>
    <row r="74" spans="1:19" x14ac:dyDescent="0.35">
      <c r="I74" s="43"/>
      <c r="L74" s="43"/>
      <c r="M74" s="43"/>
      <c r="N74" s="43"/>
      <c r="O74" s="43"/>
      <c r="P74" s="43"/>
      <c r="Q74" s="43"/>
      <c r="R74" s="43"/>
      <c r="S74" s="43"/>
    </row>
    <row r="75" spans="1:19" x14ac:dyDescent="0.35">
      <c r="B75" s="47"/>
      <c r="C75" s="8"/>
      <c r="D75" s="8"/>
      <c r="E75" s="8"/>
      <c r="F75" s="8"/>
      <c r="G75" s="8"/>
      <c r="H75" s="8"/>
      <c r="I75" s="43"/>
      <c r="L75" s="43"/>
      <c r="M75" s="43"/>
      <c r="N75" s="43"/>
      <c r="O75" s="43"/>
      <c r="P75" s="43"/>
      <c r="Q75" s="43"/>
      <c r="R75" s="43"/>
      <c r="S75" s="43"/>
    </row>
    <row r="76" spans="1:19" x14ac:dyDescent="0.35">
      <c r="B76" s="8"/>
      <c r="C76" s="2"/>
      <c r="D76" s="2"/>
      <c r="E76" s="2"/>
      <c r="F76" s="2"/>
      <c r="G76" s="2"/>
      <c r="H76" s="2"/>
      <c r="I76" s="43"/>
      <c r="L76" s="43"/>
      <c r="M76" s="43"/>
      <c r="N76" s="43"/>
      <c r="O76" s="43"/>
      <c r="P76" s="43"/>
      <c r="Q76" s="43"/>
      <c r="R76" s="43"/>
      <c r="S76" s="43"/>
    </row>
    <row r="77" spans="1:19" x14ac:dyDescent="0.35">
      <c r="B77" s="8"/>
      <c r="C77" s="2"/>
      <c r="D77" s="2"/>
      <c r="E77" s="2"/>
      <c r="F77" s="2"/>
      <c r="G77" s="2"/>
      <c r="H77" s="2"/>
      <c r="I77" s="43"/>
      <c r="L77" s="43"/>
      <c r="M77" s="43"/>
      <c r="N77" s="43"/>
      <c r="O77" s="43"/>
      <c r="P77" s="43"/>
      <c r="Q77" s="43"/>
      <c r="R77" s="43"/>
      <c r="S77" s="43"/>
    </row>
    <row r="78" spans="1:19" x14ac:dyDescent="0.35">
      <c r="B78" s="8"/>
      <c r="C78" s="2"/>
      <c r="D78" s="2"/>
      <c r="E78" s="2"/>
      <c r="F78" s="2"/>
      <c r="G78" s="2"/>
      <c r="H78" s="2"/>
      <c r="I78" s="43"/>
      <c r="L78" s="43"/>
      <c r="M78" s="43"/>
      <c r="N78" s="43"/>
      <c r="O78" s="43"/>
      <c r="P78" s="43"/>
      <c r="Q78" s="43"/>
      <c r="R78" s="43"/>
      <c r="S78" s="43"/>
    </row>
    <row r="79" spans="1:19" x14ac:dyDescent="0.35">
      <c r="B79" s="8"/>
      <c r="C79" s="2"/>
      <c r="D79" s="2"/>
      <c r="E79" s="2"/>
      <c r="F79" s="2"/>
      <c r="G79" s="2"/>
      <c r="H79" s="2"/>
      <c r="L79" s="1"/>
    </row>
    <row r="80" spans="1:19" x14ac:dyDescent="0.35">
      <c r="I80" s="43"/>
      <c r="L80" s="43"/>
      <c r="M80" s="43"/>
      <c r="N80" s="43"/>
      <c r="O80" s="43"/>
      <c r="P80" s="43"/>
      <c r="Q80" s="43"/>
      <c r="R80" s="43"/>
      <c r="S80" s="43"/>
    </row>
    <row r="81" spans="2:19" x14ac:dyDescent="0.35">
      <c r="B81" s="47"/>
      <c r="C81" s="8"/>
      <c r="D81" s="8"/>
      <c r="E81" s="8"/>
      <c r="F81" s="8"/>
      <c r="G81" s="8"/>
      <c r="H81" s="8"/>
      <c r="I81" s="43"/>
      <c r="L81" s="43"/>
      <c r="M81" s="43"/>
      <c r="N81" s="43"/>
      <c r="O81" s="43"/>
      <c r="P81" s="43"/>
      <c r="Q81" s="43"/>
      <c r="R81" s="43"/>
      <c r="S81" s="43"/>
    </row>
    <row r="82" spans="2:19" x14ac:dyDescent="0.35">
      <c r="B82" s="8"/>
      <c r="C82" s="2"/>
      <c r="D82" s="2"/>
      <c r="E82" s="2"/>
      <c r="F82" s="2"/>
      <c r="G82" s="2"/>
      <c r="H82" s="2"/>
      <c r="I82" s="43"/>
      <c r="L82" s="43"/>
      <c r="M82" s="43"/>
      <c r="N82" s="43"/>
      <c r="O82" s="43"/>
      <c r="P82" s="43"/>
      <c r="Q82" s="43"/>
      <c r="R82" s="43"/>
      <c r="S82" s="43"/>
    </row>
    <row r="83" spans="2:19" x14ac:dyDescent="0.35">
      <c r="B83" s="8"/>
      <c r="C83" s="2"/>
      <c r="D83" s="2"/>
      <c r="E83" s="2"/>
      <c r="F83" s="2"/>
      <c r="G83" s="2"/>
      <c r="H83" s="2"/>
      <c r="I83" s="43"/>
      <c r="L83" s="43"/>
      <c r="M83" s="43"/>
      <c r="N83" s="43"/>
      <c r="O83" s="43"/>
      <c r="P83" s="43"/>
      <c r="Q83" s="43"/>
      <c r="R83" s="43"/>
      <c r="S83" s="43"/>
    </row>
    <row r="84" spans="2:19" x14ac:dyDescent="0.35">
      <c r="B84" s="8"/>
      <c r="C84" s="2"/>
      <c r="D84" s="2"/>
      <c r="E84" s="2"/>
      <c r="F84" s="2"/>
      <c r="G84" s="2"/>
      <c r="H84" s="2"/>
      <c r="I84" s="43"/>
      <c r="L84" s="43"/>
      <c r="M84" s="43"/>
      <c r="N84" s="43"/>
      <c r="O84" s="43"/>
      <c r="P84" s="43"/>
      <c r="Q84" s="43"/>
      <c r="R84" s="43"/>
      <c r="S84" s="43"/>
    </row>
    <row r="85" spans="2:19" x14ac:dyDescent="0.35">
      <c r="B85" s="8"/>
      <c r="C85" s="2"/>
      <c r="D85" s="2"/>
      <c r="E85" s="2"/>
      <c r="F85" s="2"/>
      <c r="G85" s="2"/>
      <c r="H85" s="2"/>
      <c r="I85" s="43"/>
      <c r="L85" s="43"/>
      <c r="M85" s="43"/>
      <c r="N85" s="43"/>
      <c r="O85" s="43"/>
      <c r="P85" s="43"/>
      <c r="Q85" s="43"/>
      <c r="R85" s="43"/>
      <c r="S85" s="43"/>
    </row>
    <row r="86" spans="2:19" x14ac:dyDescent="0.35">
      <c r="B86" s="43"/>
      <c r="C86" s="43"/>
      <c r="D86" s="43"/>
      <c r="E86" s="43"/>
      <c r="F86" s="43"/>
      <c r="G86" s="43"/>
      <c r="H86" s="43"/>
      <c r="I86" s="43"/>
      <c r="L86" s="43"/>
      <c r="M86" s="43"/>
      <c r="N86" s="43"/>
      <c r="O86" s="43"/>
      <c r="P86" s="43"/>
      <c r="Q86" s="43"/>
      <c r="R86" s="43"/>
      <c r="S86" s="43"/>
    </row>
    <row r="87" spans="2:19" x14ac:dyDescent="0.35">
      <c r="B87" s="1"/>
      <c r="C87" s="1"/>
      <c r="D87" s="43"/>
      <c r="E87" s="43"/>
      <c r="F87" s="43"/>
      <c r="G87" s="43"/>
      <c r="H87" s="43"/>
      <c r="I87" s="43"/>
      <c r="L87" s="43"/>
      <c r="M87" s="43"/>
      <c r="N87" s="43"/>
      <c r="O87" s="43"/>
      <c r="P87" s="43"/>
      <c r="Q87" s="43"/>
      <c r="R87" s="43"/>
      <c r="S87" s="43"/>
    </row>
    <row r="88" spans="2:19" x14ac:dyDescent="0.35">
      <c r="B88" s="1"/>
      <c r="L88" s="1"/>
    </row>
    <row r="94" spans="2:19" x14ac:dyDescent="0.35">
      <c r="B94" s="8"/>
    </row>
    <row r="95" spans="2:19" x14ac:dyDescent="0.35">
      <c r="B95" s="8"/>
    </row>
    <row r="96" spans="2:19" x14ac:dyDescent="0.35">
      <c r="B96" s="8"/>
    </row>
    <row r="97" spans="1:20" x14ac:dyDescent="0.35">
      <c r="A97" s="1"/>
      <c r="B97" s="8"/>
    </row>
    <row r="98" spans="1:20" x14ac:dyDescent="0.35">
      <c r="A98" s="1"/>
      <c r="B98" s="1"/>
    </row>
    <row r="99" spans="1:20" x14ac:dyDescent="0.35">
      <c r="A99" s="1"/>
      <c r="G99" s="10"/>
      <c r="H99" s="10"/>
      <c r="I99" s="10"/>
      <c r="L99" s="1"/>
    </row>
    <row r="100" spans="1:20" x14ac:dyDescent="0.35">
      <c r="F100" s="59"/>
    </row>
    <row r="105" spans="1:20" x14ac:dyDescent="0.35">
      <c r="M105" s="43"/>
      <c r="N105" s="43"/>
      <c r="O105" s="43"/>
      <c r="P105" s="43"/>
      <c r="Q105" s="43"/>
      <c r="R105" s="43"/>
      <c r="S105" s="43"/>
      <c r="T105" s="43"/>
    </row>
    <row r="106" spans="1:20" x14ac:dyDescent="0.35">
      <c r="M106" s="43"/>
      <c r="N106" s="43"/>
      <c r="O106" s="43"/>
      <c r="P106" s="43"/>
      <c r="Q106" s="43"/>
      <c r="R106" s="43"/>
      <c r="S106" s="43"/>
      <c r="T106" s="43"/>
    </row>
    <row r="107" spans="1:20" x14ac:dyDescent="0.35">
      <c r="M107" s="43"/>
      <c r="N107" s="43"/>
      <c r="O107" s="43"/>
      <c r="P107" s="43"/>
      <c r="Q107" s="43"/>
      <c r="R107" s="43"/>
      <c r="S107" s="43"/>
      <c r="T107" s="43"/>
    </row>
    <row r="108" spans="1:20" x14ac:dyDescent="0.35">
      <c r="M108" s="43"/>
      <c r="N108" s="43"/>
      <c r="O108" s="43"/>
      <c r="P108" s="43"/>
      <c r="Q108" s="43"/>
      <c r="R108" s="43"/>
      <c r="S108" s="43"/>
      <c r="T108" s="43"/>
    </row>
    <row r="109" spans="1:20" x14ac:dyDescent="0.35">
      <c r="M109" s="43"/>
      <c r="N109" s="43"/>
      <c r="O109" s="43"/>
      <c r="P109" s="43"/>
      <c r="Q109" s="43"/>
      <c r="R109" s="43"/>
      <c r="S109" s="43"/>
      <c r="T109" s="43"/>
    </row>
    <row r="110" spans="1:20" x14ac:dyDescent="0.35">
      <c r="M110" s="43"/>
      <c r="N110" s="43"/>
      <c r="O110" s="43"/>
      <c r="P110" s="43"/>
      <c r="Q110" s="43"/>
      <c r="R110" s="43"/>
      <c r="S110" s="43"/>
      <c r="T110" s="43"/>
    </row>
    <row r="111" spans="1:20" x14ac:dyDescent="0.35">
      <c r="M111" s="43"/>
      <c r="N111" s="43"/>
      <c r="O111" s="43"/>
      <c r="P111" s="43"/>
      <c r="Q111" s="43"/>
      <c r="R111" s="43"/>
      <c r="S111" s="43"/>
      <c r="T111" s="43"/>
    </row>
    <row r="112" spans="1:20" x14ac:dyDescent="0.35">
      <c r="M112" s="43"/>
      <c r="N112" s="43"/>
      <c r="O112" s="43"/>
      <c r="P112" s="43"/>
      <c r="Q112" s="43"/>
      <c r="R112" s="43"/>
      <c r="S112" s="43"/>
      <c r="T112" s="43"/>
    </row>
  </sheetData>
  <mergeCells count="3">
    <mergeCell ref="B67:I67"/>
    <mergeCell ref="A2:H2"/>
    <mergeCell ref="K2:R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27F2-9520-4583-BF1F-0C13B4CC4A01}">
  <dimension ref="A1:BM252"/>
  <sheetViews>
    <sheetView topLeftCell="J1" zoomScale="74" workbookViewId="0">
      <selection activeCell="BD31" sqref="BD31"/>
    </sheetView>
  </sheetViews>
  <sheetFormatPr defaultRowHeight="14.5" x14ac:dyDescent="0.35"/>
  <cols>
    <col min="2" max="3" width="8.81640625" bestFit="1" customWidth="1"/>
    <col min="4" max="4" width="17.54296875" customWidth="1"/>
    <col min="5" max="5" width="12.54296875" customWidth="1"/>
    <col min="6" max="6" width="8.81640625" bestFit="1" customWidth="1"/>
    <col min="7" max="7" width="12.7265625" customWidth="1"/>
    <col min="8" max="15" width="8.81640625" bestFit="1" customWidth="1"/>
    <col min="16" max="17" width="8.90625" bestFit="1" customWidth="1"/>
    <col min="20" max="20" width="8.6328125" customWidth="1"/>
    <col min="21" max="21" width="8.90625" bestFit="1" customWidth="1"/>
    <col min="22" max="22" width="17.36328125" customWidth="1"/>
    <col min="23" max="23" width="12.7265625" customWidth="1"/>
    <col min="24" max="24" width="8.90625" bestFit="1" customWidth="1"/>
    <col min="25" max="25" width="9.36328125" customWidth="1"/>
    <col min="26" max="26" width="8.90625" bestFit="1" customWidth="1"/>
    <col min="27" max="27" width="16.453125" customWidth="1"/>
    <col min="28" max="29" width="8.90625" bestFit="1" customWidth="1"/>
    <col min="30" max="43" width="8.81640625" bestFit="1" customWidth="1"/>
    <col min="46" max="46" width="10.36328125" bestFit="1" customWidth="1"/>
    <col min="47" max="47" width="8.81640625" bestFit="1" customWidth="1"/>
    <col min="48" max="48" width="15.6328125" customWidth="1"/>
    <col min="49" max="49" width="10.90625" customWidth="1"/>
    <col min="50" max="50" width="8.81640625" bestFit="1" customWidth="1"/>
    <col min="51" max="51" width="7.54296875" customWidth="1"/>
    <col min="52" max="54" width="8.81640625" bestFit="1" customWidth="1"/>
    <col min="65" max="65" width="17.453125" customWidth="1"/>
  </cols>
  <sheetData>
    <row r="1" spans="1:65" s="105" customFormat="1" ht="19" thickBot="1" x14ac:dyDescent="0.5">
      <c r="A1" s="103" t="s">
        <v>1526</v>
      </c>
      <c r="S1" s="103" t="s">
        <v>1527</v>
      </c>
      <c r="AS1" s="103" t="s">
        <v>1529</v>
      </c>
    </row>
    <row r="2" spans="1:65" ht="16.5" thickBot="1" x14ac:dyDescent="0.45">
      <c r="A2" s="401" t="s">
        <v>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3"/>
      <c r="S2" s="417" t="s">
        <v>1528</v>
      </c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8"/>
      <c r="AO2" s="418"/>
      <c r="AP2" s="418"/>
      <c r="AQ2" s="419"/>
      <c r="AS2" s="405" t="s">
        <v>465</v>
      </c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7"/>
    </row>
    <row r="3" spans="1:65" ht="15" thickBot="1" x14ac:dyDescent="0.4">
      <c r="A3" s="24"/>
      <c r="B3" s="414" t="s">
        <v>440</v>
      </c>
      <c r="C3" s="415"/>
      <c r="D3" s="415"/>
      <c r="E3" s="416"/>
      <c r="F3" s="414" t="s">
        <v>477</v>
      </c>
      <c r="G3" s="415"/>
      <c r="H3" s="415"/>
      <c r="I3" s="416"/>
      <c r="J3" s="414" t="s">
        <v>478</v>
      </c>
      <c r="K3" s="415"/>
      <c r="L3" s="415"/>
      <c r="M3" s="416"/>
      <c r="N3" s="414" t="s">
        <v>479</v>
      </c>
      <c r="O3" s="415"/>
      <c r="P3" s="415"/>
      <c r="Q3" s="416"/>
      <c r="S3" s="78"/>
      <c r="T3" s="408" t="s">
        <v>440</v>
      </c>
      <c r="U3" s="409"/>
      <c r="V3" s="409"/>
      <c r="W3" s="410"/>
      <c r="X3" s="408" t="s">
        <v>496</v>
      </c>
      <c r="Y3" s="409"/>
      <c r="Z3" s="409"/>
      <c r="AA3" s="410"/>
      <c r="AB3" s="408" t="s">
        <v>497</v>
      </c>
      <c r="AC3" s="409"/>
      <c r="AD3" s="409"/>
      <c r="AE3" s="410"/>
      <c r="AF3" s="408" t="s">
        <v>479</v>
      </c>
      <c r="AG3" s="409"/>
      <c r="AH3" s="409"/>
      <c r="AI3" s="410"/>
      <c r="AJ3" s="411" t="s">
        <v>524</v>
      </c>
      <c r="AK3" s="412"/>
      <c r="AL3" s="412"/>
      <c r="AM3" s="413"/>
      <c r="AN3" s="411" t="s">
        <v>512</v>
      </c>
      <c r="AO3" s="412"/>
      <c r="AP3" s="412"/>
      <c r="AQ3" s="413"/>
      <c r="AS3" s="78"/>
      <c r="AT3" s="408" t="s">
        <v>440</v>
      </c>
      <c r="AU3" s="409"/>
      <c r="AV3" s="410"/>
      <c r="AW3" s="408" t="s">
        <v>510</v>
      </c>
      <c r="AX3" s="409"/>
      <c r="AY3" s="410"/>
      <c r="AZ3" s="408" t="s">
        <v>511</v>
      </c>
      <c r="BA3" s="409"/>
      <c r="BB3" s="410"/>
      <c r="BC3" s="408" t="s">
        <v>512</v>
      </c>
      <c r="BD3" s="409"/>
      <c r="BE3" s="410"/>
    </row>
    <row r="4" spans="1:65" x14ac:dyDescent="0.35">
      <c r="A4" s="110" t="s">
        <v>476</v>
      </c>
      <c r="B4" s="82">
        <v>94</v>
      </c>
      <c r="C4" s="83">
        <v>94</v>
      </c>
      <c r="D4" s="83">
        <v>94.7</v>
      </c>
      <c r="E4" s="84">
        <v>79.8</v>
      </c>
      <c r="F4" s="82">
        <v>76.599999999999994</v>
      </c>
      <c r="G4" s="83">
        <v>77.5</v>
      </c>
      <c r="H4" s="83">
        <v>75</v>
      </c>
      <c r="I4" s="84">
        <v>79.099999999999994</v>
      </c>
      <c r="J4" s="82">
        <v>77.099999999999994</v>
      </c>
      <c r="K4" s="83">
        <v>89.8</v>
      </c>
      <c r="L4" s="83">
        <v>88.3</v>
      </c>
      <c r="M4" s="84">
        <v>76.099999999999994</v>
      </c>
      <c r="N4" s="82">
        <v>50.2</v>
      </c>
      <c r="O4" s="83">
        <v>31.9</v>
      </c>
      <c r="P4" s="83">
        <v>54</v>
      </c>
      <c r="Q4" s="84">
        <v>53.2</v>
      </c>
      <c r="S4" s="110" t="s">
        <v>476</v>
      </c>
      <c r="T4" s="82">
        <v>94.3</v>
      </c>
      <c r="U4" s="83">
        <v>90.7</v>
      </c>
      <c r="V4" s="83">
        <v>89</v>
      </c>
      <c r="W4" s="84">
        <v>85.9</v>
      </c>
      <c r="X4" s="82">
        <v>77.8</v>
      </c>
      <c r="Y4" s="83">
        <v>81.3</v>
      </c>
      <c r="Z4" s="83">
        <v>82.1</v>
      </c>
      <c r="AA4" s="84">
        <v>81</v>
      </c>
      <c r="AB4" s="82">
        <v>79.2</v>
      </c>
      <c r="AC4" s="83">
        <v>83.2</v>
      </c>
      <c r="AD4" s="83">
        <v>81.099999999999994</v>
      </c>
      <c r="AE4" s="84">
        <v>82.6</v>
      </c>
      <c r="AF4" s="82">
        <v>37.700000000000003</v>
      </c>
      <c r="AG4" s="83">
        <v>38</v>
      </c>
      <c r="AH4" s="83">
        <v>64.599999999999994</v>
      </c>
      <c r="AI4" s="84">
        <v>55.4</v>
      </c>
      <c r="AJ4" s="82">
        <v>73.7</v>
      </c>
      <c r="AK4" s="83">
        <v>79.8</v>
      </c>
      <c r="AL4" s="83">
        <v>81.7</v>
      </c>
      <c r="AM4" s="84">
        <v>78.099999999999994</v>
      </c>
      <c r="AN4" s="82">
        <v>38.9</v>
      </c>
      <c r="AO4" s="83">
        <v>58.3</v>
      </c>
      <c r="AP4" s="83">
        <v>64.400000000000006</v>
      </c>
      <c r="AQ4" s="84">
        <v>21.9</v>
      </c>
      <c r="AS4" s="110" t="s">
        <v>476</v>
      </c>
      <c r="AT4" s="82">
        <v>96</v>
      </c>
      <c r="AU4" s="83">
        <v>94</v>
      </c>
      <c r="AV4" s="84">
        <v>95.1</v>
      </c>
      <c r="AW4" s="82">
        <v>89.1</v>
      </c>
      <c r="AX4" s="83">
        <v>87.7</v>
      </c>
      <c r="AY4" s="84">
        <v>87.6</v>
      </c>
      <c r="AZ4" s="82">
        <v>93.9</v>
      </c>
      <c r="BA4" s="83">
        <v>94.6</v>
      </c>
      <c r="BB4" s="84">
        <v>90.7</v>
      </c>
      <c r="BC4" s="82">
        <v>77.900000000000006</v>
      </c>
      <c r="BD4" s="83">
        <v>74.599999999999994</v>
      </c>
      <c r="BE4" s="84">
        <v>71.5</v>
      </c>
    </row>
    <row r="5" spans="1:65" x14ac:dyDescent="0.35">
      <c r="A5" s="111" t="s">
        <v>480</v>
      </c>
      <c r="B5" s="85">
        <v>3.16</v>
      </c>
      <c r="C5" s="23">
        <v>3.16</v>
      </c>
      <c r="D5" s="23">
        <v>2.82</v>
      </c>
      <c r="E5" s="86">
        <v>0.89</v>
      </c>
      <c r="F5" s="85">
        <v>6.68</v>
      </c>
      <c r="G5" s="23">
        <v>7.01</v>
      </c>
      <c r="H5" s="23">
        <v>1.87</v>
      </c>
      <c r="I5" s="86">
        <v>16.670000000000002</v>
      </c>
      <c r="J5" s="85">
        <v>15.3</v>
      </c>
      <c r="K5" s="23">
        <v>2.19</v>
      </c>
      <c r="L5" s="23">
        <v>4.63</v>
      </c>
      <c r="M5" s="86">
        <v>4.2</v>
      </c>
      <c r="N5" s="85">
        <v>5.55</v>
      </c>
      <c r="O5" s="23">
        <v>4.2699999999999996</v>
      </c>
      <c r="P5" s="23">
        <v>9.81</v>
      </c>
      <c r="Q5" s="86">
        <v>5.66</v>
      </c>
      <c r="S5" s="111" t="s">
        <v>480</v>
      </c>
      <c r="T5" s="85">
        <v>2.36</v>
      </c>
      <c r="U5" s="23">
        <v>7.59</v>
      </c>
      <c r="V5" s="23">
        <v>7.26</v>
      </c>
      <c r="W5" s="86">
        <v>6.62</v>
      </c>
      <c r="X5" s="85">
        <v>9.4499999999999993</v>
      </c>
      <c r="Y5" s="23">
        <v>4.3099999999999996</v>
      </c>
      <c r="Z5" s="23">
        <v>8.9499999999999993</v>
      </c>
      <c r="AA5" s="86">
        <v>8.65</v>
      </c>
      <c r="AB5" s="85">
        <v>0.57999999999999996</v>
      </c>
      <c r="AC5" s="23">
        <v>0.78</v>
      </c>
      <c r="AD5" s="23">
        <v>4</v>
      </c>
      <c r="AE5" s="86">
        <v>2.81</v>
      </c>
      <c r="AF5" s="85">
        <v>2.71</v>
      </c>
      <c r="AG5" s="23">
        <v>1.69</v>
      </c>
      <c r="AH5" s="23">
        <v>2.48</v>
      </c>
      <c r="AI5" s="86">
        <v>27.5</v>
      </c>
      <c r="AJ5" s="85">
        <v>11.7</v>
      </c>
      <c r="AK5" s="23">
        <v>1.87</v>
      </c>
      <c r="AL5" s="23">
        <v>4.4000000000000004</v>
      </c>
      <c r="AM5" s="86">
        <v>11.1</v>
      </c>
      <c r="AN5" s="85">
        <v>0.94</v>
      </c>
      <c r="AO5" s="23">
        <v>2.95</v>
      </c>
      <c r="AP5" s="23">
        <v>5.48</v>
      </c>
      <c r="AQ5" s="86">
        <v>52.2</v>
      </c>
      <c r="AS5" s="111" t="s">
        <v>480</v>
      </c>
      <c r="AT5" s="85">
        <v>1.96</v>
      </c>
      <c r="AU5" s="23">
        <v>3.6</v>
      </c>
      <c r="AV5" s="86">
        <v>2.67</v>
      </c>
      <c r="AW5" s="85">
        <v>7.7</v>
      </c>
      <c r="AX5" s="23">
        <v>8.5299999999999994</v>
      </c>
      <c r="AY5" s="86">
        <v>7.46</v>
      </c>
      <c r="AZ5" s="85">
        <v>1.7</v>
      </c>
      <c r="BA5" s="23">
        <v>1.81</v>
      </c>
      <c r="BB5" s="86">
        <v>1.89</v>
      </c>
      <c r="BC5" s="85">
        <v>6.67</v>
      </c>
      <c r="BD5" s="23">
        <v>9.89</v>
      </c>
      <c r="BE5" s="86">
        <v>9.91</v>
      </c>
    </row>
    <row r="6" spans="1:65" x14ac:dyDescent="0.35">
      <c r="A6" s="111" t="s">
        <v>481</v>
      </c>
      <c r="B6" s="85">
        <v>1.97</v>
      </c>
      <c r="C6" s="23">
        <v>1.97</v>
      </c>
      <c r="D6" s="23">
        <v>1.92</v>
      </c>
      <c r="E6" s="86">
        <v>9.83</v>
      </c>
      <c r="F6" s="85">
        <v>11.5</v>
      </c>
      <c r="G6" s="23">
        <v>10.3</v>
      </c>
      <c r="H6" s="23">
        <v>4.5599999999999996</v>
      </c>
      <c r="I6" s="86">
        <v>3.82</v>
      </c>
      <c r="J6" s="85">
        <v>6.34</v>
      </c>
      <c r="K6" s="23">
        <v>1.21</v>
      </c>
      <c r="L6" s="23">
        <v>4.6100000000000003</v>
      </c>
      <c r="M6" s="86">
        <v>8.99</v>
      </c>
      <c r="N6" s="85">
        <v>12.4</v>
      </c>
      <c r="O6" s="23">
        <v>10.3</v>
      </c>
      <c r="P6" s="23">
        <v>5.88</v>
      </c>
      <c r="Q6" s="86">
        <v>4</v>
      </c>
      <c r="S6" s="111" t="s">
        <v>481</v>
      </c>
      <c r="T6" s="85">
        <v>1.84</v>
      </c>
      <c r="U6" s="23">
        <v>1.17</v>
      </c>
      <c r="V6" s="23">
        <v>1.76</v>
      </c>
      <c r="W6" s="86">
        <v>4.53</v>
      </c>
      <c r="X6" s="85">
        <v>9.76</v>
      </c>
      <c r="Y6" s="23">
        <v>6.08</v>
      </c>
      <c r="Z6" s="23">
        <v>5.57</v>
      </c>
      <c r="AA6" s="86">
        <v>5.83</v>
      </c>
      <c r="AB6" s="85">
        <v>3.18</v>
      </c>
      <c r="AC6" s="23">
        <v>6.23</v>
      </c>
      <c r="AD6" s="23">
        <v>2.83</v>
      </c>
      <c r="AE6" s="86">
        <v>2.97</v>
      </c>
      <c r="AF6" s="85">
        <v>10</v>
      </c>
      <c r="AG6" s="23">
        <v>4.1500000000000004</v>
      </c>
      <c r="AH6" s="23">
        <v>2</v>
      </c>
      <c r="AI6" s="86">
        <v>12.5</v>
      </c>
      <c r="AJ6" s="85">
        <v>13.2</v>
      </c>
      <c r="AK6" s="23">
        <v>6.03</v>
      </c>
      <c r="AL6" s="23">
        <v>5.48</v>
      </c>
      <c r="AM6" s="86">
        <v>5.27</v>
      </c>
      <c r="AN6" s="85">
        <v>6.78</v>
      </c>
      <c r="AO6" s="23">
        <v>2.85</v>
      </c>
      <c r="AP6" s="23">
        <v>5.01</v>
      </c>
      <c r="AQ6" s="86">
        <v>22.1</v>
      </c>
      <c r="AS6" s="111" t="s">
        <v>481</v>
      </c>
      <c r="AT6" s="85">
        <v>1.63</v>
      </c>
      <c r="AU6" s="23">
        <v>2.42</v>
      </c>
      <c r="AV6" s="86">
        <v>1.62</v>
      </c>
      <c r="AW6" s="85">
        <v>2.4900000000000002</v>
      </c>
      <c r="AX6" s="23">
        <v>2.68</v>
      </c>
      <c r="AY6" s="86">
        <v>3.95</v>
      </c>
      <c r="AZ6" s="85">
        <v>2.85</v>
      </c>
      <c r="BA6" s="23">
        <v>2.88</v>
      </c>
      <c r="BB6" s="86">
        <v>5.82</v>
      </c>
      <c r="BC6" s="85">
        <v>9.24</v>
      </c>
      <c r="BD6" s="23">
        <v>9.44</v>
      </c>
      <c r="BE6" s="86">
        <v>12.3</v>
      </c>
    </row>
    <row r="7" spans="1:65" ht="15" thickBot="1" x14ac:dyDescent="0.4">
      <c r="A7" s="112" t="s">
        <v>482</v>
      </c>
      <c r="B7" s="87">
        <v>0.82</v>
      </c>
      <c r="C7" s="88">
        <v>0.82</v>
      </c>
      <c r="D7" s="88">
        <v>0.56999999999999995</v>
      </c>
      <c r="E7" s="89">
        <v>9.4700000000000006</v>
      </c>
      <c r="F7" s="87">
        <v>5.0199999999999996</v>
      </c>
      <c r="G7" s="88">
        <v>5.19</v>
      </c>
      <c r="H7" s="88">
        <v>8.57</v>
      </c>
      <c r="I7" s="89">
        <v>0.41</v>
      </c>
      <c r="J7" s="87">
        <v>1.25</v>
      </c>
      <c r="K7" s="88">
        <v>6.78</v>
      </c>
      <c r="L7" s="88">
        <v>2.46</v>
      </c>
      <c r="M7" s="89">
        <v>10.71</v>
      </c>
      <c r="N7" s="87">
        <v>31.9</v>
      </c>
      <c r="O7" s="88">
        <v>53.5</v>
      </c>
      <c r="P7" s="88">
        <v>30.3</v>
      </c>
      <c r="Q7" s="89">
        <v>36.1</v>
      </c>
      <c r="S7" s="112" t="s">
        <v>482</v>
      </c>
      <c r="T7" s="87">
        <v>1.54</v>
      </c>
      <c r="U7" s="88">
        <v>0.56000000000000005</v>
      </c>
      <c r="V7" s="88">
        <v>2.0299999999999998</v>
      </c>
      <c r="W7" s="89">
        <v>2.98</v>
      </c>
      <c r="X7" s="87">
        <v>2.95</v>
      </c>
      <c r="Y7" s="88">
        <v>8.2899999999999991</v>
      </c>
      <c r="Z7" s="88">
        <v>3.39</v>
      </c>
      <c r="AA7" s="89">
        <v>4.51</v>
      </c>
      <c r="AB7" s="87">
        <v>17.100000000000001</v>
      </c>
      <c r="AC7" s="88">
        <v>9.7899999999999991</v>
      </c>
      <c r="AD7" s="88">
        <v>12.1</v>
      </c>
      <c r="AE7" s="89">
        <v>11.6</v>
      </c>
      <c r="AF7" s="87">
        <v>49.5</v>
      </c>
      <c r="AG7" s="88">
        <v>56.2</v>
      </c>
      <c r="AH7" s="88">
        <v>30.9</v>
      </c>
      <c r="AI7" s="89">
        <v>4.6399999999999997</v>
      </c>
      <c r="AJ7" s="87">
        <v>1.48</v>
      </c>
      <c r="AK7" s="88">
        <v>12.3</v>
      </c>
      <c r="AL7" s="88">
        <v>8.4499999999999993</v>
      </c>
      <c r="AM7" s="89">
        <v>5.56</v>
      </c>
      <c r="AN7" s="87">
        <v>53.4</v>
      </c>
      <c r="AO7" s="88">
        <v>35.799999999999997</v>
      </c>
      <c r="AP7" s="88">
        <v>25.1</v>
      </c>
      <c r="AQ7" s="89">
        <v>3.76</v>
      </c>
      <c r="AS7" s="112" t="s">
        <v>482</v>
      </c>
      <c r="AT7" s="87">
        <v>0.42</v>
      </c>
      <c r="AU7" s="88">
        <v>0.48</v>
      </c>
      <c r="AV7" s="89">
        <v>0.62</v>
      </c>
      <c r="AW7" s="87">
        <v>0.76</v>
      </c>
      <c r="AX7" s="88">
        <v>1.06</v>
      </c>
      <c r="AY7" s="89">
        <v>0.98</v>
      </c>
      <c r="AZ7" s="87">
        <v>1.53</v>
      </c>
      <c r="BA7" s="88">
        <v>0.73</v>
      </c>
      <c r="BB7" s="89">
        <v>1.63</v>
      </c>
      <c r="BC7" s="87">
        <v>6.24</v>
      </c>
      <c r="BD7" s="88">
        <v>6.06</v>
      </c>
      <c r="BE7" s="89">
        <v>6.32</v>
      </c>
    </row>
    <row r="9" spans="1:65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</row>
    <row r="10" spans="1:65" x14ac:dyDescent="0.35">
      <c r="A10" s="25"/>
      <c r="B10" s="23"/>
      <c r="C10" s="23"/>
      <c r="D10" s="23"/>
      <c r="E10" s="23"/>
      <c r="F10" s="23"/>
      <c r="G10" s="25"/>
      <c r="H10" s="23"/>
      <c r="I10" s="23"/>
      <c r="J10" s="23"/>
      <c r="K10" s="23"/>
      <c r="L10" s="23"/>
      <c r="M10" s="23"/>
      <c r="N10" s="23"/>
      <c r="O10" s="23"/>
      <c r="S10" s="25" t="s">
        <v>118</v>
      </c>
      <c r="T10" s="23" t="s">
        <v>1538</v>
      </c>
      <c r="U10" s="23"/>
      <c r="V10" s="23"/>
      <c r="W10" s="23"/>
      <c r="X10" s="23"/>
      <c r="Y10" s="25"/>
      <c r="Z10" s="23"/>
      <c r="AA10" s="23"/>
      <c r="AB10" s="23"/>
      <c r="AC10" s="23"/>
      <c r="AD10" s="23"/>
      <c r="AE10" s="23"/>
      <c r="AF10" s="23"/>
      <c r="AG10" s="23"/>
      <c r="AS10" s="25" t="s">
        <v>118</v>
      </c>
      <c r="AT10" s="23" t="s">
        <v>513</v>
      </c>
      <c r="AU10" s="23"/>
      <c r="AV10" s="23"/>
      <c r="AW10" s="23"/>
      <c r="AX10" s="23"/>
      <c r="AY10" s="25"/>
      <c r="AZ10" s="23"/>
      <c r="BA10" s="23"/>
      <c r="BB10" s="23"/>
      <c r="BC10" s="23"/>
      <c r="BD10" s="23"/>
      <c r="BE10" s="23"/>
      <c r="BF10" s="23"/>
      <c r="BG10" s="23"/>
    </row>
    <row r="11" spans="1:65" ht="15" thickBot="1" x14ac:dyDescent="0.4">
      <c r="A11" s="25"/>
      <c r="B11" s="23"/>
      <c r="C11" s="23"/>
      <c r="D11" s="23"/>
      <c r="E11" s="23"/>
      <c r="F11" s="23"/>
      <c r="G11" s="25"/>
      <c r="H11" s="23"/>
      <c r="I11" s="23"/>
      <c r="J11" s="23"/>
      <c r="K11" s="23"/>
      <c r="L11" s="23"/>
      <c r="M11" s="23"/>
      <c r="N11" s="23"/>
      <c r="O11" s="23"/>
      <c r="S11" s="25"/>
      <c r="T11" s="23"/>
      <c r="U11" s="23"/>
      <c r="V11" s="23"/>
      <c r="W11" s="23"/>
      <c r="X11" s="23"/>
      <c r="Y11" s="25"/>
      <c r="Z11" s="23"/>
      <c r="AA11" s="23"/>
      <c r="AB11" s="23"/>
      <c r="AC11" s="23"/>
      <c r="AD11" s="23"/>
      <c r="AE11" s="23"/>
      <c r="AF11" s="23"/>
      <c r="AG11" s="23"/>
      <c r="AS11" s="25"/>
      <c r="AT11" s="23"/>
      <c r="AU11" s="23"/>
      <c r="AV11" s="23"/>
      <c r="AW11" s="23"/>
      <c r="AX11" s="23"/>
      <c r="AY11" s="25"/>
      <c r="AZ11" s="23"/>
      <c r="BA11" s="23"/>
      <c r="BB11" s="23"/>
      <c r="BC11" s="23"/>
      <c r="BD11" s="23"/>
      <c r="BE11" s="23"/>
      <c r="BF11" s="23"/>
      <c r="BG11" s="23"/>
      <c r="BJ11" s="25"/>
      <c r="BK11" s="23"/>
      <c r="BL11" s="23"/>
      <c r="BM11" s="23"/>
    </row>
    <row r="12" spans="1:65" x14ac:dyDescent="0.35">
      <c r="A12" s="110" t="s">
        <v>448</v>
      </c>
      <c r="B12" s="83" t="s">
        <v>449</v>
      </c>
      <c r="C12" s="83"/>
      <c r="D12" s="83"/>
      <c r="E12" s="84"/>
      <c r="F12" s="23"/>
      <c r="G12" s="25"/>
      <c r="H12" s="23"/>
      <c r="I12" s="23"/>
      <c r="J12" s="23"/>
      <c r="K12" s="23"/>
      <c r="L12" s="23"/>
      <c r="M12" s="23"/>
      <c r="N12" s="23"/>
      <c r="O12" s="23"/>
      <c r="S12" s="110" t="s">
        <v>448</v>
      </c>
      <c r="T12" s="83" t="s">
        <v>449</v>
      </c>
      <c r="U12" s="83"/>
      <c r="V12" s="83"/>
      <c r="W12" s="84"/>
      <c r="X12" s="23"/>
      <c r="Y12" s="25"/>
      <c r="Z12" s="23"/>
      <c r="AA12" s="23"/>
      <c r="AB12" s="23"/>
      <c r="AC12" s="23"/>
      <c r="AD12" s="23"/>
      <c r="AE12" s="23"/>
      <c r="AF12" s="23"/>
      <c r="AG12" s="23"/>
      <c r="AS12" s="110" t="s">
        <v>448</v>
      </c>
      <c r="AT12" s="83" t="s">
        <v>449</v>
      </c>
      <c r="AU12" s="83"/>
      <c r="AV12" s="83"/>
      <c r="AW12" s="84"/>
      <c r="AX12" s="23"/>
      <c r="AY12" s="25"/>
      <c r="AZ12" s="23"/>
      <c r="BA12" s="23"/>
      <c r="BB12" s="23"/>
      <c r="BC12" s="23"/>
      <c r="BD12" s="23"/>
      <c r="BE12" s="23"/>
      <c r="BF12" s="23"/>
      <c r="BG12" s="23"/>
      <c r="BJ12" s="25"/>
      <c r="BK12" s="23"/>
      <c r="BL12" s="23"/>
      <c r="BM12" s="23"/>
    </row>
    <row r="13" spans="1:65" x14ac:dyDescent="0.35">
      <c r="A13" s="111" t="s">
        <v>123</v>
      </c>
      <c r="B13" s="23">
        <v>0.05</v>
      </c>
      <c r="C13" s="23"/>
      <c r="D13" s="23"/>
      <c r="E13" s="86"/>
      <c r="F13" s="23"/>
      <c r="G13" s="25"/>
      <c r="H13" s="23"/>
      <c r="I13" s="23"/>
      <c r="J13" s="23"/>
      <c r="K13" s="23"/>
      <c r="L13" s="23"/>
      <c r="M13" s="23"/>
      <c r="N13" s="23"/>
      <c r="O13" s="23"/>
      <c r="S13" s="111" t="s">
        <v>123</v>
      </c>
      <c r="T13" s="23">
        <v>0.05</v>
      </c>
      <c r="U13" s="23"/>
      <c r="V13" s="23"/>
      <c r="W13" s="86"/>
      <c r="X13" s="23"/>
      <c r="Y13" s="25"/>
      <c r="Z13" s="23"/>
      <c r="AA13" s="23"/>
      <c r="AB13" s="23"/>
      <c r="AC13" s="23"/>
      <c r="AD13" s="23"/>
      <c r="AE13" s="23"/>
      <c r="AF13" s="23"/>
      <c r="AG13" s="23"/>
      <c r="AS13" s="111" t="s">
        <v>123</v>
      </c>
      <c r="AT13" s="23">
        <v>0.05</v>
      </c>
      <c r="AU13" s="23"/>
      <c r="AV13" s="23"/>
      <c r="AW13" s="86"/>
      <c r="AX13" s="23"/>
      <c r="AY13" s="25"/>
      <c r="AZ13" s="23"/>
      <c r="BA13" s="23"/>
      <c r="BB13" s="23"/>
      <c r="BC13" s="23"/>
      <c r="BD13" s="23"/>
      <c r="BE13" s="23"/>
      <c r="BF13" s="23"/>
      <c r="BG13" s="23"/>
      <c r="BJ13" s="25"/>
      <c r="BK13" s="23"/>
      <c r="BL13" s="23"/>
      <c r="BM13" s="23"/>
    </row>
    <row r="14" spans="1:65" ht="15" thickBot="1" x14ac:dyDescent="0.4">
      <c r="A14" s="111"/>
      <c r="B14" s="23"/>
      <c r="C14" s="23"/>
      <c r="D14" s="23"/>
      <c r="E14" s="86"/>
      <c r="F14" s="23"/>
      <c r="G14" s="25"/>
      <c r="H14" s="23"/>
      <c r="I14" s="23"/>
      <c r="J14" s="23"/>
      <c r="K14" s="23"/>
      <c r="L14" s="23"/>
      <c r="M14" s="23"/>
      <c r="N14" s="23"/>
      <c r="O14" s="23"/>
      <c r="S14" s="111"/>
      <c r="T14" s="23"/>
      <c r="U14" s="23"/>
      <c r="V14" s="23"/>
      <c r="W14" s="86"/>
      <c r="X14" s="23"/>
      <c r="Y14" s="25"/>
      <c r="Z14" s="23"/>
      <c r="AA14" s="23"/>
      <c r="AB14" s="23"/>
      <c r="AC14" s="23"/>
      <c r="AD14" s="23"/>
      <c r="AE14" s="23"/>
      <c r="AF14" s="23"/>
      <c r="AG14" s="23"/>
      <c r="AS14" s="111"/>
      <c r="AT14" s="23"/>
      <c r="AU14" s="23"/>
      <c r="AV14" s="23"/>
      <c r="AW14" s="86"/>
      <c r="AX14" s="23"/>
      <c r="AY14" s="25"/>
      <c r="AZ14" s="23"/>
      <c r="BA14" s="23"/>
      <c r="BB14" s="23"/>
      <c r="BC14" s="23"/>
      <c r="BD14" s="23"/>
      <c r="BE14" s="23"/>
      <c r="BF14" s="23"/>
      <c r="BG14" s="23"/>
      <c r="BJ14" s="313"/>
      <c r="BK14" s="23"/>
      <c r="BL14" s="23"/>
      <c r="BM14" s="23"/>
    </row>
    <row r="15" spans="1:65" ht="15" thickBot="1" x14ac:dyDescent="0.4">
      <c r="A15" s="303" t="s">
        <v>391</v>
      </c>
      <c r="B15" s="304" t="s">
        <v>392</v>
      </c>
      <c r="C15" s="304" t="s">
        <v>125</v>
      </c>
      <c r="D15" s="304" t="s">
        <v>126</v>
      </c>
      <c r="E15" s="305" t="s">
        <v>393</v>
      </c>
      <c r="F15" s="23"/>
      <c r="G15" s="25"/>
      <c r="H15" s="23"/>
      <c r="I15" s="23"/>
      <c r="J15" s="23"/>
      <c r="K15" s="23"/>
      <c r="L15" s="23"/>
      <c r="M15" s="23"/>
      <c r="N15" s="23"/>
      <c r="O15" s="23"/>
      <c r="S15" s="110" t="s">
        <v>391</v>
      </c>
      <c r="T15" s="83" t="s">
        <v>392</v>
      </c>
      <c r="U15" s="83" t="s">
        <v>125</v>
      </c>
      <c r="V15" s="83" t="s">
        <v>126</v>
      </c>
      <c r="W15" s="84" t="s">
        <v>393</v>
      </c>
      <c r="X15" s="23"/>
      <c r="Y15" s="25"/>
      <c r="Z15" s="23"/>
      <c r="AA15" s="23"/>
      <c r="AB15" s="23"/>
      <c r="AC15" s="23"/>
      <c r="AD15" s="23"/>
      <c r="AE15" s="23"/>
      <c r="AF15" s="23"/>
      <c r="AG15" s="23"/>
      <c r="AS15" s="303" t="s">
        <v>391</v>
      </c>
      <c r="AT15" s="304" t="s">
        <v>392</v>
      </c>
      <c r="AU15" s="304" t="s">
        <v>125</v>
      </c>
      <c r="AV15" s="304" t="s">
        <v>126</v>
      </c>
      <c r="AW15" s="305" t="s">
        <v>393</v>
      </c>
      <c r="AX15" s="23"/>
      <c r="AY15" s="25"/>
      <c r="AZ15" s="23"/>
      <c r="BA15" s="23"/>
      <c r="BB15" s="23"/>
      <c r="BC15" s="23"/>
      <c r="BD15" s="23"/>
      <c r="BE15" s="23"/>
      <c r="BF15" s="23"/>
      <c r="BG15" s="23"/>
      <c r="BJ15" s="25"/>
      <c r="BK15" s="23"/>
      <c r="BL15" s="23"/>
      <c r="BM15" s="23"/>
    </row>
    <row r="16" spans="1:65" x14ac:dyDescent="0.35">
      <c r="A16" s="111" t="s">
        <v>450</v>
      </c>
      <c r="B16" s="23">
        <v>12.51</v>
      </c>
      <c r="C16" s="23" t="s">
        <v>194</v>
      </c>
      <c r="D16" s="23" t="s">
        <v>198</v>
      </c>
      <c r="E16" s="86" t="s">
        <v>154</v>
      </c>
      <c r="F16" s="23"/>
      <c r="G16" s="25"/>
      <c r="H16" s="23"/>
      <c r="I16" s="23"/>
      <c r="J16" s="23"/>
      <c r="K16" s="23"/>
      <c r="L16" s="23"/>
      <c r="M16" s="23"/>
      <c r="N16" s="23"/>
      <c r="O16" s="23"/>
      <c r="S16" s="110" t="s">
        <v>450</v>
      </c>
      <c r="T16" s="83">
        <v>12.99</v>
      </c>
      <c r="U16" s="83" t="s">
        <v>194</v>
      </c>
      <c r="V16" s="83" t="s">
        <v>198</v>
      </c>
      <c r="W16" s="84" t="s">
        <v>154</v>
      </c>
      <c r="X16" s="23"/>
      <c r="Y16" s="25"/>
      <c r="Z16" s="23"/>
      <c r="AA16" s="23"/>
      <c r="AB16" s="23"/>
      <c r="AC16" s="23"/>
      <c r="AD16" s="23"/>
      <c r="AE16" s="23"/>
      <c r="AF16" s="23"/>
      <c r="AG16" s="23"/>
      <c r="AS16" s="111" t="s">
        <v>450</v>
      </c>
      <c r="AT16" s="23">
        <v>1.661</v>
      </c>
      <c r="AU16" s="23" t="s">
        <v>194</v>
      </c>
      <c r="AV16" s="23" t="s">
        <v>198</v>
      </c>
      <c r="AW16" s="86" t="s">
        <v>154</v>
      </c>
      <c r="AX16" s="23"/>
      <c r="AY16" s="25"/>
      <c r="AZ16" s="23"/>
      <c r="BA16" s="23"/>
      <c r="BB16" s="23"/>
      <c r="BC16" s="23"/>
      <c r="BD16" s="23"/>
      <c r="BE16" s="23"/>
      <c r="BF16" s="23"/>
      <c r="BG16" s="23"/>
      <c r="BJ16" s="25"/>
      <c r="BK16" s="23"/>
      <c r="BL16" s="23"/>
      <c r="BM16" s="23"/>
    </row>
    <row r="17" spans="1:65" x14ac:dyDescent="0.35">
      <c r="A17" s="111" t="s">
        <v>483</v>
      </c>
      <c r="B17" s="23">
        <v>85</v>
      </c>
      <c r="C17" s="23" t="s">
        <v>194</v>
      </c>
      <c r="D17" s="23" t="s">
        <v>198</v>
      </c>
      <c r="E17" s="86" t="s">
        <v>154</v>
      </c>
      <c r="F17" s="23"/>
      <c r="G17" s="25"/>
      <c r="H17" s="23"/>
      <c r="I17" s="23"/>
      <c r="J17" s="23"/>
      <c r="K17" s="23"/>
      <c r="L17" s="23"/>
      <c r="M17" s="23"/>
      <c r="N17" s="23"/>
      <c r="O17" s="23"/>
      <c r="S17" s="111" t="s">
        <v>514</v>
      </c>
      <c r="T17" s="23">
        <v>78.38</v>
      </c>
      <c r="U17" s="23" t="s">
        <v>194</v>
      </c>
      <c r="V17" s="23" t="s">
        <v>198</v>
      </c>
      <c r="W17" s="86" t="s">
        <v>154</v>
      </c>
      <c r="X17" s="23"/>
      <c r="Y17" s="25"/>
      <c r="Z17" s="23"/>
      <c r="AA17" s="23"/>
      <c r="AB17" s="23"/>
      <c r="AC17" s="23"/>
      <c r="AD17" s="23"/>
      <c r="AE17" s="23"/>
      <c r="AF17" s="23"/>
      <c r="AG17" s="23"/>
      <c r="AS17" s="111" t="s">
        <v>514</v>
      </c>
      <c r="AT17" s="23">
        <v>98.25</v>
      </c>
      <c r="AU17" s="23" t="s">
        <v>194</v>
      </c>
      <c r="AV17" s="23" t="s">
        <v>198</v>
      </c>
      <c r="AW17" s="86" t="s">
        <v>154</v>
      </c>
      <c r="AX17" s="23"/>
      <c r="AY17" s="25"/>
      <c r="AZ17" s="23"/>
      <c r="BA17" s="23"/>
      <c r="BB17" s="23"/>
      <c r="BC17" s="23"/>
      <c r="BD17" s="23"/>
      <c r="BE17" s="23"/>
      <c r="BF17" s="23"/>
      <c r="BG17" s="23"/>
      <c r="BJ17" s="25"/>
      <c r="BK17" s="23"/>
      <c r="BL17" s="23"/>
      <c r="BM17" s="23"/>
    </row>
    <row r="18" spans="1:65" ht="15" thickBot="1" x14ac:dyDescent="0.4">
      <c r="A18" s="112" t="s">
        <v>383</v>
      </c>
      <c r="B18" s="88">
        <v>7.2979999999999998E-3</v>
      </c>
      <c r="C18" s="88">
        <v>0.98629999999999995</v>
      </c>
      <c r="D18" s="88" t="s">
        <v>55</v>
      </c>
      <c r="E18" s="89" t="s">
        <v>54</v>
      </c>
      <c r="F18" s="23"/>
      <c r="G18" s="25"/>
      <c r="H18" s="23"/>
      <c r="I18" s="23"/>
      <c r="J18" s="23"/>
      <c r="K18" s="23"/>
      <c r="L18" s="23"/>
      <c r="M18" s="23"/>
      <c r="N18" s="23"/>
      <c r="O18" s="23"/>
      <c r="S18" s="112" t="s">
        <v>131</v>
      </c>
      <c r="T18" s="88">
        <v>4.4889999999999997E-6</v>
      </c>
      <c r="U18" s="88" t="s">
        <v>95</v>
      </c>
      <c r="V18" s="88" t="s">
        <v>55</v>
      </c>
      <c r="W18" s="89" t="s">
        <v>54</v>
      </c>
      <c r="X18" s="23"/>
      <c r="Y18" s="25"/>
      <c r="Z18" s="23"/>
      <c r="AA18" s="23"/>
      <c r="AB18" s="23"/>
      <c r="AC18" s="23"/>
      <c r="AD18" s="23"/>
      <c r="AE18" s="23"/>
      <c r="AF18" s="23"/>
      <c r="AG18" s="23"/>
      <c r="AS18" s="112" t="s">
        <v>383</v>
      </c>
      <c r="AT18" s="88">
        <v>2.27E-5</v>
      </c>
      <c r="AU18" s="88">
        <v>0.99980000000000002</v>
      </c>
      <c r="AV18" s="88" t="s">
        <v>55</v>
      </c>
      <c r="AW18" s="89" t="s">
        <v>54</v>
      </c>
      <c r="AX18" s="23"/>
      <c r="AY18" s="25"/>
      <c r="AZ18" s="23"/>
      <c r="BA18" s="23"/>
      <c r="BB18" s="23"/>
      <c r="BC18" s="23"/>
      <c r="BD18" s="23"/>
      <c r="BE18" s="23"/>
      <c r="BF18" s="23"/>
      <c r="BG18" s="23"/>
      <c r="BJ18" s="25"/>
      <c r="BK18" s="23"/>
      <c r="BL18" s="23"/>
      <c r="BM18" s="23"/>
    </row>
    <row r="19" spans="1:65" x14ac:dyDescent="0.35">
      <c r="A19" s="25"/>
      <c r="B19" s="23"/>
      <c r="C19" s="23"/>
      <c r="D19" s="23"/>
      <c r="E19" s="23"/>
      <c r="F19" s="23"/>
      <c r="G19" s="25"/>
      <c r="H19" s="23"/>
      <c r="I19" s="23"/>
      <c r="J19" s="23"/>
      <c r="K19" s="23"/>
      <c r="L19" s="23"/>
      <c r="M19" s="23"/>
      <c r="N19" s="23"/>
      <c r="O19" s="23"/>
      <c r="S19" s="25"/>
      <c r="T19" s="23"/>
      <c r="U19" s="23"/>
      <c r="V19" s="23"/>
      <c r="W19" s="23"/>
      <c r="X19" s="23"/>
      <c r="Y19" s="25"/>
      <c r="Z19" s="23"/>
      <c r="AA19" s="23"/>
      <c r="AB19" s="23"/>
      <c r="AC19" s="23"/>
      <c r="AD19" s="23"/>
      <c r="AE19" s="23"/>
      <c r="AF19" s="23"/>
      <c r="AG19" s="23"/>
      <c r="AS19" s="25"/>
      <c r="AT19" s="23"/>
      <c r="AU19" s="23"/>
      <c r="AV19" s="23"/>
      <c r="AW19" s="23"/>
      <c r="AX19" s="23"/>
      <c r="AY19" s="25"/>
      <c r="AZ19" s="23"/>
      <c r="BA19" s="23"/>
      <c r="BB19" s="23"/>
      <c r="BC19" s="23"/>
      <c r="BD19" s="23"/>
      <c r="BE19" s="23"/>
      <c r="BF19" s="23"/>
      <c r="BG19" s="23"/>
      <c r="BJ19" s="25"/>
      <c r="BK19" s="23"/>
      <c r="BL19" s="23"/>
      <c r="BM19" s="23"/>
    </row>
    <row r="20" spans="1:65" x14ac:dyDescent="0.35">
      <c r="A20" s="25" t="s">
        <v>484</v>
      </c>
      <c r="B20" s="23"/>
      <c r="C20" s="23"/>
      <c r="D20" s="23"/>
      <c r="E20" s="23"/>
      <c r="F20" s="23"/>
      <c r="G20" s="25"/>
      <c r="H20" s="23"/>
      <c r="I20" s="23"/>
      <c r="J20" s="23"/>
      <c r="K20" s="23"/>
      <c r="L20" s="23"/>
      <c r="M20" s="23"/>
      <c r="N20" s="23"/>
      <c r="O20" s="23"/>
      <c r="S20" s="25" t="s">
        <v>484</v>
      </c>
      <c r="T20" s="23"/>
      <c r="U20" s="23"/>
      <c r="V20" s="23"/>
      <c r="W20" s="23"/>
      <c r="X20" s="23"/>
      <c r="Y20" s="25"/>
      <c r="Z20" s="23"/>
      <c r="AA20" s="23"/>
      <c r="AB20" s="23"/>
      <c r="AC20" s="23"/>
      <c r="AD20" s="23"/>
      <c r="AE20" s="23"/>
      <c r="AF20" s="23"/>
      <c r="AG20" s="23"/>
      <c r="AS20" s="25" t="s">
        <v>484</v>
      </c>
      <c r="AT20" s="23"/>
      <c r="AU20" s="23"/>
      <c r="AV20" s="23"/>
      <c r="AW20" s="23"/>
      <c r="AX20" s="23"/>
      <c r="AY20" s="25"/>
      <c r="AZ20" s="23"/>
      <c r="BA20" s="23"/>
      <c r="BB20" s="23"/>
      <c r="BC20" s="23"/>
      <c r="BD20" s="23"/>
      <c r="BE20" s="23"/>
      <c r="BF20" s="23"/>
      <c r="BG20" s="23"/>
      <c r="BJ20" s="25"/>
      <c r="BK20" s="23"/>
      <c r="BL20" s="23"/>
      <c r="BM20" s="23"/>
    </row>
    <row r="21" spans="1:65" x14ac:dyDescent="0.35">
      <c r="A21" s="25" t="s">
        <v>45</v>
      </c>
      <c r="B21" s="23"/>
      <c r="C21" s="23"/>
      <c r="D21" s="23"/>
      <c r="E21" s="25"/>
      <c r="F21" s="23"/>
      <c r="G21" s="25"/>
      <c r="H21" s="23"/>
      <c r="I21" s="23"/>
      <c r="J21" s="23"/>
      <c r="K21" s="23"/>
      <c r="L21" s="23"/>
      <c r="M21" s="23"/>
      <c r="N21" s="23"/>
      <c r="O21" s="23"/>
      <c r="S21" s="25" t="s">
        <v>45</v>
      </c>
      <c r="T21" s="23"/>
      <c r="U21" s="23"/>
      <c r="V21" s="23"/>
      <c r="W21" s="23"/>
      <c r="X21" s="23"/>
      <c r="Y21" s="25"/>
      <c r="Z21" s="23"/>
      <c r="AA21" s="23"/>
      <c r="AB21" s="23"/>
      <c r="AC21" s="23"/>
      <c r="AD21" s="23"/>
      <c r="AE21" s="23"/>
      <c r="AF21" s="23"/>
      <c r="AG21" s="23"/>
      <c r="AS21" s="25" t="s">
        <v>45</v>
      </c>
      <c r="AT21" s="23"/>
      <c r="AU21" s="23"/>
      <c r="AV21" s="23"/>
      <c r="AW21" s="23"/>
      <c r="AX21" s="23"/>
      <c r="AY21" s="25"/>
      <c r="AZ21" s="23"/>
      <c r="BA21" s="23"/>
      <c r="BB21" s="23"/>
      <c r="BC21" s="23"/>
      <c r="BD21" s="23"/>
      <c r="BE21" s="23"/>
      <c r="BF21" s="23"/>
      <c r="BG21" s="23"/>
      <c r="BJ21" s="25"/>
      <c r="BK21" s="23"/>
      <c r="BL21" s="23"/>
      <c r="BM21" s="23"/>
    </row>
    <row r="22" spans="1:65" ht="15" thickBot="1" x14ac:dyDescent="0.4">
      <c r="A22" s="25"/>
      <c r="B22" s="23"/>
      <c r="C22" s="23"/>
      <c r="D22" s="23"/>
      <c r="E22" s="23"/>
      <c r="F22" s="23"/>
      <c r="G22" s="25"/>
      <c r="H22" s="23"/>
      <c r="I22" s="23"/>
      <c r="J22" s="23"/>
      <c r="K22" s="23"/>
      <c r="L22" s="23"/>
      <c r="M22" s="23"/>
      <c r="N22" s="23"/>
      <c r="O22" s="23"/>
      <c r="S22" s="25"/>
      <c r="T22" s="23"/>
      <c r="U22" s="23"/>
      <c r="V22" s="23"/>
      <c r="W22" s="23"/>
      <c r="X22" s="23"/>
      <c r="Y22" s="25"/>
      <c r="Z22" s="23"/>
      <c r="AA22" s="23"/>
      <c r="AB22" s="23"/>
      <c r="AC22" s="23"/>
      <c r="AD22" s="23"/>
      <c r="AE22" s="23"/>
      <c r="AF22" s="23"/>
      <c r="AG22" s="23"/>
      <c r="AS22" s="25"/>
      <c r="AT22" s="23"/>
      <c r="AU22" s="23"/>
      <c r="AV22" s="23"/>
      <c r="AW22" s="23"/>
      <c r="AX22" s="23"/>
      <c r="AY22" s="25"/>
      <c r="AZ22" s="23"/>
      <c r="BA22" s="23"/>
      <c r="BB22" s="23"/>
      <c r="BC22" s="23"/>
      <c r="BD22" s="23"/>
      <c r="BE22" s="23"/>
      <c r="BF22" s="23"/>
      <c r="BG22" s="23"/>
      <c r="BJ22" s="313"/>
      <c r="BK22" s="23"/>
      <c r="BL22" s="23"/>
      <c r="BM22" s="23"/>
    </row>
    <row r="23" spans="1:65" ht="15" thickBot="1" x14ac:dyDescent="0.4">
      <c r="A23" s="307" t="s">
        <v>486</v>
      </c>
      <c r="B23" s="304" t="s">
        <v>48</v>
      </c>
      <c r="C23" s="304" t="s">
        <v>49</v>
      </c>
      <c r="D23" s="305" t="s">
        <v>50</v>
      </c>
      <c r="E23" s="23"/>
      <c r="F23" s="23"/>
      <c r="G23" s="25"/>
      <c r="H23" s="23"/>
      <c r="I23" s="23"/>
      <c r="J23" s="23"/>
      <c r="K23" s="23"/>
      <c r="L23" s="23"/>
      <c r="M23" s="23"/>
      <c r="N23" s="23"/>
      <c r="O23" s="23"/>
      <c r="S23" s="307" t="s">
        <v>486</v>
      </c>
      <c r="T23" s="304" t="s">
        <v>48</v>
      </c>
      <c r="U23" s="304" t="s">
        <v>49</v>
      </c>
      <c r="V23" s="305" t="s">
        <v>50</v>
      </c>
      <c r="W23" s="23"/>
      <c r="X23" s="307" t="s">
        <v>494</v>
      </c>
      <c r="Y23" s="304" t="s">
        <v>48</v>
      </c>
      <c r="Z23" s="304" t="s">
        <v>49</v>
      </c>
      <c r="AA23" s="305" t="s">
        <v>50</v>
      </c>
      <c r="AB23" s="23"/>
      <c r="AC23" s="23"/>
      <c r="AD23" s="23"/>
      <c r="AE23" s="23"/>
      <c r="AF23" s="23"/>
      <c r="AG23" s="23"/>
      <c r="AS23" s="307" t="s">
        <v>486</v>
      </c>
      <c r="AT23" s="304" t="s">
        <v>48</v>
      </c>
      <c r="AU23" s="304" t="s">
        <v>49</v>
      </c>
      <c r="AV23" s="305" t="s">
        <v>50</v>
      </c>
      <c r="AW23" s="23"/>
      <c r="AX23" s="23"/>
      <c r="AY23" s="25"/>
      <c r="AZ23" s="23"/>
      <c r="BA23" s="23"/>
      <c r="BB23" s="23"/>
      <c r="BC23" s="23"/>
      <c r="BD23" s="23"/>
      <c r="BE23" s="23"/>
      <c r="BF23" s="23"/>
      <c r="BG23" s="23"/>
      <c r="BJ23" s="25"/>
      <c r="BK23" s="23"/>
      <c r="BL23" s="23"/>
      <c r="BM23" s="23"/>
    </row>
    <row r="24" spans="1:65" x14ac:dyDescent="0.35">
      <c r="A24" s="308" t="s">
        <v>487</v>
      </c>
      <c r="B24" s="24" t="s">
        <v>154</v>
      </c>
      <c r="C24" s="24" t="s">
        <v>211</v>
      </c>
      <c r="D24" s="306">
        <v>7.6E-3</v>
      </c>
      <c r="E24" s="23"/>
      <c r="F24" s="23"/>
      <c r="G24" s="25"/>
      <c r="H24" s="23"/>
      <c r="I24" s="23"/>
      <c r="J24" s="23"/>
      <c r="K24" s="23"/>
      <c r="L24" s="23"/>
      <c r="M24" s="23"/>
      <c r="N24" s="23"/>
      <c r="O24" s="23"/>
      <c r="S24" s="310" t="s">
        <v>498</v>
      </c>
      <c r="T24" s="269" t="s">
        <v>54</v>
      </c>
      <c r="U24" s="269" t="s">
        <v>55</v>
      </c>
      <c r="V24" s="270">
        <v>0.7823</v>
      </c>
      <c r="W24" s="23"/>
      <c r="X24" s="79" t="s">
        <v>498</v>
      </c>
      <c r="Y24" s="269" t="s">
        <v>54</v>
      </c>
      <c r="Z24" s="269" t="s">
        <v>55</v>
      </c>
      <c r="AA24" s="270">
        <v>0.98919999999999997</v>
      </c>
      <c r="AB24" s="23"/>
      <c r="AC24" s="23"/>
      <c r="AD24" s="23"/>
      <c r="AE24" s="23"/>
      <c r="AF24" s="23"/>
      <c r="AG24" s="23"/>
      <c r="AS24" s="310" t="s">
        <v>515</v>
      </c>
      <c r="AT24" s="24" t="s">
        <v>154</v>
      </c>
      <c r="AU24" s="24" t="s">
        <v>198</v>
      </c>
      <c r="AV24" s="306" t="s">
        <v>194</v>
      </c>
      <c r="AW24" s="23"/>
      <c r="AX24" s="23"/>
      <c r="AY24" s="25"/>
      <c r="AZ24" s="23"/>
      <c r="BA24" s="23"/>
      <c r="BB24" s="23"/>
      <c r="BC24" s="23"/>
      <c r="BD24" s="23"/>
      <c r="BE24" s="23"/>
      <c r="BF24" s="23"/>
      <c r="BG24" s="23"/>
      <c r="BJ24" s="25"/>
      <c r="BK24" s="23"/>
      <c r="BL24" s="23"/>
      <c r="BM24" s="23"/>
    </row>
    <row r="25" spans="1:65" x14ac:dyDescent="0.35">
      <c r="A25" s="308" t="s">
        <v>488</v>
      </c>
      <c r="B25" s="24" t="s">
        <v>54</v>
      </c>
      <c r="C25" s="24" t="s">
        <v>55</v>
      </c>
      <c r="D25" s="306">
        <v>0.22370000000000001</v>
      </c>
      <c r="E25" s="23"/>
      <c r="F25" s="23"/>
      <c r="G25" s="25"/>
      <c r="H25" s="23"/>
      <c r="I25" s="23"/>
      <c r="J25" s="23"/>
      <c r="K25" s="23"/>
      <c r="L25" s="23"/>
      <c r="M25" s="23"/>
      <c r="N25" s="23"/>
      <c r="O25" s="23"/>
      <c r="S25" s="308" t="s">
        <v>499</v>
      </c>
      <c r="T25" s="24" t="s">
        <v>54</v>
      </c>
      <c r="U25" s="24" t="s">
        <v>55</v>
      </c>
      <c r="V25" s="306">
        <v>0.85019999999999996</v>
      </c>
      <c r="W25" s="23"/>
      <c r="X25" s="80" t="s">
        <v>499</v>
      </c>
      <c r="Y25" s="24" t="s">
        <v>54</v>
      </c>
      <c r="Z25" s="24" t="s">
        <v>55</v>
      </c>
      <c r="AA25" s="306" t="s">
        <v>95</v>
      </c>
      <c r="AB25" s="23"/>
      <c r="AC25" s="23"/>
      <c r="AD25" s="23"/>
      <c r="AE25" s="23"/>
      <c r="AF25" s="23"/>
      <c r="AG25" s="23"/>
      <c r="AS25" s="308" t="s">
        <v>516</v>
      </c>
      <c r="AT25" s="24" t="s">
        <v>54</v>
      </c>
      <c r="AU25" s="24" t="s">
        <v>55</v>
      </c>
      <c r="AV25" s="306">
        <v>0.27850000000000003</v>
      </c>
      <c r="AW25" s="23"/>
      <c r="AX25" s="23"/>
      <c r="AY25" s="25"/>
      <c r="AZ25" s="23"/>
      <c r="BA25" s="23"/>
      <c r="BB25" s="23"/>
      <c r="BC25" s="23"/>
      <c r="BD25" s="23"/>
      <c r="BE25" s="23"/>
      <c r="BF25" s="23"/>
      <c r="BG25" s="23"/>
      <c r="BJ25" s="25"/>
      <c r="BK25" s="23"/>
      <c r="BL25" s="23"/>
      <c r="BM25" s="23"/>
    </row>
    <row r="26" spans="1:65" x14ac:dyDescent="0.35">
      <c r="A26" s="308" t="s">
        <v>489</v>
      </c>
      <c r="B26" s="24" t="s">
        <v>154</v>
      </c>
      <c r="C26" s="24" t="s">
        <v>198</v>
      </c>
      <c r="D26" s="306" t="s">
        <v>194</v>
      </c>
      <c r="E26" s="23"/>
      <c r="F26" s="23"/>
      <c r="G26" s="25"/>
      <c r="H26" s="23"/>
      <c r="I26" s="23"/>
      <c r="J26" s="23"/>
      <c r="K26" s="23"/>
      <c r="L26" s="23"/>
      <c r="M26" s="23"/>
      <c r="N26" s="23"/>
      <c r="O26" s="23"/>
      <c r="S26" s="308" t="s">
        <v>489</v>
      </c>
      <c r="T26" s="24" t="s">
        <v>154</v>
      </c>
      <c r="U26" s="24" t="s">
        <v>198</v>
      </c>
      <c r="V26" s="306" t="s">
        <v>194</v>
      </c>
      <c r="W26" s="23"/>
      <c r="X26" s="80" t="s">
        <v>489</v>
      </c>
      <c r="Y26" s="24" t="s">
        <v>54</v>
      </c>
      <c r="Z26" s="24" t="s">
        <v>55</v>
      </c>
      <c r="AA26" s="306">
        <v>0.98480000000000001</v>
      </c>
      <c r="AB26" s="23"/>
      <c r="AC26" s="23"/>
      <c r="AD26" s="23"/>
      <c r="AE26" s="23"/>
      <c r="AF26" s="23"/>
      <c r="AG26" s="23"/>
      <c r="AS26" s="308" t="s">
        <v>517</v>
      </c>
      <c r="AT26" s="24" t="s">
        <v>154</v>
      </c>
      <c r="AU26" s="24" t="s">
        <v>198</v>
      </c>
      <c r="AV26" s="306" t="s">
        <v>194</v>
      </c>
      <c r="AW26" s="23"/>
      <c r="AX26" s="23"/>
      <c r="AY26" s="25"/>
      <c r="AZ26" s="23"/>
      <c r="BA26" s="23"/>
      <c r="BB26" s="23"/>
      <c r="BC26" s="23"/>
      <c r="BD26" s="23"/>
      <c r="BE26" s="23"/>
      <c r="BF26" s="23"/>
      <c r="BG26" s="23"/>
      <c r="BJ26" s="25"/>
      <c r="BK26" s="23"/>
      <c r="BL26" s="23"/>
      <c r="BM26" s="23"/>
    </row>
    <row r="27" spans="1:65" x14ac:dyDescent="0.35">
      <c r="A27" s="308" t="s">
        <v>490</v>
      </c>
      <c r="B27" s="24" t="s">
        <v>54</v>
      </c>
      <c r="C27" s="24" t="s">
        <v>55</v>
      </c>
      <c r="D27" s="306">
        <v>0.48159999999999997</v>
      </c>
      <c r="E27" s="23"/>
      <c r="F27" s="23"/>
      <c r="G27" s="25"/>
      <c r="H27" s="23"/>
      <c r="I27" s="23"/>
      <c r="J27" s="23"/>
      <c r="K27" s="23"/>
      <c r="L27" s="23"/>
      <c r="M27" s="23"/>
      <c r="N27" s="23"/>
      <c r="O27" s="23"/>
      <c r="S27" s="308" t="s">
        <v>521</v>
      </c>
      <c r="T27" s="24" t="s">
        <v>54</v>
      </c>
      <c r="U27" s="24" t="s">
        <v>55</v>
      </c>
      <c r="V27" s="306">
        <v>0.59409999999999996</v>
      </c>
      <c r="W27" s="23"/>
      <c r="X27" s="80" t="s">
        <v>521</v>
      </c>
      <c r="Y27" s="24" t="s">
        <v>54</v>
      </c>
      <c r="Z27" s="24" t="s">
        <v>55</v>
      </c>
      <c r="AA27" s="306">
        <v>0.97950000000000004</v>
      </c>
      <c r="AB27" s="23"/>
      <c r="AC27" s="23"/>
      <c r="AD27" s="23"/>
      <c r="AE27" s="23"/>
      <c r="AF27" s="23"/>
      <c r="AG27" s="23"/>
      <c r="AS27" s="308" t="s">
        <v>518</v>
      </c>
      <c r="AT27" s="24" t="s">
        <v>154</v>
      </c>
      <c r="AU27" s="24" t="s">
        <v>246</v>
      </c>
      <c r="AV27" s="306">
        <v>4.0000000000000002E-4</v>
      </c>
      <c r="AW27" s="23"/>
      <c r="AX27" s="23"/>
      <c r="AY27" s="25"/>
      <c r="AZ27" s="23"/>
      <c r="BA27" s="23"/>
      <c r="BB27" s="23"/>
      <c r="BC27" s="23"/>
      <c r="BD27" s="23"/>
      <c r="BE27" s="23"/>
      <c r="BF27" s="23"/>
      <c r="BG27" s="23"/>
      <c r="BJ27" s="25"/>
      <c r="BK27" s="23"/>
      <c r="BL27" s="23"/>
      <c r="BM27" s="23"/>
    </row>
    <row r="28" spans="1:65" x14ac:dyDescent="0.35">
      <c r="A28" s="308" t="s">
        <v>491</v>
      </c>
      <c r="B28" s="24" t="s">
        <v>154</v>
      </c>
      <c r="C28" s="24" t="s">
        <v>198</v>
      </c>
      <c r="D28" s="306" t="s">
        <v>194</v>
      </c>
      <c r="E28" s="23"/>
      <c r="F28" s="23"/>
      <c r="G28" s="25"/>
      <c r="H28" s="23"/>
      <c r="I28" s="23"/>
      <c r="J28" s="23"/>
      <c r="K28" s="23"/>
      <c r="L28" s="23"/>
      <c r="M28" s="23"/>
      <c r="N28" s="23"/>
      <c r="O28" s="23"/>
      <c r="S28" s="308" t="s">
        <v>517</v>
      </c>
      <c r="T28" s="24" t="s">
        <v>154</v>
      </c>
      <c r="U28" s="24" t="s">
        <v>198</v>
      </c>
      <c r="V28" s="306" t="s">
        <v>194</v>
      </c>
      <c r="W28" s="23"/>
      <c r="X28" s="80" t="s">
        <v>517</v>
      </c>
      <c r="Y28" s="24" t="s">
        <v>54</v>
      </c>
      <c r="Z28" s="24" t="s">
        <v>55</v>
      </c>
      <c r="AA28" s="306">
        <v>0.93220000000000003</v>
      </c>
      <c r="AB28" s="23"/>
      <c r="AC28" s="23"/>
      <c r="AD28" s="23"/>
      <c r="AE28" s="23"/>
      <c r="AF28" s="23"/>
      <c r="AG28" s="23"/>
      <c r="AS28" s="308" t="s">
        <v>519</v>
      </c>
      <c r="AT28" s="24" t="s">
        <v>154</v>
      </c>
      <c r="AU28" s="24" t="s">
        <v>198</v>
      </c>
      <c r="AV28" s="306" t="s">
        <v>194</v>
      </c>
      <c r="AW28" s="23"/>
      <c r="AX28" s="23"/>
      <c r="AY28" s="25"/>
      <c r="AZ28" s="23"/>
      <c r="BA28" s="23"/>
      <c r="BB28" s="23"/>
      <c r="BC28" s="23"/>
      <c r="BD28" s="23"/>
      <c r="BE28" s="23"/>
      <c r="BF28" s="23"/>
      <c r="BG28" s="23"/>
      <c r="BJ28" s="25"/>
      <c r="BK28" s="23"/>
      <c r="BL28" s="23"/>
      <c r="BM28" s="23"/>
    </row>
    <row r="29" spans="1:65" ht="15" thickBot="1" x14ac:dyDescent="0.4">
      <c r="A29" s="309" t="s">
        <v>492</v>
      </c>
      <c r="B29" s="114" t="s">
        <v>154</v>
      </c>
      <c r="C29" s="114" t="s">
        <v>198</v>
      </c>
      <c r="D29" s="115" t="s">
        <v>194</v>
      </c>
      <c r="E29" s="23"/>
      <c r="F29" s="23"/>
      <c r="G29" s="25"/>
      <c r="H29" s="23"/>
      <c r="I29" s="23"/>
      <c r="J29" s="23"/>
      <c r="K29" s="23"/>
      <c r="L29" s="23"/>
      <c r="M29" s="23"/>
      <c r="N29" s="23"/>
      <c r="O29" s="23"/>
      <c r="S29" s="308" t="s">
        <v>500</v>
      </c>
      <c r="T29" s="24" t="s">
        <v>54</v>
      </c>
      <c r="U29" s="24" t="s">
        <v>55</v>
      </c>
      <c r="V29" s="306" t="s">
        <v>95</v>
      </c>
      <c r="W29" s="23"/>
      <c r="X29" s="80" t="s">
        <v>500</v>
      </c>
      <c r="Y29" s="24" t="s">
        <v>54</v>
      </c>
      <c r="Z29" s="24" t="s">
        <v>55</v>
      </c>
      <c r="AA29" s="306">
        <v>0.99829999999999997</v>
      </c>
      <c r="AB29" s="23"/>
      <c r="AC29" s="23"/>
      <c r="AD29" s="23"/>
      <c r="AE29" s="23"/>
      <c r="AF29" s="23"/>
      <c r="AG29" s="23"/>
      <c r="AS29" s="309" t="s">
        <v>520</v>
      </c>
      <c r="AT29" s="114" t="s">
        <v>154</v>
      </c>
      <c r="AU29" s="114" t="s">
        <v>198</v>
      </c>
      <c r="AV29" s="115" t="s">
        <v>194</v>
      </c>
      <c r="AW29" s="23"/>
      <c r="AX29" s="23"/>
      <c r="AY29" s="25"/>
      <c r="AZ29" s="23"/>
      <c r="BA29" s="23"/>
      <c r="BB29" s="23"/>
      <c r="BC29" s="23"/>
      <c r="BD29" s="23"/>
      <c r="BE29" s="23"/>
      <c r="BF29" s="23"/>
      <c r="BG29" s="23"/>
      <c r="BJ29" s="25"/>
      <c r="BK29" s="23"/>
      <c r="BL29" s="23"/>
      <c r="BM29" s="23"/>
    </row>
    <row r="30" spans="1:65" ht="15" thickBot="1" x14ac:dyDescent="0.4">
      <c r="A30" s="25"/>
      <c r="B30" s="23"/>
      <c r="C30" s="23"/>
      <c r="D30" s="23"/>
      <c r="E30" s="23"/>
      <c r="F30" s="23"/>
      <c r="G30" s="25"/>
      <c r="H30" s="23"/>
      <c r="I30" s="23"/>
      <c r="J30" s="23"/>
      <c r="K30" s="23"/>
      <c r="L30" s="23"/>
      <c r="M30" s="23"/>
      <c r="N30" s="23"/>
      <c r="O30" s="23"/>
      <c r="S30" s="308" t="s">
        <v>501</v>
      </c>
      <c r="T30" s="24" t="s">
        <v>154</v>
      </c>
      <c r="U30" s="24" t="s">
        <v>246</v>
      </c>
      <c r="V30" s="306">
        <v>5.9999999999999995E-4</v>
      </c>
      <c r="X30" s="80" t="s">
        <v>501</v>
      </c>
      <c r="Y30" s="24" t="s">
        <v>54</v>
      </c>
      <c r="Z30" s="24" t="s">
        <v>55</v>
      </c>
      <c r="AA30" s="306" t="s">
        <v>95</v>
      </c>
      <c r="AB30" s="23"/>
      <c r="AC30" s="23"/>
      <c r="AD30" s="23"/>
      <c r="AE30" s="23"/>
      <c r="AF30" s="23"/>
      <c r="AG30" s="23"/>
      <c r="AS30" s="25"/>
      <c r="AT30" s="23"/>
      <c r="AU30" s="23"/>
      <c r="AV30" s="23"/>
      <c r="AY30" s="25"/>
      <c r="AZ30" s="23"/>
      <c r="BA30" s="23"/>
      <c r="BB30" s="23"/>
      <c r="BC30" s="23"/>
      <c r="BD30" s="23"/>
      <c r="BE30" s="23"/>
      <c r="BF30" s="23"/>
      <c r="BG30" s="23"/>
      <c r="BJ30" s="313"/>
      <c r="BK30" s="23"/>
      <c r="BL30" s="23"/>
      <c r="BM30" s="23"/>
    </row>
    <row r="31" spans="1:65" ht="15" thickBot="1" x14ac:dyDescent="0.4">
      <c r="A31" s="307" t="s">
        <v>493</v>
      </c>
      <c r="B31" s="304" t="s">
        <v>48</v>
      </c>
      <c r="C31" s="304" t="s">
        <v>49</v>
      </c>
      <c r="D31" s="305" t="s">
        <v>50</v>
      </c>
      <c r="E31" s="23"/>
      <c r="F31" s="23"/>
      <c r="G31" s="25"/>
      <c r="H31" s="23"/>
      <c r="I31" s="23"/>
      <c r="J31" s="23"/>
      <c r="K31" s="23"/>
      <c r="L31" s="23"/>
      <c r="M31" s="23"/>
      <c r="N31" s="23"/>
      <c r="O31" s="23"/>
      <c r="S31" s="308" t="s">
        <v>1509</v>
      </c>
      <c r="T31" s="24" t="s">
        <v>54</v>
      </c>
      <c r="U31" s="24" t="s">
        <v>55</v>
      </c>
      <c r="V31" s="306">
        <v>0.99960000000000004</v>
      </c>
      <c r="X31" s="80" t="s">
        <v>1509</v>
      </c>
      <c r="Y31" s="24" t="s">
        <v>54</v>
      </c>
      <c r="Z31" s="24" t="s">
        <v>55</v>
      </c>
      <c r="AA31" s="306" t="s">
        <v>95</v>
      </c>
      <c r="AB31" s="23"/>
      <c r="AC31" s="23"/>
      <c r="AD31" s="23"/>
      <c r="AE31" s="23"/>
      <c r="AF31" s="23"/>
      <c r="AG31" s="23"/>
      <c r="AS31" s="307" t="s">
        <v>493</v>
      </c>
      <c r="AT31" s="304" t="s">
        <v>48</v>
      </c>
      <c r="AU31" s="304" t="s">
        <v>49</v>
      </c>
      <c r="AV31" s="305" t="s">
        <v>50</v>
      </c>
      <c r="AY31" s="25"/>
      <c r="AZ31" s="23"/>
      <c r="BA31" s="23"/>
      <c r="BB31" s="23"/>
      <c r="BC31" s="23"/>
      <c r="BD31" s="23"/>
      <c r="BE31" s="23"/>
      <c r="BF31" s="23"/>
      <c r="BG31" s="23"/>
      <c r="BJ31" s="25"/>
      <c r="BK31" s="23"/>
      <c r="BL31" s="23"/>
      <c r="BM31" s="23"/>
    </row>
    <row r="32" spans="1:65" x14ac:dyDescent="0.35">
      <c r="A32" s="308" t="s">
        <v>487</v>
      </c>
      <c r="B32" s="24" t="s">
        <v>54</v>
      </c>
      <c r="C32" s="24" t="s">
        <v>55</v>
      </c>
      <c r="D32" s="306">
        <v>0.51570000000000005</v>
      </c>
      <c r="E32" s="23"/>
      <c r="F32" s="23"/>
      <c r="G32" s="25"/>
      <c r="H32" s="23"/>
      <c r="I32" s="23"/>
      <c r="J32" s="23"/>
      <c r="K32" s="23"/>
      <c r="L32" s="23"/>
      <c r="M32" s="23"/>
      <c r="N32" s="23"/>
      <c r="O32" s="23"/>
      <c r="S32" s="308" t="s">
        <v>1510</v>
      </c>
      <c r="T32" s="24" t="s">
        <v>154</v>
      </c>
      <c r="U32" s="24" t="s">
        <v>246</v>
      </c>
      <c r="V32" s="306">
        <v>1E-4</v>
      </c>
      <c r="X32" s="80" t="s">
        <v>1510</v>
      </c>
      <c r="Y32" s="24" t="s">
        <v>54</v>
      </c>
      <c r="Z32" s="24" t="s">
        <v>55</v>
      </c>
      <c r="AA32" s="306">
        <v>0.99950000000000006</v>
      </c>
      <c r="AB32" s="23"/>
      <c r="AC32" s="23"/>
      <c r="AD32" s="23"/>
      <c r="AE32" s="23"/>
      <c r="AF32" s="23"/>
      <c r="AG32" s="23"/>
      <c r="AS32" s="310" t="s">
        <v>515</v>
      </c>
      <c r="AT32" s="24" t="s">
        <v>154</v>
      </c>
      <c r="AU32" s="24" t="s">
        <v>246</v>
      </c>
      <c r="AV32" s="306">
        <v>2.0000000000000001E-4</v>
      </c>
      <c r="AY32" s="25"/>
      <c r="AZ32" s="23"/>
      <c r="BA32" s="23"/>
      <c r="BB32" s="23"/>
      <c r="BC32" s="23"/>
      <c r="BD32" s="23"/>
      <c r="BE32" s="23"/>
      <c r="BF32" s="23"/>
      <c r="BG32" s="23"/>
      <c r="BJ32" s="25"/>
      <c r="BK32" s="23"/>
      <c r="BL32" s="23"/>
      <c r="BM32" s="23"/>
    </row>
    <row r="33" spans="1:65" x14ac:dyDescent="0.35">
      <c r="A33" s="308" t="s">
        <v>488</v>
      </c>
      <c r="B33" s="24" t="s">
        <v>54</v>
      </c>
      <c r="C33" s="24" t="s">
        <v>55</v>
      </c>
      <c r="D33" s="306">
        <v>0.74139999999999995</v>
      </c>
      <c r="E33" s="23"/>
      <c r="F33" s="23"/>
      <c r="G33" s="25"/>
      <c r="H33" s="23"/>
      <c r="I33" s="23"/>
      <c r="J33" s="23"/>
      <c r="K33" s="23"/>
      <c r="L33" s="23"/>
      <c r="M33" s="23"/>
      <c r="N33" s="23"/>
      <c r="O33" s="23"/>
      <c r="S33" s="308" t="s">
        <v>502</v>
      </c>
      <c r="T33" s="24" t="s">
        <v>154</v>
      </c>
      <c r="U33" s="24" t="s">
        <v>246</v>
      </c>
      <c r="V33" s="306">
        <v>2.9999999999999997E-4</v>
      </c>
      <c r="X33" s="80" t="s">
        <v>502</v>
      </c>
      <c r="Y33" s="24" t="s">
        <v>54</v>
      </c>
      <c r="Z33" s="24" t="s">
        <v>55</v>
      </c>
      <c r="AA33" s="306">
        <v>0.99719999999999998</v>
      </c>
      <c r="AB33" s="23"/>
      <c r="AC33" s="23"/>
      <c r="AD33" s="23"/>
      <c r="AE33" s="23"/>
      <c r="AF33" s="23"/>
      <c r="AG33" s="23"/>
      <c r="AS33" s="308" t="s">
        <v>516</v>
      </c>
      <c r="AT33" s="24" t="s">
        <v>54</v>
      </c>
      <c r="AU33" s="24" t="s">
        <v>55</v>
      </c>
      <c r="AV33" s="306">
        <v>0.81640000000000001</v>
      </c>
      <c r="AY33" s="25"/>
      <c r="AZ33" s="23"/>
      <c r="BA33" s="23"/>
      <c r="BB33" s="23"/>
      <c r="BC33" s="23"/>
      <c r="BD33" s="23"/>
      <c r="BE33" s="23"/>
      <c r="BF33" s="23"/>
      <c r="BG33" s="23"/>
      <c r="BJ33" s="25"/>
      <c r="BK33" s="23"/>
      <c r="BL33" s="23"/>
      <c r="BM33" s="23"/>
    </row>
    <row r="34" spans="1:65" x14ac:dyDescent="0.35">
      <c r="A34" s="308" t="s">
        <v>489</v>
      </c>
      <c r="B34" s="24" t="s">
        <v>54</v>
      </c>
      <c r="C34" s="24" t="s">
        <v>55</v>
      </c>
      <c r="D34" s="306">
        <v>0.77759999999999996</v>
      </c>
      <c r="E34" s="23"/>
      <c r="F34" s="23"/>
      <c r="G34" s="25"/>
      <c r="H34" s="23"/>
      <c r="I34" s="23"/>
      <c r="J34" s="23"/>
      <c r="K34" s="23"/>
      <c r="L34" s="23"/>
      <c r="M34" s="23"/>
      <c r="N34" s="23"/>
      <c r="O34" s="23"/>
      <c r="S34" s="308" t="s">
        <v>1511</v>
      </c>
      <c r="T34" s="24" t="s">
        <v>54</v>
      </c>
      <c r="U34" s="24" t="s">
        <v>55</v>
      </c>
      <c r="V34" s="306">
        <v>0.99780000000000002</v>
      </c>
      <c r="X34" s="80" t="s">
        <v>1511</v>
      </c>
      <c r="Y34" s="24" t="s">
        <v>54</v>
      </c>
      <c r="Z34" s="24" t="s">
        <v>55</v>
      </c>
      <c r="AA34" s="306">
        <v>0.99560000000000004</v>
      </c>
      <c r="AB34" s="23"/>
      <c r="AC34" s="23"/>
      <c r="AD34" s="23"/>
      <c r="AE34" s="23"/>
      <c r="AF34" s="23"/>
      <c r="AG34" s="23"/>
      <c r="AS34" s="308" t="s">
        <v>517</v>
      </c>
      <c r="AT34" s="24" t="s">
        <v>154</v>
      </c>
      <c r="AU34" s="24" t="s">
        <v>198</v>
      </c>
      <c r="AV34" s="306" t="s">
        <v>194</v>
      </c>
      <c r="AY34" s="25"/>
      <c r="AZ34" s="23"/>
      <c r="BA34" s="23"/>
      <c r="BB34" s="23"/>
      <c r="BC34" s="23"/>
      <c r="BD34" s="23"/>
      <c r="BE34" s="23"/>
      <c r="BF34" s="23"/>
      <c r="BG34" s="23"/>
      <c r="BJ34" s="25"/>
      <c r="BK34" s="23"/>
      <c r="BL34" s="23"/>
      <c r="BM34" s="23"/>
    </row>
    <row r="35" spans="1:65" x14ac:dyDescent="0.35">
      <c r="A35" s="308" t="s">
        <v>490</v>
      </c>
      <c r="B35" s="24" t="s">
        <v>54</v>
      </c>
      <c r="C35" s="24" t="s">
        <v>55</v>
      </c>
      <c r="D35" s="306">
        <v>0.98270000000000002</v>
      </c>
      <c r="E35" s="23"/>
      <c r="F35" s="23"/>
      <c r="G35" s="25"/>
      <c r="H35" s="23"/>
      <c r="I35" s="23"/>
      <c r="J35" s="23"/>
      <c r="K35" s="23"/>
      <c r="L35" s="23"/>
      <c r="M35" s="23"/>
      <c r="N35" s="23"/>
      <c r="O35" s="23"/>
      <c r="S35" s="308" t="s">
        <v>523</v>
      </c>
      <c r="T35" s="24" t="s">
        <v>154</v>
      </c>
      <c r="U35" s="24" t="s">
        <v>198</v>
      </c>
      <c r="V35" s="306" t="s">
        <v>194</v>
      </c>
      <c r="X35" s="80" t="s">
        <v>523</v>
      </c>
      <c r="Y35" s="24" t="s">
        <v>54</v>
      </c>
      <c r="Z35" s="24" t="s">
        <v>55</v>
      </c>
      <c r="AA35" s="306">
        <v>0.97560000000000002</v>
      </c>
      <c r="AB35" s="23"/>
      <c r="AC35" s="23"/>
      <c r="AD35" s="23"/>
      <c r="AE35" s="23"/>
      <c r="AF35" s="23"/>
      <c r="AG35" s="23"/>
      <c r="AS35" s="308" t="s">
        <v>518</v>
      </c>
      <c r="AT35" s="24" t="s">
        <v>154</v>
      </c>
      <c r="AU35" s="24" t="s">
        <v>198</v>
      </c>
      <c r="AV35" s="306" t="s">
        <v>194</v>
      </c>
      <c r="AY35" s="25"/>
      <c r="AZ35" s="23"/>
      <c r="BA35" s="23"/>
      <c r="BB35" s="23"/>
      <c r="BC35" s="23"/>
      <c r="BD35" s="23"/>
      <c r="BE35" s="23"/>
      <c r="BF35" s="23"/>
      <c r="BG35" s="23"/>
      <c r="BJ35" s="25"/>
      <c r="BK35" s="23"/>
      <c r="BL35" s="23"/>
      <c r="BM35" s="23"/>
    </row>
    <row r="36" spans="1:65" x14ac:dyDescent="0.35">
      <c r="A36" s="308" t="s">
        <v>491</v>
      </c>
      <c r="B36" s="24" t="s">
        <v>54</v>
      </c>
      <c r="C36" s="24" t="s">
        <v>55</v>
      </c>
      <c r="D36" s="306">
        <v>0.97260000000000002</v>
      </c>
      <c r="E36" s="23"/>
      <c r="F36" s="23"/>
      <c r="G36" s="25"/>
      <c r="H36" s="23"/>
      <c r="I36" s="23"/>
      <c r="J36" s="23"/>
      <c r="K36" s="23"/>
      <c r="L36" s="23"/>
      <c r="M36" s="23"/>
      <c r="N36" s="23"/>
      <c r="O36" s="23"/>
      <c r="S36" s="308" t="s">
        <v>1512</v>
      </c>
      <c r="T36" s="24" t="s">
        <v>154</v>
      </c>
      <c r="U36" s="24" t="s">
        <v>211</v>
      </c>
      <c r="V36" s="306">
        <v>1.6000000000000001E-3</v>
      </c>
      <c r="X36" s="80" t="s">
        <v>1512</v>
      </c>
      <c r="Y36" s="24" t="s">
        <v>54</v>
      </c>
      <c r="Z36" s="24" t="s">
        <v>55</v>
      </c>
      <c r="AA36" s="306" t="s">
        <v>95</v>
      </c>
      <c r="AB36" s="23"/>
      <c r="AC36" s="23"/>
      <c r="AD36" s="23"/>
      <c r="AE36" s="23"/>
      <c r="AF36" s="23"/>
      <c r="AG36" s="23"/>
      <c r="AS36" s="308" t="s">
        <v>519</v>
      </c>
      <c r="AT36" s="24" t="s">
        <v>54</v>
      </c>
      <c r="AU36" s="24" t="s">
        <v>55</v>
      </c>
      <c r="AV36" s="306">
        <v>0.82420000000000004</v>
      </c>
      <c r="AY36" s="25"/>
      <c r="AZ36" s="23"/>
      <c r="BA36" s="23"/>
      <c r="BB36" s="23"/>
      <c r="BC36" s="23"/>
      <c r="BD36" s="23"/>
      <c r="BE36" s="23"/>
      <c r="BF36" s="23"/>
      <c r="BG36" s="23"/>
      <c r="BJ36" s="25"/>
      <c r="BK36" s="23"/>
      <c r="BL36" s="23"/>
      <c r="BM36" s="23"/>
    </row>
    <row r="37" spans="1:65" ht="15" thickBot="1" x14ac:dyDescent="0.4">
      <c r="A37" s="309" t="s">
        <v>492</v>
      </c>
      <c r="B37" s="114" t="s">
        <v>54</v>
      </c>
      <c r="C37" s="114" t="s">
        <v>55</v>
      </c>
      <c r="D37" s="115" t="s">
        <v>95</v>
      </c>
      <c r="E37" s="23"/>
      <c r="F37" s="23"/>
      <c r="G37" s="25"/>
      <c r="H37" s="23"/>
      <c r="I37" s="23"/>
      <c r="J37" s="23"/>
      <c r="K37" s="23"/>
      <c r="L37" s="23"/>
      <c r="M37" s="23"/>
      <c r="N37" s="23"/>
      <c r="O37" s="23"/>
      <c r="S37" s="308" t="s">
        <v>1513</v>
      </c>
      <c r="T37" s="24" t="s">
        <v>54</v>
      </c>
      <c r="U37" s="24" t="s">
        <v>55</v>
      </c>
      <c r="V37" s="306">
        <v>0.99819999999999998</v>
      </c>
      <c r="X37" s="80" t="s">
        <v>1513</v>
      </c>
      <c r="Y37" s="24" t="s">
        <v>54</v>
      </c>
      <c r="Z37" s="24" t="s">
        <v>55</v>
      </c>
      <c r="AA37" s="306">
        <v>0.99980000000000002</v>
      </c>
      <c r="AB37" s="23"/>
      <c r="AC37" s="23"/>
      <c r="AD37" s="23"/>
      <c r="AE37" s="23"/>
      <c r="AF37" s="23"/>
      <c r="AG37" s="23"/>
      <c r="AS37" s="309" t="s">
        <v>520</v>
      </c>
      <c r="AT37" s="114" t="s">
        <v>154</v>
      </c>
      <c r="AU37" s="114" t="s">
        <v>198</v>
      </c>
      <c r="AV37" s="115" t="s">
        <v>194</v>
      </c>
      <c r="AY37" s="25"/>
      <c r="AZ37" s="23"/>
      <c r="BA37" s="23"/>
      <c r="BB37" s="23"/>
      <c r="BC37" s="23"/>
      <c r="BD37" s="23"/>
      <c r="BE37" s="23"/>
      <c r="BF37" s="23"/>
      <c r="BG37" s="23"/>
      <c r="BJ37" s="25"/>
      <c r="BK37" s="23"/>
      <c r="BL37" s="23"/>
      <c r="BM37" s="23"/>
    </row>
    <row r="38" spans="1:65" ht="15" thickBot="1" x14ac:dyDescent="0.4">
      <c r="A38" s="25"/>
      <c r="B38" s="23"/>
      <c r="C38" s="23"/>
      <c r="D38" s="23"/>
      <c r="E38" s="23"/>
      <c r="F38" s="23"/>
      <c r="G38" s="25"/>
      <c r="H38" s="23"/>
      <c r="I38" s="23"/>
      <c r="J38" s="23"/>
      <c r="K38" s="23"/>
      <c r="L38" s="23"/>
      <c r="M38" s="23"/>
      <c r="N38" s="23"/>
      <c r="O38" s="23"/>
      <c r="S38" s="309" t="s">
        <v>522</v>
      </c>
      <c r="T38" s="114" t="s">
        <v>154</v>
      </c>
      <c r="U38" s="114" t="s">
        <v>246</v>
      </c>
      <c r="V38" s="115">
        <v>4.0000000000000002E-4</v>
      </c>
      <c r="X38" s="81" t="s">
        <v>522</v>
      </c>
      <c r="Y38" s="114" t="s">
        <v>54</v>
      </c>
      <c r="Z38" s="114" t="s">
        <v>55</v>
      </c>
      <c r="AA38" s="115" t="s">
        <v>95</v>
      </c>
      <c r="AB38" s="23"/>
      <c r="AC38" s="23"/>
      <c r="AD38" s="23"/>
      <c r="AE38" s="23"/>
      <c r="AF38" s="23"/>
      <c r="AG38" s="23"/>
      <c r="AS38" s="25"/>
      <c r="AT38" s="23"/>
      <c r="AU38" s="23"/>
      <c r="AV38" s="23"/>
      <c r="AY38" s="25"/>
      <c r="AZ38" s="23"/>
      <c r="BA38" s="23"/>
      <c r="BB38" s="23"/>
      <c r="BC38" s="23"/>
      <c r="BD38" s="23"/>
      <c r="BE38" s="23"/>
      <c r="BF38" s="23"/>
      <c r="BG38" s="23"/>
      <c r="BJ38" s="313"/>
      <c r="BK38" s="23"/>
      <c r="BL38" s="23"/>
      <c r="BM38" s="23"/>
    </row>
    <row r="39" spans="1:65" ht="15" thickBot="1" x14ac:dyDescent="0.4">
      <c r="A39" s="307" t="s">
        <v>494</v>
      </c>
      <c r="B39" s="304" t="s">
        <v>48</v>
      </c>
      <c r="C39" s="304" t="s">
        <v>49</v>
      </c>
      <c r="D39" s="305" t="s">
        <v>50</v>
      </c>
      <c r="E39" s="23"/>
      <c r="F39" s="23"/>
      <c r="G39" s="25"/>
      <c r="H39" s="23"/>
      <c r="I39" s="23"/>
      <c r="J39" s="23"/>
      <c r="K39" s="23"/>
      <c r="L39" s="23"/>
      <c r="M39" s="23"/>
      <c r="N39" s="23"/>
      <c r="O39" s="23"/>
      <c r="S39" s="25"/>
      <c r="T39" s="23"/>
      <c r="U39" s="23"/>
      <c r="V39" s="23"/>
      <c r="X39" s="25"/>
      <c r="Y39" s="23"/>
      <c r="Z39" s="23"/>
      <c r="AA39" s="23"/>
      <c r="AB39" s="23"/>
      <c r="AC39" s="23"/>
      <c r="AD39" s="23"/>
      <c r="AE39" s="23"/>
      <c r="AF39" s="23"/>
      <c r="AG39" s="23"/>
      <c r="AS39" s="307" t="s">
        <v>494</v>
      </c>
      <c r="AT39" s="304" t="s">
        <v>48</v>
      </c>
      <c r="AU39" s="304" t="s">
        <v>49</v>
      </c>
      <c r="AV39" s="305" t="s">
        <v>50</v>
      </c>
      <c r="AY39" s="25"/>
      <c r="AZ39" s="23"/>
      <c r="BA39" s="23"/>
      <c r="BB39" s="23"/>
      <c r="BC39" s="23"/>
      <c r="BD39" s="23"/>
      <c r="BE39" s="23"/>
      <c r="BF39" s="23"/>
      <c r="BG39" s="23"/>
      <c r="BJ39" s="25"/>
      <c r="BK39" s="23"/>
      <c r="BL39" s="23"/>
      <c r="BM39" s="23"/>
    </row>
    <row r="40" spans="1:65" ht="15" thickBot="1" x14ac:dyDescent="0.4">
      <c r="A40" s="308" t="s">
        <v>487</v>
      </c>
      <c r="B40" s="24" t="s">
        <v>54</v>
      </c>
      <c r="C40" s="24" t="s">
        <v>55</v>
      </c>
      <c r="D40" s="306">
        <v>0.80330000000000001</v>
      </c>
      <c r="E40" s="23"/>
      <c r="F40" s="23"/>
      <c r="G40" s="25"/>
      <c r="H40" s="23"/>
      <c r="I40" s="23"/>
      <c r="J40" s="23"/>
      <c r="K40" s="23"/>
      <c r="L40" s="23"/>
      <c r="M40" s="23"/>
      <c r="N40" s="23"/>
      <c r="O40" s="23"/>
      <c r="S40" s="307" t="s">
        <v>493</v>
      </c>
      <c r="T40" s="304" t="s">
        <v>48</v>
      </c>
      <c r="U40" s="304" t="s">
        <v>49</v>
      </c>
      <c r="V40" s="305" t="s">
        <v>50</v>
      </c>
      <c r="X40" s="307" t="s">
        <v>495</v>
      </c>
      <c r="Y40" s="304" t="s">
        <v>48</v>
      </c>
      <c r="Z40" s="304" t="s">
        <v>49</v>
      </c>
      <c r="AA40" s="305" t="s">
        <v>50</v>
      </c>
      <c r="AB40" s="23"/>
      <c r="AC40" s="23"/>
      <c r="AD40" s="23"/>
      <c r="AE40" s="23"/>
      <c r="AF40" s="23"/>
      <c r="AG40" s="23"/>
      <c r="AS40" s="310" t="s">
        <v>515</v>
      </c>
      <c r="AT40" s="24" t="s">
        <v>54</v>
      </c>
      <c r="AU40" s="24" t="s">
        <v>55</v>
      </c>
      <c r="AV40" s="306">
        <v>0.71</v>
      </c>
      <c r="AY40" s="25"/>
      <c r="AZ40" s="23"/>
      <c r="BA40" s="23"/>
      <c r="BB40" s="23"/>
      <c r="BC40" s="23"/>
      <c r="BD40" s="23"/>
      <c r="BE40" s="23"/>
      <c r="BF40" s="23"/>
      <c r="BG40" s="23"/>
      <c r="BJ40" s="25"/>
      <c r="BK40" s="23"/>
      <c r="BL40" s="23"/>
      <c r="BM40" s="23"/>
    </row>
    <row r="41" spans="1:65" x14ac:dyDescent="0.35">
      <c r="A41" s="308" t="s">
        <v>488</v>
      </c>
      <c r="B41" s="24" t="s">
        <v>54</v>
      </c>
      <c r="C41" s="24" t="s">
        <v>55</v>
      </c>
      <c r="D41" s="306">
        <v>0.98629999999999995</v>
      </c>
      <c r="E41" s="23"/>
      <c r="F41" s="23"/>
      <c r="G41" s="25"/>
      <c r="H41" s="23"/>
      <c r="I41" s="23"/>
      <c r="J41" s="23"/>
      <c r="K41" s="23"/>
      <c r="L41" s="23"/>
      <c r="M41" s="23"/>
      <c r="N41" s="23"/>
      <c r="O41" s="23"/>
      <c r="S41" s="308" t="s">
        <v>498</v>
      </c>
      <c r="T41" s="24" t="s">
        <v>54</v>
      </c>
      <c r="U41" s="24" t="s">
        <v>55</v>
      </c>
      <c r="V41" s="306">
        <v>0.99980000000000002</v>
      </c>
      <c r="X41" s="79" t="s">
        <v>498</v>
      </c>
      <c r="Y41" s="269" t="s">
        <v>54</v>
      </c>
      <c r="Z41" s="269" t="s">
        <v>55</v>
      </c>
      <c r="AA41" s="270">
        <v>0.99829999999999997</v>
      </c>
      <c r="AB41" s="23"/>
      <c r="AC41" s="23"/>
      <c r="AD41" s="23"/>
      <c r="AE41" s="23"/>
      <c r="AF41" s="23"/>
      <c r="AG41" s="23"/>
      <c r="AS41" s="308" t="s">
        <v>516</v>
      </c>
      <c r="AT41" s="24" t="s">
        <v>54</v>
      </c>
      <c r="AU41" s="24" t="s">
        <v>55</v>
      </c>
      <c r="AV41" s="306">
        <v>0.28129999999999999</v>
      </c>
      <c r="AY41" s="25"/>
      <c r="AZ41" s="23"/>
      <c r="BA41" s="23"/>
      <c r="BB41" s="23"/>
      <c r="BC41" s="23"/>
      <c r="BD41" s="23"/>
      <c r="BE41" s="23"/>
      <c r="BF41" s="23"/>
      <c r="BG41" s="23"/>
      <c r="BJ41" s="25"/>
      <c r="BK41" s="23"/>
      <c r="BL41" s="23"/>
      <c r="BM41" s="23"/>
    </row>
    <row r="42" spans="1:65" x14ac:dyDescent="0.35">
      <c r="A42" s="308" t="s">
        <v>489</v>
      </c>
      <c r="B42" s="24" t="s">
        <v>54</v>
      </c>
      <c r="C42" s="24" t="s">
        <v>55</v>
      </c>
      <c r="D42" s="306">
        <v>0.71960000000000002</v>
      </c>
      <c r="E42" s="23"/>
      <c r="F42" s="23"/>
      <c r="G42" s="25"/>
      <c r="H42" s="23"/>
      <c r="I42" s="23"/>
      <c r="J42" s="23"/>
      <c r="K42" s="23"/>
      <c r="L42" s="23"/>
      <c r="M42" s="23"/>
      <c r="N42" s="23"/>
      <c r="O42" s="23"/>
      <c r="S42" s="308" t="s">
        <v>499</v>
      </c>
      <c r="T42" s="24" t="s">
        <v>54</v>
      </c>
      <c r="U42" s="24" t="s">
        <v>55</v>
      </c>
      <c r="V42" s="306">
        <v>0.99419999999999997</v>
      </c>
      <c r="X42" s="80" t="s">
        <v>499</v>
      </c>
      <c r="Y42" s="24" t="s">
        <v>54</v>
      </c>
      <c r="Z42" s="24" t="s">
        <v>55</v>
      </c>
      <c r="AA42" s="306">
        <v>0.66339999999999999</v>
      </c>
      <c r="AB42" s="23"/>
      <c r="AC42" s="23"/>
      <c r="AD42" s="23"/>
      <c r="AE42" s="23"/>
      <c r="AF42" s="23"/>
      <c r="AG42" s="23"/>
      <c r="AS42" s="308" t="s">
        <v>517</v>
      </c>
      <c r="AT42" s="24" t="s">
        <v>154</v>
      </c>
      <c r="AU42" s="24" t="s">
        <v>198</v>
      </c>
      <c r="AV42" s="306" t="s">
        <v>194</v>
      </c>
      <c r="AY42" s="25"/>
      <c r="AZ42" s="23"/>
      <c r="BA42" s="23"/>
      <c r="BB42" s="23"/>
      <c r="BC42" s="23"/>
      <c r="BD42" s="23"/>
      <c r="BE42" s="23"/>
      <c r="BF42" s="23"/>
      <c r="BG42" s="23"/>
      <c r="BJ42" s="25"/>
      <c r="BK42" s="23"/>
      <c r="BL42" s="23"/>
      <c r="BM42" s="23"/>
    </row>
    <row r="43" spans="1:65" x14ac:dyDescent="0.35">
      <c r="A43" s="308" t="s">
        <v>490</v>
      </c>
      <c r="B43" s="24" t="s">
        <v>54</v>
      </c>
      <c r="C43" s="24" t="s">
        <v>55</v>
      </c>
      <c r="D43" s="306">
        <v>0.94259999999999999</v>
      </c>
      <c r="E43" s="23"/>
      <c r="F43" s="23"/>
      <c r="G43" s="25"/>
      <c r="H43" s="23"/>
      <c r="I43" s="23"/>
      <c r="J43" s="23"/>
      <c r="K43" s="23"/>
      <c r="L43" s="23"/>
      <c r="M43" s="23"/>
      <c r="N43" s="23"/>
      <c r="O43" s="23"/>
      <c r="S43" s="308" t="s">
        <v>489</v>
      </c>
      <c r="T43" s="24" t="s">
        <v>54</v>
      </c>
      <c r="U43" s="24" t="s">
        <v>55</v>
      </c>
      <c r="V43" s="306">
        <v>0.99909999999999999</v>
      </c>
      <c r="X43" s="80" t="s">
        <v>489</v>
      </c>
      <c r="Y43" s="24" t="s">
        <v>154</v>
      </c>
      <c r="Z43" s="24" t="s">
        <v>246</v>
      </c>
      <c r="AA43" s="306">
        <v>2.0000000000000001E-4</v>
      </c>
      <c r="AB43" s="23"/>
      <c r="AC43" s="23"/>
      <c r="AD43" s="23"/>
      <c r="AE43" s="23"/>
      <c r="AF43" s="23"/>
      <c r="AG43" s="23"/>
      <c r="AS43" s="308" t="s">
        <v>518</v>
      </c>
      <c r="AT43" s="24" t="s">
        <v>54</v>
      </c>
      <c r="AU43" s="24" t="s">
        <v>55</v>
      </c>
      <c r="AV43" s="306">
        <v>0.87450000000000006</v>
      </c>
      <c r="AY43" s="25"/>
      <c r="AZ43" s="23"/>
      <c r="BA43" s="23"/>
      <c r="BB43" s="23"/>
      <c r="BC43" s="23"/>
      <c r="BD43" s="23"/>
      <c r="BE43" s="23"/>
      <c r="BF43" s="23"/>
      <c r="BG43" s="23"/>
      <c r="BJ43" s="25"/>
      <c r="BK43" s="23"/>
      <c r="BL43" s="23"/>
      <c r="BM43" s="23"/>
    </row>
    <row r="44" spans="1:65" x14ac:dyDescent="0.35">
      <c r="A44" s="308" t="s">
        <v>491</v>
      </c>
      <c r="B44" s="24" t="s">
        <v>54</v>
      </c>
      <c r="C44" s="24" t="s">
        <v>55</v>
      </c>
      <c r="D44" s="306">
        <v>0.99880000000000002</v>
      </c>
      <c r="E44" s="23"/>
      <c r="F44" s="23"/>
      <c r="G44" s="25"/>
      <c r="H44" s="23"/>
      <c r="I44" s="23"/>
      <c r="J44" s="23"/>
      <c r="K44" s="23"/>
      <c r="L44" s="23"/>
      <c r="M44" s="23"/>
      <c r="N44" s="23"/>
      <c r="O44" s="23"/>
      <c r="S44" s="308" t="s">
        <v>521</v>
      </c>
      <c r="T44" s="24" t="s">
        <v>54</v>
      </c>
      <c r="U44" s="24" t="s">
        <v>55</v>
      </c>
      <c r="V44" s="306" t="s">
        <v>95</v>
      </c>
      <c r="X44" s="80" t="s">
        <v>521</v>
      </c>
      <c r="Y44" s="24" t="s">
        <v>54</v>
      </c>
      <c r="Z44" s="24" t="s">
        <v>55</v>
      </c>
      <c r="AA44" s="306">
        <v>0.97950000000000004</v>
      </c>
      <c r="AB44" s="23"/>
      <c r="AC44" s="23"/>
      <c r="AD44" s="23"/>
      <c r="AE44" s="23"/>
      <c r="AF44" s="23"/>
      <c r="AG44" s="23"/>
      <c r="AS44" s="308" t="s">
        <v>519</v>
      </c>
      <c r="AT44" s="24" t="s">
        <v>154</v>
      </c>
      <c r="AU44" s="24" t="s">
        <v>198</v>
      </c>
      <c r="AV44" s="306" t="s">
        <v>194</v>
      </c>
      <c r="AY44" s="25"/>
      <c r="AZ44" s="23"/>
      <c r="BA44" s="23"/>
      <c r="BB44" s="23"/>
      <c r="BC44" s="23"/>
      <c r="BD44" s="23"/>
      <c r="BE44" s="23"/>
      <c r="BF44" s="23"/>
      <c r="BG44" s="23"/>
      <c r="BJ44" s="25"/>
      <c r="BK44" s="23"/>
      <c r="BL44" s="23"/>
      <c r="BM44" s="23"/>
    </row>
    <row r="45" spans="1:65" ht="15" thickBot="1" x14ac:dyDescent="0.4">
      <c r="A45" s="309" t="s">
        <v>492</v>
      </c>
      <c r="B45" s="114" t="s">
        <v>54</v>
      </c>
      <c r="C45" s="114" t="s">
        <v>55</v>
      </c>
      <c r="D45" s="115">
        <v>0.89180000000000004</v>
      </c>
      <c r="E45" s="23"/>
      <c r="F45" s="23"/>
      <c r="G45" s="25"/>
      <c r="H45" s="23"/>
      <c r="I45" s="23"/>
      <c r="J45" s="23"/>
      <c r="K45" s="23"/>
      <c r="L45" s="23"/>
      <c r="M45" s="23"/>
      <c r="N45" s="23"/>
      <c r="O45" s="23"/>
      <c r="S45" s="308" t="s">
        <v>517</v>
      </c>
      <c r="T45" s="24" t="s">
        <v>54</v>
      </c>
      <c r="U45" s="24" t="s">
        <v>55</v>
      </c>
      <c r="V45" s="306">
        <v>0.78149999999999997</v>
      </c>
      <c r="X45" s="80" t="s">
        <v>517</v>
      </c>
      <c r="Y45" s="24" t="s">
        <v>154</v>
      </c>
      <c r="Z45" s="24" t="s">
        <v>211</v>
      </c>
      <c r="AA45" s="306">
        <v>3.5000000000000001E-3</v>
      </c>
      <c r="AB45" s="23"/>
      <c r="AC45" s="23"/>
      <c r="AD45" s="23"/>
      <c r="AE45" s="23"/>
      <c r="AF45" s="23"/>
      <c r="AG45" s="23"/>
      <c r="AS45" s="309" t="s">
        <v>520</v>
      </c>
      <c r="AT45" s="114" t="s">
        <v>154</v>
      </c>
      <c r="AU45" s="114" t="s">
        <v>198</v>
      </c>
      <c r="AV45" s="115" t="s">
        <v>194</v>
      </c>
      <c r="AY45" s="25"/>
      <c r="AZ45" s="23"/>
      <c r="BA45" s="23"/>
      <c r="BB45" s="23"/>
      <c r="BC45" s="23"/>
      <c r="BD45" s="23"/>
      <c r="BE45" s="23"/>
      <c r="BF45" s="23"/>
      <c r="BG45" s="23"/>
    </row>
    <row r="46" spans="1:65" ht="15" thickBot="1" x14ac:dyDescent="0.4">
      <c r="A46" s="25"/>
      <c r="B46" s="23"/>
      <c r="C46" s="23"/>
      <c r="D46" s="23"/>
      <c r="E46" s="23"/>
      <c r="F46" s="23"/>
      <c r="G46" s="25"/>
      <c r="H46" s="23"/>
      <c r="I46" s="23"/>
      <c r="J46" s="23"/>
      <c r="K46" s="23"/>
      <c r="L46" s="23"/>
      <c r="M46" s="23"/>
      <c r="N46" s="23"/>
      <c r="O46" s="23"/>
      <c r="S46" s="308" t="s">
        <v>500</v>
      </c>
      <c r="T46" s="24" t="s">
        <v>54</v>
      </c>
      <c r="U46" s="24" t="s">
        <v>55</v>
      </c>
      <c r="V46" s="306">
        <v>0.96630000000000005</v>
      </c>
      <c r="X46" s="80" t="s">
        <v>500</v>
      </c>
      <c r="Y46" s="24" t="s">
        <v>54</v>
      </c>
      <c r="Z46" s="24" t="s">
        <v>55</v>
      </c>
      <c r="AA46" s="306">
        <v>0.88490000000000002</v>
      </c>
      <c r="AB46" s="23"/>
      <c r="AC46" s="23"/>
      <c r="AD46" s="23"/>
      <c r="AE46" s="23"/>
      <c r="AF46" s="23"/>
      <c r="AG46" s="23"/>
      <c r="AS46" s="25"/>
      <c r="AT46" s="23"/>
      <c r="AU46" s="23"/>
      <c r="AV46" s="23"/>
      <c r="AY46" s="25"/>
      <c r="AZ46" s="23"/>
      <c r="BA46" s="23"/>
      <c r="BB46" s="23"/>
      <c r="BC46" s="23"/>
      <c r="BD46" s="23"/>
      <c r="BE46" s="23"/>
      <c r="BF46" s="23"/>
      <c r="BG46" s="23"/>
    </row>
    <row r="47" spans="1:65" ht="15" thickBot="1" x14ac:dyDescent="0.4">
      <c r="A47" s="307" t="s">
        <v>495</v>
      </c>
      <c r="B47" s="304" t="s">
        <v>48</v>
      </c>
      <c r="C47" s="304" t="s">
        <v>49</v>
      </c>
      <c r="D47" s="305" t="s">
        <v>50</v>
      </c>
      <c r="E47" s="23"/>
      <c r="F47" s="23"/>
      <c r="G47" s="25"/>
      <c r="H47" s="23"/>
      <c r="I47" s="23"/>
      <c r="J47" s="23"/>
      <c r="K47" s="23"/>
      <c r="L47" s="23"/>
      <c r="M47" s="23"/>
      <c r="N47" s="23"/>
      <c r="O47" s="23"/>
      <c r="S47" s="308" t="s">
        <v>501</v>
      </c>
      <c r="T47" s="24" t="s">
        <v>54</v>
      </c>
      <c r="U47" s="24" t="s">
        <v>55</v>
      </c>
      <c r="V47" s="306" t="s">
        <v>95</v>
      </c>
      <c r="X47" s="80" t="s">
        <v>501</v>
      </c>
      <c r="Y47" s="24" t="s">
        <v>154</v>
      </c>
      <c r="Z47" s="24" t="s">
        <v>246</v>
      </c>
      <c r="AA47" s="306">
        <v>1E-3</v>
      </c>
      <c r="AB47" s="23"/>
      <c r="AC47" s="23"/>
      <c r="AD47" s="23"/>
      <c r="AE47" s="23"/>
      <c r="AF47" s="23"/>
      <c r="AG47" s="23"/>
      <c r="AS47" s="307" t="s">
        <v>495</v>
      </c>
      <c r="AT47" s="304" t="s">
        <v>48</v>
      </c>
      <c r="AU47" s="304" t="s">
        <v>49</v>
      </c>
      <c r="AV47" s="305" t="s">
        <v>50</v>
      </c>
      <c r="AY47" s="25"/>
      <c r="AZ47" s="23"/>
      <c r="BA47" s="23"/>
      <c r="BB47" s="23"/>
      <c r="BC47" s="23"/>
      <c r="BD47" s="23"/>
      <c r="BE47" s="23"/>
      <c r="BF47" s="23"/>
      <c r="BG47" s="23"/>
    </row>
    <row r="48" spans="1:65" x14ac:dyDescent="0.35">
      <c r="A48" s="308" t="s">
        <v>487</v>
      </c>
      <c r="B48" s="24" t="s">
        <v>54</v>
      </c>
      <c r="C48" s="24" t="s">
        <v>55</v>
      </c>
      <c r="D48" s="306">
        <v>0.9657</v>
      </c>
      <c r="E48" s="23"/>
      <c r="F48" s="23"/>
      <c r="G48" s="25"/>
      <c r="H48" s="23"/>
      <c r="I48" s="23"/>
      <c r="J48" s="23"/>
      <c r="K48" s="23"/>
      <c r="L48" s="23"/>
      <c r="M48" s="23"/>
      <c r="N48" s="23"/>
      <c r="O48" s="23"/>
      <c r="S48" s="308" t="s">
        <v>1509</v>
      </c>
      <c r="T48" s="24" t="s">
        <v>54</v>
      </c>
      <c r="U48" s="24" t="s">
        <v>55</v>
      </c>
      <c r="V48" s="306" t="s">
        <v>95</v>
      </c>
      <c r="X48" s="80" t="s">
        <v>1509</v>
      </c>
      <c r="Y48" s="24" t="s">
        <v>54</v>
      </c>
      <c r="Z48" s="24" t="s">
        <v>55</v>
      </c>
      <c r="AA48" s="306">
        <v>0.99970000000000003</v>
      </c>
      <c r="AB48" s="23"/>
      <c r="AC48" s="23"/>
      <c r="AD48" s="23"/>
      <c r="AE48" s="23"/>
      <c r="AF48" s="23"/>
      <c r="AG48" s="23"/>
      <c r="AS48" s="310" t="s">
        <v>515</v>
      </c>
      <c r="AT48" s="24" t="s">
        <v>54</v>
      </c>
      <c r="AU48" s="24" t="s">
        <v>55</v>
      </c>
      <c r="AV48" s="306">
        <v>0.97840000000000005</v>
      </c>
      <c r="AY48" s="25"/>
      <c r="AZ48" s="23"/>
      <c r="BA48" s="23"/>
      <c r="BB48" s="23"/>
      <c r="BC48" s="23"/>
      <c r="BD48" s="23"/>
      <c r="BE48" s="23"/>
      <c r="BF48" s="23"/>
      <c r="BG48" s="23"/>
    </row>
    <row r="49" spans="1:59" x14ac:dyDescent="0.35">
      <c r="A49" s="308" t="s">
        <v>488</v>
      </c>
      <c r="B49" s="24" t="s">
        <v>54</v>
      </c>
      <c r="C49" s="24" t="s">
        <v>55</v>
      </c>
      <c r="D49" s="306">
        <v>0.93359999999999999</v>
      </c>
      <c r="E49" s="23"/>
      <c r="F49" s="23"/>
      <c r="G49" s="25"/>
      <c r="H49" s="23"/>
      <c r="I49" s="23"/>
      <c r="J49" s="23"/>
      <c r="K49" s="23"/>
      <c r="L49" s="23"/>
      <c r="M49" s="23"/>
      <c r="N49" s="23"/>
      <c r="O49" s="23"/>
      <c r="S49" s="308" t="s">
        <v>1510</v>
      </c>
      <c r="T49" s="24" t="s">
        <v>54</v>
      </c>
      <c r="U49" s="24" t="s">
        <v>55</v>
      </c>
      <c r="V49" s="306">
        <v>0.9012</v>
      </c>
      <c r="X49" s="80" t="s">
        <v>1510</v>
      </c>
      <c r="Y49" s="24" t="s">
        <v>154</v>
      </c>
      <c r="Z49" s="24" t="s">
        <v>153</v>
      </c>
      <c r="AA49" s="306">
        <v>1.2800000000000001E-2</v>
      </c>
      <c r="AB49" s="23"/>
      <c r="AC49" s="23"/>
      <c r="AD49" s="23"/>
      <c r="AE49" s="23"/>
      <c r="AF49" s="23"/>
      <c r="AG49" s="23"/>
      <c r="AS49" s="308" t="s">
        <v>516</v>
      </c>
      <c r="AT49" s="24" t="s">
        <v>54</v>
      </c>
      <c r="AU49" s="24" t="s">
        <v>55</v>
      </c>
      <c r="AV49" s="306">
        <v>0.88229999999999997</v>
      </c>
      <c r="AY49" s="25"/>
      <c r="AZ49" s="23"/>
      <c r="BA49" s="23"/>
      <c r="BB49" s="23"/>
      <c r="BC49" s="23"/>
      <c r="BD49" s="23"/>
      <c r="BE49" s="23"/>
      <c r="BF49" s="23"/>
      <c r="BG49" s="23"/>
    </row>
    <row r="50" spans="1:59" x14ac:dyDescent="0.35">
      <c r="A50" s="308" t="s">
        <v>489</v>
      </c>
      <c r="B50" s="24" t="s">
        <v>154</v>
      </c>
      <c r="C50" s="24" t="s">
        <v>198</v>
      </c>
      <c r="D50" s="306" t="s">
        <v>194</v>
      </c>
      <c r="E50" s="23"/>
      <c r="F50" s="23"/>
      <c r="G50" s="25"/>
      <c r="H50" s="23"/>
      <c r="I50" s="23"/>
      <c r="J50" s="23"/>
      <c r="K50" s="23"/>
      <c r="L50" s="23"/>
      <c r="M50" s="23"/>
      <c r="N50" s="23"/>
      <c r="O50" s="23"/>
      <c r="S50" s="308" t="s">
        <v>502</v>
      </c>
      <c r="T50" s="24" t="s">
        <v>54</v>
      </c>
      <c r="U50" s="24" t="s">
        <v>55</v>
      </c>
      <c r="V50" s="306">
        <v>0.94369999999999998</v>
      </c>
      <c r="X50" s="80" t="s">
        <v>502</v>
      </c>
      <c r="Y50" s="24" t="s">
        <v>154</v>
      </c>
      <c r="Z50" s="24" t="s">
        <v>153</v>
      </c>
      <c r="AA50" s="306">
        <v>2.8899999999999999E-2</v>
      </c>
      <c r="AB50" s="23"/>
      <c r="AC50" s="23"/>
      <c r="AD50" s="23"/>
      <c r="AE50" s="23"/>
      <c r="AF50" s="23"/>
      <c r="AG50" s="23"/>
      <c r="AS50" s="308" t="s">
        <v>517</v>
      </c>
      <c r="AT50" s="24" t="s">
        <v>154</v>
      </c>
      <c r="AU50" s="24" t="s">
        <v>198</v>
      </c>
      <c r="AV50" s="306" t="s">
        <v>194</v>
      </c>
      <c r="AY50" s="25"/>
      <c r="AZ50" s="23"/>
      <c r="BA50" s="23"/>
      <c r="BB50" s="23"/>
      <c r="BC50" s="23"/>
      <c r="BD50" s="23"/>
      <c r="BE50" s="23"/>
      <c r="BF50" s="23"/>
      <c r="BG50" s="23"/>
    </row>
    <row r="51" spans="1:59" x14ac:dyDescent="0.35">
      <c r="A51" s="308" t="s">
        <v>490</v>
      </c>
      <c r="B51" s="24" t="s">
        <v>54</v>
      </c>
      <c r="C51" s="24" t="s">
        <v>55</v>
      </c>
      <c r="D51" s="306">
        <v>0.99929999999999997</v>
      </c>
      <c r="E51" s="23"/>
      <c r="F51" s="23"/>
      <c r="G51" s="25"/>
      <c r="H51" s="23"/>
      <c r="I51" s="23"/>
      <c r="J51" s="23"/>
      <c r="K51" s="23"/>
      <c r="L51" s="23"/>
      <c r="M51" s="23"/>
      <c r="N51" s="23"/>
      <c r="O51" s="23"/>
      <c r="S51" s="308" t="s">
        <v>1511</v>
      </c>
      <c r="T51" s="24" t="s">
        <v>54</v>
      </c>
      <c r="U51" s="24" t="s">
        <v>55</v>
      </c>
      <c r="V51" s="306">
        <v>0.97860000000000003</v>
      </c>
      <c r="X51" s="80" t="s">
        <v>1511</v>
      </c>
      <c r="Y51" s="24" t="s">
        <v>54</v>
      </c>
      <c r="Z51" s="24" t="s">
        <v>55</v>
      </c>
      <c r="AA51" s="306">
        <v>0.96870000000000001</v>
      </c>
      <c r="AB51" s="23"/>
      <c r="AC51" s="23"/>
      <c r="AD51" s="23"/>
      <c r="AE51" s="23"/>
      <c r="AF51" s="23"/>
      <c r="AG51" s="23"/>
      <c r="AS51" s="308" t="s">
        <v>518</v>
      </c>
      <c r="AT51" s="24" t="s">
        <v>54</v>
      </c>
      <c r="AU51" s="24" t="s">
        <v>55</v>
      </c>
      <c r="AV51" s="306">
        <v>0.98650000000000004</v>
      </c>
      <c r="AY51" s="25"/>
      <c r="AZ51" s="23"/>
      <c r="BA51" s="23"/>
      <c r="BB51" s="23"/>
      <c r="BC51" s="23"/>
      <c r="BD51" s="23"/>
      <c r="BE51" s="23"/>
      <c r="BF51" s="23"/>
      <c r="BG51" s="23"/>
    </row>
    <row r="52" spans="1:59" x14ac:dyDescent="0.35">
      <c r="A52" s="308" t="s">
        <v>491</v>
      </c>
      <c r="B52" s="24" t="s">
        <v>154</v>
      </c>
      <c r="C52" s="24" t="s">
        <v>198</v>
      </c>
      <c r="D52" s="306" t="s">
        <v>194</v>
      </c>
      <c r="E52" s="23"/>
      <c r="F52" s="23"/>
      <c r="G52" s="25"/>
      <c r="H52" s="23"/>
      <c r="I52" s="23"/>
      <c r="J52" s="23"/>
      <c r="K52" s="23"/>
      <c r="L52" s="23"/>
      <c r="M52" s="23"/>
      <c r="N52" s="23"/>
      <c r="O52" s="23"/>
      <c r="S52" s="308" t="s">
        <v>523</v>
      </c>
      <c r="T52" s="24" t="s">
        <v>54</v>
      </c>
      <c r="U52" s="24" t="s">
        <v>55</v>
      </c>
      <c r="V52" s="306">
        <v>0.44350000000000001</v>
      </c>
      <c r="X52" s="80" t="s">
        <v>523</v>
      </c>
      <c r="Y52" s="24" t="s">
        <v>54</v>
      </c>
      <c r="Z52" s="24" t="s">
        <v>55</v>
      </c>
      <c r="AA52" s="306">
        <v>0.1948</v>
      </c>
      <c r="AB52" s="23"/>
      <c r="AC52" s="23"/>
      <c r="AD52" s="23"/>
      <c r="AE52" s="23"/>
      <c r="AF52" s="23"/>
      <c r="AG52" s="23"/>
      <c r="AS52" s="308" t="s">
        <v>519</v>
      </c>
      <c r="AT52" s="24" t="s">
        <v>154</v>
      </c>
      <c r="AU52" s="24" t="s">
        <v>246</v>
      </c>
      <c r="AV52" s="306">
        <v>1E-4</v>
      </c>
      <c r="AY52" s="25"/>
      <c r="AZ52" s="23"/>
      <c r="BA52" s="23"/>
      <c r="BB52" s="23"/>
      <c r="BC52" s="23"/>
      <c r="BD52" s="23"/>
      <c r="BE52" s="23"/>
      <c r="BF52" s="23"/>
      <c r="BG52" s="23"/>
    </row>
    <row r="53" spans="1:59" ht="15" thickBot="1" x14ac:dyDescent="0.4">
      <c r="A53" s="309" t="s">
        <v>492</v>
      </c>
      <c r="B53" s="114" t="s">
        <v>154</v>
      </c>
      <c r="C53" s="114" t="s">
        <v>198</v>
      </c>
      <c r="D53" s="115" t="s">
        <v>194</v>
      </c>
      <c r="E53" s="23"/>
      <c r="F53" s="23"/>
      <c r="G53" s="25"/>
      <c r="H53" s="23"/>
      <c r="I53" s="23"/>
      <c r="J53" s="23"/>
      <c r="K53" s="23"/>
      <c r="L53" s="23"/>
      <c r="M53" s="23"/>
      <c r="N53" s="23"/>
      <c r="O53" s="23"/>
      <c r="S53" s="308" t="s">
        <v>1512</v>
      </c>
      <c r="T53" s="24" t="s">
        <v>54</v>
      </c>
      <c r="U53" s="24" t="s">
        <v>55</v>
      </c>
      <c r="V53" s="306" t="s">
        <v>95</v>
      </c>
      <c r="X53" s="80" t="s">
        <v>1512</v>
      </c>
      <c r="Y53" s="24" t="s">
        <v>154</v>
      </c>
      <c r="Z53" s="24" t="s">
        <v>211</v>
      </c>
      <c r="AA53" s="306">
        <v>2.5999999999999999E-3</v>
      </c>
      <c r="AB53" s="23"/>
      <c r="AC53" s="23"/>
      <c r="AD53" s="23"/>
      <c r="AE53" s="23"/>
      <c r="AF53" s="23"/>
      <c r="AG53" s="23"/>
      <c r="AS53" s="309" t="s">
        <v>520</v>
      </c>
      <c r="AT53" s="114" t="s">
        <v>154</v>
      </c>
      <c r="AU53" s="114" t="s">
        <v>246</v>
      </c>
      <c r="AV53" s="115">
        <v>4.0000000000000002E-4</v>
      </c>
      <c r="AY53" s="25"/>
      <c r="AZ53" s="23"/>
      <c r="BA53" s="23"/>
      <c r="BB53" s="23"/>
      <c r="BC53" s="23"/>
      <c r="BD53" s="23"/>
      <c r="BE53" s="23"/>
      <c r="BF53" s="23"/>
      <c r="BG53" s="23"/>
    </row>
    <row r="54" spans="1:59" x14ac:dyDescent="0.35">
      <c r="G54" s="25"/>
      <c r="H54" s="23"/>
      <c r="I54" s="23"/>
      <c r="J54" s="23"/>
      <c r="K54" s="23"/>
      <c r="L54" s="23"/>
      <c r="M54" s="23"/>
      <c r="N54" s="23"/>
      <c r="O54" s="23"/>
      <c r="S54" s="308" t="s">
        <v>1513</v>
      </c>
      <c r="T54" s="24" t="s">
        <v>54</v>
      </c>
      <c r="U54" s="24" t="s">
        <v>55</v>
      </c>
      <c r="V54" s="306">
        <v>0.93469999999999998</v>
      </c>
      <c r="X54" s="80" t="s">
        <v>1513</v>
      </c>
      <c r="Y54" s="24" t="s">
        <v>54</v>
      </c>
      <c r="Z54" s="24" t="s">
        <v>55</v>
      </c>
      <c r="AA54" s="306">
        <v>0.96640000000000004</v>
      </c>
      <c r="AB54" s="23"/>
      <c r="AC54" s="23"/>
      <c r="AD54" s="23"/>
      <c r="AE54" s="23"/>
      <c r="AF54" s="23"/>
      <c r="AG54" s="23"/>
      <c r="AY54" s="25"/>
      <c r="AZ54" s="23"/>
      <c r="BA54" s="23"/>
      <c r="BB54" s="23"/>
      <c r="BC54" s="23"/>
      <c r="BD54" s="23"/>
      <c r="BE54" s="23"/>
      <c r="BF54" s="23"/>
      <c r="BG54" s="23"/>
    </row>
    <row r="55" spans="1:59" ht="15" thickBot="1" x14ac:dyDescent="0.4">
      <c r="G55" s="25"/>
      <c r="H55" s="23"/>
      <c r="I55" s="23"/>
      <c r="J55" s="23"/>
      <c r="K55" s="23"/>
      <c r="L55" s="23"/>
      <c r="M55" s="23"/>
      <c r="N55" s="23"/>
      <c r="O55" s="23"/>
      <c r="S55" s="309" t="s">
        <v>522</v>
      </c>
      <c r="T55" s="114" t="s">
        <v>54</v>
      </c>
      <c r="U55" s="114" t="s">
        <v>55</v>
      </c>
      <c r="V55" s="115">
        <v>0.87</v>
      </c>
      <c r="X55" s="81" t="s">
        <v>522</v>
      </c>
      <c r="Y55" s="114" t="s">
        <v>154</v>
      </c>
      <c r="Z55" s="114" t="s">
        <v>153</v>
      </c>
      <c r="AA55" s="115">
        <v>0.03</v>
      </c>
      <c r="AB55" s="23"/>
      <c r="AC55" s="23"/>
      <c r="AD55" s="23"/>
      <c r="AE55" s="23"/>
      <c r="AF55" s="23"/>
      <c r="AG55" s="23"/>
      <c r="AY55" s="25"/>
      <c r="AZ55" s="23"/>
      <c r="BA55" s="23"/>
      <c r="BB55" s="23"/>
      <c r="BC55" s="23"/>
      <c r="BD55" s="23"/>
      <c r="BE55" s="23"/>
      <c r="BF55" s="23"/>
      <c r="BG55" s="23"/>
    </row>
    <row r="56" spans="1:59" x14ac:dyDescent="0.35">
      <c r="G56" s="25"/>
      <c r="H56" s="23"/>
      <c r="I56" s="23"/>
      <c r="J56" s="23"/>
      <c r="K56" s="23"/>
      <c r="L56" s="23"/>
      <c r="M56" s="23"/>
      <c r="N56" s="23"/>
      <c r="O56" s="23"/>
      <c r="Y56" s="25"/>
      <c r="Z56" s="23"/>
      <c r="AA56" s="23"/>
      <c r="AB56" s="23"/>
      <c r="AC56" s="23"/>
      <c r="AD56" s="23"/>
      <c r="AE56" s="23"/>
      <c r="AF56" s="23"/>
      <c r="AG56" s="23"/>
      <c r="AY56" s="25"/>
      <c r="AZ56" s="23"/>
      <c r="BA56" s="23"/>
      <c r="BB56" s="23"/>
      <c r="BC56" s="23"/>
      <c r="BD56" s="23"/>
      <c r="BE56" s="23"/>
      <c r="BF56" s="23"/>
      <c r="BG56" s="23"/>
    </row>
    <row r="57" spans="1:59" x14ac:dyDescent="0.35">
      <c r="G57" s="25"/>
      <c r="H57" s="23"/>
      <c r="I57" s="23"/>
      <c r="J57" s="23"/>
      <c r="K57" s="23"/>
      <c r="L57" s="23"/>
      <c r="M57" s="23"/>
      <c r="N57" s="23"/>
      <c r="O57" s="23"/>
      <c r="Y57" s="25"/>
      <c r="Z57" s="23"/>
      <c r="AA57" s="23"/>
      <c r="AB57" s="23"/>
      <c r="AC57" s="23"/>
      <c r="AD57" s="23"/>
      <c r="AE57" s="23"/>
      <c r="AF57" s="23"/>
      <c r="AG57" s="23"/>
      <c r="AY57" s="25"/>
      <c r="AZ57" s="23"/>
      <c r="BA57" s="23"/>
      <c r="BB57" s="23"/>
      <c r="BC57" s="23"/>
      <c r="BD57" s="23"/>
      <c r="BE57" s="23"/>
      <c r="BF57" s="23"/>
      <c r="BG57" s="23"/>
    </row>
    <row r="58" spans="1:59" x14ac:dyDescent="0.35">
      <c r="G58" s="25"/>
      <c r="H58" s="23"/>
      <c r="I58" s="23"/>
      <c r="J58" s="23"/>
      <c r="K58" s="23"/>
      <c r="L58" s="23"/>
      <c r="M58" s="23"/>
      <c r="N58" s="23"/>
      <c r="O58" s="23"/>
      <c r="Y58" s="25"/>
      <c r="Z58" s="23"/>
      <c r="AA58" s="23"/>
      <c r="AB58" s="23"/>
      <c r="AC58" s="23"/>
      <c r="AD58" s="23"/>
      <c r="AE58" s="23"/>
      <c r="AF58" s="23"/>
      <c r="AG58" s="23"/>
      <c r="AY58" s="25"/>
      <c r="AZ58" s="23"/>
      <c r="BA58" s="23"/>
      <c r="BB58" s="23"/>
      <c r="BC58" s="23"/>
      <c r="BD58" s="23"/>
      <c r="BE58" s="23"/>
      <c r="BF58" s="23"/>
      <c r="BG58" s="23"/>
    </row>
    <row r="59" spans="1:59" x14ac:dyDescent="0.35">
      <c r="G59" s="25"/>
      <c r="H59" s="23"/>
      <c r="I59" s="23"/>
      <c r="J59" s="23"/>
      <c r="K59" s="23"/>
      <c r="L59" s="23"/>
      <c r="M59" s="23"/>
      <c r="N59" s="23"/>
      <c r="O59" s="23"/>
      <c r="Y59" s="25"/>
      <c r="Z59" s="23"/>
      <c r="AA59" s="23"/>
      <c r="AB59" s="23"/>
      <c r="AC59" s="23"/>
      <c r="AD59" s="23"/>
      <c r="AE59" s="23"/>
      <c r="AF59" s="23"/>
      <c r="AG59" s="23"/>
      <c r="AY59" s="25"/>
      <c r="AZ59" s="23"/>
      <c r="BA59" s="23"/>
      <c r="BB59" s="23"/>
      <c r="BC59" s="23"/>
      <c r="BD59" s="23"/>
      <c r="BE59" s="23"/>
      <c r="BF59" s="23"/>
      <c r="BG59" s="23"/>
    </row>
    <row r="60" spans="1:59" x14ac:dyDescent="0.35">
      <c r="G60" s="25"/>
      <c r="H60" s="23"/>
      <c r="I60" s="23"/>
      <c r="J60" s="23"/>
      <c r="K60" s="23"/>
      <c r="L60" s="23"/>
      <c r="M60" s="23"/>
      <c r="N60" s="23"/>
      <c r="O60" s="23"/>
      <c r="Y60" s="25"/>
      <c r="Z60" s="23"/>
      <c r="AA60" s="23"/>
      <c r="AB60" s="23"/>
      <c r="AC60" s="23"/>
      <c r="AD60" s="23"/>
      <c r="AE60" s="23"/>
      <c r="AF60" s="23"/>
      <c r="AG60" s="23"/>
      <c r="AY60" s="25"/>
      <c r="AZ60" s="23"/>
      <c r="BA60" s="23"/>
      <c r="BB60" s="23"/>
      <c r="BC60" s="23"/>
      <c r="BD60" s="23"/>
      <c r="BE60" s="23"/>
      <c r="BF60" s="23"/>
      <c r="BG60" s="23"/>
    </row>
    <row r="61" spans="1:59" x14ac:dyDescent="0.35">
      <c r="G61" s="25"/>
      <c r="H61" s="23"/>
      <c r="I61" s="23"/>
      <c r="J61" s="23"/>
      <c r="K61" s="23"/>
      <c r="L61" s="23"/>
      <c r="M61" s="23"/>
      <c r="N61" s="23"/>
      <c r="O61" s="23"/>
      <c r="Y61" s="25"/>
      <c r="Z61" s="23"/>
      <c r="AA61" s="23"/>
      <c r="AB61" s="23"/>
      <c r="AC61" s="23"/>
      <c r="AD61" s="23"/>
      <c r="AE61" s="23"/>
      <c r="AF61" s="23"/>
      <c r="AG61" s="23"/>
      <c r="AY61" s="25"/>
      <c r="AZ61" s="23"/>
      <c r="BA61" s="23"/>
      <c r="BB61" s="23"/>
      <c r="BC61" s="23"/>
      <c r="BD61" s="23"/>
      <c r="BE61" s="23"/>
      <c r="BF61" s="23"/>
      <c r="BG61" s="23"/>
    </row>
    <row r="62" spans="1:59" x14ac:dyDescent="0.35">
      <c r="G62" s="25"/>
      <c r="H62" s="23"/>
      <c r="I62" s="23"/>
      <c r="J62" s="23"/>
      <c r="K62" s="23"/>
      <c r="L62" s="23"/>
      <c r="M62" s="23"/>
      <c r="N62" s="23"/>
      <c r="O62" s="23"/>
      <c r="Y62" s="25"/>
      <c r="Z62" s="23"/>
      <c r="AA62" s="23"/>
      <c r="AB62" s="23"/>
      <c r="AC62" s="23"/>
      <c r="AD62" s="23"/>
      <c r="AE62" s="23"/>
      <c r="AF62" s="23"/>
      <c r="AG62" s="23"/>
      <c r="AY62" s="25"/>
      <c r="AZ62" s="23"/>
      <c r="BA62" s="23"/>
      <c r="BB62" s="23"/>
      <c r="BC62" s="23"/>
      <c r="BD62" s="23"/>
      <c r="BE62" s="23"/>
      <c r="BF62" s="23"/>
      <c r="BG62" s="23"/>
    </row>
    <row r="63" spans="1:59" x14ac:dyDescent="0.35">
      <c r="G63" s="25"/>
      <c r="H63" s="23"/>
      <c r="I63" s="23"/>
      <c r="J63" s="23"/>
      <c r="K63" s="23"/>
      <c r="L63" s="23"/>
      <c r="M63" s="23"/>
      <c r="N63" s="23"/>
      <c r="O63" s="23"/>
      <c r="Y63" s="25"/>
      <c r="Z63" s="23"/>
      <c r="AA63" s="23"/>
      <c r="AB63" s="23"/>
      <c r="AC63" s="23"/>
      <c r="AD63" s="23"/>
      <c r="AE63" s="23"/>
      <c r="AF63" s="23"/>
      <c r="AG63" s="23"/>
      <c r="AY63" s="25"/>
      <c r="AZ63" s="23"/>
      <c r="BA63" s="23"/>
      <c r="BB63" s="23"/>
      <c r="BC63" s="23"/>
      <c r="BD63" s="23"/>
      <c r="BE63" s="23"/>
      <c r="BF63" s="23"/>
      <c r="BG63" s="23"/>
    </row>
    <row r="64" spans="1:59" x14ac:dyDescent="0.35">
      <c r="G64" s="25"/>
      <c r="H64" s="23"/>
      <c r="I64" s="23"/>
      <c r="J64" s="23"/>
      <c r="K64" s="23"/>
      <c r="L64" s="23"/>
      <c r="M64" s="23"/>
      <c r="N64" s="23"/>
      <c r="O64" s="23"/>
      <c r="Y64" s="25"/>
      <c r="Z64" s="23"/>
      <c r="AA64" s="23"/>
      <c r="AB64" s="23"/>
      <c r="AC64" s="23"/>
      <c r="AD64" s="23"/>
      <c r="AE64" s="23"/>
      <c r="AF64" s="23"/>
      <c r="AG64" s="23"/>
      <c r="AY64" s="25"/>
      <c r="AZ64" s="23"/>
      <c r="BA64" s="23"/>
      <c r="BB64" s="23"/>
      <c r="BC64" s="23"/>
      <c r="BD64" s="23"/>
      <c r="BE64" s="23"/>
      <c r="BF64" s="23"/>
      <c r="BG64" s="23"/>
    </row>
    <row r="65" spans="7:59" x14ac:dyDescent="0.35">
      <c r="G65" s="25"/>
      <c r="H65" s="23"/>
      <c r="I65" s="23"/>
      <c r="J65" s="23"/>
      <c r="K65" s="23"/>
      <c r="L65" s="23"/>
      <c r="M65" s="23"/>
      <c r="N65" s="23"/>
      <c r="O65" s="23"/>
      <c r="Y65" s="25"/>
      <c r="Z65" s="23"/>
      <c r="AA65" s="23"/>
      <c r="AB65" s="23"/>
      <c r="AC65" s="23"/>
      <c r="AD65" s="23"/>
      <c r="AE65" s="23"/>
      <c r="AF65" s="23"/>
      <c r="AG65" s="23"/>
      <c r="AY65" s="25"/>
      <c r="AZ65" s="23"/>
      <c r="BA65" s="23"/>
      <c r="BB65" s="23"/>
      <c r="BC65" s="23"/>
      <c r="BD65" s="23"/>
      <c r="BE65" s="23"/>
      <c r="BF65" s="23"/>
      <c r="BG65" s="23"/>
    </row>
    <row r="66" spans="7:59" x14ac:dyDescent="0.35">
      <c r="G66" s="25"/>
      <c r="H66" s="23"/>
      <c r="I66" s="23"/>
      <c r="J66" s="23"/>
      <c r="K66" s="23"/>
      <c r="L66" s="23"/>
      <c r="M66" s="23"/>
      <c r="N66" s="23"/>
      <c r="O66" s="23"/>
      <c r="Y66" s="25"/>
      <c r="Z66" s="23"/>
      <c r="AA66" s="23"/>
      <c r="AB66" s="23"/>
      <c r="AC66" s="23"/>
      <c r="AD66" s="23"/>
      <c r="AE66" s="23"/>
      <c r="AF66" s="23"/>
      <c r="AG66" s="23"/>
      <c r="AY66" s="25"/>
      <c r="AZ66" s="23"/>
      <c r="BA66" s="23"/>
      <c r="BB66" s="23"/>
      <c r="BC66" s="23"/>
      <c r="BD66" s="23"/>
      <c r="BE66" s="23"/>
      <c r="BF66" s="23"/>
      <c r="BG66" s="23"/>
    </row>
    <row r="67" spans="7:59" x14ac:dyDescent="0.35">
      <c r="G67" s="25"/>
      <c r="H67" s="23"/>
      <c r="I67" s="23"/>
      <c r="J67" s="23"/>
      <c r="K67" s="23"/>
      <c r="L67" s="23"/>
      <c r="M67" s="23"/>
      <c r="N67" s="23"/>
      <c r="O67" s="23"/>
      <c r="Y67" s="25"/>
      <c r="Z67" s="23"/>
      <c r="AA67" s="23"/>
      <c r="AB67" s="23"/>
      <c r="AC67" s="23"/>
      <c r="AD67" s="23"/>
      <c r="AE67" s="23"/>
      <c r="AF67" s="23"/>
      <c r="AG67" s="23"/>
      <c r="AY67" s="25"/>
      <c r="AZ67" s="23"/>
      <c r="BA67" s="23"/>
      <c r="BB67" s="23"/>
      <c r="BC67" s="23"/>
      <c r="BD67" s="23"/>
      <c r="BE67" s="23"/>
      <c r="BF67" s="23"/>
      <c r="BG67" s="23"/>
    </row>
    <row r="68" spans="7:59" x14ac:dyDescent="0.35">
      <c r="G68" s="25"/>
      <c r="H68" s="23"/>
      <c r="I68" s="23"/>
      <c r="J68" s="23"/>
      <c r="K68" s="23"/>
      <c r="L68" s="23"/>
      <c r="M68" s="23"/>
      <c r="N68" s="23"/>
      <c r="O68" s="23"/>
      <c r="Y68" s="25"/>
      <c r="Z68" s="23"/>
      <c r="AA68" s="23"/>
      <c r="AB68" s="23"/>
      <c r="AC68" s="23"/>
      <c r="AD68" s="23"/>
      <c r="AE68" s="23"/>
      <c r="AF68" s="23"/>
      <c r="AG68" s="23"/>
      <c r="AY68" s="25"/>
      <c r="AZ68" s="23"/>
      <c r="BA68" s="23"/>
      <c r="BB68" s="23"/>
      <c r="BC68" s="23"/>
      <c r="BD68" s="23"/>
      <c r="BE68" s="23"/>
      <c r="BF68" s="23"/>
      <c r="BG68" s="23"/>
    </row>
    <row r="69" spans="7:59" x14ac:dyDescent="0.35">
      <c r="G69" s="25"/>
      <c r="H69" s="23"/>
      <c r="I69" s="23"/>
      <c r="J69" s="23"/>
      <c r="K69" s="23"/>
      <c r="L69" s="23"/>
      <c r="M69" s="23"/>
      <c r="N69" s="23"/>
      <c r="O69" s="23"/>
      <c r="Y69" s="25"/>
      <c r="Z69" s="23"/>
      <c r="AA69" s="23"/>
      <c r="AB69" s="23"/>
      <c r="AC69" s="23"/>
      <c r="AD69" s="23"/>
      <c r="AE69" s="23"/>
      <c r="AF69" s="23"/>
      <c r="AG69" s="23"/>
      <c r="AY69" s="25"/>
      <c r="AZ69" s="23"/>
      <c r="BA69" s="23"/>
      <c r="BB69" s="23"/>
      <c r="BC69" s="23"/>
      <c r="BD69" s="23"/>
      <c r="BE69" s="23"/>
      <c r="BF69" s="23"/>
      <c r="BG69" s="23"/>
    </row>
    <row r="70" spans="7:59" x14ac:dyDescent="0.35">
      <c r="G70" s="25"/>
      <c r="H70" s="23"/>
      <c r="I70" s="23"/>
      <c r="J70" s="23"/>
      <c r="K70" s="23"/>
      <c r="L70" s="23"/>
      <c r="M70" s="23"/>
      <c r="N70" s="23"/>
      <c r="O70" s="23"/>
      <c r="Y70" s="25"/>
      <c r="Z70" s="23"/>
      <c r="AA70" s="23"/>
      <c r="AB70" s="23"/>
      <c r="AC70" s="23"/>
      <c r="AD70" s="23"/>
      <c r="AE70" s="23"/>
      <c r="AF70" s="23"/>
      <c r="AG70" s="23"/>
      <c r="AY70" s="25"/>
      <c r="AZ70" s="23"/>
      <c r="BA70" s="23"/>
      <c r="BB70" s="23"/>
      <c r="BC70" s="23"/>
      <c r="BD70" s="23"/>
      <c r="BE70" s="23"/>
      <c r="BF70" s="23"/>
      <c r="BG70" s="23"/>
    </row>
    <row r="71" spans="7:59" x14ac:dyDescent="0.35">
      <c r="G71" s="25"/>
      <c r="H71" s="23"/>
      <c r="I71" s="23"/>
      <c r="J71" s="23"/>
      <c r="K71" s="23"/>
      <c r="L71" s="23"/>
      <c r="M71" s="23"/>
      <c r="N71" s="23"/>
      <c r="O71" s="23"/>
      <c r="Y71" s="25"/>
      <c r="Z71" s="23"/>
      <c r="AA71" s="23"/>
      <c r="AB71" s="23"/>
      <c r="AC71" s="23"/>
      <c r="AD71" s="23"/>
      <c r="AE71" s="23"/>
      <c r="AF71" s="23"/>
      <c r="AG71" s="23"/>
      <c r="AY71" s="25"/>
      <c r="AZ71" s="23"/>
      <c r="BA71" s="23"/>
      <c r="BB71" s="23"/>
      <c r="BC71" s="23"/>
      <c r="BD71" s="23"/>
      <c r="BE71" s="23"/>
      <c r="BF71" s="23"/>
      <c r="BG71" s="23"/>
    </row>
    <row r="72" spans="7:59" x14ac:dyDescent="0.35">
      <c r="G72" s="25"/>
      <c r="H72" s="23"/>
      <c r="I72" s="23"/>
      <c r="J72" s="23"/>
      <c r="K72" s="23"/>
      <c r="L72" s="23"/>
      <c r="M72" s="23"/>
      <c r="N72" s="23"/>
      <c r="O72" s="23"/>
      <c r="Y72" s="25"/>
      <c r="Z72" s="23"/>
      <c r="AA72" s="23"/>
      <c r="AB72" s="23"/>
      <c r="AC72" s="23"/>
      <c r="AD72" s="23"/>
      <c r="AE72" s="23"/>
      <c r="AF72" s="23"/>
      <c r="AG72" s="23"/>
      <c r="AY72" s="25"/>
      <c r="AZ72" s="23"/>
      <c r="BA72" s="23"/>
      <c r="BB72" s="23"/>
      <c r="BC72" s="23"/>
      <c r="BD72" s="23"/>
      <c r="BE72" s="23"/>
      <c r="BF72" s="23"/>
      <c r="BG72" s="23"/>
    </row>
    <row r="73" spans="7:59" x14ac:dyDescent="0.35">
      <c r="G73" s="25"/>
      <c r="H73" s="23"/>
      <c r="I73" s="23"/>
      <c r="J73" s="23"/>
      <c r="K73" s="23"/>
      <c r="L73" s="23"/>
      <c r="M73" s="23"/>
      <c r="N73" s="23"/>
      <c r="O73" s="23"/>
      <c r="Y73" s="25"/>
      <c r="Z73" s="23"/>
      <c r="AA73" s="23"/>
      <c r="AB73" s="23"/>
      <c r="AC73" s="23"/>
      <c r="AD73" s="23"/>
      <c r="AE73" s="23"/>
      <c r="AF73" s="23"/>
      <c r="AG73" s="23"/>
      <c r="AY73" s="25"/>
      <c r="AZ73" s="23"/>
      <c r="BA73" s="23"/>
      <c r="BB73" s="23"/>
      <c r="BC73" s="23"/>
      <c r="BD73" s="23"/>
      <c r="BE73" s="23"/>
      <c r="BF73" s="23"/>
      <c r="BG73" s="23"/>
    </row>
    <row r="74" spans="7:59" x14ac:dyDescent="0.35">
      <c r="G74" s="25"/>
      <c r="H74" s="23"/>
      <c r="I74" s="23"/>
      <c r="J74" s="23"/>
      <c r="K74" s="23"/>
      <c r="L74" s="23"/>
      <c r="M74" s="23"/>
      <c r="N74" s="23"/>
      <c r="O74" s="23"/>
      <c r="Y74" s="25"/>
      <c r="Z74" s="23"/>
      <c r="AA74" s="23"/>
      <c r="AB74" s="23"/>
      <c r="AC74" s="23"/>
      <c r="AD74" s="23"/>
      <c r="AE74" s="23"/>
      <c r="AF74" s="23"/>
      <c r="AG74" s="23"/>
      <c r="AY74" s="25"/>
      <c r="AZ74" s="23"/>
      <c r="BA74" s="23"/>
      <c r="BB74" s="23"/>
      <c r="BC74" s="23"/>
      <c r="BD74" s="23"/>
      <c r="BE74" s="23"/>
      <c r="BF74" s="23"/>
      <c r="BG74" s="23"/>
    </row>
    <row r="75" spans="7:59" x14ac:dyDescent="0.35">
      <c r="G75" s="25"/>
      <c r="H75" s="23"/>
      <c r="I75" s="23"/>
      <c r="J75" s="23"/>
      <c r="K75" s="23"/>
      <c r="L75" s="23"/>
      <c r="M75" s="23"/>
      <c r="N75" s="23"/>
      <c r="O75" s="23"/>
      <c r="Y75" s="25"/>
      <c r="Z75" s="23"/>
      <c r="AA75" s="23"/>
      <c r="AB75" s="23"/>
      <c r="AC75" s="23"/>
      <c r="AD75" s="23"/>
      <c r="AE75" s="23"/>
      <c r="AF75" s="23"/>
      <c r="AG75" s="23"/>
      <c r="AY75" s="25"/>
      <c r="AZ75" s="23"/>
      <c r="BA75" s="23"/>
      <c r="BB75" s="23"/>
      <c r="BC75" s="23"/>
      <c r="BD75" s="23"/>
      <c r="BE75" s="23"/>
      <c r="BF75" s="23"/>
      <c r="BG75" s="23"/>
    </row>
    <row r="76" spans="7:59" x14ac:dyDescent="0.35">
      <c r="G76" s="25"/>
      <c r="H76" s="23"/>
      <c r="I76" s="23"/>
      <c r="J76" s="23"/>
      <c r="K76" s="23"/>
      <c r="L76" s="23"/>
      <c r="M76" s="23"/>
      <c r="N76" s="23"/>
      <c r="O76" s="23"/>
      <c r="Y76" s="25"/>
      <c r="Z76" s="23"/>
      <c r="AA76" s="23"/>
      <c r="AB76" s="23"/>
      <c r="AC76" s="23"/>
      <c r="AD76" s="23"/>
      <c r="AE76" s="23"/>
      <c r="AF76" s="23"/>
      <c r="AG76" s="23"/>
      <c r="AY76" s="25"/>
      <c r="AZ76" s="23"/>
      <c r="BA76" s="23"/>
      <c r="BB76" s="23"/>
      <c r="BC76" s="23"/>
      <c r="BD76" s="23"/>
      <c r="BE76" s="23"/>
      <c r="BF76" s="23"/>
      <c r="BG76" s="23"/>
    </row>
    <row r="77" spans="7:59" x14ac:dyDescent="0.35">
      <c r="G77" s="25"/>
      <c r="H77" s="23"/>
      <c r="I77" s="23"/>
      <c r="J77" s="23"/>
      <c r="K77" s="23"/>
      <c r="L77" s="23"/>
      <c r="M77" s="23"/>
      <c r="N77" s="23"/>
      <c r="O77" s="23"/>
      <c r="Y77" s="25"/>
      <c r="Z77" s="23"/>
      <c r="AA77" s="23"/>
      <c r="AB77" s="23"/>
      <c r="AC77" s="23"/>
      <c r="AD77" s="23"/>
      <c r="AE77" s="23"/>
      <c r="AF77" s="23"/>
      <c r="AG77" s="23"/>
      <c r="AY77" s="25"/>
      <c r="AZ77" s="23"/>
      <c r="BA77" s="23"/>
      <c r="BB77" s="23"/>
      <c r="BC77" s="23"/>
      <c r="BD77" s="23"/>
      <c r="BE77" s="23"/>
      <c r="BF77" s="23"/>
      <c r="BG77" s="23"/>
    </row>
    <row r="78" spans="7:59" x14ac:dyDescent="0.35">
      <c r="G78" s="25"/>
      <c r="H78" s="23"/>
      <c r="I78" s="23"/>
      <c r="J78" s="23"/>
      <c r="K78" s="23"/>
      <c r="L78" s="23"/>
      <c r="M78" s="23"/>
      <c r="N78" s="23"/>
      <c r="O78" s="23"/>
      <c r="Y78" s="25"/>
      <c r="Z78" s="23"/>
      <c r="AA78" s="23"/>
      <c r="AB78" s="23"/>
      <c r="AC78" s="23"/>
      <c r="AD78" s="23"/>
      <c r="AE78" s="23"/>
      <c r="AF78" s="23"/>
      <c r="AG78" s="23"/>
      <c r="AY78" s="25"/>
      <c r="AZ78" s="23"/>
      <c r="BA78" s="23"/>
      <c r="BB78" s="23"/>
      <c r="BC78" s="23"/>
      <c r="BD78" s="23"/>
      <c r="BE78" s="23"/>
      <c r="BF78" s="23"/>
      <c r="BG78" s="23"/>
    </row>
    <row r="79" spans="7:59" x14ac:dyDescent="0.35">
      <c r="G79" s="25"/>
      <c r="H79" s="23"/>
      <c r="I79" s="23"/>
      <c r="J79" s="23"/>
      <c r="K79" s="23"/>
      <c r="L79" s="23"/>
      <c r="M79" s="23"/>
      <c r="N79" s="23"/>
      <c r="O79" s="23"/>
      <c r="Y79" s="25"/>
      <c r="Z79" s="23"/>
      <c r="AA79" s="23"/>
      <c r="AB79" s="23"/>
      <c r="AC79" s="23"/>
      <c r="AD79" s="23"/>
      <c r="AE79" s="23"/>
      <c r="AF79" s="23"/>
      <c r="AG79" s="23"/>
      <c r="AY79" s="25"/>
      <c r="AZ79" s="23"/>
      <c r="BA79" s="23"/>
      <c r="BB79" s="23"/>
      <c r="BC79" s="23"/>
      <c r="BD79" s="23"/>
      <c r="BE79" s="23"/>
      <c r="BF79" s="23"/>
      <c r="BG79" s="23"/>
    </row>
    <row r="80" spans="7:59" x14ac:dyDescent="0.35">
      <c r="G80" s="25"/>
      <c r="H80" s="23"/>
      <c r="I80" s="23"/>
      <c r="J80" s="23"/>
      <c r="K80" s="23"/>
      <c r="L80" s="23"/>
      <c r="M80" s="23"/>
      <c r="N80" s="23"/>
      <c r="O80" s="23"/>
      <c r="Y80" s="25"/>
      <c r="Z80" s="23"/>
      <c r="AA80" s="23"/>
      <c r="AB80" s="23"/>
      <c r="AC80" s="23"/>
      <c r="AD80" s="23"/>
      <c r="AE80" s="23"/>
      <c r="AF80" s="23"/>
      <c r="AG80" s="23"/>
      <c r="AY80" s="25"/>
      <c r="AZ80" s="23"/>
      <c r="BA80" s="23"/>
      <c r="BB80" s="23"/>
      <c r="BC80" s="23"/>
      <c r="BD80" s="23"/>
      <c r="BE80" s="23"/>
      <c r="BF80" s="23"/>
      <c r="BG80" s="23"/>
    </row>
    <row r="81" spans="7:59" x14ac:dyDescent="0.35">
      <c r="G81" s="25"/>
      <c r="H81" s="23"/>
      <c r="I81" s="23"/>
      <c r="J81" s="23"/>
      <c r="K81" s="23"/>
      <c r="L81" s="23"/>
      <c r="M81" s="23"/>
      <c r="N81" s="23"/>
      <c r="O81" s="23"/>
      <c r="Y81" s="25"/>
      <c r="Z81" s="23"/>
      <c r="AA81" s="23"/>
      <c r="AB81" s="23"/>
      <c r="AC81" s="23"/>
      <c r="AD81" s="23"/>
      <c r="AE81" s="23"/>
      <c r="AF81" s="23"/>
      <c r="AG81" s="23"/>
      <c r="AY81" s="25"/>
      <c r="AZ81" s="23"/>
      <c r="BA81" s="23"/>
      <c r="BB81" s="23"/>
      <c r="BC81" s="23"/>
      <c r="BD81" s="23"/>
      <c r="BE81" s="23"/>
      <c r="BF81" s="23"/>
      <c r="BG81" s="23"/>
    </row>
    <row r="82" spans="7:59" x14ac:dyDescent="0.35">
      <c r="G82" s="25"/>
      <c r="H82" s="23"/>
      <c r="I82" s="23"/>
      <c r="J82" s="23"/>
      <c r="K82" s="23"/>
      <c r="L82" s="23"/>
      <c r="M82" s="23"/>
      <c r="N82" s="23"/>
      <c r="O82" s="23"/>
      <c r="Y82" s="25"/>
      <c r="Z82" s="23"/>
      <c r="AA82" s="23"/>
      <c r="AB82" s="23"/>
      <c r="AC82" s="23"/>
      <c r="AD82" s="23"/>
      <c r="AE82" s="23"/>
      <c r="AF82" s="23"/>
      <c r="AG82" s="23"/>
      <c r="AY82" s="25"/>
      <c r="AZ82" s="23"/>
      <c r="BA82" s="23"/>
      <c r="BB82" s="23"/>
      <c r="BC82" s="23"/>
      <c r="BD82" s="23"/>
      <c r="BE82" s="23"/>
      <c r="BF82" s="23"/>
      <c r="BG82" s="23"/>
    </row>
    <row r="83" spans="7:59" x14ac:dyDescent="0.35">
      <c r="G83" s="25"/>
      <c r="H83" s="23"/>
      <c r="I83" s="23"/>
      <c r="J83" s="23"/>
      <c r="K83" s="23"/>
      <c r="L83" s="23"/>
      <c r="M83" s="23"/>
      <c r="N83" s="23"/>
      <c r="O83" s="23"/>
      <c r="Y83" s="25"/>
      <c r="Z83" s="23"/>
      <c r="AA83" s="23"/>
      <c r="AB83" s="23"/>
      <c r="AC83" s="23"/>
      <c r="AD83" s="23"/>
      <c r="AE83" s="23"/>
      <c r="AF83" s="23"/>
      <c r="AG83" s="23"/>
      <c r="AY83" s="25"/>
      <c r="AZ83" s="23"/>
      <c r="BA83" s="23"/>
      <c r="BB83" s="23"/>
      <c r="BC83" s="23"/>
      <c r="BD83" s="23"/>
      <c r="BE83" s="23"/>
      <c r="BF83" s="23"/>
      <c r="BG83" s="23"/>
    </row>
    <row r="84" spans="7:59" x14ac:dyDescent="0.35">
      <c r="G84" s="25"/>
      <c r="H84" s="23"/>
      <c r="I84" s="23"/>
      <c r="J84" s="23"/>
      <c r="K84" s="23"/>
      <c r="L84" s="23"/>
      <c r="M84" s="23"/>
      <c r="N84" s="23"/>
      <c r="O84" s="23"/>
      <c r="Y84" s="25"/>
      <c r="Z84" s="23"/>
      <c r="AA84" s="23"/>
      <c r="AB84" s="23"/>
      <c r="AC84" s="23"/>
      <c r="AD84" s="23"/>
      <c r="AE84" s="23"/>
      <c r="AF84" s="23"/>
      <c r="AG84" s="23"/>
      <c r="AY84" s="25"/>
      <c r="AZ84" s="23"/>
      <c r="BA84" s="23"/>
      <c r="BB84" s="23"/>
      <c r="BC84" s="23"/>
      <c r="BD84" s="23"/>
      <c r="BE84" s="23"/>
      <c r="BF84" s="23"/>
      <c r="BG84" s="23"/>
    </row>
    <row r="85" spans="7:59" x14ac:dyDescent="0.35">
      <c r="G85" s="25"/>
      <c r="H85" s="23"/>
      <c r="I85" s="23"/>
      <c r="J85" s="23"/>
      <c r="K85" s="23"/>
      <c r="L85" s="23"/>
      <c r="M85" s="23"/>
      <c r="N85" s="23"/>
      <c r="O85" s="23"/>
      <c r="Y85" s="25"/>
      <c r="Z85" s="23"/>
      <c r="AA85" s="23"/>
      <c r="AB85" s="23"/>
      <c r="AC85" s="23"/>
      <c r="AD85" s="23"/>
      <c r="AE85" s="23"/>
      <c r="AF85" s="23"/>
      <c r="AG85" s="23"/>
      <c r="AY85" s="25"/>
      <c r="AZ85" s="23"/>
      <c r="BA85" s="23"/>
      <c r="BB85" s="23"/>
      <c r="BC85" s="23"/>
      <c r="BD85" s="23"/>
      <c r="BE85" s="23"/>
      <c r="BF85" s="23"/>
      <c r="BG85" s="23"/>
    </row>
    <row r="86" spans="7:59" x14ac:dyDescent="0.35">
      <c r="G86" s="25"/>
      <c r="H86" s="23"/>
      <c r="I86" s="23"/>
      <c r="J86" s="23"/>
      <c r="K86" s="23"/>
      <c r="L86" s="23"/>
      <c r="M86" s="23"/>
      <c r="N86" s="23"/>
      <c r="O86" s="23"/>
      <c r="Y86" s="25"/>
      <c r="Z86" s="23"/>
      <c r="AA86" s="23"/>
      <c r="AB86" s="23"/>
      <c r="AC86" s="23"/>
      <c r="AD86" s="23"/>
      <c r="AE86" s="23"/>
      <c r="AF86" s="23"/>
      <c r="AG86" s="23"/>
      <c r="AY86" s="25"/>
      <c r="AZ86" s="23"/>
      <c r="BA86" s="23"/>
      <c r="BB86" s="23"/>
      <c r="BC86" s="23"/>
      <c r="BD86" s="23"/>
      <c r="BE86" s="23"/>
      <c r="BF86" s="23"/>
      <c r="BG86" s="23"/>
    </row>
    <row r="87" spans="7:59" x14ac:dyDescent="0.35">
      <c r="G87" s="25"/>
      <c r="H87" s="23"/>
      <c r="I87" s="23"/>
      <c r="J87" s="23"/>
      <c r="K87" s="23"/>
      <c r="L87" s="23"/>
      <c r="M87" s="23"/>
      <c r="N87" s="23"/>
      <c r="O87" s="23"/>
      <c r="Y87" s="25"/>
      <c r="Z87" s="23"/>
      <c r="AA87" s="23"/>
      <c r="AB87" s="23"/>
      <c r="AC87" s="23"/>
      <c r="AD87" s="23"/>
      <c r="AE87" s="23"/>
      <c r="AF87" s="23"/>
      <c r="AG87" s="23"/>
      <c r="AY87" s="25"/>
      <c r="AZ87" s="23"/>
      <c r="BA87" s="23"/>
      <c r="BB87" s="23"/>
      <c r="BC87" s="23"/>
      <c r="BD87" s="23"/>
      <c r="BE87" s="23"/>
      <c r="BF87" s="23"/>
      <c r="BG87" s="23"/>
    </row>
    <row r="88" spans="7:59" x14ac:dyDescent="0.35">
      <c r="G88" s="25"/>
      <c r="H88" s="23"/>
      <c r="I88" s="23"/>
      <c r="J88" s="23"/>
      <c r="K88" s="23"/>
      <c r="L88" s="23"/>
      <c r="M88" s="23"/>
      <c r="N88" s="23"/>
      <c r="O88" s="23"/>
      <c r="Y88" s="25"/>
      <c r="Z88" s="23"/>
      <c r="AA88" s="23"/>
      <c r="AB88" s="23"/>
      <c r="AC88" s="23"/>
      <c r="AD88" s="23"/>
      <c r="AE88" s="23"/>
      <c r="AF88" s="23"/>
      <c r="AG88" s="23"/>
      <c r="AY88" s="25"/>
      <c r="AZ88" s="23"/>
      <c r="BA88" s="23"/>
      <c r="BB88" s="23"/>
      <c r="BC88" s="23"/>
      <c r="BD88" s="23"/>
      <c r="BE88" s="23"/>
      <c r="BF88" s="23"/>
      <c r="BG88" s="23"/>
    </row>
    <row r="89" spans="7:59" x14ac:dyDescent="0.35">
      <c r="G89" s="25"/>
      <c r="H89" s="23"/>
      <c r="I89" s="23"/>
      <c r="J89" s="23"/>
      <c r="K89" s="23"/>
      <c r="L89" s="23"/>
      <c r="M89" s="23"/>
      <c r="N89" s="23"/>
      <c r="O89" s="23"/>
      <c r="Y89" s="25"/>
      <c r="Z89" s="23"/>
      <c r="AA89" s="23"/>
      <c r="AB89" s="23"/>
      <c r="AC89" s="23"/>
      <c r="AD89" s="23"/>
      <c r="AE89" s="23"/>
      <c r="AF89" s="23"/>
      <c r="AG89" s="23"/>
      <c r="AY89" s="25"/>
      <c r="AZ89" s="23"/>
      <c r="BA89" s="23"/>
      <c r="BB89" s="23"/>
      <c r="BC89" s="23"/>
      <c r="BD89" s="23"/>
      <c r="BE89" s="23"/>
      <c r="BF89" s="23"/>
      <c r="BG89" s="23"/>
    </row>
    <row r="90" spans="7:59" x14ac:dyDescent="0.35">
      <c r="G90" s="25"/>
      <c r="H90" s="23"/>
      <c r="I90" s="23"/>
      <c r="J90" s="23"/>
      <c r="K90" s="23"/>
      <c r="L90" s="23"/>
      <c r="M90" s="23"/>
      <c r="N90" s="23"/>
      <c r="O90" s="23"/>
      <c r="Y90" s="25"/>
      <c r="Z90" s="23"/>
      <c r="AA90" s="23"/>
      <c r="AB90" s="23"/>
      <c r="AC90" s="23"/>
      <c r="AD90" s="23"/>
      <c r="AE90" s="23"/>
      <c r="AF90" s="23"/>
      <c r="AG90" s="23"/>
      <c r="AY90" s="25"/>
      <c r="AZ90" s="23"/>
      <c r="BA90" s="23"/>
      <c r="BB90" s="23"/>
      <c r="BC90" s="23"/>
      <c r="BD90" s="23"/>
      <c r="BE90" s="23"/>
      <c r="BF90" s="23"/>
      <c r="BG90" s="23"/>
    </row>
    <row r="91" spans="7:59" x14ac:dyDescent="0.35">
      <c r="G91" s="25"/>
      <c r="H91" s="23"/>
      <c r="I91" s="23"/>
      <c r="J91" s="23"/>
      <c r="K91" s="23"/>
      <c r="L91" s="23"/>
      <c r="M91" s="23"/>
      <c r="N91" s="23"/>
      <c r="O91" s="23"/>
      <c r="Y91" s="25"/>
      <c r="Z91" s="23"/>
      <c r="AA91" s="23"/>
      <c r="AB91" s="23"/>
      <c r="AC91" s="23"/>
      <c r="AD91" s="23"/>
      <c r="AE91" s="23"/>
      <c r="AF91" s="23"/>
      <c r="AG91" s="23"/>
      <c r="AY91" s="25"/>
      <c r="AZ91" s="23"/>
      <c r="BA91" s="23"/>
      <c r="BB91" s="23"/>
      <c r="BC91" s="23"/>
      <c r="BD91" s="23"/>
      <c r="BE91" s="23"/>
      <c r="BF91" s="23"/>
      <c r="BG91" s="23"/>
    </row>
    <row r="92" spans="7:59" x14ac:dyDescent="0.35">
      <c r="G92" s="25"/>
      <c r="H92" s="23"/>
      <c r="I92" s="23"/>
      <c r="J92" s="23"/>
      <c r="K92" s="23"/>
      <c r="L92" s="23"/>
      <c r="M92" s="23"/>
      <c r="N92" s="23"/>
      <c r="O92" s="23"/>
      <c r="Y92" s="25"/>
      <c r="Z92" s="23"/>
      <c r="AA92" s="23"/>
      <c r="AB92" s="23"/>
      <c r="AC92" s="23"/>
      <c r="AD92" s="23"/>
      <c r="AE92" s="23"/>
      <c r="AF92" s="23"/>
      <c r="AG92" s="23"/>
      <c r="AY92" s="25"/>
      <c r="AZ92" s="23"/>
      <c r="BA92" s="23"/>
      <c r="BB92" s="23"/>
      <c r="BC92" s="23"/>
      <c r="BD92" s="23"/>
      <c r="BE92" s="23"/>
      <c r="BF92" s="23"/>
      <c r="BG92" s="23"/>
    </row>
    <row r="93" spans="7:59" x14ac:dyDescent="0.35">
      <c r="G93" s="25"/>
      <c r="H93" s="23"/>
      <c r="I93" s="23"/>
      <c r="J93" s="23"/>
      <c r="K93" s="23"/>
      <c r="L93" s="23"/>
      <c r="M93" s="23"/>
      <c r="N93" s="23"/>
      <c r="O93" s="23"/>
      <c r="Y93" s="25"/>
      <c r="Z93" s="23"/>
      <c r="AA93" s="23"/>
      <c r="AB93" s="23"/>
      <c r="AC93" s="23"/>
      <c r="AD93" s="23"/>
      <c r="AE93" s="23"/>
      <c r="AF93" s="23"/>
      <c r="AG93" s="23"/>
      <c r="AY93" s="25"/>
      <c r="AZ93" s="23"/>
      <c r="BA93" s="23"/>
      <c r="BB93" s="23"/>
      <c r="BC93" s="23"/>
      <c r="BD93" s="23"/>
      <c r="BE93" s="23"/>
      <c r="BF93" s="23"/>
      <c r="BG93" s="23"/>
    </row>
    <row r="94" spans="7:59" x14ac:dyDescent="0.35">
      <c r="G94" s="25"/>
      <c r="H94" s="23"/>
      <c r="I94" s="23"/>
      <c r="J94" s="23"/>
      <c r="K94" s="23"/>
      <c r="L94" s="23"/>
      <c r="M94" s="23"/>
      <c r="N94" s="23"/>
      <c r="O94" s="23"/>
      <c r="Y94" s="25"/>
      <c r="Z94" s="23"/>
      <c r="AA94" s="23"/>
      <c r="AB94" s="23"/>
      <c r="AC94" s="23"/>
      <c r="AD94" s="23"/>
      <c r="AE94" s="23"/>
      <c r="AF94" s="23"/>
      <c r="AG94" s="23"/>
      <c r="AY94" s="25"/>
      <c r="AZ94" s="23"/>
      <c r="BA94" s="23"/>
      <c r="BB94" s="23"/>
      <c r="BC94" s="23"/>
      <c r="BD94" s="23"/>
      <c r="BE94" s="23"/>
      <c r="BF94" s="23"/>
      <c r="BG94" s="23"/>
    </row>
    <row r="95" spans="7:59" x14ac:dyDescent="0.35">
      <c r="G95" s="25"/>
      <c r="H95" s="23"/>
      <c r="I95" s="23"/>
      <c r="J95" s="23"/>
      <c r="K95" s="23"/>
      <c r="L95" s="23"/>
      <c r="M95" s="23"/>
      <c r="N95" s="23"/>
      <c r="O95" s="23"/>
      <c r="Y95" s="25"/>
      <c r="Z95" s="23"/>
      <c r="AA95" s="23"/>
      <c r="AB95" s="23"/>
      <c r="AC95" s="23"/>
      <c r="AD95" s="23"/>
      <c r="AE95" s="23"/>
      <c r="AF95" s="23"/>
      <c r="AG95" s="23"/>
      <c r="AY95" s="25"/>
      <c r="AZ95" s="23"/>
      <c r="BA95" s="23"/>
      <c r="BB95" s="23"/>
      <c r="BC95" s="23"/>
      <c r="BD95" s="23"/>
      <c r="BE95" s="23"/>
      <c r="BF95" s="23"/>
      <c r="BG95" s="23"/>
    </row>
    <row r="96" spans="7:59" x14ac:dyDescent="0.35">
      <c r="G96" s="25"/>
      <c r="H96" s="23"/>
      <c r="I96" s="23"/>
      <c r="J96" s="23"/>
      <c r="K96" s="23"/>
      <c r="L96" s="23"/>
      <c r="M96" s="23"/>
      <c r="N96" s="23"/>
      <c r="O96" s="23"/>
      <c r="Y96" s="25"/>
      <c r="Z96" s="23"/>
      <c r="AA96" s="23"/>
      <c r="AB96" s="23"/>
      <c r="AC96" s="23"/>
      <c r="AD96" s="23"/>
      <c r="AE96" s="23"/>
      <c r="AF96" s="23"/>
      <c r="AG96" s="23"/>
      <c r="AY96" s="25"/>
      <c r="AZ96" s="23"/>
      <c r="BA96" s="23"/>
      <c r="BB96" s="23"/>
      <c r="BC96" s="23"/>
      <c r="BD96" s="23"/>
      <c r="BE96" s="23"/>
      <c r="BF96" s="23"/>
      <c r="BG96" s="23"/>
    </row>
    <row r="97" spans="7:59" x14ac:dyDescent="0.35">
      <c r="G97" s="25"/>
      <c r="H97" s="23"/>
      <c r="I97" s="23"/>
      <c r="J97" s="23"/>
      <c r="K97" s="23"/>
      <c r="L97" s="23"/>
      <c r="M97" s="23"/>
      <c r="N97" s="23"/>
      <c r="O97" s="23"/>
      <c r="Y97" s="25"/>
      <c r="Z97" s="23"/>
      <c r="AA97" s="23"/>
      <c r="AB97" s="23"/>
      <c r="AC97" s="23"/>
      <c r="AD97" s="23"/>
      <c r="AE97" s="23"/>
      <c r="AF97" s="23"/>
      <c r="AG97" s="23"/>
      <c r="AY97" s="25"/>
      <c r="AZ97" s="23"/>
      <c r="BA97" s="23"/>
      <c r="BB97" s="23"/>
      <c r="BC97" s="23"/>
      <c r="BD97" s="23"/>
      <c r="BE97" s="23"/>
      <c r="BF97" s="23"/>
      <c r="BG97" s="23"/>
    </row>
    <row r="98" spans="7:59" x14ac:dyDescent="0.35">
      <c r="G98" s="25"/>
      <c r="H98" s="23"/>
      <c r="I98" s="23"/>
      <c r="J98" s="23"/>
      <c r="K98" s="23"/>
      <c r="L98" s="23"/>
      <c r="M98" s="23"/>
      <c r="N98" s="23"/>
      <c r="O98" s="23"/>
      <c r="Y98" s="25"/>
      <c r="Z98" s="23"/>
      <c r="AA98" s="23"/>
      <c r="AB98" s="23"/>
      <c r="AC98" s="23"/>
      <c r="AD98" s="23"/>
      <c r="AE98" s="23"/>
      <c r="AF98" s="23"/>
      <c r="AG98" s="23"/>
      <c r="AY98" s="25"/>
      <c r="AZ98" s="23"/>
      <c r="BA98" s="23"/>
      <c r="BB98" s="23"/>
      <c r="BC98" s="23"/>
      <c r="BD98" s="23"/>
      <c r="BE98" s="23"/>
      <c r="BF98" s="23"/>
      <c r="BG98" s="23"/>
    </row>
    <row r="99" spans="7:59" x14ac:dyDescent="0.35">
      <c r="G99" s="25"/>
      <c r="H99" s="23"/>
      <c r="I99" s="23"/>
      <c r="J99" s="23"/>
      <c r="K99" s="23"/>
      <c r="L99" s="23"/>
      <c r="M99" s="23"/>
      <c r="N99" s="23"/>
      <c r="O99" s="23"/>
      <c r="Y99" s="25"/>
      <c r="Z99" s="23"/>
      <c r="AA99" s="23"/>
      <c r="AB99" s="23"/>
      <c r="AC99" s="23"/>
      <c r="AD99" s="23"/>
      <c r="AE99" s="23"/>
      <c r="AF99" s="23"/>
      <c r="AG99" s="23"/>
      <c r="AY99" s="25"/>
      <c r="AZ99" s="23"/>
      <c r="BA99" s="23"/>
      <c r="BB99" s="23"/>
      <c r="BC99" s="23"/>
      <c r="BD99" s="23"/>
      <c r="BE99" s="23"/>
      <c r="BF99" s="23"/>
      <c r="BG99" s="23"/>
    </row>
    <row r="100" spans="7:59" x14ac:dyDescent="0.35">
      <c r="G100" s="25"/>
      <c r="H100" s="23"/>
      <c r="I100" s="23"/>
      <c r="J100" s="23"/>
      <c r="K100" s="23"/>
      <c r="L100" s="23"/>
      <c r="M100" s="23"/>
      <c r="N100" s="23"/>
      <c r="O100" s="23"/>
      <c r="Y100" s="25"/>
      <c r="Z100" s="23"/>
      <c r="AA100" s="23"/>
      <c r="AB100" s="23"/>
      <c r="AC100" s="23"/>
      <c r="AD100" s="23"/>
      <c r="AE100" s="23"/>
      <c r="AF100" s="23"/>
      <c r="AG100" s="23"/>
      <c r="AY100" s="25"/>
      <c r="AZ100" s="23"/>
      <c r="BA100" s="23"/>
      <c r="BB100" s="23"/>
      <c r="BC100" s="23"/>
      <c r="BD100" s="23"/>
      <c r="BE100" s="23"/>
      <c r="BF100" s="23"/>
      <c r="BG100" s="23"/>
    </row>
    <row r="101" spans="7:59" x14ac:dyDescent="0.35">
      <c r="G101" s="25"/>
      <c r="H101" s="23"/>
      <c r="I101" s="23"/>
      <c r="J101" s="23"/>
      <c r="K101" s="23"/>
      <c r="L101" s="23"/>
      <c r="M101" s="23"/>
      <c r="N101" s="23"/>
      <c r="O101" s="23"/>
      <c r="Y101" s="25"/>
      <c r="Z101" s="23"/>
      <c r="AA101" s="23"/>
      <c r="AB101" s="23"/>
      <c r="AC101" s="23"/>
      <c r="AD101" s="23"/>
      <c r="AE101" s="23"/>
      <c r="AF101" s="23"/>
      <c r="AG101" s="23"/>
      <c r="AY101" s="25"/>
      <c r="AZ101" s="23"/>
      <c r="BA101" s="23"/>
      <c r="BB101" s="23"/>
      <c r="BC101" s="23"/>
      <c r="BD101" s="23"/>
      <c r="BE101" s="23"/>
      <c r="BF101" s="23"/>
      <c r="BG101" s="23"/>
    </row>
    <row r="102" spans="7:59" x14ac:dyDescent="0.35">
      <c r="G102" s="25"/>
      <c r="H102" s="23"/>
      <c r="I102" s="23"/>
      <c r="J102" s="23"/>
      <c r="K102" s="23"/>
      <c r="L102" s="23"/>
      <c r="M102" s="23"/>
      <c r="N102" s="23"/>
      <c r="O102" s="23"/>
      <c r="Y102" s="25"/>
      <c r="Z102" s="23"/>
      <c r="AA102" s="23"/>
      <c r="AB102" s="23"/>
      <c r="AC102" s="23"/>
      <c r="AD102" s="23"/>
      <c r="AE102" s="23"/>
      <c r="AF102" s="23"/>
      <c r="AG102" s="23"/>
      <c r="AY102" s="25"/>
      <c r="AZ102" s="23"/>
      <c r="BA102" s="23"/>
      <c r="BB102" s="23"/>
      <c r="BC102" s="23"/>
      <c r="BD102" s="23"/>
      <c r="BE102" s="23"/>
      <c r="BF102" s="23"/>
      <c r="BG102" s="23"/>
    </row>
    <row r="103" spans="7:59" x14ac:dyDescent="0.35">
      <c r="G103" s="25"/>
      <c r="H103" s="23"/>
      <c r="I103" s="23"/>
      <c r="J103" s="23"/>
      <c r="K103" s="23"/>
      <c r="L103" s="23"/>
      <c r="M103" s="23"/>
      <c r="N103" s="23"/>
      <c r="O103" s="23"/>
      <c r="Y103" s="25"/>
      <c r="Z103" s="23"/>
      <c r="AA103" s="23"/>
      <c r="AB103" s="23"/>
      <c r="AC103" s="23"/>
      <c r="AD103" s="23"/>
      <c r="AE103" s="23"/>
      <c r="AF103" s="23"/>
      <c r="AG103" s="23"/>
      <c r="AY103" s="25"/>
      <c r="AZ103" s="23"/>
      <c r="BA103" s="23"/>
      <c r="BB103" s="23"/>
      <c r="BC103" s="23"/>
      <c r="BD103" s="23"/>
      <c r="BE103" s="23"/>
      <c r="BF103" s="23"/>
      <c r="BG103" s="23"/>
    </row>
    <row r="104" spans="7:59" x14ac:dyDescent="0.35">
      <c r="G104" s="25"/>
      <c r="H104" s="23"/>
      <c r="I104" s="23"/>
      <c r="J104" s="23"/>
      <c r="K104" s="23"/>
      <c r="L104" s="23"/>
      <c r="M104" s="23"/>
      <c r="N104" s="23"/>
      <c r="O104" s="23"/>
      <c r="Y104" s="25"/>
      <c r="Z104" s="23"/>
      <c r="AA104" s="23"/>
      <c r="AB104" s="23"/>
      <c r="AC104" s="23"/>
      <c r="AD104" s="23"/>
      <c r="AE104" s="23"/>
      <c r="AF104" s="23"/>
      <c r="AG104" s="23"/>
      <c r="AY104" s="25"/>
      <c r="AZ104" s="23"/>
      <c r="BA104" s="23"/>
      <c r="BB104" s="23"/>
      <c r="BC104" s="23"/>
      <c r="BD104" s="23"/>
      <c r="BE104" s="23"/>
      <c r="BF104" s="23"/>
      <c r="BG104" s="23"/>
    </row>
    <row r="105" spans="7:59" x14ac:dyDescent="0.35">
      <c r="G105" s="25"/>
      <c r="H105" s="23"/>
      <c r="I105" s="23"/>
      <c r="J105" s="23"/>
      <c r="K105" s="23"/>
      <c r="L105" s="23"/>
      <c r="M105" s="23"/>
      <c r="N105" s="23"/>
      <c r="O105" s="23"/>
      <c r="Y105" s="25"/>
      <c r="Z105" s="23"/>
      <c r="AA105" s="23"/>
      <c r="AB105" s="23"/>
      <c r="AC105" s="23"/>
      <c r="AD105" s="23"/>
      <c r="AE105" s="23"/>
      <c r="AF105" s="23"/>
      <c r="AG105" s="23"/>
      <c r="AY105" s="25"/>
      <c r="AZ105" s="23"/>
      <c r="BA105" s="23"/>
      <c r="BB105" s="23"/>
      <c r="BC105" s="23"/>
      <c r="BD105" s="23"/>
      <c r="BE105" s="23"/>
      <c r="BF105" s="23"/>
      <c r="BG105" s="23"/>
    </row>
    <row r="106" spans="7:59" x14ac:dyDescent="0.35">
      <c r="G106" s="25"/>
      <c r="H106" s="23"/>
      <c r="I106" s="23"/>
      <c r="J106" s="23"/>
      <c r="K106" s="23"/>
      <c r="L106" s="23"/>
      <c r="M106" s="23"/>
      <c r="N106" s="23"/>
      <c r="O106" s="23"/>
      <c r="Y106" s="25"/>
      <c r="Z106" s="23"/>
      <c r="AA106" s="23"/>
      <c r="AB106" s="23"/>
      <c r="AC106" s="23"/>
      <c r="AD106" s="23"/>
      <c r="AE106" s="23"/>
      <c r="AF106" s="23"/>
      <c r="AG106" s="23"/>
      <c r="AY106" s="25"/>
      <c r="AZ106" s="23"/>
      <c r="BA106" s="23"/>
      <c r="BB106" s="23"/>
      <c r="BC106" s="23"/>
      <c r="BD106" s="23"/>
      <c r="BE106" s="23"/>
      <c r="BF106" s="23"/>
      <c r="BG106" s="23"/>
    </row>
    <row r="107" spans="7:59" x14ac:dyDescent="0.35">
      <c r="G107" s="25"/>
      <c r="H107" s="23"/>
      <c r="I107" s="23"/>
      <c r="J107" s="23"/>
      <c r="K107" s="23"/>
      <c r="L107" s="23"/>
      <c r="M107" s="23"/>
      <c r="N107" s="23"/>
      <c r="O107" s="23"/>
      <c r="Y107" s="25"/>
      <c r="Z107" s="23"/>
      <c r="AA107" s="23"/>
      <c r="AB107" s="23"/>
      <c r="AC107" s="23"/>
      <c r="AD107" s="23"/>
      <c r="AE107" s="23"/>
      <c r="AF107" s="23"/>
      <c r="AG107" s="23"/>
      <c r="AY107" s="25"/>
      <c r="AZ107" s="23"/>
      <c r="BA107" s="23"/>
      <c r="BB107" s="23"/>
      <c r="BC107" s="23"/>
      <c r="BD107" s="23"/>
      <c r="BE107" s="23"/>
      <c r="BF107" s="23"/>
      <c r="BG107" s="23"/>
    </row>
    <row r="108" spans="7:59" x14ac:dyDescent="0.35">
      <c r="G108" s="25"/>
      <c r="H108" s="23"/>
      <c r="I108" s="23"/>
      <c r="J108" s="23"/>
      <c r="K108" s="23"/>
      <c r="L108" s="23"/>
      <c r="M108" s="23"/>
      <c r="N108" s="23"/>
      <c r="O108" s="23"/>
      <c r="Y108" s="25"/>
      <c r="Z108" s="23"/>
      <c r="AA108" s="23"/>
      <c r="AB108" s="23"/>
      <c r="AC108" s="23"/>
      <c r="AD108" s="23"/>
      <c r="AE108" s="23"/>
      <c r="AF108" s="23"/>
      <c r="AG108" s="23"/>
      <c r="AY108" s="25"/>
      <c r="AZ108" s="23"/>
      <c r="BA108" s="23"/>
      <c r="BB108" s="23"/>
      <c r="BC108" s="23"/>
      <c r="BD108" s="23"/>
      <c r="BE108" s="23"/>
      <c r="BF108" s="23"/>
      <c r="BG108" s="23"/>
    </row>
    <row r="109" spans="7:59" x14ac:dyDescent="0.35">
      <c r="G109" s="25"/>
      <c r="H109" s="23"/>
      <c r="I109" s="23"/>
      <c r="J109" s="23"/>
      <c r="K109" s="23"/>
      <c r="L109" s="23"/>
      <c r="M109" s="23"/>
      <c r="N109" s="23"/>
      <c r="O109" s="23"/>
      <c r="Y109" s="25"/>
      <c r="Z109" s="23"/>
      <c r="AA109" s="23"/>
      <c r="AB109" s="23"/>
      <c r="AC109" s="23"/>
      <c r="AD109" s="23"/>
      <c r="AE109" s="23"/>
      <c r="AF109" s="23"/>
      <c r="AG109" s="23"/>
      <c r="AY109" s="25"/>
      <c r="AZ109" s="23"/>
      <c r="BA109" s="23"/>
      <c r="BB109" s="23"/>
      <c r="BC109" s="23"/>
      <c r="BD109" s="23"/>
      <c r="BE109" s="23"/>
      <c r="BF109" s="23"/>
      <c r="BG109" s="23"/>
    </row>
    <row r="110" spans="7:59" x14ac:dyDescent="0.35">
      <c r="G110" s="25"/>
      <c r="H110" s="23"/>
      <c r="I110" s="23"/>
      <c r="J110" s="23"/>
      <c r="K110" s="23"/>
      <c r="L110" s="23"/>
      <c r="M110" s="23"/>
      <c r="N110" s="23"/>
      <c r="O110" s="23"/>
      <c r="Y110" s="25"/>
      <c r="Z110" s="23"/>
      <c r="AA110" s="23"/>
      <c r="AB110" s="23"/>
      <c r="AC110" s="23"/>
      <c r="AD110" s="23"/>
      <c r="AE110" s="23"/>
      <c r="AF110" s="23"/>
      <c r="AG110" s="23"/>
      <c r="AY110" s="25"/>
      <c r="AZ110" s="23"/>
      <c r="BA110" s="23"/>
      <c r="BB110" s="23"/>
      <c r="BC110" s="23"/>
      <c r="BD110" s="23"/>
      <c r="BE110" s="23"/>
      <c r="BF110" s="23"/>
      <c r="BG110" s="23"/>
    </row>
    <row r="111" spans="7:59" x14ac:dyDescent="0.35">
      <c r="G111" s="25"/>
      <c r="H111" s="23"/>
      <c r="I111" s="23"/>
      <c r="J111" s="23"/>
      <c r="K111" s="23"/>
      <c r="L111" s="23"/>
      <c r="M111" s="23"/>
      <c r="N111" s="23"/>
      <c r="O111" s="23"/>
      <c r="Y111" s="25"/>
      <c r="Z111" s="23"/>
      <c r="AA111" s="23"/>
      <c r="AB111" s="23"/>
      <c r="AC111" s="23"/>
      <c r="AD111" s="23"/>
      <c r="AE111" s="23"/>
      <c r="AF111" s="23"/>
      <c r="AG111" s="23"/>
      <c r="AY111" s="25"/>
      <c r="AZ111" s="23"/>
      <c r="BA111" s="23"/>
      <c r="BB111" s="23"/>
      <c r="BC111" s="23"/>
      <c r="BD111" s="23"/>
      <c r="BE111" s="23"/>
      <c r="BF111" s="23"/>
      <c r="BG111" s="23"/>
    </row>
    <row r="112" spans="7:59" x14ac:dyDescent="0.35">
      <c r="G112" s="25"/>
      <c r="H112" s="23"/>
      <c r="I112" s="23"/>
      <c r="J112" s="23"/>
      <c r="K112" s="23"/>
      <c r="L112" s="23"/>
      <c r="M112" s="23"/>
      <c r="N112" s="23"/>
      <c r="O112" s="23"/>
      <c r="Y112" s="25"/>
      <c r="Z112" s="23"/>
      <c r="AA112" s="23"/>
      <c r="AB112" s="23"/>
      <c r="AC112" s="23"/>
      <c r="AD112" s="23"/>
      <c r="AE112" s="23"/>
      <c r="AF112" s="23"/>
      <c r="AG112" s="23"/>
      <c r="AY112" s="25"/>
      <c r="AZ112" s="23"/>
      <c r="BA112" s="23"/>
      <c r="BB112" s="23"/>
      <c r="BC112" s="23"/>
      <c r="BD112" s="23"/>
      <c r="BE112" s="23"/>
      <c r="BF112" s="23"/>
      <c r="BG112" s="23"/>
    </row>
    <row r="113" spans="7:59" x14ac:dyDescent="0.35">
      <c r="G113" s="25"/>
      <c r="H113" s="23"/>
      <c r="I113" s="23"/>
      <c r="J113" s="23"/>
      <c r="K113" s="23"/>
      <c r="L113" s="23"/>
      <c r="M113" s="23"/>
      <c r="N113" s="23"/>
      <c r="O113" s="23"/>
      <c r="Y113" s="25"/>
      <c r="Z113" s="23"/>
      <c r="AA113" s="23"/>
      <c r="AB113" s="23"/>
      <c r="AC113" s="23"/>
      <c r="AD113" s="23"/>
      <c r="AE113" s="23"/>
      <c r="AF113" s="23"/>
      <c r="AG113" s="23"/>
      <c r="AY113" s="25"/>
      <c r="AZ113" s="23"/>
      <c r="BA113" s="23"/>
      <c r="BB113" s="23"/>
      <c r="BC113" s="23"/>
      <c r="BD113" s="23"/>
      <c r="BE113" s="23"/>
      <c r="BF113" s="23"/>
      <c r="BG113" s="23"/>
    </row>
    <row r="114" spans="7:59" x14ac:dyDescent="0.35">
      <c r="G114" s="25"/>
      <c r="H114" s="23"/>
      <c r="I114" s="23"/>
      <c r="J114" s="23"/>
      <c r="K114" s="23"/>
      <c r="L114" s="23"/>
      <c r="M114" s="23"/>
      <c r="N114" s="23"/>
      <c r="O114" s="23"/>
      <c r="Y114" s="25"/>
      <c r="Z114" s="23"/>
      <c r="AA114" s="23"/>
      <c r="AB114" s="23"/>
      <c r="AC114" s="23"/>
      <c r="AD114" s="23"/>
      <c r="AE114" s="23"/>
      <c r="AF114" s="23"/>
      <c r="AG114" s="23"/>
      <c r="AY114" s="25"/>
      <c r="AZ114" s="23"/>
      <c r="BA114" s="23"/>
      <c r="BB114" s="23"/>
      <c r="BC114" s="23"/>
      <c r="BD114" s="23"/>
      <c r="BE114" s="23"/>
      <c r="BF114" s="23"/>
      <c r="BG114" s="23"/>
    </row>
    <row r="115" spans="7:59" x14ac:dyDescent="0.35">
      <c r="G115" s="25"/>
      <c r="H115" s="23"/>
      <c r="I115" s="23"/>
      <c r="J115" s="23"/>
      <c r="K115" s="23"/>
      <c r="L115" s="23"/>
      <c r="M115" s="23"/>
      <c r="N115" s="23"/>
      <c r="O115" s="23"/>
      <c r="Y115" s="25"/>
      <c r="Z115" s="23"/>
      <c r="AA115" s="23"/>
      <c r="AB115" s="23"/>
      <c r="AC115" s="23"/>
      <c r="AD115" s="23"/>
      <c r="AE115" s="23"/>
      <c r="AF115" s="23"/>
      <c r="AG115" s="23"/>
      <c r="AY115" s="25"/>
      <c r="AZ115" s="23"/>
      <c r="BA115" s="23"/>
      <c r="BB115" s="23"/>
      <c r="BC115" s="23"/>
      <c r="BD115" s="23"/>
      <c r="BE115" s="23"/>
      <c r="BF115" s="23"/>
      <c r="BG115" s="23"/>
    </row>
    <row r="116" spans="7:59" x14ac:dyDescent="0.35">
      <c r="G116" s="25"/>
      <c r="H116" s="23"/>
      <c r="I116" s="23"/>
      <c r="J116" s="23"/>
      <c r="K116" s="23"/>
      <c r="L116" s="23"/>
      <c r="M116" s="23"/>
      <c r="N116" s="23"/>
      <c r="O116" s="23"/>
      <c r="Y116" s="25"/>
      <c r="Z116" s="23"/>
      <c r="AA116" s="23"/>
      <c r="AB116" s="23"/>
      <c r="AC116" s="23"/>
      <c r="AD116" s="23"/>
      <c r="AE116" s="23"/>
      <c r="AF116" s="23"/>
      <c r="AG116" s="23"/>
      <c r="AY116" s="25"/>
      <c r="AZ116" s="23"/>
      <c r="BA116" s="23"/>
      <c r="BB116" s="23"/>
      <c r="BC116" s="23"/>
      <c r="BD116" s="23"/>
      <c r="BE116" s="23"/>
      <c r="BF116" s="23"/>
      <c r="BG116" s="23"/>
    </row>
    <row r="117" spans="7:59" x14ac:dyDescent="0.35">
      <c r="G117" s="25"/>
      <c r="H117" s="23"/>
      <c r="I117" s="23"/>
      <c r="J117" s="23"/>
      <c r="K117" s="23"/>
      <c r="L117" s="23"/>
      <c r="M117" s="23"/>
      <c r="N117" s="23"/>
      <c r="O117" s="23"/>
      <c r="Y117" s="25"/>
      <c r="Z117" s="23"/>
      <c r="AA117" s="23"/>
      <c r="AB117" s="23"/>
      <c r="AC117" s="23"/>
      <c r="AD117" s="23"/>
      <c r="AE117" s="23"/>
      <c r="AF117" s="23"/>
      <c r="AG117" s="23"/>
      <c r="AY117" s="25"/>
      <c r="AZ117" s="23"/>
      <c r="BA117" s="23"/>
      <c r="BB117" s="23"/>
      <c r="BC117" s="23"/>
      <c r="BD117" s="23"/>
      <c r="BE117" s="23"/>
      <c r="BF117" s="23"/>
      <c r="BG117" s="23"/>
    </row>
    <row r="118" spans="7:59" x14ac:dyDescent="0.35">
      <c r="G118" s="25"/>
      <c r="H118" s="23"/>
      <c r="I118" s="23"/>
      <c r="J118" s="23"/>
      <c r="K118" s="23"/>
      <c r="L118" s="23"/>
      <c r="M118" s="23"/>
      <c r="N118" s="23"/>
      <c r="O118" s="23"/>
      <c r="Y118" s="25"/>
      <c r="Z118" s="23"/>
      <c r="AA118" s="23"/>
      <c r="AB118" s="23"/>
      <c r="AC118" s="23"/>
      <c r="AD118" s="23"/>
      <c r="AE118" s="23"/>
      <c r="AF118" s="23"/>
      <c r="AG118" s="23"/>
      <c r="AY118" s="25"/>
      <c r="AZ118" s="23"/>
      <c r="BA118" s="23"/>
      <c r="BB118" s="23"/>
      <c r="BC118" s="23"/>
      <c r="BD118" s="23"/>
      <c r="BE118" s="23"/>
      <c r="BF118" s="23"/>
      <c r="BG118" s="23"/>
    </row>
    <row r="119" spans="7:59" x14ac:dyDescent="0.35">
      <c r="G119" s="25"/>
      <c r="H119" s="23"/>
      <c r="I119" s="23"/>
      <c r="J119" s="23"/>
      <c r="K119" s="23"/>
      <c r="L119" s="23"/>
      <c r="M119" s="23"/>
      <c r="N119" s="23"/>
      <c r="O119" s="23"/>
      <c r="Y119" s="25"/>
      <c r="Z119" s="23"/>
      <c r="AA119" s="23"/>
      <c r="AB119" s="23"/>
      <c r="AC119" s="23"/>
      <c r="AD119" s="23"/>
      <c r="AE119" s="23"/>
      <c r="AF119" s="23"/>
      <c r="AG119" s="23"/>
      <c r="AY119" s="25"/>
      <c r="AZ119" s="23"/>
      <c r="BA119" s="23"/>
      <c r="BB119" s="23"/>
      <c r="BC119" s="23"/>
      <c r="BD119" s="23"/>
      <c r="BE119" s="23"/>
      <c r="BF119" s="23"/>
      <c r="BG119" s="23"/>
    </row>
    <row r="120" spans="7:59" x14ac:dyDescent="0.35">
      <c r="G120" s="25"/>
      <c r="H120" s="23"/>
      <c r="I120" s="23"/>
      <c r="J120" s="23"/>
      <c r="K120" s="23"/>
      <c r="L120" s="23"/>
      <c r="M120" s="23"/>
      <c r="N120" s="23"/>
      <c r="O120" s="23"/>
      <c r="Y120" s="25"/>
      <c r="Z120" s="23"/>
      <c r="AA120" s="23"/>
      <c r="AB120" s="23"/>
      <c r="AC120" s="23"/>
      <c r="AD120" s="23"/>
      <c r="AE120" s="23"/>
      <c r="AF120" s="23"/>
      <c r="AG120" s="23"/>
      <c r="AY120" s="25"/>
      <c r="AZ120" s="23"/>
      <c r="BA120" s="23"/>
      <c r="BB120" s="23"/>
      <c r="BC120" s="23"/>
      <c r="BD120" s="23"/>
      <c r="BE120" s="23"/>
      <c r="BF120" s="23"/>
      <c r="BG120" s="23"/>
    </row>
    <row r="121" spans="7:59" x14ac:dyDescent="0.35">
      <c r="G121" s="25"/>
      <c r="H121" s="23"/>
      <c r="I121" s="23"/>
      <c r="J121" s="23"/>
      <c r="K121" s="23"/>
      <c r="L121" s="23"/>
      <c r="M121" s="23"/>
      <c r="N121" s="23"/>
      <c r="O121" s="23"/>
      <c r="Y121" s="25"/>
      <c r="Z121" s="23"/>
      <c r="AA121" s="23"/>
      <c r="AB121" s="23"/>
      <c r="AC121" s="23"/>
      <c r="AD121" s="23"/>
      <c r="AE121" s="23"/>
      <c r="AF121" s="23"/>
      <c r="AG121" s="23"/>
      <c r="AY121" s="25"/>
      <c r="AZ121" s="23"/>
      <c r="BA121" s="23"/>
      <c r="BB121" s="23"/>
      <c r="BC121" s="23"/>
      <c r="BD121" s="23"/>
      <c r="BE121" s="23"/>
      <c r="BF121" s="23"/>
      <c r="BG121" s="23"/>
    </row>
    <row r="122" spans="7:59" x14ac:dyDescent="0.35">
      <c r="G122" s="25"/>
      <c r="H122" s="23"/>
      <c r="I122" s="23"/>
      <c r="J122" s="23"/>
      <c r="K122" s="23"/>
      <c r="L122" s="23"/>
      <c r="M122" s="23"/>
      <c r="N122" s="23"/>
      <c r="O122" s="23"/>
      <c r="Y122" s="25"/>
      <c r="Z122" s="23"/>
      <c r="AA122" s="23"/>
      <c r="AB122" s="23"/>
      <c r="AC122" s="23"/>
      <c r="AD122" s="23"/>
      <c r="AE122" s="23"/>
      <c r="AF122" s="23"/>
      <c r="AG122" s="23"/>
      <c r="AY122" s="25"/>
      <c r="AZ122" s="23"/>
      <c r="BA122" s="23"/>
      <c r="BB122" s="23"/>
      <c r="BC122" s="23"/>
      <c r="BD122" s="23"/>
      <c r="BE122" s="23"/>
      <c r="BF122" s="23"/>
      <c r="BG122" s="23"/>
    </row>
    <row r="123" spans="7:59" x14ac:dyDescent="0.35">
      <c r="G123" s="25"/>
      <c r="H123" s="23"/>
      <c r="I123" s="23"/>
      <c r="J123" s="23"/>
      <c r="K123" s="23"/>
      <c r="L123" s="23"/>
      <c r="M123" s="23"/>
      <c r="N123" s="23"/>
      <c r="O123" s="23"/>
      <c r="Y123" s="25"/>
      <c r="Z123" s="23"/>
      <c r="AA123" s="23"/>
      <c r="AB123" s="23"/>
      <c r="AC123" s="23"/>
      <c r="AD123" s="23"/>
      <c r="AE123" s="23"/>
      <c r="AF123" s="23"/>
      <c r="AG123" s="23"/>
      <c r="AY123" s="25"/>
      <c r="AZ123" s="23"/>
      <c r="BA123" s="23"/>
      <c r="BB123" s="23"/>
      <c r="BC123" s="23"/>
      <c r="BD123" s="23"/>
      <c r="BE123" s="23"/>
      <c r="BF123" s="23"/>
      <c r="BG123" s="23"/>
    </row>
    <row r="124" spans="7:59" x14ac:dyDescent="0.35">
      <c r="G124" s="25"/>
      <c r="H124" s="23"/>
      <c r="I124" s="23"/>
      <c r="J124" s="23"/>
      <c r="K124" s="23"/>
      <c r="L124" s="23"/>
      <c r="M124" s="23"/>
      <c r="N124" s="23"/>
      <c r="O124" s="23"/>
      <c r="Y124" s="25"/>
      <c r="Z124" s="23"/>
      <c r="AA124" s="23"/>
      <c r="AB124" s="23"/>
      <c r="AC124" s="23"/>
      <c r="AD124" s="23"/>
      <c r="AE124" s="23"/>
      <c r="AF124" s="23"/>
      <c r="AG124" s="23"/>
      <c r="AY124" s="25"/>
      <c r="AZ124" s="23"/>
      <c r="BA124" s="23"/>
      <c r="BB124" s="23"/>
      <c r="BC124" s="23"/>
      <c r="BD124" s="23"/>
      <c r="BE124" s="23"/>
      <c r="BF124" s="23"/>
      <c r="BG124" s="23"/>
    </row>
    <row r="125" spans="7:59" x14ac:dyDescent="0.35">
      <c r="G125" s="25"/>
      <c r="H125" s="23"/>
      <c r="I125" s="23"/>
      <c r="J125" s="23"/>
      <c r="K125" s="23"/>
      <c r="L125" s="23"/>
      <c r="M125" s="23"/>
      <c r="N125" s="23"/>
      <c r="O125" s="23"/>
      <c r="Y125" s="25"/>
      <c r="Z125" s="23"/>
      <c r="AA125" s="23"/>
      <c r="AB125" s="23"/>
      <c r="AC125" s="23"/>
      <c r="AD125" s="23"/>
      <c r="AE125" s="23"/>
      <c r="AF125" s="23"/>
      <c r="AG125" s="23"/>
      <c r="AY125" s="25"/>
      <c r="AZ125" s="23"/>
      <c r="BA125" s="23"/>
      <c r="BB125" s="23"/>
      <c r="BC125" s="23"/>
      <c r="BD125" s="23"/>
      <c r="BE125" s="23"/>
      <c r="BF125" s="23"/>
      <c r="BG125" s="23"/>
    </row>
    <row r="126" spans="7:59" x14ac:dyDescent="0.35">
      <c r="G126" s="25"/>
      <c r="H126" s="23"/>
      <c r="I126" s="23"/>
      <c r="J126" s="23"/>
      <c r="K126" s="23"/>
      <c r="L126" s="23"/>
      <c r="M126" s="23"/>
      <c r="N126" s="23"/>
      <c r="O126" s="23"/>
      <c r="Y126" s="25"/>
      <c r="Z126" s="23"/>
      <c r="AA126" s="23"/>
      <c r="AB126" s="23"/>
      <c r="AC126" s="23"/>
      <c r="AD126" s="23"/>
      <c r="AE126" s="23"/>
      <c r="AF126" s="23"/>
      <c r="AG126" s="23"/>
      <c r="AY126" s="25"/>
      <c r="AZ126" s="23"/>
      <c r="BA126" s="23"/>
      <c r="BB126" s="23"/>
      <c r="BC126" s="23"/>
      <c r="BD126" s="23"/>
      <c r="BE126" s="23"/>
      <c r="BF126" s="23"/>
      <c r="BG126" s="23"/>
    </row>
    <row r="127" spans="7:59" x14ac:dyDescent="0.35">
      <c r="G127" s="25"/>
      <c r="H127" s="23"/>
      <c r="I127" s="23"/>
      <c r="J127" s="23"/>
      <c r="K127" s="23"/>
      <c r="L127" s="23"/>
      <c r="M127" s="23"/>
      <c r="N127" s="23"/>
      <c r="O127" s="23"/>
      <c r="Y127" s="25"/>
      <c r="Z127" s="23"/>
      <c r="AA127" s="23"/>
      <c r="AB127" s="23"/>
      <c r="AC127" s="23"/>
      <c r="AD127" s="23"/>
      <c r="AE127" s="23"/>
      <c r="AF127" s="23"/>
      <c r="AG127" s="23"/>
      <c r="AY127" s="25"/>
      <c r="AZ127" s="23"/>
      <c r="BA127" s="23"/>
      <c r="BB127" s="23"/>
      <c r="BC127" s="23"/>
      <c r="BD127" s="23"/>
      <c r="BE127" s="23"/>
      <c r="BF127" s="23"/>
      <c r="BG127" s="23"/>
    </row>
    <row r="128" spans="7:59" x14ac:dyDescent="0.35">
      <c r="G128" s="25"/>
      <c r="H128" s="23"/>
      <c r="I128" s="23"/>
      <c r="J128" s="23"/>
      <c r="K128" s="23"/>
      <c r="L128" s="23"/>
      <c r="M128" s="23"/>
      <c r="N128" s="23"/>
      <c r="O128" s="23"/>
      <c r="Y128" s="25"/>
      <c r="Z128" s="23"/>
      <c r="AA128" s="23"/>
      <c r="AB128" s="23"/>
      <c r="AC128" s="23"/>
      <c r="AD128" s="23"/>
      <c r="AE128" s="23"/>
      <c r="AF128" s="23"/>
      <c r="AG128" s="23"/>
      <c r="AY128" s="25"/>
      <c r="AZ128" s="23"/>
      <c r="BA128" s="23"/>
      <c r="BB128" s="23"/>
      <c r="BC128" s="23"/>
      <c r="BD128" s="23"/>
      <c r="BE128" s="23"/>
      <c r="BF128" s="23"/>
      <c r="BG128" s="23"/>
    </row>
    <row r="129" spans="7:59" x14ac:dyDescent="0.35">
      <c r="G129" s="25"/>
      <c r="H129" s="23"/>
      <c r="I129" s="23"/>
      <c r="J129" s="23"/>
      <c r="K129" s="23"/>
      <c r="L129" s="23"/>
      <c r="M129" s="23"/>
      <c r="N129" s="23"/>
      <c r="O129" s="23"/>
      <c r="Y129" s="25"/>
      <c r="Z129" s="23"/>
      <c r="AA129" s="23"/>
      <c r="AB129" s="23"/>
      <c r="AC129" s="23"/>
      <c r="AD129" s="23"/>
      <c r="AE129" s="23"/>
      <c r="AF129" s="23"/>
      <c r="AG129" s="23"/>
      <c r="AY129" s="25"/>
      <c r="AZ129" s="23"/>
      <c r="BA129" s="23"/>
      <c r="BB129" s="23"/>
      <c r="BC129" s="23"/>
      <c r="BD129" s="23"/>
      <c r="BE129" s="23"/>
      <c r="BF129" s="23"/>
      <c r="BG129" s="23"/>
    </row>
    <row r="130" spans="7:59" x14ac:dyDescent="0.35">
      <c r="G130" s="25"/>
      <c r="H130" s="23"/>
      <c r="I130" s="23"/>
      <c r="J130" s="23"/>
      <c r="K130" s="23"/>
      <c r="L130" s="23"/>
      <c r="M130" s="23"/>
      <c r="N130" s="23"/>
      <c r="O130" s="23"/>
      <c r="Y130" s="25"/>
      <c r="Z130" s="23"/>
      <c r="AA130" s="23"/>
      <c r="AB130" s="23"/>
      <c r="AC130" s="23"/>
      <c r="AD130" s="23"/>
      <c r="AE130" s="23"/>
      <c r="AF130" s="23"/>
      <c r="AG130" s="23"/>
      <c r="AY130" s="25"/>
      <c r="AZ130" s="23"/>
      <c r="BA130" s="23"/>
      <c r="BB130" s="23"/>
      <c r="BC130" s="23"/>
      <c r="BD130" s="23"/>
      <c r="BE130" s="23"/>
      <c r="BF130" s="23"/>
      <c r="BG130" s="23"/>
    </row>
    <row r="131" spans="7:59" x14ac:dyDescent="0.35">
      <c r="G131" s="25"/>
      <c r="H131" s="23"/>
      <c r="I131" s="23"/>
      <c r="J131" s="23"/>
      <c r="K131" s="23"/>
      <c r="L131" s="23"/>
      <c r="M131" s="23"/>
      <c r="N131" s="23"/>
      <c r="O131" s="23"/>
      <c r="Y131" s="25"/>
      <c r="Z131" s="23"/>
      <c r="AA131" s="23"/>
      <c r="AB131" s="23"/>
      <c r="AC131" s="23"/>
      <c r="AD131" s="23"/>
      <c r="AE131" s="23"/>
      <c r="AF131" s="23"/>
      <c r="AG131" s="23"/>
      <c r="AY131" s="25"/>
      <c r="AZ131" s="23"/>
      <c r="BA131" s="23"/>
      <c r="BB131" s="23"/>
      <c r="BC131" s="23"/>
      <c r="BD131" s="23"/>
      <c r="BE131" s="23"/>
      <c r="BF131" s="23"/>
      <c r="BG131" s="23"/>
    </row>
    <row r="132" spans="7:59" x14ac:dyDescent="0.35">
      <c r="G132" s="25"/>
      <c r="H132" s="23"/>
      <c r="I132" s="23"/>
      <c r="J132" s="23"/>
      <c r="K132" s="23"/>
      <c r="L132" s="23"/>
      <c r="M132" s="23"/>
      <c r="N132" s="23"/>
      <c r="O132" s="23"/>
      <c r="Y132" s="25"/>
      <c r="Z132" s="23"/>
      <c r="AA132" s="23"/>
      <c r="AB132" s="23"/>
      <c r="AC132" s="23"/>
      <c r="AD132" s="23"/>
      <c r="AE132" s="23"/>
      <c r="AF132" s="23"/>
      <c r="AG132" s="23"/>
      <c r="AY132" s="25"/>
      <c r="AZ132" s="23"/>
      <c r="BA132" s="23"/>
      <c r="BB132" s="23"/>
      <c r="BC132" s="23"/>
      <c r="BD132" s="23"/>
      <c r="BE132" s="23"/>
      <c r="BF132" s="23"/>
      <c r="BG132" s="23"/>
    </row>
    <row r="133" spans="7:59" x14ac:dyDescent="0.35">
      <c r="G133" s="25"/>
      <c r="H133" s="23"/>
      <c r="I133" s="23"/>
      <c r="J133" s="23"/>
      <c r="K133" s="23"/>
      <c r="L133" s="23"/>
      <c r="M133" s="23"/>
      <c r="N133" s="23"/>
      <c r="O133" s="23"/>
      <c r="Y133" s="25"/>
      <c r="Z133" s="23"/>
      <c r="AA133" s="23"/>
      <c r="AB133" s="23"/>
      <c r="AC133" s="23"/>
      <c r="AD133" s="23"/>
      <c r="AE133" s="23"/>
      <c r="AF133" s="23"/>
      <c r="AG133" s="23"/>
      <c r="AY133" s="25"/>
      <c r="AZ133" s="23"/>
      <c r="BA133" s="23"/>
      <c r="BB133" s="23"/>
      <c r="BC133" s="23"/>
      <c r="BD133" s="23"/>
      <c r="BE133" s="23"/>
      <c r="BF133" s="23"/>
      <c r="BG133" s="23"/>
    </row>
    <row r="134" spans="7:59" x14ac:dyDescent="0.35">
      <c r="G134" s="25"/>
      <c r="H134" s="23"/>
      <c r="I134" s="23"/>
      <c r="J134" s="23"/>
      <c r="K134" s="23"/>
      <c r="L134" s="23"/>
      <c r="M134" s="23"/>
      <c r="N134" s="23"/>
      <c r="O134" s="23"/>
      <c r="Y134" s="25"/>
      <c r="Z134" s="23"/>
      <c r="AA134" s="23"/>
      <c r="AB134" s="23"/>
      <c r="AC134" s="23"/>
      <c r="AD134" s="23"/>
      <c r="AE134" s="23"/>
      <c r="AF134" s="23"/>
      <c r="AG134" s="23"/>
      <c r="AY134" s="25"/>
      <c r="AZ134" s="23"/>
      <c r="BA134" s="23"/>
      <c r="BB134" s="23"/>
      <c r="BC134" s="23"/>
      <c r="BD134" s="23"/>
      <c r="BE134" s="23"/>
      <c r="BF134" s="23"/>
      <c r="BG134" s="23"/>
    </row>
    <row r="135" spans="7:59" x14ac:dyDescent="0.35">
      <c r="G135" s="25"/>
      <c r="H135" s="23"/>
      <c r="I135" s="23"/>
      <c r="J135" s="23"/>
      <c r="K135" s="23"/>
      <c r="L135" s="23"/>
      <c r="M135" s="23"/>
      <c r="N135" s="23"/>
      <c r="O135" s="23"/>
      <c r="Y135" s="25"/>
      <c r="Z135" s="23"/>
      <c r="AA135" s="23"/>
      <c r="AB135" s="23"/>
      <c r="AC135" s="23"/>
      <c r="AD135" s="23"/>
      <c r="AE135" s="23"/>
      <c r="AF135" s="23"/>
      <c r="AG135" s="23"/>
      <c r="AY135" s="25"/>
      <c r="AZ135" s="23"/>
      <c r="BA135" s="23"/>
      <c r="BB135" s="23"/>
      <c r="BC135" s="23"/>
      <c r="BD135" s="23"/>
      <c r="BE135" s="23"/>
      <c r="BF135" s="23"/>
      <c r="BG135" s="23"/>
    </row>
    <row r="136" spans="7:59" x14ac:dyDescent="0.35">
      <c r="G136" s="25"/>
      <c r="H136" s="23"/>
      <c r="I136" s="23"/>
      <c r="J136" s="23"/>
      <c r="K136" s="23"/>
      <c r="L136" s="23"/>
      <c r="M136" s="23"/>
      <c r="N136" s="23"/>
      <c r="O136" s="23"/>
      <c r="Y136" s="25"/>
      <c r="Z136" s="23"/>
      <c r="AA136" s="23"/>
      <c r="AB136" s="23"/>
      <c r="AC136" s="23"/>
      <c r="AD136" s="23"/>
      <c r="AE136" s="23"/>
      <c r="AF136" s="23"/>
      <c r="AG136" s="23"/>
      <c r="AY136" s="25"/>
      <c r="AZ136" s="23"/>
      <c r="BA136" s="23"/>
      <c r="BB136" s="23"/>
      <c r="BC136" s="23"/>
      <c r="BD136" s="23"/>
      <c r="BE136" s="23"/>
      <c r="BF136" s="23"/>
      <c r="BG136" s="23"/>
    </row>
    <row r="137" spans="7:59" x14ac:dyDescent="0.35">
      <c r="G137" s="25"/>
      <c r="H137" s="23"/>
      <c r="I137" s="23"/>
      <c r="J137" s="23"/>
      <c r="K137" s="23"/>
      <c r="L137" s="23"/>
      <c r="M137" s="23"/>
      <c r="N137" s="23"/>
      <c r="O137" s="23"/>
      <c r="Y137" s="25"/>
      <c r="Z137" s="23"/>
      <c r="AA137" s="23"/>
      <c r="AB137" s="23"/>
      <c r="AC137" s="23"/>
      <c r="AD137" s="23"/>
      <c r="AE137" s="23"/>
      <c r="AF137" s="23"/>
      <c r="AG137" s="23"/>
      <c r="AY137" s="25"/>
      <c r="AZ137" s="23"/>
      <c r="BA137" s="23"/>
      <c r="BB137" s="23"/>
      <c r="BC137" s="23"/>
      <c r="BD137" s="23"/>
      <c r="BE137" s="23"/>
      <c r="BF137" s="23"/>
      <c r="BG137" s="23"/>
    </row>
    <row r="138" spans="7:59" x14ac:dyDescent="0.35">
      <c r="G138" s="25"/>
      <c r="H138" s="23"/>
      <c r="I138" s="23"/>
      <c r="J138" s="23"/>
      <c r="K138" s="23"/>
      <c r="L138" s="23"/>
      <c r="M138" s="23"/>
      <c r="N138" s="23"/>
      <c r="O138" s="23"/>
      <c r="Y138" s="25"/>
      <c r="Z138" s="23"/>
      <c r="AA138" s="23"/>
      <c r="AB138" s="23"/>
      <c r="AC138" s="23"/>
      <c r="AD138" s="23"/>
      <c r="AE138" s="23"/>
      <c r="AF138" s="23"/>
      <c r="AG138" s="23"/>
      <c r="AY138" s="25"/>
      <c r="AZ138" s="23"/>
      <c r="BA138" s="23"/>
      <c r="BB138" s="23"/>
      <c r="BC138" s="23"/>
      <c r="BD138" s="23"/>
      <c r="BE138" s="23"/>
      <c r="BF138" s="23"/>
      <c r="BG138" s="23"/>
    </row>
    <row r="139" spans="7:59" x14ac:dyDescent="0.35">
      <c r="G139" s="25"/>
      <c r="H139" s="23"/>
      <c r="I139" s="23"/>
      <c r="J139" s="23"/>
      <c r="K139" s="23"/>
      <c r="L139" s="23"/>
      <c r="M139" s="23"/>
      <c r="N139" s="23"/>
      <c r="O139" s="23"/>
      <c r="Y139" s="25"/>
      <c r="Z139" s="23"/>
      <c r="AA139" s="23"/>
      <c r="AB139" s="23"/>
      <c r="AC139" s="23"/>
      <c r="AD139" s="23"/>
      <c r="AE139" s="23"/>
      <c r="AF139" s="23"/>
      <c r="AG139" s="23"/>
      <c r="AY139" s="25"/>
      <c r="AZ139" s="23"/>
      <c r="BA139" s="23"/>
      <c r="BB139" s="23"/>
      <c r="BC139" s="23"/>
      <c r="BD139" s="23"/>
      <c r="BE139" s="23"/>
      <c r="BF139" s="23"/>
      <c r="BG139" s="23"/>
    </row>
    <row r="140" spans="7:59" x14ac:dyDescent="0.35">
      <c r="G140" s="25"/>
      <c r="H140" s="23"/>
      <c r="I140" s="23"/>
      <c r="J140" s="23"/>
      <c r="K140" s="23"/>
      <c r="L140" s="23"/>
      <c r="M140" s="23"/>
      <c r="N140" s="23"/>
      <c r="O140" s="23"/>
      <c r="Y140" s="25"/>
      <c r="Z140" s="23"/>
      <c r="AA140" s="23"/>
      <c r="AB140" s="23"/>
      <c r="AC140" s="23"/>
      <c r="AD140" s="23"/>
      <c r="AE140" s="23"/>
      <c r="AF140" s="23"/>
      <c r="AG140" s="23"/>
      <c r="AY140" s="25"/>
      <c r="AZ140" s="23"/>
      <c r="BA140" s="23"/>
      <c r="BB140" s="23"/>
      <c r="BC140" s="23"/>
      <c r="BD140" s="23"/>
      <c r="BE140" s="23"/>
      <c r="BF140" s="23"/>
      <c r="BG140" s="23"/>
    </row>
    <row r="141" spans="7:59" x14ac:dyDescent="0.35">
      <c r="G141" s="25"/>
      <c r="H141" s="23"/>
      <c r="I141" s="23"/>
      <c r="J141" s="23"/>
      <c r="K141" s="23"/>
      <c r="L141" s="23"/>
      <c r="M141" s="23"/>
      <c r="N141" s="23"/>
      <c r="O141" s="23"/>
      <c r="Y141" s="25"/>
      <c r="Z141" s="23"/>
      <c r="AA141" s="23"/>
      <c r="AB141" s="23"/>
      <c r="AC141" s="23"/>
      <c r="AD141" s="23"/>
      <c r="AE141" s="23"/>
      <c r="AF141" s="23"/>
      <c r="AG141" s="23"/>
      <c r="AY141" s="25"/>
      <c r="AZ141" s="23"/>
      <c r="BA141" s="23"/>
      <c r="BB141" s="23"/>
      <c r="BC141" s="23"/>
      <c r="BD141" s="23"/>
      <c r="BE141" s="23"/>
      <c r="BF141" s="23"/>
      <c r="BG141" s="23"/>
    </row>
    <row r="142" spans="7:59" x14ac:dyDescent="0.35">
      <c r="G142" s="25"/>
      <c r="H142" s="23"/>
      <c r="I142" s="23"/>
      <c r="J142" s="23"/>
      <c r="K142" s="23"/>
      <c r="L142" s="23"/>
      <c r="M142" s="23"/>
      <c r="N142" s="23"/>
      <c r="O142" s="23"/>
      <c r="Y142" s="25"/>
      <c r="Z142" s="23"/>
      <c r="AA142" s="23"/>
      <c r="AB142" s="23"/>
      <c r="AC142" s="23"/>
      <c r="AD142" s="23"/>
      <c r="AE142" s="23"/>
      <c r="AF142" s="23"/>
      <c r="AG142" s="23"/>
      <c r="AY142" s="25"/>
      <c r="AZ142" s="23"/>
      <c r="BA142" s="23"/>
      <c r="BB142" s="23"/>
      <c r="BC142" s="23"/>
      <c r="BD142" s="23"/>
      <c r="BE142" s="23"/>
      <c r="BF142" s="23"/>
      <c r="BG142" s="23"/>
    </row>
    <row r="143" spans="7:59" x14ac:dyDescent="0.35">
      <c r="G143" s="25"/>
      <c r="H143" s="23"/>
      <c r="I143" s="23"/>
      <c r="J143" s="23"/>
      <c r="K143" s="23"/>
      <c r="L143" s="23"/>
      <c r="M143" s="23"/>
      <c r="N143" s="23"/>
      <c r="O143" s="23"/>
      <c r="Y143" s="25"/>
      <c r="Z143" s="23"/>
      <c r="AA143" s="23"/>
      <c r="AB143" s="23"/>
      <c r="AC143" s="23"/>
      <c r="AD143" s="23"/>
      <c r="AE143" s="23"/>
      <c r="AF143" s="23"/>
      <c r="AG143" s="23"/>
      <c r="AY143" s="25"/>
      <c r="AZ143" s="23"/>
      <c r="BA143" s="23"/>
      <c r="BB143" s="23"/>
      <c r="BC143" s="23"/>
      <c r="BD143" s="23"/>
      <c r="BE143" s="23"/>
      <c r="BF143" s="23"/>
      <c r="BG143" s="23"/>
    </row>
    <row r="144" spans="7:59" x14ac:dyDescent="0.35">
      <c r="G144" s="25"/>
      <c r="H144" s="23"/>
      <c r="I144" s="23"/>
      <c r="J144" s="23"/>
      <c r="K144" s="23"/>
      <c r="L144" s="23"/>
      <c r="M144" s="23"/>
      <c r="N144" s="23"/>
      <c r="O144" s="23"/>
      <c r="Y144" s="25"/>
      <c r="Z144" s="23"/>
      <c r="AA144" s="23"/>
      <c r="AB144" s="23"/>
      <c r="AC144" s="23"/>
      <c r="AD144" s="23"/>
      <c r="AE144" s="23"/>
      <c r="AF144" s="23"/>
      <c r="AG144" s="23"/>
      <c r="AY144" s="25"/>
      <c r="AZ144" s="23"/>
      <c r="BA144" s="23"/>
      <c r="BB144" s="23"/>
      <c r="BC144" s="23"/>
      <c r="BD144" s="23"/>
      <c r="BE144" s="23"/>
      <c r="BF144" s="23"/>
      <c r="BG144" s="23"/>
    </row>
    <row r="145" spans="7:59" x14ac:dyDescent="0.35">
      <c r="G145" s="25"/>
      <c r="H145" s="23"/>
      <c r="I145" s="23"/>
      <c r="J145" s="23"/>
      <c r="K145" s="23"/>
      <c r="L145" s="23"/>
      <c r="M145" s="23"/>
      <c r="N145" s="23"/>
      <c r="O145" s="23"/>
      <c r="Y145" s="25"/>
      <c r="Z145" s="23"/>
      <c r="AA145" s="23"/>
      <c r="AB145" s="23"/>
      <c r="AC145" s="23"/>
      <c r="AD145" s="23"/>
      <c r="AE145" s="23"/>
      <c r="AF145" s="23"/>
      <c r="AG145" s="23"/>
      <c r="AY145" s="25"/>
      <c r="AZ145" s="23"/>
      <c r="BA145" s="23"/>
      <c r="BB145" s="23"/>
      <c r="BC145" s="23"/>
      <c r="BD145" s="23"/>
      <c r="BE145" s="23"/>
      <c r="BF145" s="23"/>
      <c r="BG145" s="23"/>
    </row>
    <row r="146" spans="7:59" x14ac:dyDescent="0.35">
      <c r="G146" s="25"/>
      <c r="H146" s="23"/>
      <c r="I146" s="23"/>
      <c r="J146" s="23"/>
      <c r="K146" s="23"/>
      <c r="L146" s="23"/>
      <c r="M146" s="23"/>
      <c r="N146" s="23"/>
      <c r="O146" s="23"/>
      <c r="Y146" s="25"/>
      <c r="Z146" s="23"/>
      <c r="AA146" s="23"/>
      <c r="AB146" s="23"/>
      <c r="AC146" s="23"/>
      <c r="AD146" s="23"/>
      <c r="AE146" s="23"/>
      <c r="AF146" s="23"/>
      <c r="AG146" s="23"/>
      <c r="AY146" s="25"/>
      <c r="AZ146" s="23"/>
      <c r="BA146" s="23"/>
      <c r="BB146" s="23"/>
      <c r="BC146" s="23"/>
      <c r="BD146" s="23"/>
      <c r="BE146" s="23"/>
      <c r="BF146" s="23"/>
      <c r="BG146" s="23"/>
    </row>
    <row r="147" spans="7:59" x14ac:dyDescent="0.35">
      <c r="G147" s="25"/>
      <c r="H147" s="23"/>
      <c r="I147" s="23"/>
      <c r="J147" s="23"/>
      <c r="K147" s="23"/>
      <c r="L147" s="23"/>
      <c r="M147" s="23"/>
      <c r="N147" s="23"/>
      <c r="O147" s="23"/>
      <c r="Y147" s="25"/>
      <c r="Z147" s="23"/>
      <c r="AA147" s="23"/>
      <c r="AB147" s="23"/>
      <c r="AC147" s="23"/>
      <c r="AD147" s="23"/>
      <c r="AE147" s="23"/>
      <c r="AF147" s="23"/>
      <c r="AG147" s="23"/>
      <c r="AY147" s="25"/>
      <c r="AZ147" s="23"/>
      <c r="BA147" s="23"/>
      <c r="BB147" s="23"/>
      <c r="BC147" s="23"/>
      <c r="BD147" s="23"/>
      <c r="BE147" s="23"/>
      <c r="BF147" s="23"/>
      <c r="BG147" s="23"/>
    </row>
    <row r="148" spans="7:59" x14ac:dyDescent="0.35">
      <c r="G148" s="25"/>
      <c r="H148" s="23"/>
      <c r="I148" s="23"/>
      <c r="J148" s="23"/>
      <c r="K148" s="23"/>
      <c r="L148" s="23"/>
      <c r="M148" s="23"/>
      <c r="N148" s="23"/>
      <c r="O148" s="23"/>
      <c r="Y148" s="25"/>
      <c r="Z148" s="23"/>
      <c r="AA148" s="23"/>
      <c r="AB148" s="23"/>
      <c r="AC148" s="23"/>
      <c r="AD148" s="23"/>
      <c r="AE148" s="23"/>
      <c r="AF148" s="23"/>
      <c r="AG148" s="23"/>
      <c r="AY148" s="25"/>
      <c r="AZ148" s="23"/>
      <c r="BA148" s="23"/>
      <c r="BB148" s="23"/>
      <c r="BC148" s="23"/>
      <c r="BD148" s="23"/>
      <c r="BE148" s="23"/>
      <c r="BF148" s="23"/>
      <c r="BG148" s="23"/>
    </row>
    <row r="149" spans="7:59" x14ac:dyDescent="0.35">
      <c r="Y149" s="25"/>
      <c r="Z149" s="23"/>
      <c r="AA149" s="23"/>
      <c r="AB149" s="23"/>
      <c r="AC149" s="23"/>
      <c r="AD149" s="23"/>
      <c r="AE149" s="23"/>
      <c r="AF149" s="23"/>
      <c r="AG149" s="23"/>
    </row>
    <row r="150" spans="7:59" x14ac:dyDescent="0.35">
      <c r="Y150" s="25"/>
      <c r="Z150" s="23"/>
      <c r="AA150" s="23"/>
      <c r="AB150" s="23"/>
      <c r="AC150" s="23"/>
      <c r="AD150" s="23"/>
      <c r="AE150" s="23"/>
      <c r="AF150" s="23"/>
      <c r="AG150" s="23"/>
    </row>
    <row r="151" spans="7:59" x14ac:dyDescent="0.35">
      <c r="Y151" s="25"/>
      <c r="Z151" s="23"/>
      <c r="AA151" s="23"/>
      <c r="AB151" s="23"/>
      <c r="AC151" s="23"/>
      <c r="AD151" s="23"/>
      <c r="AE151" s="23"/>
      <c r="AF151" s="23"/>
      <c r="AG151" s="23"/>
    </row>
    <row r="152" spans="7:59" x14ac:dyDescent="0.35">
      <c r="Y152" s="25"/>
      <c r="Z152" s="23"/>
      <c r="AA152" s="23"/>
      <c r="AB152" s="23"/>
      <c r="AC152" s="23"/>
      <c r="AD152" s="23"/>
      <c r="AE152" s="23"/>
      <c r="AF152" s="23"/>
      <c r="AG152" s="23"/>
    </row>
    <row r="153" spans="7:59" x14ac:dyDescent="0.35">
      <c r="Y153" s="25"/>
      <c r="Z153" s="23"/>
      <c r="AA153" s="23"/>
      <c r="AB153" s="23"/>
      <c r="AC153" s="23"/>
      <c r="AD153" s="23"/>
      <c r="AE153" s="23"/>
      <c r="AF153" s="23"/>
      <c r="AG153" s="23"/>
    </row>
    <row r="154" spans="7:59" x14ac:dyDescent="0.35">
      <c r="Y154" s="25"/>
      <c r="Z154" s="23"/>
      <c r="AA154" s="23"/>
      <c r="AB154" s="23"/>
      <c r="AC154" s="23"/>
      <c r="AD154" s="23"/>
      <c r="AE154" s="23"/>
      <c r="AF154" s="23"/>
      <c r="AG154" s="23"/>
    </row>
    <row r="155" spans="7:59" x14ac:dyDescent="0.35">
      <c r="Y155" s="25"/>
      <c r="Z155" s="23"/>
      <c r="AA155" s="23"/>
      <c r="AB155" s="23"/>
      <c r="AC155" s="23"/>
      <c r="AD155" s="23"/>
      <c r="AE155" s="23"/>
      <c r="AF155" s="23"/>
      <c r="AG155" s="23"/>
    </row>
    <row r="156" spans="7:59" x14ac:dyDescent="0.35">
      <c r="Y156" s="25"/>
      <c r="Z156" s="23"/>
      <c r="AA156" s="23"/>
      <c r="AB156" s="23"/>
      <c r="AC156" s="23"/>
      <c r="AD156" s="23"/>
      <c r="AE156" s="23"/>
      <c r="AF156" s="23"/>
      <c r="AG156" s="23"/>
    </row>
    <row r="157" spans="7:59" x14ac:dyDescent="0.35">
      <c r="Y157" s="25"/>
      <c r="Z157" s="23"/>
      <c r="AA157" s="23"/>
      <c r="AB157" s="23"/>
      <c r="AC157" s="23"/>
      <c r="AD157" s="23"/>
      <c r="AE157" s="23"/>
      <c r="AF157" s="23"/>
      <c r="AG157" s="23"/>
    </row>
    <row r="158" spans="7:59" x14ac:dyDescent="0.35">
      <c r="Y158" s="25"/>
      <c r="Z158" s="23"/>
      <c r="AA158" s="23"/>
      <c r="AB158" s="23"/>
      <c r="AC158" s="23"/>
      <c r="AD158" s="23"/>
      <c r="AE158" s="23"/>
      <c r="AF158" s="23"/>
      <c r="AG158" s="23"/>
    </row>
    <row r="159" spans="7:59" x14ac:dyDescent="0.35">
      <c r="Y159" s="25"/>
      <c r="Z159" s="23"/>
      <c r="AA159" s="23"/>
      <c r="AB159" s="23"/>
      <c r="AC159" s="23"/>
      <c r="AD159" s="23"/>
      <c r="AE159" s="23"/>
      <c r="AF159" s="23"/>
      <c r="AG159" s="23"/>
    </row>
    <row r="160" spans="7:59" x14ac:dyDescent="0.35">
      <c r="Y160" s="25"/>
      <c r="Z160" s="23"/>
      <c r="AA160" s="23"/>
      <c r="AB160" s="23"/>
      <c r="AC160" s="23"/>
      <c r="AD160" s="23"/>
      <c r="AE160" s="23"/>
      <c r="AF160" s="23"/>
      <c r="AG160" s="23"/>
    </row>
    <row r="161" spans="25:33" x14ac:dyDescent="0.35">
      <c r="Y161" s="25"/>
      <c r="Z161" s="23"/>
      <c r="AA161" s="23"/>
      <c r="AB161" s="23"/>
      <c r="AC161" s="23"/>
      <c r="AD161" s="23"/>
      <c r="AE161" s="23"/>
      <c r="AF161" s="23"/>
      <c r="AG161" s="23"/>
    </row>
    <row r="162" spans="25:33" x14ac:dyDescent="0.35">
      <c r="Y162" s="25"/>
      <c r="Z162" s="23"/>
      <c r="AA162" s="23"/>
      <c r="AB162" s="23"/>
      <c r="AC162" s="23"/>
      <c r="AD162" s="23"/>
      <c r="AE162" s="23"/>
      <c r="AF162" s="23"/>
      <c r="AG162" s="23"/>
    </row>
    <row r="163" spans="25:33" x14ac:dyDescent="0.35">
      <c r="Y163" s="25"/>
      <c r="Z163" s="23"/>
      <c r="AA163" s="23"/>
      <c r="AB163" s="23"/>
      <c r="AC163" s="23"/>
      <c r="AD163" s="23"/>
      <c r="AE163" s="23"/>
      <c r="AF163" s="23"/>
      <c r="AG163" s="23"/>
    </row>
    <row r="164" spans="25:33" x14ac:dyDescent="0.35">
      <c r="Y164" s="25"/>
      <c r="Z164" s="23"/>
      <c r="AA164" s="23"/>
      <c r="AB164" s="23"/>
      <c r="AC164" s="23"/>
      <c r="AD164" s="23"/>
      <c r="AE164" s="23"/>
      <c r="AF164" s="23"/>
      <c r="AG164" s="23"/>
    </row>
    <row r="165" spans="25:33" x14ac:dyDescent="0.35">
      <c r="Y165" s="25"/>
      <c r="Z165" s="23"/>
      <c r="AA165" s="23"/>
      <c r="AB165" s="23"/>
      <c r="AC165" s="23"/>
      <c r="AD165" s="23"/>
      <c r="AE165" s="23"/>
      <c r="AF165" s="23"/>
      <c r="AG165" s="23"/>
    </row>
    <row r="166" spans="25:33" x14ac:dyDescent="0.35">
      <c r="Y166" s="25"/>
      <c r="Z166" s="23"/>
      <c r="AA166" s="23"/>
      <c r="AB166" s="23"/>
      <c r="AC166" s="23"/>
      <c r="AD166" s="23"/>
      <c r="AE166" s="23"/>
      <c r="AF166" s="23"/>
      <c r="AG166" s="23"/>
    </row>
    <row r="167" spans="25:33" x14ac:dyDescent="0.35">
      <c r="Y167" s="25"/>
      <c r="Z167" s="23"/>
      <c r="AA167" s="23"/>
      <c r="AB167" s="23"/>
      <c r="AC167" s="23"/>
      <c r="AD167" s="23"/>
      <c r="AE167" s="23"/>
      <c r="AF167" s="23"/>
      <c r="AG167" s="23"/>
    </row>
    <row r="168" spans="25:33" x14ac:dyDescent="0.35">
      <c r="Y168" s="25"/>
      <c r="Z168" s="23"/>
      <c r="AA168" s="23"/>
      <c r="AB168" s="23"/>
      <c r="AC168" s="23"/>
      <c r="AD168" s="23"/>
      <c r="AE168" s="23"/>
      <c r="AF168" s="23"/>
      <c r="AG168" s="23"/>
    </row>
    <row r="169" spans="25:33" x14ac:dyDescent="0.35">
      <c r="Y169" s="25"/>
      <c r="Z169" s="23"/>
      <c r="AA169" s="23"/>
      <c r="AB169" s="23"/>
      <c r="AC169" s="23"/>
      <c r="AD169" s="23"/>
      <c r="AE169" s="23"/>
      <c r="AF169" s="23"/>
      <c r="AG169" s="23"/>
    </row>
    <row r="170" spans="25:33" x14ac:dyDescent="0.35">
      <c r="Y170" s="25"/>
      <c r="Z170" s="23"/>
      <c r="AA170" s="23"/>
      <c r="AB170" s="23"/>
      <c r="AC170" s="23"/>
      <c r="AD170" s="23"/>
      <c r="AE170" s="23"/>
      <c r="AF170" s="23"/>
      <c r="AG170" s="23"/>
    </row>
    <row r="171" spans="25:33" x14ac:dyDescent="0.35">
      <c r="Y171" s="25"/>
      <c r="Z171" s="23"/>
      <c r="AA171" s="23"/>
      <c r="AB171" s="23"/>
      <c r="AC171" s="23"/>
      <c r="AD171" s="23"/>
      <c r="AE171" s="23"/>
      <c r="AF171" s="23"/>
      <c r="AG171" s="23"/>
    </row>
    <row r="172" spans="25:33" x14ac:dyDescent="0.35">
      <c r="Y172" s="25"/>
      <c r="Z172" s="23"/>
      <c r="AA172" s="23"/>
      <c r="AB172" s="23"/>
      <c r="AC172" s="23"/>
      <c r="AD172" s="23"/>
      <c r="AE172" s="23"/>
      <c r="AF172" s="23"/>
      <c r="AG172" s="23"/>
    </row>
    <row r="173" spans="25:33" x14ac:dyDescent="0.35">
      <c r="Y173" s="25"/>
      <c r="Z173" s="23"/>
      <c r="AA173" s="23"/>
      <c r="AB173" s="23"/>
      <c r="AC173" s="23"/>
      <c r="AD173" s="23"/>
      <c r="AE173" s="23"/>
      <c r="AF173" s="23"/>
      <c r="AG173" s="23"/>
    </row>
    <row r="174" spans="25:33" x14ac:dyDescent="0.35">
      <c r="Y174" s="25"/>
      <c r="Z174" s="23"/>
      <c r="AA174" s="23"/>
      <c r="AB174" s="23"/>
      <c r="AC174" s="23"/>
      <c r="AD174" s="23"/>
      <c r="AE174" s="23"/>
      <c r="AF174" s="23"/>
      <c r="AG174" s="23"/>
    </row>
    <row r="175" spans="25:33" x14ac:dyDescent="0.35">
      <c r="Y175" s="25"/>
      <c r="Z175" s="23"/>
      <c r="AA175" s="23"/>
      <c r="AB175" s="23"/>
      <c r="AC175" s="23"/>
      <c r="AD175" s="23"/>
      <c r="AE175" s="23"/>
      <c r="AF175" s="23"/>
      <c r="AG175" s="23"/>
    </row>
    <row r="176" spans="25:33" x14ac:dyDescent="0.35">
      <c r="Y176" s="25"/>
      <c r="Z176" s="23"/>
      <c r="AA176" s="23"/>
      <c r="AB176" s="23"/>
      <c r="AC176" s="23"/>
      <c r="AD176" s="23"/>
      <c r="AE176" s="23"/>
      <c r="AF176" s="23"/>
      <c r="AG176" s="23"/>
    </row>
    <row r="177" spans="25:33" x14ac:dyDescent="0.35">
      <c r="Y177" s="25"/>
      <c r="Z177" s="23"/>
      <c r="AA177" s="23"/>
      <c r="AB177" s="23"/>
      <c r="AC177" s="23"/>
      <c r="AD177" s="23"/>
      <c r="AE177" s="23"/>
      <c r="AF177" s="23"/>
      <c r="AG177" s="23"/>
    </row>
    <row r="178" spans="25:33" x14ac:dyDescent="0.35">
      <c r="Y178" s="25"/>
      <c r="Z178" s="23"/>
      <c r="AA178" s="23"/>
      <c r="AB178" s="23"/>
      <c r="AC178" s="23"/>
      <c r="AD178" s="23"/>
      <c r="AE178" s="23"/>
      <c r="AF178" s="23"/>
      <c r="AG178" s="23"/>
    </row>
    <row r="179" spans="25:33" x14ac:dyDescent="0.35">
      <c r="Y179" s="25"/>
      <c r="Z179" s="23"/>
      <c r="AA179" s="23"/>
      <c r="AB179" s="23"/>
      <c r="AC179" s="23"/>
      <c r="AD179" s="23"/>
      <c r="AE179" s="23"/>
      <c r="AF179" s="23"/>
      <c r="AG179" s="23"/>
    </row>
    <row r="180" spans="25:33" x14ac:dyDescent="0.35">
      <c r="Y180" s="25"/>
      <c r="Z180" s="23"/>
      <c r="AA180" s="23"/>
      <c r="AB180" s="23"/>
      <c r="AC180" s="23"/>
      <c r="AD180" s="23"/>
      <c r="AE180" s="23"/>
      <c r="AF180" s="23"/>
      <c r="AG180" s="23"/>
    </row>
    <row r="181" spans="25:33" x14ac:dyDescent="0.35">
      <c r="Y181" s="25"/>
      <c r="Z181" s="23"/>
      <c r="AA181" s="23"/>
      <c r="AB181" s="23"/>
      <c r="AC181" s="23"/>
      <c r="AD181" s="23"/>
      <c r="AE181" s="23"/>
      <c r="AF181" s="23"/>
      <c r="AG181" s="23"/>
    </row>
    <row r="182" spans="25:33" x14ac:dyDescent="0.35">
      <c r="Y182" s="25"/>
      <c r="Z182" s="23"/>
      <c r="AA182" s="23"/>
      <c r="AB182" s="23"/>
      <c r="AC182" s="23"/>
      <c r="AD182" s="23"/>
      <c r="AE182" s="23"/>
      <c r="AF182" s="23"/>
      <c r="AG182" s="23"/>
    </row>
    <row r="183" spans="25:33" x14ac:dyDescent="0.35">
      <c r="Y183" s="25"/>
      <c r="Z183" s="23"/>
      <c r="AA183" s="23"/>
      <c r="AB183" s="23"/>
      <c r="AC183" s="23"/>
      <c r="AD183" s="23"/>
      <c r="AE183" s="23"/>
      <c r="AF183" s="23"/>
      <c r="AG183" s="23"/>
    </row>
    <row r="184" spans="25:33" x14ac:dyDescent="0.35">
      <c r="Y184" s="25"/>
      <c r="Z184" s="23"/>
      <c r="AA184" s="23"/>
      <c r="AB184" s="23"/>
      <c r="AC184" s="23"/>
      <c r="AD184" s="23"/>
      <c r="AE184" s="23"/>
      <c r="AF184" s="23"/>
      <c r="AG184" s="23"/>
    </row>
    <row r="185" spans="25:33" x14ac:dyDescent="0.35">
      <c r="Y185" s="25"/>
      <c r="Z185" s="23"/>
      <c r="AA185" s="23"/>
      <c r="AB185" s="23"/>
      <c r="AC185" s="23"/>
      <c r="AD185" s="23"/>
      <c r="AE185" s="23"/>
      <c r="AF185" s="23"/>
      <c r="AG185" s="23"/>
    </row>
    <row r="186" spans="25:33" x14ac:dyDescent="0.35">
      <c r="Y186" s="25"/>
      <c r="Z186" s="23"/>
      <c r="AA186" s="23"/>
      <c r="AB186" s="23"/>
      <c r="AC186" s="23"/>
      <c r="AD186" s="23"/>
      <c r="AE186" s="23"/>
      <c r="AF186" s="23"/>
      <c r="AG186" s="23"/>
    </row>
    <row r="187" spans="25:33" x14ac:dyDescent="0.35">
      <c r="Y187" s="25"/>
      <c r="Z187" s="23"/>
      <c r="AA187" s="23"/>
      <c r="AB187" s="23"/>
      <c r="AC187" s="23"/>
      <c r="AD187" s="23"/>
      <c r="AE187" s="23"/>
      <c r="AF187" s="23"/>
      <c r="AG187" s="23"/>
    </row>
    <row r="188" spans="25:33" x14ac:dyDescent="0.35">
      <c r="Y188" s="25"/>
      <c r="Z188" s="23"/>
      <c r="AA188" s="23"/>
      <c r="AB188" s="23"/>
      <c r="AC188" s="23"/>
      <c r="AD188" s="23"/>
      <c r="AE188" s="23"/>
      <c r="AF188" s="23"/>
      <c r="AG188" s="23"/>
    </row>
    <row r="189" spans="25:33" x14ac:dyDescent="0.35">
      <c r="Y189" s="25"/>
      <c r="Z189" s="23"/>
      <c r="AA189" s="23"/>
      <c r="AB189" s="23"/>
      <c r="AC189" s="23"/>
      <c r="AD189" s="23"/>
      <c r="AE189" s="23"/>
      <c r="AF189" s="23"/>
      <c r="AG189" s="23"/>
    </row>
    <row r="190" spans="25:33" x14ac:dyDescent="0.35">
      <c r="Y190" s="25"/>
      <c r="Z190" s="23"/>
      <c r="AA190" s="23"/>
      <c r="AB190" s="23"/>
      <c r="AC190" s="23"/>
      <c r="AD190" s="23"/>
      <c r="AE190" s="23"/>
      <c r="AF190" s="23"/>
      <c r="AG190" s="23"/>
    </row>
    <row r="191" spans="25:33" x14ac:dyDescent="0.35">
      <c r="Y191" s="25"/>
      <c r="Z191" s="23"/>
      <c r="AA191" s="23"/>
      <c r="AB191" s="23"/>
      <c r="AC191" s="23"/>
      <c r="AD191" s="23"/>
      <c r="AE191" s="23"/>
      <c r="AF191" s="23"/>
      <c r="AG191" s="23"/>
    </row>
    <row r="192" spans="25:33" x14ac:dyDescent="0.35">
      <c r="Y192" s="25"/>
      <c r="Z192" s="23"/>
      <c r="AA192" s="23"/>
      <c r="AB192" s="23"/>
      <c r="AC192" s="23"/>
      <c r="AD192" s="23"/>
      <c r="AE192" s="23"/>
      <c r="AF192" s="23"/>
      <c r="AG192" s="23"/>
    </row>
    <row r="193" spans="25:33" x14ac:dyDescent="0.35">
      <c r="Y193" s="25"/>
      <c r="Z193" s="23"/>
      <c r="AA193" s="23"/>
      <c r="AB193" s="23"/>
      <c r="AC193" s="23"/>
      <c r="AD193" s="23"/>
      <c r="AE193" s="23"/>
      <c r="AF193" s="23"/>
      <c r="AG193" s="23"/>
    </row>
    <row r="194" spans="25:33" x14ac:dyDescent="0.35">
      <c r="Y194" s="25"/>
      <c r="Z194" s="23"/>
      <c r="AA194" s="23"/>
      <c r="AB194" s="23"/>
      <c r="AC194" s="23"/>
      <c r="AD194" s="23"/>
      <c r="AE194" s="23"/>
      <c r="AF194" s="23"/>
      <c r="AG194" s="23"/>
    </row>
    <row r="195" spans="25:33" x14ac:dyDescent="0.35">
      <c r="Y195" s="25"/>
      <c r="Z195" s="23"/>
      <c r="AA195" s="23"/>
      <c r="AB195" s="23"/>
      <c r="AC195" s="23"/>
      <c r="AD195" s="23"/>
      <c r="AE195" s="23"/>
      <c r="AF195" s="23"/>
      <c r="AG195" s="23"/>
    </row>
    <row r="196" spans="25:33" x14ac:dyDescent="0.35">
      <c r="Y196" s="25"/>
      <c r="Z196" s="23"/>
      <c r="AA196" s="23"/>
      <c r="AB196" s="23"/>
      <c r="AC196" s="23"/>
      <c r="AD196" s="23"/>
      <c r="AE196" s="23"/>
      <c r="AF196" s="23"/>
      <c r="AG196" s="23"/>
    </row>
    <row r="197" spans="25:33" x14ac:dyDescent="0.35">
      <c r="Y197" s="25"/>
      <c r="Z197" s="23"/>
      <c r="AA197" s="23"/>
      <c r="AB197" s="23"/>
      <c r="AC197" s="23"/>
      <c r="AD197" s="23"/>
      <c r="AE197" s="23"/>
      <c r="AF197" s="23"/>
      <c r="AG197" s="23"/>
    </row>
    <row r="198" spans="25:33" x14ac:dyDescent="0.35">
      <c r="Y198" s="25"/>
      <c r="Z198" s="23"/>
      <c r="AA198" s="23"/>
      <c r="AB198" s="23"/>
      <c r="AC198" s="23"/>
      <c r="AD198" s="23"/>
      <c r="AE198" s="23"/>
      <c r="AF198" s="23"/>
      <c r="AG198" s="23"/>
    </row>
    <row r="199" spans="25:33" x14ac:dyDescent="0.35">
      <c r="Y199" s="25"/>
      <c r="Z199" s="23"/>
      <c r="AA199" s="23"/>
      <c r="AB199" s="23"/>
      <c r="AC199" s="23"/>
      <c r="AD199" s="23"/>
      <c r="AE199" s="23"/>
      <c r="AF199" s="23"/>
      <c r="AG199" s="23"/>
    </row>
    <row r="200" spans="25:33" x14ac:dyDescent="0.35">
      <c r="Y200" s="25"/>
      <c r="Z200" s="23"/>
      <c r="AA200" s="23"/>
      <c r="AB200" s="23"/>
      <c r="AC200" s="23"/>
      <c r="AD200" s="23"/>
      <c r="AE200" s="23"/>
      <c r="AF200" s="23"/>
      <c r="AG200" s="23"/>
    </row>
    <row r="201" spans="25:33" x14ac:dyDescent="0.35">
      <c r="Y201" s="25"/>
      <c r="Z201" s="23"/>
      <c r="AA201" s="23"/>
      <c r="AB201" s="23"/>
      <c r="AC201" s="23"/>
      <c r="AD201" s="23"/>
      <c r="AE201" s="23"/>
      <c r="AF201" s="23"/>
      <c r="AG201" s="23"/>
    </row>
    <row r="202" spans="25:33" x14ac:dyDescent="0.35">
      <c r="Y202" s="25"/>
      <c r="Z202" s="23"/>
      <c r="AA202" s="23"/>
      <c r="AB202" s="23"/>
      <c r="AC202" s="23"/>
      <c r="AD202" s="23"/>
      <c r="AE202" s="23"/>
      <c r="AF202" s="23"/>
      <c r="AG202" s="23"/>
    </row>
    <row r="203" spans="25:33" x14ac:dyDescent="0.35">
      <c r="Y203" s="25"/>
      <c r="Z203" s="23"/>
      <c r="AA203" s="23"/>
      <c r="AB203" s="23"/>
      <c r="AC203" s="23"/>
      <c r="AD203" s="23"/>
      <c r="AE203" s="23"/>
      <c r="AF203" s="23"/>
      <c r="AG203" s="23"/>
    </row>
    <row r="204" spans="25:33" x14ac:dyDescent="0.35">
      <c r="Y204" s="25"/>
      <c r="Z204" s="23"/>
      <c r="AA204" s="23"/>
      <c r="AB204" s="23"/>
      <c r="AC204" s="23"/>
      <c r="AD204" s="23"/>
      <c r="AE204" s="23"/>
      <c r="AF204" s="23"/>
      <c r="AG204" s="23"/>
    </row>
    <row r="205" spans="25:33" x14ac:dyDescent="0.35">
      <c r="Y205" s="25"/>
      <c r="Z205" s="23"/>
      <c r="AA205" s="23"/>
      <c r="AB205" s="23"/>
      <c r="AC205" s="23"/>
      <c r="AD205" s="23"/>
      <c r="AE205" s="23"/>
      <c r="AF205" s="23"/>
      <c r="AG205" s="23"/>
    </row>
    <row r="206" spans="25:33" x14ac:dyDescent="0.35">
      <c r="Y206" s="25"/>
      <c r="Z206" s="23"/>
      <c r="AA206" s="23"/>
      <c r="AB206" s="23"/>
      <c r="AC206" s="23"/>
      <c r="AD206" s="23"/>
      <c r="AE206" s="23"/>
      <c r="AF206" s="23"/>
      <c r="AG206" s="23"/>
    </row>
    <row r="207" spans="25:33" x14ac:dyDescent="0.35">
      <c r="Y207" s="25"/>
      <c r="Z207" s="23"/>
      <c r="AA207" s="23"/>
      <c r="AB207" s="23"/>
      <c r="AC207" s="23"/>
      <c r="AD207" s="23"/>
      <c r="AE207" s="23"/>
      <c r="AF207" s="23"/>
      <c r="AG207" s="23"/>
    </row>
    <row r="208" spans="25:33" x14ac:dyDescent="0.35">
      <c r="Y208" s="25"/>
      <c r="Z208" s="23"/>
      <c r="AA208" s="23"/>
      <c r="AB208" s="23"/>
      <c r="AC208" s="23"/>
      <c r="AD208" s="23"/>
      <c r="AE208" s="23"/>
      <c r="AF208" s="23"/>
      <c r="AG208" s="23"/>
    </row>
    <row r="209" spans="25:33" x14ac:dyDescent="0.35">
      <c r="Y209" s="25"/>
      <c r="Z209" s="23"/>
      <c r="AA209" s="23"/>
      <c r="AB209" s="23"/>
      <c r="AC209" s="23"/>
      <c r="AD209" s="23"/>
      <c r="AE209" s="23"/>
      <c r="AF209" s="23"/>
      <c r="AG209" s="23"/>
    </row>
    <row r="210" spans="25:33" x14ac:dyDescent="0.35">
      <c r="Y210" s="25"/>
      <c r="Z210" s="23"/>
      <c r="AA210" s="23"/>
      <c r="AB210" s="23"/>
      <c r="AC210" s="23"/>
      <c r="AD210" s="23"/>
      <c r="AE210" s="23"/>
      <c r="AF210" s="23"/>
      <c r="AG210" s="23"/>
    </row>
    <row r="211" spans="25:33" x14ac:dyDescent="0.35">
      <c r="Y211" s="25"/>
      <c r="Z211" s="23"/>
      <c r="AA211" s="23"/>
      <c r="AB211" s="23"/>
      <c r="AC211" s="23"/>
      <c r="AD211" s="23"/>
      <c r="AE211" s="23"/>
      <c r="AF211" s="23"/>
      <c r="AG211" s="23"/>
    </row>
    <row r="212" spans="25:33" x14ac:dyDescent="0.35">
      <c r="Y212" s="25"/>
      <c r="Z212" s="23"/>
      <c r="AA212" s="23"/>
      <c r="AB212" s="23"/>
      <c r="AC212" s="23"/>
      <c r="AD212" s="23"/>
      <c r="AE212" s="23"/>
      <c r="AF212" s="23"/>
      <c r="AG212" s="23"/>
    </row>
    <row r="213" spans="25:33" x14ac:dyDescent="0.35">
      <c r="Y213" s="25"/>
      <c r="Z213" s="23"/>
      <c r="AA213" s="23"/>
      <c r="AB213" s="23"/>
      <c r="AC213" s="23"/>
      <c r="AD213" s="23"/>
      <c r="AE213" s="23"/>
      <c r="AF213" s="23"/>
      <c r="AG213" s="23"/>
    </row>
    <row r="214" spans="25:33" x14ac:dyDescent="0.35">
      <c r="Y214" s="25"/>
      <c r="Z214" s="23"/>
      <c r="AA214" s="23"/>
      <c r="AB214" s="23"/>
      <c r="AC214" s="23"/>
      <c r="AD214" s="23"/>
      <c r="AE214" s="23"/>
      <c r="AF214" s="23"/>
      <c r="AG214" s="23"/>
    </row>
    <row r="215" spans="25:33" x14ac:dyDescent="0.35">
      <c r="Y215" s="25"/>
      <c r="Z215" s="23"/>
      <c r="AA215" s="23"/>
      <c r="AB215" s="23"/>
      <c r="AC215" s="23"/>
      <c r="AD215" s="23"/>
      <c r="AE215" s="23"/>
      <c r="AF215" s="23"/>
      <c r="AG215" s="23"/>
    </row>
    <row r="216" spans="25:33" x14ac:dyDescent="0.35">
      <c r="Y216" s="25"/>
      <c r="Z216" s="23"/>
      <c r="AA216" s="23"/>
      <c r="AB216" s="23"/>
      <c r="AC216" s="23"/>
      <c r="AD216" s="23"/>
      <c r="AE216" s="23"/>
      <c r="AF216" s="23"/>
      <c r="AG216" s="23"/>
    </row>
    <row r="217" spans="25:33" x14ac:dyDescent="0.35">
      <c r="Y217" s="25"/>
      <c r="Z217" s="23"/>
      <c r="AA217" s="23"/>
      <c r="AB217" s="23"/>
      <c r="AC217" s="23"/>
      <c r="AD217" s="23"/>
      <c r="AE217" s="23"/>
      <c r="AF217" s="23"/>
      <c r="AG217" s="23"/>
    </row>
    <row r="218" spans="25:33" x14ac:dyDescent="0.35">
      <c r="Y218" s="25"/>
      <c r="Z218" s="23"/>
      <c r="AA218" s="23"/>
      <c r="AB218" s="23"/>
      <c r="AC218" s="23"/>
      <c r="AD218" s="23"/>
      <c r="AE218" s="23"/>
      <c r="AF218" s="23"/>
      <c r="AG218" s="23"/>
    </row>
    <row r="219" spans="25:33" x14ac:dyDescent="0.35">
      <c r="Y219" s="25"/>
      <c r="Z219" s="23"/>
      <c r="AA219" s="23"/>
      <c r="AB219" s="23"/>
      <c r="AC219" s="23"/>
      <c r="AD219" s="23"/>
      <c r="AE219" s="23"/>
      <c r="AF219" s="23"/>
      <c r="AG219" s="23"/>
    </row>
    <row r="220" spans="25:33" x14ac:dyDescent="0.35">
      <c r="Y220" s="25"/>
      <c r="Z220" s="23"/>
      <c r="AA220" s="23"/>
      <c r="AB220" s="23"/>
      <c r="AC220" s="23"/>
      <c r="AD220" s="23"/>
      <c r="AE220" s="23"/>
      <c r="AF220" s="23"/>
      <c r="AG220" s="23"/>
    </row>
    <row r="221" spans="25:33" x14ac:dyDescent="0.35">
      <c r="Y221" s="25"/>
      <c r="Z221" s="23"/>
      <c r="AA221" s="23"/>
      <c r="AB221" s="23"/>
      <c r="AC221" s="23"/>
      <c r="AD221" s="23"/>
      <c r="AE221" s="23"/>
      <c r="AF221" s="23"/>
      <c r="AG221" s="23"/>
    </row>
    <row r="222" spans="25:33" x14ac:dyDescent="0.35">
      <c r="Y222" s="25"/>
      <c r="Z222" s="23"/>
      <c r="AA222" s="23"/>
      <c r="AB222" s="23"/>
      <c r="AC222" s="23"/>
      <c r="AD222" s="23"/>
      <c r="AE222" s="23"/>
      <c r="AF222" s="23"/>
      <c r="AG222" s="23"/>
    </row>
    <row r="223" spans="25:33" x14ac:dyDescent="0.35">
      <c r="Y223" s="25"/>
      <c r="Z223" s="23"/>
      <c r="AA223" s="23"/>
      <c r="AB223" s="23"/>
      <c r="AC223" s="23"/>
      <c r="AD223" s="23"/>
      <c r="AE223" s="23"/>
      <c r="AF223" s="23"/>
      <c r="AG223" s="23"/>
    </row>
    <row r="224" spans="25:33" x14ac:dyDescent="0.35">
      <c r="Y224" s="25"/>
      <c r="Z224" s="23"/>
      <c r="AA224" s="23"/>
      <c r="AB224" s="23"/>
      <c r="AC224" s="23"/>
      <c r="AD224" s="23"/>
      <c r="AE224" s="23"/>
      <c r="AF224" s="23"/>
      <c r="AG224" s="23"/>
    </row>
    <row r="225" spans="25:33" x14ac:dyDescent="0.35">
      <c r="Y225" s="25"/>
      <c r="Z225" s="23"/>
      <c r="AA225" s="23"/>
      <c r="AB225" s="23"/>
      <c r="AC225" s="23"/>
      <c r="AD225" s="23"/>
      <c r="AE225" s="23"/>
      <c r="AF225" s="23"/>
      <c r="AG225" s="23"/>
    </row>
    <row r="226" spans="25:33" x14ac:dyDescent="0.35">
      <c r="Y226" s="25"/>
      <c r="Z226" s="23"/>
      <c r="AA226" s="23"/>
      <c r="AB226" s="23"/>
      <c r="AC226" s="23"/>
      <c r="AD226" s="23"/>
      <c r="AE226" s="23"/>
      <c r="AF226" s="23"/>
      <c r="AG226" s="23"/>
    </row>
    <row r="227" spans="25:33" x14ac:dyDescent="0.35">
      <c r="Y227" s="25"/>
      <c r="Z227" s="23"/>
      <c r="AA227" s="23"/>
      <c r="AB227" s="23"/>
      <c r="AC227" s="23"/>
      <c r="AD227" s="23"/>
      <c r="AE227" s="23"/>
      <c r="AF227" s="23"/>
      <c r="AG227" s="23"/>
    </row>
    <row r="228" spans="25:33" x14ac:dyDescent="0.35">
      <c r="Y228" s="25"/>
      <c r="Z228" s="23"/>
      <c r="AA228" s="23"/>
      <c r="AB228" s="23"/>
      <c r="AC228" s="23"/>
      <c r="AD228" s="23"/>
      <c r="AE228" s="23"/>
      <c r="AF228" s="23"/>
      <c r="AG228" s="23"/>
    </row>
    <row r="229" spans="25:33" x14ac:dyDescent="0.35">
      <c r="Y229" s="25"/>
      <c r="Z229" s="23"/>
      <c r="AA229" s="23"/>
      <c r="AB229" s="23"/>
      <c r="AC229" s="23"/>
      <c r="AD229" s="23"/>
      <c r="AE229" s="23"/>
      <c r="AF229" s="23"/>
      <c r="AG229" s="23"/>
    </row>
    <row r="230" spans="25:33" x14ac:dyDescent="0.35">
      <c r="Y230" s="25"/>
      <c r="Z230" s="23"/>
      <c r="AA230" s="23"/>
      <c r="AB230" s="23"/>
      <c r="AC230" s="23"/>
      <c r="AD230" s="23"/>
      <c r="AE230" s="23"/>
      <c r="AF230" s="23"/>
      <c r="AG230" s="23"/>
    </row>
    <row r="231" spans="25:33" x14ac:dyDescent="0.35">
      <c r="Y231" s="25"/>
      <c r="Z231" s="23"/>
      <c r="AA231" s="23"/>
      <c r="AB231" s="23"/>
      <c r="AC231" s="23"/>
      <c r="AD231" s="23"/>
      <c r="AE231" s="23"/>
      <c r="AF231" s="23"/>
      <c r="AG231" s="23"/>
    </row>
    <row r="232" spans="25:33" x14ac:dyDescent="0.35">
      <c r="Y232" s="25"/>
      <c r="Z232" s="23"/>
      <c r="AA232" s="23"/>
      <c r="AB232" s="23"/>
      <c r="AC232" s="23"/>
      <c r="AD232" s="23"/>
      <c r="AE232" s="23"/>
      <c r="AF232" s="23"/>
      <c r="AG232" s="23"/>
    </row>
    <row r="233" spans="25:33" x14ac:dyDescent="0.35">
      <c r="Y233" s="25"/>
      <c r="Z233" s="23"/>
      <c r="AA233" s="23"/>
      <c r="AB233" s="23"/>
      <c r="AC233" s="23"/>
      <c r="AD233" s="23"/>
      <c r="AE233" s="23"/>
      <c r="AF233" s="23"/>
      <c r="AG233" s="23"/>
    </row>
    <row r="234" spans="25:33" x14ac:dyDescent="0.35">
      <c r="Y234" s="25"/>
      <c r="Z234" s="23"/>
      <c r="AA234" s="23"/>
      <c r="AB234" s="23"/>
      <c r="AC234" s="23"/>
      <c r="AD234" s="23"/>
      <c r="AE234" s="23"/>
      <c r="AF234" s="23"/>
      <c r="AG234" s="23"/>
    </row>
    <row r="235" spans="25:33" x14ac:dyDescent="0.35">
      <c r="Y235" s="25"/>
      <c r="Z235" s="23"/>
      <c r="AA235" s="23"/>
      <c r="AB235" s="23"/>
      <c r="AC235" s="23"/>
      <c r="AD235" s="23"/>
      <c r="AE235" s="23"/>
      <c r="AF235" s="23"/>
      <c r="AG235" s="23"/>
    </row>
    <row r="236" spans="25:33" x14ac:dyDescent="0.35">
      <c r="Y236" s="25"/>
      <c r="Z236" s="23"/>
      <c r="AA236" s="23"/>
      <c r="AB236" s="23"/>
      <c r="AC236" s="23"/>
      <c r="AD236" s="23"/>
      <c r="AE236" s="23"/>
      <c r="AF236" s="23"/>
      <c r="AG236" s="23"/>
    </row>
    <row r="237" spans="25:33" x14ac:dyDescent="0.35">
      <c r="Y237" s="25"/>
      <c r="Z237" s="23"/>
      <c r="AA237" s="23"/>
      <c r="AB237" s="23"/>
      <c r="AC237" s="23"/>
      <c r="AD237" s="23"/>
      <c r="AE237" s="23"/>
      <c r="AF237" s="23"/>
      <c r="AG237" s="23"/>
    </row>
    <row r="238" spans="25:33" x14ac:dyDescent="0.35">
      <c r="Y238" s="25"/>
      <c r="Z238" s="23"/>
      <c r="AA238" s="23"/>
      <c r="AB238" s="23"/>
      <c r="AC238" s="23"/>
      <c r="AD238" s="23"/>
      <c r="AE238" s="23"/>
      <c r="AF238" s="23"/>
      <c r="AG238" s="23"/>
    </row>
    <row r="239" spans="25:33" x14ac:dyDescent="0.35">
      <c r="Y239" s="25"/>
      <c r="Z239" s="23"/>
      <c r="AA239" s="23"/>
      <c r="AB239" s="23"/>
      <c r="AC239" s="23"/>
      <c r="AD239" s="23"/>
      <c r="AE239" s="23"/>
      <c r="AF239" s="23"/>
      <c r="AG239" s="23"/>
    </row>
    <row r="240" spans="25:33" x14ac:dyDescent="0.35">
      <c r="Y240" s="25"/>
      <c r="Z240" s="23"/>
      <c r="AA240" s="23"/>
      <c r="AB240" s="23"/>
      <c r="AC240" s="23"/>
      <c r="AD240" s="23"/>
      <c r="AE240" s="23"/>
      <c r="AF240" s="23"/>
      <c r="AG240" s="23"/>
    </row>
    <row r="241" spans="25:33" x14ac:dyDescent="0.35">
      <c r="Y241" s="25"/>
      <c r="Z241" s="23"/>
      <c r="AA241" s="23"/>
      <c r="AB241" s="23"/>
      <c r="AC241" s="23"/>
      <c r="AD241" s="23"/>
      <c r="AE241" s="23"/>
      <c r="AF241" s="23"/>
      <c r="AG241" s="23"/>
    </row>
    <row r="242" spans="25:33" x14ac:dyDescent="0.35">
      <c r="Y242" s="25"/>
      <c r="Z242" s="23"/>
      <c r="AA242" s="23"/>
      <c r="AB242" s="23"/>
      <c r="AC242" s="23"/>
      <c r="AD242" s="23"/>
      <c r="AE242" s="23"/>
      <c r="AF242" s="23"/>
      <c r="AG242" s="23"/>
    </row>
    <row r="243" spans="25:33" x14ac:dyDescent="0.35">
      <c r="Y243" s="25"/>
      <c r="Z243" s="23"/>
      <c r="AA243" s="23"/>
      <c r="AB243" s="23"/>
      <c r="AC243" s="23"/>
      <c r="AD243" s="23"/>
      <c r="AE243" s="23"/>
      <c r="AF243" s="23"/>
      <c r="AG243" s="23"/>
    </row>
    <row r="244" spans="25:33" x14ac:dyDescent="0.35">
      <c r="Y244" s="25"/>
      <c r="Z244" s="23"/>
      <c r="AA244" s="23"/>
      <c r="AB244" s="23"/>
      <c r="AC244" s="23"/>
      <c r="AD244" s="23"/>
      <c r="AE244" s="23"/>
      <c r="AF244" s="23"/>
      <c r="AG244" s="23"/>
    </row>
    <row r="245" spans="25:33" x14ac:dyDescent="0.35">
      <c r="Y245" s="25"/>
      <c r="Z245" s="23"/>
      <c r="AA245" s="23"/>
      <c r="AB245" s="23"/>
      <c r="AC245" s="23"/>
      <c r="AD245" s="23"/>
      <c r="AE245" s="23"/>
      <c r="AF245" s="23"/>
      <c r="AG245" s="23"/>
    </row>
    <row r="246" spans="25:33" x14ac:dyDescent="0.35">
      <c r="Y246" s="25"/>
      <c r="Z246" s="23"/>
      <c r="AA246" s="23"/>
      <c r="AB246" s="23"/>
      <c r="AC246" s="23"/>
      <c r="AD246" s="23"/>
      <c r="AE246" s="23"/>
      <c r="AF246" s="23"/>
      <c r="AG246" s="23"/>
    </row>
    <row r="247" spans="25:33" x14ac:dyDescent="0.35">
      <c r="Y247" s="25"/>
      <c r="Z247" s="23"/>
      <c r="AA247" s="23"/>
      <c r="AB247" s="23"/>
      <c r="AC247" s="23"/>
      <c r="AD247" s="23"/>
      <c r="AE247" s="23"/>
      <c r="AF247" s="23"/>
      <c r="AG247" s="23"/>
    </row>
    <row r="248" spans="25:33" x14ac:dyDescent="0.35">
      <c r="Y248" s="25"/>
      <c r="Z248" s="23"/>
      <c r="AA248" s="23"/>
      <c r="AB248" s="23"/>
      <c r="AC248" s="23"/>
      <c r="AD248" s="23"/>
      <c r="AE248" s="23"/>
      <c r="AF248" s="23"/>
      <c r="AG248" s="23"/>
    </row>
    <row r="249" spans="25:33" x14ac:dyDescent="0.35">
      <c r="Y249" s="25"/>
      <c r="Z249" s="23"/>
      <c r="AA249" s="23"/>
      <c r="AB249" s="23"/>
      <c r="AC249" s="23"/>
      <c r="AD249" s="23"/>
      <c r="AE249" s="23"/>
      <c r="AF249" s="23"/>
      <c r="AG249" s="23"/>
    </row>
    <row r="250" spans="25:33" x14ac:dyDescent="0.35">
      <c r="Y250" s="25"/>
      <c r="Z250" s="23"/>
      <c r="AA250" s="23"/>
      <c r="AB250" s="23"/>
      <c r="AC250" s="23"/>
      <c r="AD250" s="23"/>
      <c r="AE250" s="23"/>
      <c r="AF250" s="23"/>
      <c r="AG250" s="23"/>
    </row>
    <row r="251" spans="25:33" x14ac:dyDescent="0.35">
      <c r="Y251" s="25"/>
      <c r="Z251" s="23"/>
      <c r="AA251" s="23"/>
      <c r="AB251" s="23"/>
      <c r="AC251" s="23"/>
      <c r="AD251" s="23"/>
      <c r="AE251" s="23"/>
      <c r="AF251" s="23"/>
      <c r="AG251" s="23"/>
    </row>
    <row r="252" spans="25:33" x14ac:dyDescent="0.35">
      <c r="Y252" s="25"/>
      <c r="Z252" s="23"/>
      <c r="AA252" s="23"/>
      <c r="AB252" s="23"/>
      <c r="AC252" s="23"/>
      <c r="AD252" s="23"/>
      <c r="AE252" s="23"/>
      <c r="AF252" s="23"/>
      <c r="AG252" s="23"/>
    </row>
  </sheetData>
  <mergeCells count="17">
    <mergeCell ref="F3:I3"/>
    <mergeCell ref="J3:M3"/>
    <mergeCell ref="N3:Q3"/>
    <mergeCell ref="A2:Q2"/>
    <mergeCell ref="S2:AQ2"/>
    <mergeCell ref="X3:AA3"/>
    <mergeCell ref="T3:W3"/>
    <mergeCell ref="B3:E3"/>
    <mergeCell ref="AS2:BE2"/>
    <mergeCell ref="AW3:AY3"/>
    <mergeCell ref="AZ3:BB3"/>
    <mergeCell ref="BC3:BE3"/>
    <mergeCell ref="AB3:AE3"/>
    <mergeCell ref="AF3:AI3"/>
    <mergeCell ref="AJ3:AM3"/>
    <mergeCell ref="AN3:AQ3"/>
    <mergeCell ref="AT3:AV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07E8-F837-447B-BD56-76AC3B11A286}">
  <dimension ref="A1:AW90"/>
  <sheetViews>
    <sheetView zoomScale="74" workbookViewId="0">
      <selection activeCell="L56" sqref="L56"/>
    </sheetView>
  </sheetViews>
  <sheetFormatPr defaultRowHeight="14.5" x14ac:dyDescent="0.35"/>
  <cols>
    <col min="1" max="1" width="12" customWidth="1"/>
    <col min="7" max="7" width="17.81640625" customWidth="1"/>
    <col min="13" max="13" width="15.7265625" customWidth="1"/>
  </cols>
  <sheetData>
    <row r="1" spans="1:49" ht="19" thickBot="1" x14ac:dyDescent="0.5">
      <c r="A1" s="103" t="s">
        <v>1924</v>
      </c>
      <c r="G1" s="33" t="s">
        <v>445</v>
      </c>
      <c r="H1" s="24"/>
      <c r="I1" s="24"/>
      <c r="J1" s="24"/>
      <c r="K1" s="24"/>
      <c r="L1" s="24"/>
      <c r="M1" s="24"/>
      <c r="N1" s="24"/>
      <c r="O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</row>
    <row r="2" spans="1:49" ht="16" thickBot="1" x14ac:dyDescent="0.4">
      <c r="A2" s="67" t="s">
        <v>0</v>
      </c>
      <c r="B2" s="39"/>
      <c r="C2" s="39"/>
      <c r="D2" s="39"/>
      <c r="E2" s="39"/>
      <c r="F2" s="39"/>
      <c r="G2" s="282" t="s">
        <v>190</v>
      </c>
      <c r="H2" s="283"/>
      <c r="I2" s="24"/>
      <c r="J2" s="311" t="s">
        <v>45</v>
      </c>
      <c r="K2" s="295" t="s">
        <v>48</v>
      </c>
      <c r="L2" s="295" t="s">
        <v>49</v>
      </c>
      <c r="M2" s="296" t="s">
        <v>50</v>
      </c>
      <c r="N2" s="23"/>
      <c r="O2" s="23"/>
      <c r="R2" s="25"/>
      <c r="S2" s="23"/>
      <c r="T2" s="23"/>
      <c r="U2" s="23"/>
      <c r="V2" s="23"/>
      <c r="W2" s="23"/>
      <c r="X2" s="25"/>
      <c r="Y2" s="23"/>
      <c r="Z2" s="23"/>
      <c r="AA2" s="23"/>
      <c r="AB2" s="23"/>
      <c r="AC2" s="23"/>
      <c r="AD2" s="23"/>
      <c r="AE2" s="23"/>
      <c r="AF2" s="23"/>
      <c r="AI2" s="25"/>
      <c r="AJ2" s="23"/>
      <c r="AK2" s="23"/>
      <c r="AL2" s="23"/>
      <c r="AM2" s="23"/>
      <c r="AN2" s="23"/>
      <c r="AO2" s="25"/>
      <c r="AP2" s="23"/>
      <c r="AQ2" s="23"/>
      <c r="AR2" s="23"/>
      <c r="AS2" s="23"/>
      <c r="AT2" s="23"/>
      <c r="AU2" s="23"/>
      <c r="AV2" s="23"/>
      <c r="AW2" s="23"/>
    </row>
    <row r="3" spans="1:49" x14ac:dyDescent="0.35">
      <c r="A3" s="33" t="s">
        <v>445</v>
      </c>
      <c r="B3" s="39"/>
      <c r="C3" s="39"/>
      <c r="D3" s="39"/>
      <c r="E3" s="39"/>
      <c r="F3" s="39"/>
      <c r="G3" s="284" t="s">
        <v>192</v>
      </c>
      <c r="H3" s="86">
        <v>257.2</v>
      </c>
      <c r="I3" s="24"/>
      <c r="J3" s="310" t="s">
        <v>1918</v>
      </c>
      <c r="K3" s="24" t="s">
        <v>154</v>
      </c>
      <c r="L3" s="24" t="s">
        <v>198</v>
      </c>
      <c r="M3" s="306" t="s">
        <v>194</v>
      </c>
      <c r="N3" s="23"/>
      <c r="O3" s="23"/>
      <c r="R3" s="25"/>
      <c r="S3" s="23"/>
      <c r="T3" s="23"/>
      <c r="U3" s="23"/>
      <c r="V3" s="23"/>
      <c r="W3" s="23"/>
      <c r="X3" s="25"/>
      <c r="Y3" s="23"/>
      <c r="Z3" s="23"/>
      <c r="AA3" s="23"/>
      <c r="AB3" s="23"/>
      <c r="AC3" s="23"/>
      <c r="AD3" s="23"/>
      <c r="AE3" s="23"/>
      <c r="AF3" s="23"/>
      <c r="AI3" s="25"/>
      <c r="AJ3" s="23"/>
      <c r="AK3" s="23"/>
      <c r="AL3" s="23"/>
      <c r="AM3" s="23"/>
      <c r="AN3" s="23"/>
      <c r="AO3" s="25"/>
      <c r="AP3" s="23"/>
      <c r="AQ3" s="23"/>
      <c r="AR3" s="23"/>
      <c r="AS3" s="23"/>
      <c r="AT3" s="23"/>
      <c r="AU3" s="23"/>
      <c r="AV3" s="23"/>
      <c r="AW3" s="23"/>
    </row>
    <row r="4" spans="1:49" x14ac:dyDescent="0.35">
      <c r="A4" s="108" t="s">
        <v>440</v>
      </c>
      <c r="B4" s="108" t="s">
        <v>173</v>
      </c>
      <c r="C4" s="66">
        <v>4402</v>
      </c>
      <c r="D4" s="108" t="s">
        <v>184</v>
      </c>
      <c r="E4" s="40"/>
      <c r="F4" s="40"/>
      <c r="G4" s="284" t="s">
        <v>193</v>
      </c>
      <c r="H4" s="86" t="s">
        <v>194</v>
      </c>
      <c r="I4" s="24"/>
      <c r="J4" s="308" t="s">
        <v>1919</v>
      </c>
      <c r="K4" s="24" t="s">
        <v>154</v>
      </c>
      <c r="L4" s="24" t="s">
        <v>198</v>
      </c>
      <c r="M4" s="306" t="s">
        <v>194</v>
      </c>
      <c r="N4" s="23"/>
      <c r="O4" s="23"/>
      <c r="R4" s="25"/>
      <c r="S4" s="23"/>
      <c r="T4" s="23"/>
      <c r="U4" s="23"/>
      <c r="V4" s="23"/>
      <c r="W4" s="23"/>
      <c r="X4" s="25"/>
      <c r="Y4" s="23"/>
      <c r="Z4" s="23"/>
      <c r="AA4" s="23"/>
      <c r="AB4" s="23"/>
      <c r="AC4" s="23"/>
      <c r="AD4" s="23"/>
      <c r="AE4" s="23"/>
      <c r="AF4" s="23"/>
      <c r="AI4" s="25"/>
      <c r="AJ4" s="23"/>
      <c r="AK4" s="23"/>
      <c r="AL4" s="23"/>
      <c r="AM4" s="23"/>
      <c r="AN4" s="23"/>
      <c r="AO4" s="25"/>
      <c r="AP4" s="23"/>
      <c r="AQ4" s="23"/>
      <c r="AR4" s="23"/>
      <c r="AS4" s="23"/>
      <c r="AT4" s="23"/>
      <c r="AU4" s="23"/>
      <c r="AV4" s="23"/>
      <c r="AW4" s="23"/>
    </row>
    <row r="5" spans="1:49" x14ac:dyDescent="0.35">
      <c r="A5" s="23">
        <v>1</v>
      </c>
      <c r="B5" s="23">
        <v>2.1814E-2</v>
      </c>
      <c r="C5" s="23">
        <v>0.61807400000000001</v>
      </c>
      <c r="D5" s="23">
        <v>1.8029999999999999E-3</v>
      </c>
      <c r="E5" s="24"/>
      <c r="F5" s="24"/>
      <c r="G5" s="284" t="s">
        <v>197</v>
      </c>
      <c r="H5" s="86" t="s">
        <v>198</v>
      </c>
      <c r="I5" s="24"/>
      <c r="J5" s="308" t="s">
        <v>1920</v>
      </c>
      <c r="K5" s="24" t="s">
        <v>154</v>
      </c>
      <c r="L5" s="24" t="s">
        <v>198</v>
      </c>
      <c r="M5" s="306" t="s">
        <v>194</v>
      </c>
      <c r="N5" s="23"/>
      <c r="O5" s="23"/>
      <c r="R5" s="25"/>
      <c r="S5" s="23"/>
      <c r="T5" s="23"/>
      <c r="U5" s="23"/>
      <c r="V5" s="23"/>
      <c r="W5" s="23"/>
      <c r="X5" s="25"/>
      <c r="Y5" s="23"/>
      <c r="Z5" s="23"/>
      <c r="AA5" s="23"/>
      <c r="AB5" s="23"/>
      <c r="AC5" s="23"/>
      <c r="AD5" s="23"/>
      <c r="AE5" s="23"/>
      <c r="AF5" s="23"/>
      <c r="AI5" s="25"/>
      <c r="AJ5" s="23"/>
      <c r="AK5" s="23"/>
      <c r="AL5" s="23"/>
      <c r="AM5" s="23"/>
      <c r="AN5" s="23"/>
      <c r="AO5" s="25"/>
      <c r="AP5" s="23"/>
      <c r="AQ5" s="23"/>
      <c r="AR5" s="23"/>
      <c r="AS5" s="23"/>
      <c r="AT5" s="23"/>
      <c r="AU5" s="23"/>
      <c r="AV5" s="23"/>
      <c r="AW5" s="23"/>
    </row>
    <row r="6" spans="1:49" x14ac:dyDescent="0.35">
      <c r="A6" s="23">
        <v>1</v>
      </c>
      <c r="B6" s="23">
        <v>2.2744E-2</v>
      </c>
      <c r="C6" s="23">
        <v>0.46694600000000003</v>
      </c>
      <c r="D6" s="23">
        <v>2.3348000000000001E-2</v>
      </c>
      <c r="E6" s="24"/>
      <c r="F6" s="24"/>
      <c r="G6" s="284" t="s">
        <v>202</v>
      </c>
      <c r="H6" s="86" t="s">
        <v>154</v>
      </c>
      <c r="I6" s="39"/>
      <c r="J6" s="308" t="s">
        <v>1921</v>
      </c>
      <c r="K6" s="24" t="s">
        <v>154</v>
      </c>
      <c r="L6" s="24" t="s">
        <v>198</v>
      </c>
      <c r="M6" s="306" t="s">
        <v>194</v>
      </c>
      <c r="N6" s="23"/>
      <c r="O6" s="23"/>
      <c r="R6" s="25"/>
      <c r="S6" s="23"/>
      <c r="T6" s="23"/>
      <c r="U6" s="23"/>
      <c r="V6" s="23"/>
      <c r="W6" s="23"/>
      <c r="X6" s="25"/>
      <c r="Y6" s="23"/>
      <c r="Z6" s="23"/>
      <c r="AA6" s="23"/>
      <c r="AB6" s="23"/>
      <c r="AC6" s="23"/>
      <c r="AD6" s="23"/>
      <c r="AE6" s="23"/>
      <c r="AF6" s="23"/>
      <c r="AI6" s="25"/>
      <c r="AJ6" s="23"/>
      <c r="AK6" s="23"/>
      <c r="AL6" s="23"/>
      <c r="AM6" s="23"/>
      <c r="AN6" s="23"/>
      <c r="AO6" s="25"/>
      <c r="AP6" s="23"/>
      <c r="AQ6" s="23"/>
      <c r="AR6" s="23"/>
      <c r="AS6" s="23"/>
      <c r="AT6" s="23"/>
      <c r="AU6" s="23"/>
      <c r="AV6" s="23"/>
      <c r="AW6" s="23"/>
    </row>
    <row r="7" spans="1:49" ht="15" thickBot="1" x14ac:dyDescent="0.4">
      <c r="A7" s="23">
        <v>1</v>
      </c>
      <c r="B7" s="23">
        <v>5.9955732999999997E-2</v>
      </c>
      <c r="C7" s="23">
        <v>0.65414529399999999</v>
      </c>
      <c r="D7" s="23">
        <v>2.0553756999999999E-2</v>
      </c>
      <c r="E7" s="24"/>
      <c r="F7" s="24"/>
      <c r="G7" s="286" t="s">
        <v>205</v>
      </c>
      <c r="H7" s="89">
        <v>0.98970000000000002</v>
      </c>
      <c r="I7" s="39"/>
      <c r="J7" s="308" t="s">
        <v>1922</v>
      </c>
      <c r="K7" s="24" t="s">
        <v>54</v>
      </c>
      <c r="L7" s="24" t="s">
        <v>55</v>
      </c>
      <c r="M7" s="306">
        <v>0.96379999999999999</v>
      </c>
      <c r="N7" s="23"/>
      <c r="O7" s="23"/>
      <c r="R7" s="25"/>
      <c r="S7" s="23"/>
      <c r="T7" s="23"/>
      <c r="U7" s="23"/>
      <c r="V7" s="23"/>
      <c r="W7" s="23"/>
      <c r="X7" s="25"/>
      <c r="Y7" s="23"/>
      <c r="Z7" s="23"/>
      <c r="AA7" s="23"/>
      <c r="AB7" s="23"/>
      <c r="AC7" s="23"/>
      <c r="AD7" s="23"/>
      <c r="AE7" s="23"/>
      <c r="AF7" s="23"/>
      <c r="AI7" s="25"/>
      <c r="AJ7" s="23"/>
      <c r="AK7" s="23"/>
      <c r="AL7" s="23"/>
      <c r="AM7" s="23"/>
      <c r="AN7" s="23"/>
      <c r="AO7" s="25"/>
      <c r="AP7" s="23"/>
      <c r="AQ7" s="23"/>
      <c r="AR7" s="23"/>
      <c r="AS7" s="23"/>
      <c r="AT7" s="23"/>
      <c r="AU7" s="23"/>
      <c r="AV7" s="23"/>
      <c r="AW7" s="23"/>
    </row>
    <row r="8" spans="1:49" ht="15" thickBot="1" x14ac:dyDescent="0.4">
      <c r="A8" s="41"/>
      <c r="B8" s="39"/>
      <c r="C8" s="39"/>
      <c r="D8" s="39"/>
      <c r="E8" s="39"/>
      <c r="F8" s="39"/>
      <c r="G8" s="41"/>
      <c r="H8" s="23"/>
      <c r="I8" s="23"/>
      <c r="J8" s="309" t="s">
        <v>1923</v>
      </c>
      <c r="K8" s="114" t="s">
        <v>154</v>
      </c>
      <c r="L8" s="114" t="s">
        <v>198</v>
      </c>
      <c r="M8" s="115" t="s">
        <v>194</v>
      </c>
      <c r="N8" s="23"/>
      <c r="O8" s="23"/>
      <c r="R8" s="25"/>
      <c r="S8" s="23"/>
      <c r="T8" s="23"/>
      <c r="U8" s="23"/>
      <c r="V8" s="23"/>
      <c r="W8" s="23"/>
      <c r="X8" s="25"/>
      <c r="Y8" s="23"/>
      <c r="Z8" s="23"/>
      <c r="AA8" s="23"/>
      <c r="AB8" s="23"/>
      <c r="AC8" s="23"/>
      <c r="AD8" s="23"/>
      <c r="AE8" s="23"/>
      <c r="AF8" s="23"/>
      <c r="AI8" s="25"/>
      <c r="AJ8" s="23"/>
      <c r="AK8" s="23"/>
      <c r="AL8" s="23"/>
      <c r="AM8" s="23"/>
      <c r="AN8" s="23"/>
      <c r="AO8" s="25"/>
      <c r="AP8" s="23"/>
      <c r="AQ8" s="23"/>
      <c r="AR8" s="23"/>
      <c r="AS8" s="23"/>
      <c r="AT8" s="23"/>
      <c r="AU8" s="23"/>
      <c r="AV8" s="23"/>
      <c r="AW8" s="23"/>
    </row>
    <row r="9" spans="1:49" ht="15" thickBot="1" x14ac:dyDescent="0.4">
      <c r="A9" s="33" t="s">
        <v>1554</v>
      </c>
      <c r="B9" s="39"/>
      <c r="C9" s="39"/>
      <c r="D9" s="39"/>
      <c r="E9" s="39"/>
      <c r="F9" s="39"/>
      <c r="G9" s="33" t="s">
        <v>1554</v>
      </c>
      <c r="H9" s="23"/>
      <c r="I9" s="23"/>
      <c r="J9" s="23"/>
      <c r="K9" s="23"/>
      <c r="L9" s="23"/>
      <c r="M9" s="23"/>
      <c r="N9" s="23"/>
      <c r="O9" s="23"/>
      <c r="R9" s="25"/>
      <c r="S9" s="23"/>
      <c r="T9" s="23"/>
      <c r="U9" s="23"/>
      <c r="V9" s="23"/>
      <c r="W9" s="23"/>
      <c r="X9" s="25"/>
      <c r="Y9" s="23"/>
      <c r="Z9" s="23"/>
      <c r="AA9" s="23"/>
      <c r="AB9" s="23"/>
      <c r="AC9" s="23"/>
      <c r="AD9" s="23"/>
      <c r="AE9" s="23"/>
      <c r="AF9" s="23"/>
      <c r="AI9" s="25"/>
      <c r="AJ9" s="23"/>
      <c r="AK9" s="23"/>
      <c r="AL9" s="23"/>
      <c r="AM9" s="23"/>
      <c r="AN9" s="23"/>
      <c r="AO9" s="25"/>
      <c r="AP9" s="23"/>
      <c r="AQ9" s="23"/>
      <c r="AR9" s="23"/>
      <c r="AS9" s="23"/>
      <c r="AT9" s="23"/>
      <c r="AU9" s="23"/>
      <c r="AV9" s="23"/>
      <c r="AW9" s="23"/>
    </row>
    <row r="10" spans="1:49" ht="15" thickBot="1" x14ac:dyDescent="0.4">
      <c r="A10" s="108" t="s">
        <v>440</v>
      </c>
      <c r="B10" s="108" t="s">
        <v>173</v>
      </c>
      <c r="C10" s="66">
        <v>4402</v>
      </c>
      <c r="D10" s="108" t="s">
        <v>184</v>
      </c>
      <c r="E10" s="40"/>
      <c r="F10" s="40"/>
      <c r="G10" s="282" t="s">
        <v>190</v>
      </c>
      <c r="H10" s="283"/>
      <c r="I10" s="24"/>
      <c r="J10" s="311" t="s">
        <v>45</v>
      </c>
      <c r="K10" s="295" t="s">
        <v>48</v>
      </c>
      <c r="L10" s="295" t="s">
        <v>49</v>
      </c>
      <c r="M10" s="296" t="s">
        <v>50</v>
      </c>
      <c r="N10" s="23"/>
      <c r="O10" s="23"/>
      <c r="R10" s="25"/>
      <c r="S10" s="23"/>
      <c r="T10" s="23"/>
      <c r="U10" s="23"/>
      <c r="V10" s="23"/>
      <c r="W10" s="23"/>
      <c r="X10" s="25"/>
      <c r="Y10" s="23"/>
      <c r="Z10" s="23"/>
      <c r="AA10" s="23"/>
      <c r="AB10" s="23"/>
      <c r="AC10" s="23"/>
      <c r="AD10" s="23"/>
      <c r="AE10" s="23"/>
      <c r="AF10" s="23"/>
      <c r="AI10" s="25"/>
      <c r="AJ10" s="23"/>
      <c r="AK10" s="23"/>
      <c r="AL10" s="23"/>
      <c r="AM10" s="23"/>
      <c r="AN10" s="23"/>
      <c r="AO10" s="25"/>
      <c r="AP10" s="23"/>
      <c r="AQ10" s="23"/>
      <c r="AR10" s="23"/>
      <c r="AS10" s="23"/>
      <c r="AT10" s="23"/>
      <c r="AU10" s="23"/>
      <c r="AV10" s="23"/>
      <c r="AW10" s="23"/>
    </row>
    <row r="11" spans="1:49" x14ac:dyDescent="0.35">
      <c r="A11" s="23">
        <v>1</v>
      </c>
      <c r="B11" s="23">
        <v>1.0234259999999999</v>
      </c>
      <c r="C11" s="23">
        <v>0.52353700000000003</v>
      </c>
      <c r="D11" s="23">
        <v>0.399951</v>
      </c>
      <c r="E11" s="24"/>
      <c r="F11" s="24"/>
      <c r="G11" s="284" t="s">
        <v>192</v>
      </c>
      <c r="H11" s="86">
        <v>6.3230000000000004</v>
      </c>
      <c r="I11" s="24"/>
      <c r="J11" s="310" t="s">
        <v>1918</v>
      </c>
      <c r="K11" s="268" t="s">
        <v>54</v>
      </c>
      <c r="L11" s="269" t="s">
        <v>55</v>
      </c>
      <c r="M11" s="270">
        <v>0.25669999999999998</v>
      </c>
      <c r="N11" s="23"/>
      <c r="O11" s="23"/>
      <c r="R11" s="25"/>
      <c r="S11" s="23"/>
      <c r="T11" s="23"/>
      <c r="U11" s="23"/>
      <c r="V11" s="23"/>
      <c r="W11" s="23"/>
      <c r="X11" s="25"/>
      <c r="Y11" s="23"/>
      <c r="Z11" s="23"/>
      <c r="AA11" s="23"/>
      <c r="AB11" s="23"/>
      <c r="AC11" s="23"/>
      <c r="AD11" s="23"/>
      <c r="AE11" s="23"/>
      <c r="AF11" s="23"/>
      <c r="AI11" s="25"/>
      <c r="AJ11" s="23"/>
      <c r="AK11" s="23"/>
      <c r="AL11" s="23"/>
      <c r="AM11" s="23"/>
      <c r="AN11" s="23"/>
      <c r="AO11" s="25"/>
      <c r="AP11" s="23"/>
      <c r="AQ11" s="23"/>
      <c r="AR11" s="23"/>
      <c r="AS11" s="23"/>
      <c r="AT11" s="23"/>
      <c r="AU11" s="23"/>
      <c r="AV11" s="23"/>
      <c r="AW11" s="23"/>
    </row>
    <row r="12" spans="1:49" x14ac:dyDescent="0.35">
      <c r="A12" s="23">
        <v>1</v>
      </c>
      <c r="B12" s="23">
        <v>1.8509899999999999</v>
      </c>
      <c r="C12" s="23">
        <v>1.338233</v>
      </c>
      <c r="D12" s="23">
        <v>0.37814199999999998</v>
      </c>
      <c r="E12" s="24"/>
      <c r="F12" s="24"/>
      <c r="G12" s="284" t="s">
        <v>193</v>
      </c>
      <c r="H12" s="86">
        <v>1.66E-2</v>
      </c>
      <c r="I12" s="24"/>
      <c r="J12" s="308" t="s">
        <v>1919</v>
      </c>
      <c r="K12" s="312" t="s">
        <v>54</v>
      </c>
      <c r="L12" s="24" t="s">
        <v>55</v>
      </c>
      <c r="M12" s="306">
        <v>0.82399999999999995</v>
      </c>
      <c r="N12" s="23"/>
      <c r="O12" s="23"/>
      <c r="R12" s="25"/>
      <c r="S12" s="23"/>
      <c r="T12" s="23"/>
      <c r="U12" s="23"/>
      <c r="V12" s="23"/>
      <c r="W12" s="23"/>
      <c r="X12" s="25"/>
      <c r="Y12" s="23"/>
      <c r="Z12" s="23"/>
      <c r="AA12" s="23"/>
      <c r="AB12" s="23"/>
      <c r="AC12" s="23"/>
      <c r="AD12" s="23"/>
      <c r="AE12" s="23"/>
      <c r="AF12" s="23"/>
      <c r="AI12" s="25"/>
      <c r="AJ12" s="23"/>
      <c r="AK12" s="23"/>
      <c r="AL12" s="23"/>
      <c r="AM12" s="23"/>
      <c r="AN12" s="23"/>
      <c r="AO12" s="25"/>
      <c r="AP12" s="23"/>
      <c r="AQ12" s="23"/>
      <c r="AR12" s="23"/>
      <c r="AS12" s="23"/>
      <c r="AT12" s="23"/>
      <c r="AU12" s="23"/>
      <c r="AV12" s="23"/>
      <c r="AW12" s="23"/>
    </row>
    <row r="13" spans="1:49" x14ac:dyDescent="0.35">
      <c r="A13" s="23">
        <v>1</v>
      </c>
      <c r="B13" s="23">
        <v>1.9342910390000001</v>
      </c>
      <c r="C13" s="23">
        <v>0.36712731399999998</v>
      </c>
      <c r="D13" s="23">
        <v>0.23434619500000001</v>
      </c>
      <c r="E13" s="24"/>
      <c r="F13" s="24"/>
      <c r="G13" s="284" t="s">
        <v>197</v>
      </c>
      <c r="H13" s="86" t="s">
        <v>153</v>
      </c>
      <c r="I13" s="24"/>
      <c r="J13" s="308" t="s">
        <v>1920</v>
      </c>
      <c r="K13" s="312" t="s">
        <v>54</v>
      </c>
      <c r="L13" s="24" t="s">
        <v>55</v>
      </c>
      <c r="M13" s="306">
        <v>0.19689999999999999</v>
      </c>
      <c r="N13" s="23"/>
      <c r="O13" s="23"/>
      <c r="R13" s="25"/>
      <c r="S13" s="23"/>
      <c r="T13" s="23"/>
      <c r="U13" s="23"/>
      <c r="V13" s="23"/>
      <c r="W13" s="23"/>
      <c r="X13" s="25"/>
      <c r="Y13" s="23"/>
      <c r="Z13" s="23"/>
      <c r="AA13" s="23"/>
      <c r="AB13" s="23"/>
      <c r="AC13" s="23"/>
      <c r="AD13" s="23"/>
      <c r="AE13" s="23"/>
      <c r="AF13" s="23"/>
      <c r="AI13" s="25"/>
      <c r="AJ13" s="23"/>
      <c r="AK13" s="23"/>
      <c r="AL13" s="23"/>
      <c r="AM13" s="23"/>
      <c r="AN13" s="23"/>
      <c r="AO13" s="25"/>
      <c r="AP13" s="23"/>
      <c r="AQ13" s="23"/>
      <c r="AR13" s="23"/>
      <c r="AS13" s="23"/>
      <c r="AT13" s="23"/>
      <c r="AU13" s="23"/>
      <c r="AV13" s="23"/>
      <c r="AW13" s="23"/>
    </row>
    <row r="14" spans="1:49" x14ac:dyDescent="0.35">
      <c r="A14" s="24"/>
      <c r="B14" s="24"/>
      <c r="C14" s="24"/>
      <c r="D14" s="24"/>
      <c r="E14" s="24"/>
      <c r="F14" s="24"/>
      <c r="G14" s="284" t="s">
        <v>202</v>
      </c>
      <c r="H14" s="86" t="s">
        <v>154</v>
      </c>
      <c r="I14" s="39"/>
      <c r="J14" s="308" t="s">
        <v>1921</v>
      </c>
      <c r="K14" s="312" t="s">
        <v>54</v>
      </c>
      <c r="L14" s="24" t="s">
        <v>55</v>
      </c>
      <c r="M14" s="306">
        <v>7.8399999999999997E-2</v>
      </c>
      <c r="N14" s="23"/>
      <c r="O14" s="23"/>
      <c r="R14" s="25"/>
      <c r="S14" s="23"/>
      <c r="T14" s="23"/>
      <c r="U14" s="23"/>
      <c r="V14" s="23"/>
      <c r="W14" s="23"/>
      <c r="X14" s="25"/>
      <c r="Y14" s="23"/>
      <c r="Z14" s="23"/>
      <c r="AA14" s="23"/>
      <c r="AB14" s="23"/>
      <c r="AC14" s="23"/>
      <c r="AD14" s="23"/>
      <c r="AE14" s="23"/>
      <c r="AF14" s="23"/>
      <c r="AI14" s="25"/>
      <c r="AJ14" s="23"/>
      <c r="AK14" s="23"/>
      <c r="AL14" s="23"/>
      <c r="AM14" s="23"/>
      <c r="AN14" s="23"/>
      <c r="AO14" s="25"/>
      <c r="AP14" s="23"/>
      <c r="AQ14" s="23"/>
      <c r="AR14" s="23"/>
      <c r="AS14" s="23"/>
      <c r="AT14" s="23"/>
      <c r="AU14" s="23"/>
      <c r="AV14" s="23"/>
      <c r="AW14" s="23"/>
    </row>
    <row r="15" spans="1:49" ht="15" thickBot="1" x14ac:dyDescent="0.4">
      <c r="A15" s="33" t="s">
        <v>1555</v>
      </c>
      <c r="B15" s="39"/>
      <c r="C15" s="39"/>
      <c r="D15" s="39"/>
      <c r="E15" s="39"/>
      <c r="F15" s="39"/>
      <c r="G15" s="286" t="s">
        <v>205</v>
      </c>
      <c r="H15" s="89">
        <v>0.70340000000000003</v>
      </c>
      <c r="I15" s="39"/>
      <c r="J15" s="308" t="s">
        <v>1922</v>
      </c>
      <c r="K15" s="312" t="s">
        <v>154</v>
      </c>
      <c r="L15" s="24" t="s">
        <v>153</v>
      </c>
      <c r="M15" s="306">
        <v>1.21E-2</v>
      </c>
      <c r="N15" s="23"/>
      <c r="O15" s="23"/>
      <c r="R15" s="25"/>
      <c r="S15" s="23"/>
      <c r="T15" s="23"/>
      <c r="U15" s="23"/>
      <c r="V15" s="23"/>
      <c r="W15" s="23"/>
      <c r="X15" s="25"/>
      <c r="Y15" s="23"/>
      <c r="Z15" s="23"/>
      <c r="AA15" s="23"/>
      <c r="AB15" s="23"/>
      <c r="AC15" s="23"/>
      <c r="AD15" s="23"/>
      <c r="AE15" s="23"/>
      <c r="AF15" s="23"/>
      <c r="AI15" s="25"/>
      <c r="AJ15" s="23"/>
      <c r="AK15" s="23"/>
      <c r="AL15" s="23"/>
      <c r="AM15" s="23"/>
      <c r="AN15" s="23"/>
      <c r="AO15" s="25"/>
      <c r="AP15" s="23"/>
      <c r="AQ15" s="23"/>
      <c r="AR15" s="23"/>
      <c r="AS15" s="23"/>
      <c r="AT15" s="23"/>
      <c r="AU15" s="23"/>
      <c r="AV15" s="23"/>
      <c r="AW15" s="23"/>
    </row>
    <row r="16" spans="1:49" ht="15" thickBot="1" x14ac:dyDescent="0.4">
      <c r="A16" s="108" t="s">
        <v>440</v>
      </c>
      <c r="B16" s="108" t="s">
        <v>173</v>
      </c>
      <c r="C16" s="66">
        <v>4402</v>
      </c>
      <c r="D16" s="108" t="s">
        <v>184</v>
      </c>
      <c r="E16" s="40"/>
      <c r="F16" s="40"/>
      <c r="G16" s="41"/>
      <c r="H16" s="23"/>
      <c r="I16" s="23"/>
      <c r="J16" s="309" t="s">
        <v>1923</v>
      </c>
      <c r="K16" s="113" t="s">
        <v>54</v>
      </c>
      <c r="L16" s="114" t="s">
        <v>55</v>
      </c>
      <c r="M16" s="115">
        <v>0.55479999999999996</v>
      </c>
      <c r="N16" s="23"/>
      <c r="O16" s="23"/>
      <c r="R16" s="25"/>
      <c r="S16" s="23"/>
      <c r="T16" s="23"/>
      <c r="U16" s="23"/>
      <c r="V16" s="23"/>
      <c r="W16" s="23"/>
      <c r="X16" s="25"/>
      <c r="Y16" s="23"/>
      <c r="Z16" s="23"/>
      <c r="AA16" s="23"/>
      <c r="AB16" s="23"/>
      <c r="AC16" s="23"/>
      <c r="AD16" s="23"/>
      <c r="AE16" s="23"/>
      <c r="AF16" s="23"/>
      <c r="AI16" s="25"/>
      <c r="AJ16" s="23"/>
      <c r="AK16" s="23"/>
      <c r="AL16" s="23"/>
      <c r="AM16" s="23"/>
      <c r="AN16" s="23"/>
      <c r="AO16" s="25"/>
      <c r="AP16" s="23"/>
      <c r="AQ16" s="23"/>
      <c r="AR16" s="23"/>
      <c r="AS16" s="23"/>
      <c r="AT16" s="23"/>
      <c r="AU16" s="23"/>
      <c r="AV16" s="23"/>
      <c r="AW16" s="23"/>
    </row>
    <row r="17" spans="1:49" ht="15" thickBot="1" x14ac:dyDescent="0.4">
      <c r="A17" s="23">
        <v>1</v>
      </c>
      <c r="B17" s="23">
        <v>1.498364</v>
      </c>
      <c r="C17" s="23">
        <v>0.48320099999999999</v>
      </c>
      <c r="D17" s="23">
        <v>0.71203799999999995</v>
      </c>
      <c r="E17" s="24"/>
      <c r="F17" s="24"/>
      <c r="G17" s="33" t="s">
        <v>1555</v>
      </c>
      <c r="H17" s="23"/>
      <c r="I17" s="23"/>
      <c r="J17" s="23"/>
      <c r="K17" s="23"/>
      <c r="L17" s="23"/>
      <c r="M17" s="23"/>
      <c r="N17" s="23"/>
      <c r="O17" s="23"/>
      <c r="R17" s="25"/>
      <c r="S17" s="23"/>
      <c r="T17" s="23"/>
      <c r="U17" s="23"/>
      <c r="V17" s="23"/>
      <c r="W17" s="23"/>
      <c r="X17" s="25"/>
      <c r="Y17" s="23"/>
      <c r="Z17" s="23"/>
      <c r="AA17" s="23"/>
      <c r="AB17" s="23"/>
      <c r="AC17" s="23"/>
      <c r="AD17" s="23"/>
      <c r="AE17" s="23"/>
      <c r="AF17" s="23"/>
      <c r="AI17" s="25"/>
      <c r="AJ17" s="23"/>
      <c r="AK17" s="23"/>
      <c r="AL17" s="23"/>
      <c r="AM17" s="23"/>
      <c r="AN17" s="23"/>
      <c r="AO17" s="25"/>
      <c r="AP17" s="23"/>
      <c r="AQ17" s="23"/>
      <c r="AR17" s="23"/>
      <c r="AS17" s="23"/>
      <c r="AT17" s="23"/>
      <c r="AU17" s="23"/>
      <c r="AV17" s="23"/>
      <c r="AW17" s="23"/>
    </row>
    <row r="18" spans="1:49" ht="15" thickBot="1" x14ac:dyDescent="0.4">
      <c r="A18" s="23">
        <v>1</v>
      </c>
      <c r="B18" s="23">
        <v>1.1870099999999999</v>
      </c>
      <c r="C18" s="23">
        <v>0.61729500000000004</v>
      </c>
      <c r="D18" s="23">
        <v>0.27723399999999998</v>
      </c>
      <c r="E18" s="24"/>
      <c r="F18" s="24"/>
      <c r="G18" s="282" t="s">
        <v>190</v>
      </c>
      <c r="H18" s="283"/>
      <c r="I18" s="24"/>
      <c r="J18" s="303" t="s">
        <v>45</v>
      </c>
      <c r="K18" s="295" t="s">
        <v>48</v>
      </c>
      <c r="L18" s="295" t="s">
        <v>49</v>
      </c>
      <c r="M18" s="296" t="s">
        <v>50</v>
      </c>
      <c r="N18" s="23"/>
      <c r="O18" s="23"/>
      <c r="R18" s="25"/>
      <c r="S18" s="23"/>
      <c r="T18" s="23"/>
      <c r="U18" s="23"/>
      <c r="V18" s="23"/>
      <c r="W18" s="23"/>
      <c r="X18" s="25"/>
      <c r="Y18" s="23"/>
      <c r="Z18" s="23"/>
      <c r="AA18" s="23"/>
      <c r="AB18" s="23"/>
      <c r="AC18" s="23"/>
      <c r="AD18" s="23"/>
      <c r="AE18" s="23"/>
      <c r="AF18" s="23"/>
      <c r="AI18" s="25"/>
      <c r="AJ18" s="23"/>
      <c r="AK18" s="23"/>
      <c r="AL18" s="23"/>
      <c r="AM18" s="23"/>
      <c r="AN18" s="23"/>
      <c r="AO18" s="25"/>
      <c r="AP18" s="23"/>
      <c r="AQ18" s="23"/>
      <c r="AR18" s="23"/>
      <c r="AS18" s="23"/>
      <c r="AT18" s="23"/>
      <c r="AU18" s="23"/>
      <c r="AV18" s="23"/>
      <c r="AW18" s="23"/>
    </row>
    <row r="19" spans="1:49" x14ac:dyDescent="0.35">
      <c r="A19" s="23">
        <v>1</v>
      </c>
      <c r="B19" s="23">
        <v>2.2040163339999999</v>
      </c>
      <c r="C19" s="23">
        <v>0.90104673800000001</v>
      </c>
      <c r="D19" s="23">
        <v>0.89678179400000002</v>
      </c>
      <c r="E19" s="24"/>
      <c r="F19" s="24"/>
      <c r="G19" s="284" t="s">
        <v>192</v>
      </c>
      <c r="H19" s="86">
        <v>6.1589999999999998</v>
      </c>
      <c r="I19" s="24"/>
      <c r="J19" s="310" t="s">
        <v>1918</v>
      </c>
      <c r="K19" s="268" t="s">
        <v>54</v>
      </c>
      <c r="L19" s="269" t="s">
        <v>55</v>
      </c>
      <c r="M19" s="270">
        <v>0.1575</v>
      </c>
      <c r="N19" s="23"/>
      <c r="O19" s="23"/>
      <c r="R19" s="25"/>
      <c r="S19" s="23"/>
      <c r="T19" s="23"/>
      <c r="U19" s="23"/>
      <c r="V19" s="23"/>
      <c r="W19" s="23"/>
      <c r="X19" s="25"/>
      <c r="Y19" s="23"/>
      <c r="Z19" s="23"/>
      <c r="AA19" s="23"/>
      <c r="AB19" s="23"/>
      <c r="AC19" s="23"/>
      <c r="AD19" s="23"/>
      <c r="AE19" s="23"/>
      <c r="AF19" s="23"/>
      <c r="AI19" s="25"/>
      <c r="AJ19" s="23"/>
      <c r="AK19" s="23"/>
      <c r="AL19" s="23"/>
      <c r="AM19" s="23"/>
      <c r="AN19" s="23"/>
      <c r="AO19" s="25"/>
      <c r="AP19" s="23"/>
      <c r="AQ19" s="23"/>
      <c r="AR19" s="23"/>
      <c r="AS19" s="23"/>
      <c r="AT19" s="23"/>
      <c r="AU19" s="23"/>
      <c r="AV19" s="23"/>
      <c r="AW19" s="23"/>
    </row>
    <row r="20" spans="1:49" x14ac:dyDescent="0.35">
      <c r="A20" s="24"/>
      <c r="B20" s="24"/>
      <c r="C20" s="24"/>
      <c r="D20" s="24"/>
      <c r="E20" s="24"/>
      <c r="F20" s="24"/>
      <c r="G20" s="284" t="s">
        <v>193</v>
      </c>
      <c r="H20" s="86">
        <v>1.7899999999999999E-2</v>
      </c>
      <c r="I20" s="24"/>
      <c r="J20" s="308" t="s">
        <v>1919</v>
      </c>
      <c r="K20" s="312" t="s">
        <v>54</v>
      </c>
      <c r="L20" s="24" t="s">
        <v>55</v>
      </c>
      <c r="M20" s="306">
        <v>0.60970000000000002</v>
      </c>
      <c r="N20" s="23"/>
      <c r="O20" s="23"/>
      <c r="R20" s="25"/>
      <c r="S20" s="23"/>
      <c r="T20" s="23"/>
      <c r="U20" s="23"/>
      <c r="V20" s="23"/>
      <c r="W20" s="23"/>
      <c r="X20" s="25"/>
      <c r="Y20" s="23"/>
      <c r="Z20" s="23"/>
      <c r="AA20" s="23"/>
      <c r="AB20" s="23"/>
      <c r="AC20" s="23"/>
      <c r="AD20" s="23"/>
      <c r="AE20" s="23"/>
      <c r="AF20" s="23"/>
      <c r="AI20" s="25"/>
      <c r="AJ20" s="23"/>
      <c r="AK20" s="23"/>
      <c r="AL20" s="23"/>
      <c r="AM20" s="23"/>
      <c r="AN20" s="23"/>
      <c r="AO20" s="25"/>
      <c r="AP20" s="23"/>
      <c r="AQ20" s="23"/>
      <c r="AR20" s="23"/>
      <c r="AS20" s="23"/>
      <c r="AT20" s="23"/>
      <c r="AU20" s="23"/>
      <c r="AV20" s="23"/>
      <c r="AW20" s="23"/>
    </row>
    <row r="21" spans="1:49" x14ac:dyDescent="0.35">
      <c r="A21" s="24"/>
      <c r="B21" s="24"/>
      <c r="C21" s="24"/>
      <c r="D21" s="24"/>
      <c r="E21" s="24"/>
      <c r="F21" s="24"/>
      <c r="G21" s="284" t="s">
        <v>197</v>
      </c>
      <c r="H21" s="86" t="s">
        <v>153</v>
      </c>
      <c r="I21" s="24"/>
      <c r="J21" s="308" t="s">
        <v>1920</v>
      </c>
      <c r="K21" s="312" t="s">
        <v>54</v>
      </c>
      <c r="L21" s="24" t="s">
        <v>55</v>
      </c>
      <c r="M21" s="306">
        <v>0.52939999999999998</v>
      </c>
      <c r="N21" s="23"/>
      <c r="O21" s="23"/>
      <c r="R21" s="25"/>
      <c r="S21" s="23"/>
      <c r="T21" s="23"/>
      <c r="U21" s="23"/>
      <c r="V21" s="23"/>
      <c r="W21" s="23"/>
      <c r="X21" s="25"/>
      <c r="Y21" s="23"/>
      <c r="Z21" s="23"/>
      <c r="AA21" s="23"/>
      <c r="AB21" s="23"/>
      <c r="AC21" s="23"/>
      <c r="AD21" s="23"/>
      <c r="AE21" s="23"/>
      <c r="AF21" s="23"/>
      <c r="AI21" s="25"/>
      <c r="AJ21" s="23"/>
      <c r="AK21" s="23"/>
      <c r="AL21" s="23"/>
      <c r="AM21" s="23"/>
      <c r="AN21" s="23"/>
      <c r="AO21" s="25"/>
      <c r="AP21" s="23"/>
      <c r="AQ21" s="23"/>
      <c r="AR21" s="23"/>
      <c r="AS21" s="23"/>
      <c r="AT21" s="23"/>
      <c r="AU21" s="23"/>
      <c r="AV21" s="23"/>
      <c r="AW21" s="23"/>
    </row>
    <row r="22" spans="1:49" ht="15.5" x14ac:dyDescent="0.35">
      <c r="A22" s="67"/>
      <c r="B22" s="39"/>
      <c r="C22" s="39"/>
      <c r="D22" s="39"/>
      <c r="E22" s="24"/>
      <c r="F22" s="24"/>
      <c r="G22" s="284" t="s">
        <v>202</v>
      </c>
      <c r="H22" s="86" t="s">
        <v>154</v>
      </c>
      <c r="I22" s="39"/>
      <c r="J22" s="308" t="s">
        <v>1921</v>
      </c>
      <c r="K22" s="312" t="s">
        <v>154</v>
      </c>
      <c r="L22" s="24" t="s">
        <v>153</v>
      </c>
      <c r="M22" s="306">
        <v>2.69E-2</v>
      </c>
      <c r="N22" s="24"/>
      <c r="O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I22" s="25"/>
      <c r="AJ22" s="23"/>
      <c r="AK22" s="23"/>
      <c r="AL22" s="23"/>
      <c r="AM22" s="23"/>
      <c r="AN22" s="23"/>
      <c r="AO22" s="25"/>
      <c r="AP22" s="23"/>
      <c r="AQ22" s="23"/>
      <c r="AR22" s="23"/>
      <c r="AS22" s="23"/>
      <c r="AT22" s="23"/>
      <c r="AU22" s="23"/>
      <c r="AV22" s="23"/>
      <c r="AW22" s="23"/>
    </row>
    <row r="23" spans="1:49" ht="15" thickBot="1" x14ac:dyDescent="0.4">
      <c r="A23" s="33"/>
      <c r="B23" s="39"/>
      <c r="C23" s="39"/>
      <c r="D23" s="39"/>
      <c r="E23" s="23"/>
      <c r="F23" s="23"/>
      <c r="G23" s="286" t="s">
        <v>205</v>
      </c>
      <c r="H23" s="89">
        <v>0.69779999999999998</v>
      </c>
      <c r="I23" s="39"/>
      <c r="J23" s="308" t="s">
        <v>1922</v>
      </c>
      <c r="K23" s="312" t="s">
        <v>154</v>
      </c>
      <c r="L23" s="24" t="s">
        <v>153</v>
      </c>
      <c r="M23" s="306">
        <v>2.2100000000000002E-2</v>
      </c>
      <c r="N23" s="23"/>
      <c r="O23" s="23"/>
      <c r="R23" s="25"/>
      <c r="S23" s="23"/>
      <c r="T23" s="23"/>
      <c r="U23" s="23"/>
      <c r="V23" s="23"/>
      <c r="W23" s="23"/>
      <c r="X23" s="25"/>
      <c r="Y23" s="23"/>
      <c r="Z23" s="23"/>
      <c r="AA23" s="23"/>
      <c r="AB23" s="23"/>
      <c r="AC23" s="23"/>
      <c r="AD23" s="23"/>
      <c r="AE23" s="23"/>
      <c r="AF23" s="23"/>
      <c r="AI23" s="25"/>
      <c r="AJ23" s="23"/>
      <c r="AK23" s="23"/>
      <c r="AL23" s="23"/>
      <c r="AM23" s="23"/>
      <c r="AN23" s="23"/>
      <c r="AO23" s="25"/>
      <c r="AP23" s="23"/>
      <c r="AQ23" s="23"/>
      <c r="AR23" s="23"/>
      <c r="AS23" s="23"/>
      <c r="AT23" s="23"/>
      <c r="AU23" s="23"/>
      <c r="AV23" s="23"/>
      <c r="AW23" s="23"/>
    </row>
    <row r="24" spans="1:49" ht="15" thickBot="1" x14ac:dyDescent="0.4">
      <c r="A24" s="24"/>
      <c r="B24" s="24"/>
      <c r="C24" s="40"/>
      <c r="D24" s="24"/>
      <c r="E24" s="23"/>
      <c r="F24" s="23"/>
      <c r="G24" s="41"/>
      <c r="H24" s="23"/>
      <c r="I24" s="23"/>
      <c r="J24" s="309" t="s">
        <v>1923</v>
      </c>
      <c r="K24" s="113" t="s">
        <v>54</v>
      </c>
      <c r="L24" s="114" t="s">
        <v>55</v>
      </c>
      <c r="M24" s="115">
        <v>0.99880000000000002</v>
      </c>
      <c r="N24" s="23"/>
      <c r="O24" s="23"/>
      <c r="R24" s="25"/>
      <c r="S24" s="23"/>
      <c r="T24" s="23"/>
      <c r="U24" s="23"/>
      <c r="V24" s="23"/>
      <c r="W24" s="23"/>
      <c r="X24" s="25"/>
      <c r="Y24" s="23"/>
      <c r="Z24" s="23"/>
      <c r="AA24" s="23"/>
      <c r="AB24" s="23"/>
      <c r="AC24" s="23"/>
      <c r="AD24" s="23"/>
      <c r="AE24" s="23"/>
      <c r="AF24" s="23"/>
      <c r="AI24" s="25"/>
      <c r="AJ24" s="23"/>
      <c r="AK24" s="23"/>
      <c r="AL24" s="23"/>
      <c r="AM24" s="23"/>
      <c r="AN24" s="23"/>
      <c r="AO24" s="25"/>
      <c r="AP24" s="23"/>
      <c r="AQ24" s="23"/>
      <c r="AR24" s="23"/>
      <c r="AS24" s="23"/>
      <c r="AT24" s="23"/>
      <c r="AU24" s="23"/>
      <c r="AV24" s="23"/>
      <c r="AW24" s="23"/>
    </row>
    <row r="25" spans="1:49" x14ac:dyDescent="0.35">
      <c r="A25" s="23"/>
      <c r="B25" s="23"/>
      <c r="C25" s="23"/>
      <c r="D25" s="23"/>
      <c r="E25" s="23"/>
      <c r="F25" s="23"/>
      <c r="G25" s="25"/>
      <c r="H25" s="23"/>
      <c r="I25" s="23"/>
      <c r="J25" s="23"/>
      <c r="K25" s="23"/>
      <c r="L25" s="23"/>
      <c r="M25" s="23"/>
      <c r="N25" s="23"/>
      <c r="O25" s="23"/>
      <c r="R25" s="25"/>
      <c r="S25" s="23"/>
      <c r="T25" s="23"/>
      <c r="U25" s="23"/>
      <c r="V25" s="23"/>
      <c r="W25" s="23"/>
      <c r="X25" s="25"/>
      <c r="Y25" s="23"/>
      <c r="Z25" s="23"/>
      <c r="AA25" s="23"/>
      <c r="AB25" s="23"/>
      <c r="AC25" s="23"/>
      <c r="AD25" s="23"/>
      <c r="AE25" s="23"/>
      <c r="AF25" s="23"/>
      <c r="AI25" s="25"/>
      <c r="AJ25" s="23"/>
      <c r="AK25" s="23"/>
      <c r="AL25" s="23"/>
      <c r="AM25" s="23"/>
      <c r="AN25" s="23"/>
      <c r="AO25" s="25"/>
      <c r="AP25" s="23"/>
      <c r="AQ25" s="23"/>
      <c r="AR25" s="23"/>
      <c r="AS25" s="23"/>
      <c r="AT25" s="23"/>
      <c r="AU25" s="23"/>
      <c r="AV25" s="23"/>
      <c r="AW25" s="23"/>
    </row>
    <row r="26" spans="1:49" ht="15.5" x14ac:dyDescent="0.35">
      <c r="A26" s="67" t="s">
        <v>1528</v>
      </c>
      <c r="B26" s="39"/>
      <c r="C26" s="39"/>
      <c r="D26" s="39"/>
      <c r="E26" s="23"/>
      <c r="F26" s="23"/>
      <c r="G26" s="25"/>
      <c r="H26" s="23"/>
      <c r="I26" s="23"/>
      <c r="J26" s="23"/>
      <c r="K26" s="23"/>
      <c r="L26" s="23"/>
      <c r="M26" s="23"/>
      <c r="N26" s="23"/>
      <c r="O26" s="23"/>
      <c r="R26" s="25"/>
      <c r="S26" s="23"/>
      <c r="T26" s="23"/>
      <c r="U26" s="23"/>
      <c r="V26" s="23"/>
      <c r="W26" s="23"/>
      <c r="X26" s="25"/>
      <c r="Y26" s="23"/>
      <c r="Z26" s="23"/>
      <c r="AA26" s="23"/>
      <c r="AB26" s="23"/>
      <c r="AC26" s="23"/>
      <c r="AD26" s="23"/>
      <c r="AE26" s="23"/>
      <c r="AF26" s="23"/>
      <c r="AI26" s="25"/>
      <c r="AJ26" s="23"/>
      <c r="AK26" s="23"/>
      <c r="AL26" s="23"/>
      <c r="AM26" s="23"/>
      <c r="AN26" s="23"/>
      <c r="AO26" s="25"/>
      <c r="AP26" s="23"/>
      <c r="AQ26" s="23"/>
      <c r="AR26" s="23"/>
      <c r="AS26" s="23"/>
      <c r="AT26" s="23"/>
      <c r="AU26" s="23"/>
      <c r="AV26" s="23"/>
      <c r="AW26" s="23"/>
    </row>
    <row r="27" spans="1:49" ht="15" thickBot="1" x14ac:dyDescent="0.4">
      <c r="A27" s="33" t="s">
        <v>445</v>
      </c>
      <c r="B27" s="39"/>
      <c r="C27" s="39"/>
      <c r="D27" s="39"/>
      <c r="E27" s="23"/>
      <c r="F27" s="23"/>
      <c r="G27" s="33" t="s">
        <v>445</v>
      </c>
      <c r="H27" s="24"/>
      <c r="I27" s="24"/>
      <c r="J27" s="24"/>
      <c r="K27" s="24"/>
      <c r="L27" s="24"/>
      <c r="M27" s="24"/>
      <c r="N27" s="23"/>
      <c r="O27" s="23"/>
      <c r="R27" s="25"/>
      <c r="S27" s="23"/>
      <c r="T27" s="23"/>
      <c r="U27" s="23"/>
      <c r="V27" s="23"/>
      <c r="W27" s="23"/>
      <c r="X27" s="25"/>
      <c r="Y27" s="23"/>
      <c r="Z27" s="23"/>
      <c r="AA27" s="23"/>
      <c r="AB27" s="23"/>
      <c r="AC27" s="23"/>
      <c r="AD27" s="23"/>
      <c r="AE27" s="23"/>
      <c r="AF27" s="23"/>
      <c r="AI27" s="25"/>
      <c r="AJ27" s="23"/>
      <c r="AK27" s="23"/>
      <c r="AL27" s="23"/>
      <c r="AM27" s="23"/>
      <c r="AN27" s="23"/>
      <c r="AO27" s="25"/>
      <c r="AP27" s="23"/>
      <c r="AQ27" s="23"/>
      <c r="AR27" s="23"/>
      <c r="AS27" s="23"/>
      <c r="AT27" s="23"/>
      <c r="AU27" s="23"/>
      <c r="AV27" s="23"/>
      <c r="AW27" s="23"/>
    </row>
    <row r="28" spans="1:49" ht="15" thickBot="1" x14ac:dyDescent="0.4">
      <c r="A28" s="108" t="s">
        <v>440</v>
      </c>
      <c r="B28" s="108" t="s">
        <v>173</v>
      </c>
      <c r="C28" s="66">
        <v>4402</v>
      </c>
      <c r="D28" s="108" t="s">
        <v>184</v>
      </c>
      <c r="E28" s="23"/>
      <c r="F28" s="23"/>
      <c r="G28" s="282" t="s">
        <v>190</v>
      </c>
      <c r="H28" s="283"/>
      <c r="I28" s="24"/>
      <c r="J28" s="311" t="s">
        <v>45</v>
      </c>
      <c r="K28" s="295" t="s">
        <v>48</v>
      </c>
      <c r="L28" s="295" t="s">
        <v>49</v>
      </c>
      <c r="M28" s="296" t="s">
        <v>50</v>
      </c>
      <c r="N28" s="23"/>
      <c r="O28" s="23"/>
      <c r="R28" s="25"/>
      <c r="S28" s="23"/>
      <c r="T28" s="23"/>
      <c r="U28" s="23"/>
      <c r="V28" s="23"/>
      <c r="W28" s="23"/>
      <c r="X28" s="25"/>
      <c r="Y28" s="23"/>
      <c r="Z28" s="23"/>
      <c r="AA28" s="23"/>
      <c r="AB28" s="23"/>
      <c r="AC28" s="23"/>
      <c r="AD28" s="23"/>
      <c r="AE28" s="23"/>
      <c r="AF28" s="23"/>
      <c r="AI28" s="25"/>
      <c r="AJ28" s="23"/>
      <c r="AK28" s="23"/>
      <c r="AL28" s="23"/>
      <c r="AM28" s="23"/>
      <c r="AN28" s="23"/>
      <c r="AO28" s="25"/>
      <c r="AP28" s="23"/>
      <c r="AQ28" s="23"/>
      <c r="AR28" s="23"/>
      <c r="AS28" s="23"/>
      <c r="AT28" s="23"/>
      <c r="AU28" s="23"/>
      <c r="AV28" s="23"/>
      <c r="AW28" s="23"/>
    </row>
    <row r="29" spans="1:49" x14ac:dyDescent="0.35">
      <c r="A29" s="23">
        <v>1</v>
      </c>
      <c r="B29" s="23">
        <v>1.55E-2</v>
      </c>
      <c r="C29" s="23">
        <v>1.035349031</v>
      </c>
      <c r="D29" s="23">
        <v>4.2182280000000001E-3</v>
      </c>
      <c r="E29" s="23"/>
      <c r="F29" s="23"/>
      <c r="G29" s="284" t="s">
        <v>192</v>
      </c>
      <c r="H29" s="86">
        <v>25.1</v>
      </c>
      <c r="I29" s="24"/>
      <c r="J29" s="310" t="s">
        <v>1918</v>
      </c>
      <c r="K29" s="268" t="s">
        <v>154</v>
      </c>
      <c r="L29" s="269" t="s">
        <v>198</v>
      </c>
      <c r="M29" s="270" t="s">
        <v>194</v>
      </c>
      <c r="N29" s="23"/>
      <c r="O29" s="23"/>
      <c r="R29" s="25"/>
      <c r="S29" s="23"/>
      <c r="T29" s="23"/>
      <c r="U29" s="23"/>
      <c r="V29" s="23"/>
      <c r="W29" s="23"/>
      <c r="X29" s="25"/>
      <c r="Y29" s="23"/>
      <c r="Z29" s="23"/>
      <c r="AA29" s="23"/>
      <c r="AB29" s="23"/>
      <c r="AC29" s="23"/>
      <c r="AD29" s="23"/>
      <c r="AE29" s="23"/>
      <c r="AF29" s="23"/>
      <c r="AI29" s="25"/>
      <c r="AJ29" s="23"/>
      <c r="AK29" s="23"/>
      <c r="AL29" s="23"/>
      <c r="AM29" s="23"/>
      <c r="AN29" s="23"/>
      <c r="AO29" s="25"/>
      <c r="AP29" s="23"/>
      <c r="AQ29" s="23"/>
      <c r="AR29" s="23"/>
      <c r="AS29" s="23"/>
      <c r="AT29" s="23"/>
      <c r="AU29" s="23"/>
      <c r="AV29" s="23"/>
      <c r="AW29" s="23"/>
    </row>
    <row r="30" spans="1:49" x14ac:dyDescent="0.35">
      <c r="A30" s="23">
        <v>1</v>
      </c>
      <c r="B30" s="23">
        <v>0</v>
      </c>
      <c r="C30" s="23">
        <v>0.34931800000000002</v>
      </c>
      <c r="D30" s="23">
        <v>2.1309393999999999E-2</v>
      </c>
      <c r="E30" s="23"/>
      <c r="F30" s="23"/>
      <c r="G30" s="284" t="s">
        <v>193</v>
      </c>
      <c r="H30" s="86" t="s">
        <v>194</v>
      </c>
      <c r="I30" s="24"/>
      <c r="J30" s="308" t="s">
        <v>1919</v>
      </c>
      <c r="K30" s="312" t="s">
        <v>154</v>
      </c>
      <c r="L30" s="24" t="s">
        <v>153</v>
      </c>
      <c r="M30" s="306">
        <v>2.0899999999999998E-2</v>
      </c>
      <c r="N30" s="23"/>
      <c r="O30" s="23"/>
      <c r="R30" s="25"/>
      <c r="S30" s="23"/>
      <c r="T30" s="23"/>
      <c r="U30" s="23"/>
      <c r="V30" s="23"/>
      <c r="W30" s="23"/>
      <c r="X30" s="25"/>
      <c r="Y30" s="23"/>
      <c r="Z30" s="23"/>
      <c r="AA30" s="23"/>
      <c r="AB30" s="23"/>
      <c r="AC30" s="23"/>
      <c r="AD30" s="23"/>
      <c r="AE30" s="23"/>
      <c r="AF30" s="23"/>
      <c r="AI30" s="25"/>
      <c r="AJ30" s="23"/>
      <c r="AK30" s="23"/>
      <c r="AL30" s="23"/>
      <c r="AM30" s="23"/>
      <c r="AN30" s="23"/>
      <c r="AO30" s="25"/>
      <c r="AP30" s="23"/>
      <c r="AQ30" s="23"/>
      <c r="AR30" s="23"/>
      <c r="AS30" s="23"/>
      <c r="AT30" s="23"/>
      <c r="AU30" s="23"/>
      <c r="AV30" s="23"/>
      <c r="AW30" s="23"/>
    </row>
    <row r="31" spans="1:49" x14ac:dyDescent="0.35">
      <c r="A31" s="23">
        <v>1</v>
      </c>
      <c r="B31" s="23">
        <v>1.516E-2</v>
      </c>
      <c r="C31" s="23">
        <v>0.40055099999999999</v>
      </c>
      <c r="D31" s="23">
        <v>5.0879999999999996E-3</v>
      </c>
      <c r="E31" s="23"/>
      <c r="F31" s="23"/>
      <c r="G31" s="284" t="s">
        <v>197</v>
      </c>
      <c r="H31" s="86" t="s">
        <v>198</v>
      </c>
      <c r="I31" s="24"/>
      <c r="J31" s="308" t="s">
        <v>1920</v>
      </c>
      <c r="K31" s="312" t="s">
        <v>154</v>
      </c>
      <c r="L31" s="24" t="s">
        <v>198</v>
      </c>
      <c r="M31" s="306" t="s">
        <v>194</v>
      </c>
      <c r="N31" s="23"/>
      <c r="O31" s="23"/>
      <c r="R31" s="25"/>
      <c r="S31" s="23"/>
      <c r="T31" s="23"/>
      <c r="U31" s="23"/>
      <c r="V31" s="23"/>
      <c r="W31" s="23"/>
      <c r="X31" s="25"/>
      <c r="Y31" s="23"/>
      <c r="Z31" s="23"/>
      <c r="AA31" s="23"/>
      <c r="AB31" s="23"/>
      <c r="AC31" s="23"/>
      <c r="AD31" s="23"/>
      <c r="AE31" s="23"/>
      <c r="AF31" s="23"/>
      <c r="AI31" s="25"/>
      <c r="AJ31" s="23"/>
      <c r="AK31" s="23"/>
      <c r="AL31" s="23"/>
      <c r="AM31" s="23"/>
      <c r="AN31" s="23"/>
      <c r="AO31" s="25"/>
      <c r="AP31" s="23"/>
      <c r="AQ31" s="23"/>
      <c r="AR31" s="23"/>
      <c r="AS31" s="23"/>
      <c r="AT31" s="23"/>
      <c r="AU31" s="23"/>
      <c r="AV31" s="23"/>
      <c r="AW31" s="23"/>
    </row>
    <row r="32" spans="1:49" x14ac:dyDescent="0.35">
      <c r="A32" s="23">
        <v>1</v>
      </c>
      <c r="B32" s="23">
        <v>0</v>
      </c>
      <c r="C32" s="23">
        <v>9.9809999999999996E-2</v>
      </c>
      <c r="D32" s="23">
        <v>0</v>
      </c>
      <c r="E32" s="23"/>
      <c r="F32" s="23"/>
      <c r="G32" s="284" t="s">
        <v>202</v>
      </c>
      <c r="H32" s="86" t="s">
        <v>154</v>
      </c>
      <c r="I32" s="39"/>
      <c r="J32" s="308" t="s">
        <v>1921</v>
      </c>
      <c r="K32" s="312" t="s">
        <v>154</v>
      </c>
      <c r="L32" s="24" t="s">
        <v>211</v>
      </c>
      <c r="M32" s="306">
        <v>2.5999999999999999E-3</v>
      </c>
      <c r="N32" s="23"/>
      <c r="O32" s="23"/>
      <c r="R32" s="25"/>
      <c r="S32" s="23"/>
      <c r="T32" s="23"/>
      <c r="U32" s="23"/>
      <c r="V32" s="23"/>
      <c r="W32" s="23"/>
      <c r="X32" s="25"/>
      <c r="Y32" s="23"/>
      <c r="Z32" s="23"/>
      <c r="AA32" s="23"/>
      <c r="AB32" s="23"/>
      <c r="AC32" s="23"/>
      <c r="AD32" s="23"/>
      <c r="AE32" s="23"/>
      <c r="AF32" s="23"/>
      <c r="AI32" s="25"/>
      <c r="AJ32" s="23"/>
      <c r="AK32" s="23"/>
      <c r="AL32" s="23"/>
      <c r="AM32" s="23"/>
      <c r="AN32" s="23"/>
      <c r="AO32" s="25"/>
      <c r="AP32" s="23"/>
      <c r="AQ32" s="23"/>
      <c r="AR32" s="23"/>
      <c r="AS32" s="23"/>
      <c r="AT32" s="23"/>
      <c r="AU32" s="23"/>
      <c r="AV32" s="23"/>
      <c r="AW32" s="23"/>
    </row>
    <row r="33" spans="1:49" ht="15" thickBot="1" x14ac:dyDescent="0.4">
      <c r="A33" s="23">
        <v>1</v>
      </c>
      <c r="B33" s="23">
        <v>0</v>
      </c>
      <c r="C33" s="23">
        <v>1.2576400000000001</v>
      </c>
      <c r="D33" s="23">
        <v>9.4225000000000003E-2</v>
      </c>
      <c r="E33" s="23"/>
      <c r="F33" s="23"/>
      <c r="G33" s="286" t="s">
        <v>205</v>
      </c>
      <c r="H33" s="89">
        <v>0.79020000000000001</v>
      </c>
      <c r="I33" s="39"/>
      <c r="J33" s="308" t="s">
        <v>1922</v>
      </c>
      <c r="K33" s="312" t="s">
        <v>54</v>
      </c>
      <c r="L33" s="24" t="s">
        <v>55</v>
      </c>
      <c r="M33" s="306">
        <v>0.99939999999999996</v>
      </c>
      <c r="N33" s="23"/>
      <c r="O33" s="23"/>
      <c r="R33" s="25"/>
      <c r="S33" s="23"/>
      <c r="T33" s="23"/>
      <c r="U33" s="23"/>
      <c r="V33" s="23"/>
      <c r="W33" s="23"/>
      <c r="X33" s="25"/>
      <c r="Y33" s="23"/>
      <c r="Z33" s="23"/>
      <c r="AA33" s="23"/>
      <c r="AB33" s="23"/>
      <c r="AC33" s="23"/>
      <c r="AD33" s="23"/>
      <c r="AE33" s="23"/>
      <c r="AF33" s="23"/>
      <c r="AI33" s="25"/>
      <c r="AJ33" s="23"/>
      <c r="AK33" s="23"/>
      <c r="AL33" s="23"/>
      <c r="AM33" s="23"/>
      <c r="AN33" s="23"/>
      <c r="AO33" s="25"/>
      <c r="AP33" s="23"/>
      <c r="AQ33" s="23"/>
      <c r="AR33" s="23"/>
      <c r="AS33" s="23"/>
      <c r="AT33" s="23"/>
      <c r="AU33" s="23"/>
      <c r="AV33" s="23"/>
      <c r="AW33" s="23"/>
    </row>
    <row r="34" spans="1:49" ht="15" thickBot="1" x14ac:dyDescent="0.4">
      <c r="A34" s="23">
        <v>1</v>
      </c>
      <c r="B34" s="23">
        <v>0</v>
      </c>
      <c r="C34" s="23">
        <v>0.25336599999999998</v>
      </c>
      <c r="D34" s="23">
        <v>0</v>
      </c>
      <c r="E34" s="23"/>
      <c r="F34" s="23"/>
      <c r="G34" s="41"/>
      <c r="H34" s="23"/>
      <c r="I34" s="23"/>
      <c r="J34" s="309" t="s">
        <v>1923</v>
      </c>
      <c r="K34" s="113" t="s">
        <v>154</v>
      </c>
      <c r="L34" s="114" t="s">
        <v>211</v>
      </c>
      <c r="M34" s="115">
        <v>3.3E-3</v>
      </c>
      <c r="N34" s="23"/>
      <c r="O34" s="23"/>
      <c r="R34" s="25"/>
      <c r="S34" s="23"/>
      <c r="T34" s="23"/>
      <c r="U34" s="23"/>
      <c r="V34" s="23"/>
      <c r="W34" s="23"/>
      <c r="X34" s="25"/>
      <c r="Y34" s="23"/>
      <c r="Z34" s="23"/>
      <c r="AA34" s="23"/>
      <c r="AB34" s="23"/>
      <c r="AC34" s="23"/>
      <c r="AD34" s="23"/>
      <c r="AE34" s="23"/>
      <c r="AF34" s="23"/>
      <c r="AI34" s="25"/>
      <c r="AJ34" s="23"/>
      <c r="AK34" s="23"/>
      <c r="AL34" s="23"/>
      <c r="AM34" s="23"/>
      <c r="AN34" s="23"/>
      <c r="AO34" s="25"/>
      <c r="AP34" s="23"/>
      <c r="AQ34" s="23"/>
      <c r="AR34" s="23"/>
      <c r="AS34" s="23"/>
      <c r="AT34" s="23"/>
      <c r="AU34" s="23"/>
      <c r="AV34" s="23"/>
      <c r="AW34" s="23"/>
    </row>
    <row r="35" spans="1:49" ht="15" thickBot="1" x14ac:dyDescent="0.4">
      <c r="A35" s="23"/>
      <c r="B35" s="23"/>
      <c r="C35" s="23"/>
      <c r="D35" s="23"/>
      <c r="E35" s="23"/>
      <c r="F35" s="23"/>
      <c r="G35" s="33" t="s">
        <v>1554</v>
      </c>
      <c r="H35" s="23"/>
      <c r="I35" s="23"/>
      <c r="J35" s="23"/>
      <c r="K35" s="23"/>
      <c r="L35" s="23"/>
      <c r="M35" s="23"/>
      <c r="N35" s="23"/>
      <c r="O35" s="23"/>
      <c r="R35" s="25"/>
      <c r="S35" s="23"/>
      <c r="T35" s="23"/>
      <c r="U35" s="23"/>
      <c r="V35" s="23"/>
      <c r="W35" s="23"/>
      <c r="X35" s="25"/>
      <c r="Y35" s="23"/>
      <c r="Z35" s="23"/>
      <c r="AA35" s="23"/>
      <c r="AB35" s="23"/>
      <c r="AC35" s="23"/>
      <c r="AD35" s="23"/>
      <c r="AE35" s="23"/>
      <c r="AF35" s="23"/>
      <c r="AI35" s="25"/>
      <c r="AJ35" s="23"/>
      <c r="AK35" s="23"/>
      <c r="AL35" s="23"/>
      <c r="AM35" s="23"/>
      <c r="AN35" s="23"/>
      <c r="AO35" s="25"/>
      <c r="AP35" s="23"/>
      <c r="AQ35" s="23"/>
      <c r="AR35" s="23"/>
      <c r="AS35" s="23"/>
      <c r="AT35" s="23"/>
      <c r="AU35" s="23"/>
      <c r="AV35" s="23"/>
      <c r="AW35" s="23"/>
    </row>
    <row r="36" spans="1:49" ht="15" thickBot="1" x14ac:dyDescent="0.4">
      <c r="A36" s="33" t="s">
        <v>1554</v>
      </c>
      <c r="B36" s="39"/>
      <c r="C36" s="39"/>
      <c r="D36" s="39"/>
      <c r="E36" s="23"/>
      <c r="F36" s="23"/>
      <c r="G36" s="282" t="s">
        <v>190</v>
      </c>
      <c r="H36" s="283"/>
      <c r="I36" s="24"/>
      <c r="J36" s="311" t="s">
        <v>45</v>
      </c>
      <c r="K36" s="295" t="s">
        <v>48</v>
      </c>
      <c r="L36" s="295" t="s">
        <v>49</v>
      </c>
      <c r="M36" s="296" t="s">
        <v>50</v>
      </c>
      <c r="N36" s="23"/>
      <c r="O36" s="23"/>
      <c r="R36" s="25"/>
      <c r="S36" s="23"/>
      <c r="T36" s="23"/>
      <c r="U36" s="23"/>
      <c r="V36" s="23"/>
      <c r="W36" s="23"/>
      <c r="X36" s="25"/>
      <c r="Y36" s="23"/>
      <c r="Z36" s="23"/>
      <c r="AA36" s="23"/>
      <c r="AB36" s="23"/>
      <c r="AC36" s="23"/>
      <c r="AD36" s="23"/>
      <c r="AE36" s="23"/>
      <c r="AF36" s="23"/>
      <c r="AI36" s="25"/>
      <c r="AJ36" s="23"/>
      <c r="AK36" s="23"/>
      <c r="AL36" s="23"/>
      <c r="AM36" s="23"/>
      <c r="AN36" s="23"/>
      <c r="AO36" s="25"/>
      <c r="AP36" s="23"/>
      <c r="AQ36" s="23"/>
      <c r="AR36" s="23"/>
      <c r="AS36" s="23"/>
      <c r="AT36" s="23"/>
      <c r="AU36" s="23"/>
      <c r="AV36" s="23"/>
      <c r="AW36" s="23"/>
    </row>
    <row r="37" spans="1:49" x14ac:dyDescent="0.35">
      <c r="A37" s="108" t="s">
        <v>440</v>
      </c>
      <c r="B37" s="108" t="s">
        <v>173</v>
      </c>
      <c r="C37" s="66">
        <v>4402</v>
      </c>
      <c r="D37" s="108" t="s">
        <v>184</v>
      </c>
      <c r="E37" s="23"/>
      <c r="F37" s="23"/>
      <c r="G37" s="284" t="s">
        <v>192</v>
      </c>
      <c r="H37" s="86">
        <v>1.6950000000000001</v>
      </c>
      <c r="I37" s="24"/>
      <c r="J37" s="310" t="s">
        <v>1918</v>
      </c>
      <c r="K37" s="268" t="s">
        <v>54</v>
      </c>
      <c r="L37" s="269" t="s">
        <v>55</v>
      </c>
      <c r="M37" s="270">
        <v>0.1963</v>
      </c>
      <c r="N37" s="23"/>
      <c r="O37" s="23"/>
      <c r="R37" s="25"/>
      <c r="S37" s="23"/>
      <c r="T37" s="23"/>
      <c r="U37" s="23"/>
      <c r="V37" s="23"/>
      <c r="W37" s="23"/>
      <c r="X37" s="25"/>
      <c r="Y37" s="23"/>
      <c r="Z37" s="23"/>
      <c r="AA37" s="23"/>
      <c r="AB37" s="23"/>
      <c r="AC37" s="23"/>
      <c r="AD37" s="23"/>
      <c r="AE37" s="23"/>
      <c r="AF37" s="23"/>
      <c r="AI37" s="25"/>
      <c r="AJ37" s="23"/>
      <c r="AK37" s="23"/>
      <c r="AL37" s="23"/>
      <c r="AM37" s="23"/>
      <c r="AN37" s="23"/>
      <c r="AO37" s="25"/>
      <c r="AP37" s="23"/>
      <c r="AQ37" s="23"/>
      <c r="AR37" s="23"/>
      <c r="AS37" s="23"/>
      <c r="AT37" s="23"/>
      <c r="AU37" s="23"/>
      <c r="AV37" s="23"/>
      <c r="AW37" s="23"/>
    </row>
    <row r="38" spans="1:49" x14ac:dyDescent="0.35">
      <c r="A38" s="23">
        <v>1</v>
      </c>
      <c r="B38" s="23">
        <v>4.2023606180000002</v>
      </c>
      <c r="C38" s="23">
        <v>2.2804283249999999</v>
      </c>
      <c r="D38" s="23">
        <v>2.3006090270000001</v>
      </c>
      <c r="E38" s="23"/>
      <c r="F38" s="23"/>
      <c r="G38" s="284" t="s">
        <v>193</v>
      </c>
      <c r="H38" s="86">
        <v>0.221</v>
      </c>
      <c r="I38" s="24"/>
      <c r="J38" s="308" t="s">
        <v>1919</v>
      </c>
      <c r="K38" s="312" t="s">
        <v>54</v>
      </c>
      <c r="L38" s="24" t="s">
        <v>55</v>
      </c>
      <c r="M38" s="306">
        <v>0.84770000000000001</v>
      </c>
      <c r="N38" s="23"/>
      <c r="O38" s="23"/>
      <c r="R38" s="25"/>
      <c r="S38" s="23"/>
      <c r="T38" s="23"/>
      <c r="U38" s="23"/>
      <c r="V38" s="23"/>
      <c r="W38" s="23"/>
      <c r="X38" s="25"/>
      <c r="Y38" s="23"/>
      <c r="Z38" s="23"/>
      <c r="AA38" s="23"/>
      <c r="AB38" s="23"/>
      <c r="AC38" s="23"/>
      <c r="AD38" s="23"/>
      <c r="AE38" s="23"/>
      <c r="AF38" s="23"/>
      <c r="AI38" s="25"/>
      <c r="AJ38" s="23"/>
      <c r="AK38" s="23"/>
      <c r="AL38" s="23"/>
      <c r="AM38" s="23"/>
      <c r="AN38" s="23"/>
      <c r="AO38" s="25"/>
      <c r="AP38" s="23"/>
      <c r="AQ38" s="23"/>
      <c r="AR38" s="23"/>
      <c r="AS38" s="23"/>
      <c r="AT38" s="23"/>
      <c r="AU38" s="23"/>
      <c r="AV38" s="23"/>
      <c r="AW38" s="23"/>
    </row>
    <row r="39" spans="1:49" x14ac:dyDescent="0.35">
      <c r="A39" s="23">
        <v>1</v>
      </c>
      <c r="B39" s="23">
        <v>1.5999854440000001</v>
      </c>
      <c r="C39" s="23">
        <v>2.4081872770000001</v>
      </c>
      <c r="D39" s="23">
        <v>2.6550640699999999</v>
      </c>
      <c r="E39" s="23"/>
      <c r="F39" s="23"/>
      <c r="G39" s="284" t="s">
        <v>197</v>
      </c>
      <c r="H39" s="86" t="s">
        <v>55</v>
      </c>
      <c r="I39" s="24"/>
      <c r="J39" s="308" t="s">
        <v>1920</v>
      </c>
      <c r="K39" s="312" t="s">
        <v>54</v>
      </c>
      <c r="L39" s="24" t="s">
        <v>55</v>
      </c>
      <c r="M39" s="306">
        <v>0.45839999999999997</v>
      </c>
      <c r="N39" s="23"/>
      <c r="O39" s="23"/>
      <c r="R39" s="25"/>
      <c r="S39" s="23"/>
      <c r="T39" s="23"/>
      <c r="U39" s="23"/>
      <c r="V39" s="23"/>
      <c r="W39" s="23"/>
      <c r="X39" s="25"/>
      <c r="Y39" s="23"/>
      <c r="Z39" s="23"/>
      <c r="AA39" s="23"/>
      <c r="AB39" s="23"/>
      <c r="AC39" s="23"/>
      <c r="AD39" s="23"/>
      <c r="AE39" s="23"/>
      <c r="AF39" s="23"/>
      <c r="AI39" s="25"/>
      <c r="AJ39" s="23"/>
      <c r="AK39" s="23"/>
      <c r="AL39" s="23"/>
      <c r="AM39" s="23"/>
      <c r="AN39" s="23"/>
      <c r="AO39" s="25"/>
      <c r="AP39" s="23"/>
      <c r="AQ39" s="23"/>
      <c r="AR39" s="23"/>
      <c r="AS39" s="23"/>
      <c r="AT39" s="23"/>
      <c r="AU39" s="23"/>
      <c r="AV39" s="23"/>
      <c r="AW39" s="23"/>
    </row>
    <row r="40" spans="1:49" x14ac:dyDescent="0.35">
      <c r="A40" s="23">
        <v>1</v>
      </c>
      <c r="B40" s="23">
        <v>0.78167399999999998</v>
      </c>
      <c r="C40" s="23">
        <v>0.76647399999999999</v>
      </c>
      <c r="D40" s="23">
        <v>0.63628200000000001</v>
      </c>
      <c r="E40" s="23"/>
      <c r="F40" s="23"/>
      <c r="G40" s="284" t="s">
        <v>202</v>
      </c>
      <c r="H40" s="86" t="s">
        <v>54</v>
      </c>
      <c r="I40" s="39"/>
      <c r="J40" s="308" t="s">
        <v>1921</v>
      </c>
      <c r="K40" s="312" t="s">
        <v>54</v>
      </c>
      <c r="L40" s="24" t="s">
        <v>55</v>
      </c>
      <c r="M40" s="306">
        <v>0.56510000000000005</v>
      </c>
      <c r="N40" s="23"/>
      <c r="O40" s="23"/>
      <c r="R40" s="25"/>
      <c r="S40" s="23"/>
      <c r="T40" s="23"/>
      <c r="U40" s="23"/>
      <c r="V40" s="23"/>
      <c r="W40" s="23"/>
      <c r="X40" s="25"/>
      <c r="Y40" s="23"/>
      <c r="Z40" s="23"/>
      <c r="AA40" s="23"/>
      <c r="AB40" s="23"/>
      <c r="AC40" s="23"/>
      <c r="AD40" s="23"/>
      <c r="AE40" s="23"/>
      <c r="AF40" s="23"/>
      <c r="AI40" s="25"/>
      <c r="AJ40" s="23"/>
      <c r="AK40" s="23"/>
      <c r="AL40" s="23"/>
      <c r="AM40" s="23"/>
      <c r="AN40" s="23"/>
      <c r="AO40" s="25"/>
      <c r="AP40" s="23"/>
      <c r="AQ40" s="23"/>
      <c r="AR40" s="23"/>
      <c r="AS40" s="23"/>
      <c r="AT40" s="23"/>
      <c r="AU40" s="23"/>
      <c r="AV40" s="23"/>
      <c r="AW40" s="23"/>
    </row>
    <row r="41" spans="1:49" ht="15" thickBot="1" x14ac:dyDescent="0.4">
      <c r="A41" s="23">
        <v>1</v>
      </c>
      <c r="B41" s="23">
        <v>4.5639779999999996</v>
      </c>
      <c r="C41" s="23">
        <v>1.2599480000000001</v>
      </c>
      <c r="D41" s="23">
        <v>3.4778009999999999</v>
      </c>
      <c r="E41" s="23"/>
      <c r="F41" s="23"/>
      <c r="G41" s="286" t="s">
        <v>205</v>
      </c>
      <c r="H41" s="89">
        <v>0.29759999999999998</v>
      </c>
      <c r="I41" s="39"/>
      <c r="J41" s="308" t="s">
        <v>1922</v>
      </c>
      <c r="K41" s="312" t="s">
        <v>54</v>
      </c>
      <c r="L41" s="24" t="s">
        <v>55</v>
      </c>
      <c r="M41" s="306">
        <v>0.92320000000000002</v>
      </c>
      <c r="N41" s="23"/>
      <c r="O41" s="23"/>
      <c r="R41" s="25"/>
      <c r="S41" s="23"/>
      <c r="T41" s="23"/>
      <c r="U41" s="23"/>
      <c r="V41" s="23"/>
      <c r="W41" s="23"/>
      <c r="X41" s="25"/>
      <c r="Y41" s="23"/>
      <c r="Z41" s="23"/>
      <c r="AA41" s="23"/>
      <c r="AB41" s="23"/>
      <c r="AC41" s="23"/>
      <c r="AD41" s="23"/>
      <c r="AE41" s="23"/>
      <c r="AF41" s="23"/>
      <c r="AI41" s="25"/>
      <c r="AJ41" s="23"/>
      <c r="AK41" s="23"/>
      <c r="AL41" s="23"/>
      <c r="AM41" s="23"/>
      <c r="AN41" s="23"/>
      <c r="AO41" s="25"/>
      <c r="AP41" s="23"/>
      <c r="AQ41" s="23"/>
      <c r="AR41" s="23"/>
      <c r="AS41" s="23"/>
      <c r="AT41" s="23"/>
      <c r="AU41" s="23"/>
      <c r="AV41" s="23"/>
      <c r="AW41" s="23"/>
    </row>
    <row r="42" spans="1:49" ht="15" thickBot="1" x14ac:dyDescent="0.4">
      <c r="A42" s="24"/>
      <c r="B42" s="24"/>
      <c r="C42" s="24"/>
      <c r="D42" s="24"/>
      <c r="E42" s="23"/>
      <c r="F42" s="23"/>
      <c r="G42" s="41"/>
      <c r="H42" s="23"/>
      <c r="I42" s="23"/>
      <c r="J42" s="309" t="s">
        <v>1923</v>
      </c>
      <c r="K42" s="113" t="s">
        <v>54</v>
      </c>
      <c r="L42" s="114" t="s">
        <v>55</v>
      </c>
      <c r="M42" s="115">
        <v>0.89349999999999996</v>
      </c>
      <c r="N42" s="23"/>
      <c r="O42" s="23"/>
      <c r="R42" s="25"/>
      <c r="S42" s="23"/>
      <c r="T42" s="23"/>
      <c r="U42" s="23"/>
      <c r="V42" s="23"/>
      <c r="W42" s="23"/>
      <c r="X42" s="25"/>
      <c r="Y42" s="23"/>
      <c r="Z42" s="23"/>
      <c r="AA42" s="23"/>
      <c r="AB42" s="23"/>
      <c r="AC42" s="23"/>
      <c r="AD42" s="23"/>
      <c r="AE42" s="23"/>
      <c r="AF42" s="23"/>
      <c r="AI42" s="25"/>
      <c r="AJ42" s="23"/>
      <c r="AK42" s="23"/>
      <c r="AL42" s="23"/>
      <c r="AM42" s="23"/>
      <c r="AN42" s="23"/>
      <c r="AO42" s="25"/>
      <c r="AP42" s="23"/>
      <c r="AQ42" s="23"/>
      <c r="AR42" s="23"/>
      <c r="AS42" s="23"/>
      <c r="AT42" s="23"/>
      <c r="AU42" s="23"/>
      <c r="AV42" s="23"/>
      <c r="AW42" s="23"/>
    </row>
    <row r="43" spans="1:49" ht="15" thickBot="1" x14ac:dyDescent="0.4">
      <c r="A43" s="33" t="s">
        <v>1555</v>
      </c>
      <c r="B43" s="39"/>
      <c r="C43" s="39"/>
      <c r="D43" s="39"/>
      <c r="E43" s="23"/>
      <c r="F43" s="23"/>
      <c r="G43" s="33" t="s">
        <v>1555</v>
      </c>
      <c r="H43" s="23"/>
      <c r="I43" s="23"/>
      <c r="J43" s="23"/>
      <c r="K43" s="23"/>
      <c r="L43" s="23"/>
      <c r="M43" s="23"/>
      <c r="N43" s="23"/>
      <c r="O43" s="23"/>
      <c r="R43" s="25"/>
      <c r="S43" s="23"/>
      <c r="T43" s="23"/>
      <c r="U43" s="23"/>
      <c r="V43" s="23"/>
      <c r="W43" s="23"/>
      <c r="X43" s="25"/>
      <c r="Y43" s="23"/>
      <c r="Z43" s="23"/>
      <c r="AA43" s="23"/>
      <c r="AB43" s="23"/>
      <c r="AC43" s="23"/>
      <c r="AD43" s="23"/>
      <c r="AE43" s="23"/>
      <c r="AF43" s="23"/>
      <c r="AI43" s="25"/>
      <c r="AJ43" s="23"/>
      <c r="AK43" s="23"/>
      <c r="AL43" s="23"/>
      <c r="AM43" s="23"/>
      <c r="AN43" s="23"/>
      <c r="AO43" s="25"/>
      <c r="AP43" s="23"/>
      <c r="AQ43" s="23"/>
      <c r="AR43" s="23"/>
      <c r="AS43" s="23"/>
      <c r="AT43" s="23"/>
      <c r="AU43" s="23"/>
      <c r="AV43" s="23"/>
      <c r="AW43" s="23"/>
    </row>
    <row r="44" spans="1:49" ht="15" thickBot="1" x14ac:dyDescent="0.4">
      <c r="A44" s="108" t="s">
        <v>440</v>
      </c>
      <c r="B44" s="108" t="s">
        <v>173</v>
      </c>
      <c r="C44" s="66">
        <v>4402</v>
      </c>
      <c r="D44" s="108" t="s">
        <v>184</v>
      </c>
      <c r="E44" s="23"/>
      <c r="F44" s="23"/>
      <c r="G44" s="282" t="s">
        <v>190</v>
      </c>
      <c r="H44" s="283"/>
      <c r="I44" s="24"/>
      <c r="J44" s="311" t="s">
        <v>45</v>
      </c>
      <c r="K44" s="295" t="s">
        <v>48</v>
      </c>
      <c r="L44" s="295" t="s">
        <v>49</v>
      </c>
      <c r="M44" s="296" t="s">
        <v>50</v>
      </c>
      <c r="N44" s="23"/>
      <c r="O44" s="23"/>
      <c r="R44" s="25"/>
      <c r="S44" s="23"/>
      <c r="T44" s="23"/>
      <c r="U44" s="23"/>
      <c r="V44" s="23"/>
      <c r="W44" s="23"/>
      <c r="X44" s="25"/>
      <c r="Y44" s="23"/>
      <c r="Z44" s="23"/>
      <c r="AA44" s="23"/>
      <c r="AB44" s="23"/>
      <c r="AC44" s="23"/>
      <c r="AD44" s="23"/>
      <c r="AE44" s="23"/>
      <c r="AF44" s="23"/>
      <c r="AI44" s="25"/>
      <c r="AJ44" s="23"/>
      <c r="AK44" s="23"/>
      <c r="AL44" s="23"/>
      <c r="AM44" s="23"/>
      <c r="AN44" s="23"/>
      <c r="AO44" s="25"/>
      <c r="AP44" s="23"/>
      <c r="AQ44" s="23"/>
      <c r="AR44" s="23"/>
      <c r="AS44" s="23"/>
      <c r="AT44" s="23"/>
      <c r="AU44" s="23"/>
      <c r="AV44" s="23"/>
      <c r="AW44" s="23"/>
    </row>
    <row r="45" spans="1:49" x14ac:dyDescent="0.35">
      <c r="A45" s="23">
        <v>1</v>
      </c>
      <c r="B45" s="23">
        <v>10.11707</v>
      </c>
      <c r="C45" s="23">
        <v>0.15548899999999999</v>
      </c>
      <c r="D45" s="23">
        <v>0.72235479999999996</v>
      </c>
      <c r="E45" s="23"/>
      <c r="F45" s="23"/>
      <c r="G45" s="284" t="s">
        <v>192</v>
      </c>
      <c r="H45" s="86">
        <v>6.7480000000000002</v>
      </c>
      <c r="I45" s="24"/>
      <c r="J45" s="310" t="s">
        <v>1918</v>
      </c>
      <c r="K45" s="268" t="s">
        <v>154</v>
      </c>
      <c r="L45" s="269" t="s">
        <v>153</v>
      </c>
      <c r="M45" s="270">
        <v>2.2200000000000001E-2</v>
      </c>
      <c r="N45" s="23"/>
      <c r="O45" s="23"/>
      <c r="R45" s="25"/>
      <c r="S45" s="23"/>
      <c r="T45" s="23"/>
      <c r="U45" s="23"/>
      <c r="V45" s="23"/>
      <c r="W45" s="23"/>
      <c r="X45" s="25"/>
      <c r="Y45" s="23"/>
      <c r="Z45" s="23"/>
      <c r="AA45" s="23"/>
      <c r="AB45" s="23"/>
      <c r="AC45" s="23"/>
      <c r="AD45" s="23"/>
      <c r="AE45" s="23"/>
      <c r="AF45" s="23"/>
      <c r="AI45" s="25"/>
      <c r="AJ45" s="23"/>
      <c r="AK45" s="23"/>
      <c r="AL45" s="23"/>
      <c r="AM45" s="23"/>
      <c r="AN45" s="23"/>
      <c r="AO45" s="25"/>
      <c r="AP45" s="23"/>
      <c r="AQ45" s="23"/>
      <c r="AR45" s="23"/>
      <c r="AS45" s="23"/>
      <c r="AT45" s="23"/>
      <c r="AU45" s="23"/>
      <c r="AV45" s="23"/>
      <c r="AW45" s="23"/>
    </row>
    <row r="46" spans="1:49" x14ac:dyDescent="0.35">
      <c r="A46" s="23">
        <v>1</v>
      </c>
      <c r="B46" s="23">
        <v>7.2653220000000003</v>
      </c>
      <c r="C46" s="23">
        <v>6.0396919999999996</v>
      </c>
      <c r="D46" s="23">
        <v>0.88122100000000003</v>
      </c>
      <c r="E46" s="23"/>
      <c r="F46" s="23"/>
      <c r="G46" s="284" t="s">
        <v>193</v>
      </c>
      <c r="H46" s="86">
        <v>1.3899999999999999E-2</v>
      </c>
      <c r="I46" s="24"/>
      <c r="J46" s="308" t="s">
        <v>1919</v>
      </c>
      <c r="K46" s="312" t="s">
        <v>54</v>
      </c>
      <c r="L46" s="24" t="s">
        <v>55</v>
      </c>
      <c r="M46" s="306">
        <v>0.37369999999999998</v>
      </c>
      <c r="N46" s="23"/>
      <c r="O46" s="23"/>
      <c r="R46" s="25"/>
      <c r="S46" s="23"/>
      <c r="T46" s="23"/>
      <c r="U46" s="23"/>
      <c r="V46" s="23"/>
      <c r="W46" s="23"/>
      <c r="X46" s="25"/>
      <c r="Y46" s="23"/>
      <c r="Z46" s="23"/>
      <c r="AA46" s="23"/>
      <c r="AB46" s="23"/>
      <c r="AC46" s="23"/>
      <c r="AD46" s="23"/>
      <c r="AE46" s="23"/>
      <c r="AF46" s="23"/>
      <c r="AI46" s="25"/>
      <c r="AJ46" s="23"/>
      <c r="AK46" s="23"/>
      <c r="AL46" s="23"/>
      <c r="AM46" s="23"/>
      <c r="AN46" s="23"/>
      <c r="AO46" s="25"/>
      <c r="AP46" s="23"/>
      <c r="AQ46" s="23"/>
      <c r="AR46" s="23"/>
      <c r="AS46" s="23"/>
      <c r="AT46" s="23"/>
      <c r="AU46" s="23"/>
      <c r="AV46" s="23"/>
      <c r="AW46" s="23"/>
    </row>
    <row r="47" spans="1:49" x14ac:dyDescent="0.35">
      <c r="A47" s="23">
        <v>1</v>
      </c>
      <c r="B47" s="23">
        <v>4.9683780000000004</v>
      </c>
      <c r="C47" s="23">
        <v>5.5974820000000003</v>
      </c>
      <c r="D47" s="23">
        <v>0.679454</v>
      </c>
      <c r="E47" s="23"/>
      <c r="F47" s="23"/>
      <c r="G47" s="284" t="s">
        <v>197</v>
      </c>
      <c r="H47" s="86" t="s">
        <v>153</v>
      </c>
      <c r="I47" s="24"/>
      <c r="J47" s="308" t="s">
        <v>1920</v>
      </c>
      <c r="K47" s="312" t="s">
        <v>54</v>
      </c>
      <c r="L47" s="24" t="s">
        <v>55</v>
      </c>
      <c r="M47" s="306">
        <v>0.99890000000000001</v>
      </c>
      <c r="N47" s="23"/>
      <c r="O47" s="23"/>
      <c r="R47" s="25"/>
      <c r="S47" s="23"/>
      <c r="T47" s="23"/>
      <c r="U47" s="23"/>
      <c r="V47" s="23"/>
      <c r="W47" s="23"/>
      <c r="X47" s="25"/>
      <c r="Y47" s="23"/>
      <c r="Z47" s="23"/>
      <c r="AA47" s="23"/>
      <c r="AB47" s="23"/>
      <c r="AC47" s="23"/>
      <c r="AD47" s="23"/>
      <c r="AE47" s="23"/>
      <c r="AF47" s="23"/>
      <c r="AI47" s="25"/>
      <c r="AJ47" s="23"/>
      <c r="AK47" s="23"/>
      <c r="AL47" s="23"/>
      <c r="AM47" s="23"/>
      <c r="AN47" s="23"/>
      <c r="AO47" s="25"/>
      <c r="AP47" s="23"/>
      <c r="AQ47" s="23"/>
      <c r="AR47" s="23"/>
      <c r="AS47" s="23"/>
      <c r="AT47" s="23"/>
      <c r="AU47" s="23"/>
      <c r="AV47" s="23"/>
      <c r="AW47" s="23"/>
    </row>
    <row r="48" spans="1:49" x14ac:dyDescent="0.35">
      <c r="A48" s="25"/>
      <c r="B48" s="23"/>
      <c r="C48" s="23"/>
      <c r="D48" s="23"/>
      <c r="E48" s="23"/>
      <c r="F48" s="23"/>
      <c r="G48" s="284" t="s">
        <v>202</v>
      </c>
      <c r="H48" s="86" t="s">
        <v>154</v>
      </c>
      <c r="I48" s="39"/>
      <c r="J48" s="308" t="s">
        <v>1921</v>
      </c>
      <c r="K48" s="312" t="s">
        <v>54</v>
      </c>
      <c r="L48" s="24" t="s">
        <v>55</v>
      </c>
      <c r="M48" s="306">
        <v>0.2422</v>
      </c>
      <c r="N48" s="23"/>
      <c r="O48" s="23"/>
      <c r="R48" s="25"/>
      <c r="S48" s="23"/>
      <c r="T48" s="23"/>
      <c r="U48" s="23"/>
      <c r="V48" s="23"/>
      <c r="W48" s="23"/>
      <c r="X48" s="25"/>
      <c r="Y48" s="23"/>
      <c r="Z48" s="23"/>
      <c r="AA48" s="23"/>
      <c r="AB48" s="23"/>
      <c r="AC48" s="23"/>
      <c r="AD48" s="23"/>
      <c r="AE48" s="23"/>
      <c r="AF48" s="23"/>
      <c r="AI48" s="25"/>
      <c r="AJ48" s="23"/>
      <c r="AK48" s="23"/>
      <c r="AL48" s="23"/>
      <c r="AM48" s="23"/>
      <c r="AN48" s="23"/>
      <c r="AO48" s="25"/>
      <c r="AP48" s="23"/>
      <c r="AQ48" s="23"/>
      <c r="AR48" s="23"/>
      <c r="AS48" s="23"/>
      <c r="AT48" s="23"/>
      <c r="AU48" s="23"/>
      <c r="AV48" s="23"/>
      <c r="AW48" s="23"/>
    </row>
    <row r="49" spans="1:49" ht="15" thickBot="1" x14ac:dyDescent="0.4">
      <c r="A49" s="25"/>
      <c r="B49" s="23"/>
      <c r="C49" s="23"/>
      <c r="D49" s="23"/>
      <c r="E49" s="23"/>
      <c r="F49" s="23"/>
      <c r="G49" s="286" t="s">
        <v>205</v>
      </c>
      <c r="H49" s="89">
        <v>0.7167</v>
      </c>
      <c r="I49" s="39"/>
      <c r="J49" s="308" t="s">
        <v>1922</v>
      </c>
      <c r="K49" s="312" t="s">
        <v>154</v>
      </c>
      <c r="L49" s="24" t="s">
        <v>153</v>
      </c>
      <c r="M49" s="306">
        <v>1.84E-2</v>
      </c>
      <c r="N49" s="23"/>
      <c r="O49" s="23"/>
      <c r="R49" s="25"/>
      <c r="S49" s="23"/>
      <c r="T49" s="23"/>
      <c r="U49" s="23"/>
      <c r="V49" s="23"/>
      <c r="W49" s="23"/>
      <c r="X49" s="25"/>
      <c r="Y49" s="23"/>
      <c r="Z49" s="23"/>
      <c r="AA49" s="23"/>
      <c r="AB49" s="23"/>
      <c r="AC49" s="23"/>
      <c r="AD49" s="23"/>
      <c r="AE49" s="23"/>
      <c r="AF49" s="23"/>
      <c r="AI49" s="25"/>
      <c r="AJ49" s="23"/>
      <c r="AK49" s="23"/>
      <c r="AL49" s="23"/>
      <c r="AM49" s="23"/>
      <c r="AN49" s="23"/>
      <c r="AO49" s="25"/>
      <c r="AP49" s="23"/>
      <c r="AQ49" s="23"/>
      <c r="AR49" s="23"/>
      <c r="AS49" s="23"/>
      <c r="AT49" s="23"/>
      <c r="AU49" s="23"/>
      <c r="AV49" s="23"/>
      <c r="AW49" s="23"/>
    </row>
    <row r="50" spans="1:49" ht="15" thickBot="1" x14ac:dyDescent="0.4">
      <c r="A50" s="25"/>
      <c r="B50" s="23"/>
      <c r="C50" s="23"/>
      <c r="D50" s="23"/>
      <c r="E50" s="23"/>
      <c r="F50" s="23"/>
      <c r="G50" s="41"/>
      <c r="H50" s="23"/>
      <c r="I50" s="23"/>
      <c r="J50" s="309" t="s">
        <v>1923</v>
      </c>
      <c r="K50" s="113" t="s">
        <v>54</v>
      </c>
      <c r="L50" s="114" t="s">
        <v>55</v>
      </c>
      <c r="M50" s="115">
        <v>0.315</v>
      </c>
      <c r="N50" s="23"/>
      <c r="O50" s="23"/>
      <c r="R50" s="25"/>
      <c r="S50" s="23"/>
      <c r="T50" s="23"/>
      <c r="U50" s="23"/>
      <c r="V50" s="23"/>
      <c r="W50" s="23"/>
      <c r="X50" s="25"/>
      <c r="Y50" s="23"/>
      <c r="Z50" s="23"/>
      <c r="AA50" s="23"/>
      <c r="AB50" s="23"/>
      <c r="AC50" s="23"/>
      <c r="AD50" s="23"/>
      <c r="AE50" s="23"/>
      <c r="AF50" s="23"/>
      <c r="AI50" s="25"/>
      <c r="AJ50" s="23"/>
      <c r="AK50" s="23"/>
      <c r="AL50" s="23"/>
      <c r="AM50" s="23"/>
      <c r="AN50" s="23"/>
      <c r="AO50" s="25"/>
      <c r="AP50" s="23"/>
      <c r="AQ50" s="23"/>
      <c r="AR50" s="23"/>
      <c r="AS50" s="23"/>
      <c r="AT50" s="23"/>
      <c r="AU50" s="23"/>
      <c r="AV50" s="23"/>
      <c r="AW50" s="23"/>
    </row>
    <row r="51" spans="1:49" x14ac:dyDescent="0.35">
      <c r="A51" s="25"/>
      <c r="B51" s="23"/>
      <c r="C51" s="23"/>
      <c r="D51" s="23"/>
      <c r="E51" s="23"/>
      <c r="F51" s="23"/>
      <c r="G51" s="25"/>
      <c r="H51" s="23"/>
      <c r="I51" s="23"/>
      <c r="J51" s="23"/>
      <c r="K51" s="23"/>
      <c r="L51" s="23"/>
      <c r="M51" s="23"/>
      <c r="N51" s="23"/>
      <c r="O51" s="23"/>
      <c r="R51" s="25"/>
      <c r="S51" s="23"/>
      <c r="T51" s="23"/>
      <c r="U51" s="23"/>
      <c r="V51" s="23"/>
      <c r="W51" s="23"/>
      <c r="X51" s="25"/>
      <c r="Y51" s="23"/>
      <c r="Z51" s="23"/>
      <c r="AA51" s="23"/>
      <c r="AB51" s="23"/>
      <c r="AC51" s="23"/>
      <c r="AD51" s="23"/>
      <c r="AE51" s="23"/>
      <c r="AF51" s="23"/>
      <c r="AI51" s="25"/>
      <c r="AJ51" s="23"/>
      <c r="AK51" s="23"/>
      <c r="AL51" s="23"/>
      <c r="AM51" s="23"/>
      <c r="AN51" s="23"/>
    </row>
    <row r="52" spans="1:49" x14ac:dyDescent="0.35">
      <c r="A52" s="25"/>
      <c r="B52" s="23"/>
      <c r="C52" s="23"/>
      <c r="D52" s="23"/>
      <c r="E52" s="23"/>
      <c r="F52" s="23"/>
      <c r="R52" s="25"/>
      <c r="S52" s="23"/>
      <c r="T52" s="23"/>
      <c r="U52" s="23"/>
      <c r="V52" s="23"/>
      <c r="W52" s="23"/>
      <c r="AI52" s="25"/>
      <c r="AJ52" s="23"/>
      <c r="AK52" s="23"/>
      <c r="AL52" s="23"/>
      <c r="AM52" s="23"/>
      <c r="AN52" s="23"/>
    </row>
    <row r="53" spans="1:49" x14ac:dyDescent="0.35">
      <c r="A53" s="25"/>
      <c r="B53" s="23"/>
      <c r="C53" s="23"/>
      <c r="D53" s="23"/>
      <c r="E53" s="23"/>
      <c r="F53" s="23"/>
      <c r="R53" s="25"/>
      <c r="S53" s="23"/>
      <c r="T53" s="23"/>
      <c r="U53" s="23"/>
      <c r="V53" s="23"/>
      <c r="W53" s="23"/>
      <c r="AI53" s="25"/>
      <c r="AJ53" s="23"/>
      <c r="AK53" s="23"/>
      <c r="AL53" s="23"/>
      <c r="AM53" s="23"/>
      <c r="AN53" s="23"/>
    </row>
    <row r="54" spans="1:49" x14ac:dyDescent="0.35">
      <c r="A54" s="25"/>
      <c r="B54" s="23"/>
      <c r="C54" s="23"/>
      <c r="D54" s="23"/>
      <c r="E54" s="23"/>
      <c r="F54" s="23"/>
      <c r="R54" s="25"/>
      <c r="S54" s="23"/>
      <c r="T54" s="23"/>
      <c r="U54" s="23"/>
      <c r="V54" s="23"/>
      <c r="W54" s="23"/>
      <c r="AI54" s="25"/>
      <c r="AJ54" s="23"/>
      <c r="AK54" s="23"/>
      <c r="AL54" s="23"/>
      <c r="AM54" s="23"/>
      <c r="AN54" s="23"/>
    </row>
    <row r="55" spans="1:49" x14ac:dyDescent="0.35">
      <c r="A55" s="25"/>
      <c r="B55" s="23"/>
      <c r="C55" s="23"/>
      <c r="D55" s="23"/>
      <c r="E55" s="23"/>
      <c r="F55" s="23"/>
      <c r="R55" s="25"/>
      <c r="S55" s="23"/>
      <c r="T55" s="23"/>
      <c r="U55" s="23"/>
      <c r="V55" s="23"/>
      <c r="W55" s="23"/>
      <c r="AI55" s="25"/>
      <c r="AJ55" s="23"/>
      <c r="AK55" s="23"/>
      <c r="AL55" s="23"/>
      <c r="AM55" s="23"/>
      <c r="AN55" s="23"/>
    </row>
    <row r="56" spans="1:49" x14ac:dyDescent="0.35">
      <c r="A56" s="25"/>
      <c r="B56" s="23"/>
      <c r="C56" s="23"/>
      <c r="D56" s="23"/>
      <c r="E56" s="23"/>
      <c r="F56" s="23"/>
      <c r="R56" s="25"/>
      <c r="S56" s="23"/>
      <c r="T56" s="23"/>
      <c r="U56" s="23"/>
      <c r="V56" s="23"/>
      <c r="W56" s="23"/>
    </row>
    <row r="59" spans="1:49" x14ac:dyDescent="0.35">
      <c r="A59" s="1"/>
    </row>
    <row r="60" spans="1:49" x14ac:dyDescent="0.3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49" x14ac:dyDescent="0.35">
      <c r="A61" s="25"/>
      <c r="B61" s="23"/>
      <c r="C61" s="23"/>
      <c r="D61" s="23"/>
      <c r="E61" s="23"/>
      <c r="F61" s="23"/>
      <c r="G61" s="25"/>
      <c r="H61" s="23"/>
      <c r="I61" s="23"/>
      <c r="J61" s="23"/>
      <c r="K61" s="23"/>
      <c r="L61" s="23"/>
      <c r="M61" s="23"/>
      <c r="N61" s="23"/>
      <c r="O61" s="23"/>
    </row>
    <row r="62" spans="1:49" x14ac:dyDescent="0.35">
      <c r="A62" s="25"/>
      <c r="B62" s="23"/>
      <c r="C62" s="23"/>
      <c r="D62" s="23"/>
      <c r="E62" s="23"/>
      <c r="F62" s="23"/>
      <c r="G62" s="25"/>
      <c r="H62" s="23"/>
      <c r="I62" s="23"/>
      <c r="J62" s="23"/>
      <c r="K62" s="23"/>
      <c r="L62" s="23"/>
      <c r="M62" s="23"/>
      <c r="N62" s="23"/>
      <c r="O62" s="23"/>
    </row>
    <row r="63" spans="1:49" x14ac:dyDescent="0.35">
      <c r="A63" s="25"/>
      <c r="B63" s="23"/>
      <c r="C63" s="23"/>
      <c r="D63" s="23"/>
      <c r="E63" s="23"/>
      <c r="F63" s="23"/>
      <c r="G63" s="25"/>
      <c r="H63" s="23"/>
      <c r="I63" s="23"/>
      <c r="J63" s="23"/>
      <c r="K63" s="23"/>
      <c r="L63" s="23"/>
      <c r="M63" s="23"/>
      <c r="N63" s="23"/>
      <c r="O63" s="23"/>
    </row>
    <row r="64" spans="1:49" x14ac:dyDescent="0.35">
      <c r="A64" s="25"/>
      <c r="B64" s="23"/>
      <c r="C64" s="23"/>
      <c r="D64" s="23"/>
      <c r="E64" s="23"/>
      <c r="F64" s="23"/>
      <c r="G64" s="25"/>
      <c r="H64" s="23"/>
      <c r="I64" s="23"/>
      <c r="J64" s="23"/>
      <c r="K64" s="23"/>
      <c r="L64" s="23"/>
      <c r="M64" s="23"/>
      <c r="N64" s="23"/>
      <c r="O64" s="23"/>
    </row>
    <row r="65" spans="1:15" x14ac:dyDescent="0.35">
      <c r="A65" s="25"/>
      <c r="B65" s="23"/>
      <c r="C65" s="23"/>
      <c r="D65" s="23"/>
      <c r="E65" s="23"/>
      <c r="F65" s="23"/>
      <c r="G65" s="25"/>
      <c r="H65" s="23"/>
      <c r="I65" s="23"/>
      <c r="J65" s="23"/>
      <c r="K65" s="23"/>
      <c r="L65" s="23"/>
      <c r="M65" s="23"/>
      <c r="N65" s="23"/>
      <c r="O65" s="23"/>
    </row>
    <row r="66" spans="1:15" x14ac:dyDescent="0.35">
      <c r="A66" s="25"/>
      <c r="B66" s="23"/>
      <c r="C66" s="23"/>
      <c r="D66" s="23"/>
      <c r="E66" s="23"/>
      <c r="F66" s="23"/>
      <c r="G66" s="25"/>
      <c r="H66" s="23"/>
      <c r="I66" s="23"/>
      <c r="J66" s="23"/>
      <c r="K66" s="23"/>
      <c r="L66" s="23"/>
      <c r="M66" s="23"/>
      <c r="N66" s="23"/>
      <c r="O66" s="23"/>
    </row>
    <row r="67" spans="1:15" x14ac:dyDescent="0.35">
      <c r="A67" s="25"/>
      <c r="B67" s="23"/>
      <c r="C67" s="23"/>
      <c r="D67" s="23"/>
      <c r="E67" s="23"/>
      <c r="F67" s="23"/>
      <c r="G67" s="25"/>
      <c r="H67" s="23"/>
      <c r="I67" s="23"/>
      <c r="J67" s="23"/>
      <c r="K67" s="23"/>
      <c r="L67" s="23"/>
      <c r="M67" s="23"/>
      <c r="N67" s="23"/>
      <c r="O67" s="23"/>
    </row>
    <row r="68" spans="1:15" x14ac:dyDescent="0.35">
      <c r="A68" s="25"/>
      <c r="B68" s="23"/>
      <c r="C68" s="23"/>
      <c r="D68" s="23"/>
      <c r="E68" s="23"/>
      <c r="F68" s="23"/>
      <c r="G68" s="25"/>
      <c r="H68" s="23"/>
      <c r="I68" s="23"/>
      <c r="J68" s="23"/>
      <c r="K68" s="23"/>
      <c r="L68" s="23"/>
      <c r="M68" s="23"/>
      <c r="N68" s="23"/>
      <c r="O68" s="23"/>
    </row>
    <row r="69" spans="1:15" x14ac:dyDescent="0.35">
      <c r="A69" s="25"/>
      <c r="B69" s="23"/>
      <c r="C69" s="23"/>
      <c r="D69" s="23"/>
      <c r="E69" s="23"/>
      <c r="F69" s="23"/>
      <c r="G69" s="25"/>
      <c r="H69" s="23"/>
      <c r="I69" s="23"/>
      <c r="J69" s="23"/>
      <c r="K69" s="23"/>
      <c r="L69" s="23"/>
      <c r="M69" s="23"/>
      <c r="N69" s="23"/>
      <c r="O69" s="23"/>
    </row>
    <row r="70" spans="1:15" x14ac:dyDescent="0.35">
      <c r="A70" s="25"/>
      <c r="B70" s="23"/>
      <c r="C70" s="23"/>
      <c r="D70" s="23"/>
      <c r="E70" s="23"/>
      <c r="F70" s="23"/>
      <c r="G70" s="25"/>
      <c r="H70" s="23"/>
      <c r="I70" s="23"/>
      <c r="J70" s="23"/>
      <c r="K70" s="23"/>
      <c r="L70" s="23"/>
      <c r="M70" s="23"/>
      <c r="N70" s="23"/>
      <c r="O70" s="23"/>
    </row>
    <row r="71" spans="1:15" x14ac:dyDescent="0.35">
      <c r="A71" s="25"/>
      <c r="B71" s="23"/>
      <c r="C71" s="23"/>
      <c r="D71" s="23"/>
      <c r="E71" s="23"/>
      <c r="F71" s="23"/>
      <c r="G71" s="25"/>
      <c r="H71" s="23"/>
      <c r="I71" s="23"/>
      <c r="J71" s="23"/>
      <c r="K71" s="23"/>
      <c r="L71" s="23"/>
      <c r="M71" s="23"/>
      <c r="N71" s="23"/>
      <c r="O71" s="23"/>
    </row>
    <row r="72" spans="1:15" x14ac:dyDescent="0.35">
      <c r="A72" s="25"/>
      <c r="B72" s="23"/>
      <c r="C72" s="23"/>
      <c r="D72" s="23"/>
      <c r="E72" s="23"/>
      <c r="F72" s="23"/>
      <c r="G72" s="25"/>
      <c r="H72" s="23"/>
      <c r="I72" s="23"/>
      <c r="J72" s="23"/>
      <c r="K72" s="23"/>
      <c r="L72" s="23"/>
      <c r="M72" s="23"/>
      <c r="N72" s="23"/>
      <c r="O72" s="23"/>
    </row>
    <row r="73" spans="1:15" x14ac:dyDescent="0.35">
      <c r="A73" s="25"/>
      <c r="B73" s="23"/>
      <c r="C73" s="23"/>
      <c r="D73" s="23"/>
      <c r="E73" s="23"/>
      <c r="F73" s="23"/>
      <c r="G73" s="25"/>
      <c r="H73" s="23"/>
      <c r="I73" s="23"/>
      <c r="J73" s="23"/>
      <c r="K73" s="23"/>
      <c r="L73" s="23"/>
      <c r="M73" s="23"/>
      <c r="N73" s="23"/>
      <c r="O73" s="23"/>
    </row>
    <row r="74" spans="1:15" x14ac:dyDescent="0.35">
      <c r="A74" s="25"/>
      <c r="B74" s="23"/>
      <c r="C74" s="23"/>
      <c r="D74" s="23"/>
      <c r="E74" s="23"/>
      <c r="F74" s="23"/>
      <c r="G74" s="25"/>
      <c r="H74" s="23"/>
      <c r="I74" s="23"/>
      <c r="J74" s="23"/>
      <c r="K74" s="23"/>
      <c r="L74" s="23"/>
      <c r="M74" s="23"/>
      <c r="N74" s="23"/>
      <c r="O74" s="23"/>
    </row>
    <row r="75" spans="1:15" x14ac:dyDescent="0.35">
      <c r="A75" s="25"/>
      <c r="B75" s="23"/>
      <c r="C75" s="23"/>
      <c r="D75" s="23"/>
      <c r="E75" s="23"/>
      <c r="F75" s="23"/>
      <c r="G75" s="25"/>
      <c r="H75" s="23"/>
      <c r="I75" s="23"/>
      <c r="J75" s="23"/>
      <c r="K75" s="23"/>
      <c r="L75" s="23"/>
      <c r="M75" s="23"/>
      <c r="N75" s="23"/>
      <c r="O75" s="23"/>
    </row>
    <row r="76" spans="1:15" x14ac:dyDescent="0.35">
      <c r="A76" s="25"/>
      <c r="B76" s="23"/>
      <c r="C76" s="23"/>
      <c r="D76" s="23"/>
      <c r="E76" s="23"/>
      <c r="F76" s="23"/>
      <c r="G76" s="25"/>
      <c r="H76" s="23"/>
      <c r="I76" s="23"/>
      <c r="J76" s="23"/>
      <c r="K76" s="23"/>
      <c r="L76" s="23"/>
      <c r="M76" s="23"/>
      <c r="N76" s="23"/>
      <c r="O76" s="23"/>
    </row>
    <row r="77" spans="1:15" x14ac:dyDescent="0.35">
      <c r="A77" s="25"/>
      <c r="B77" s="23"/>
      <c r="C77" s="23"/>
      <c r="D77" s="23"/>
      <c r="E77" s="23"/>
      <c r="F77" s="23"/>
      <c r="G77" s="25"/>
      <c r="H77" s="23"/>
      <c r="I77" s="23"/>
      <c r="J77" s="23"/>
      <c r="K77" s="23"/>
      <c r="L77" s="23"/>
      <c r="M77" s="23"/>
      <c r="N77" s="23"/>
      <c r="O77" s="23"/>
    </row>
    <row r="78" spans="1:15" x14ac:dyDescent="0.35">
      <c r="A78" s="25"/>
      <c r="B78" s="23"/>
      <c r="C78" s="23"/>
      <c r="D78" s="23"/>
      <c r="E78" s="23"/>
      <c r="F78" s="23"/>
      <c r="G78" s="25"/>
      <c r="H78" s="23"/>
      <c r="I78" s="23"/>
      <c r="J78" s="23"/>
      <c r="K78" s="23"/>
      <c r="L78" s="23"/>
      <c r="M78" s="23"/>
      <c r="N78" s="23"/>
      <c r="O78" s="23"/>
    </row>
    <row r="79" spans="1:15" x14ac:dyDescent="0.35">
      <c r="A79" s="25"/>
      <c r="B79" s="23"/>
      <c r="C79" s="23"/>
      <c r="D79" s="23"/>
      <c r="E79" s="23"/>
      <c r="F79" s="23"/>
      <c r="G79" s="25"/>
      <c r="H79" s="23"/>
      <c r="I79" s="23"/>
      <c r="J79" s="23"/>
      <c r="K79" s="23"/>
      <c r="L79" s="23"/>
      <c r="M79" s="23"/>
      <c r="N79" s="23"/>
      <c r="O79" s="23"/>
    </row>
    <row r="80" spans="1:15" x14ac:dyDescent="0.35">
      <c r="A80" s="25"/>
      <c r="B80" s="23"/>
      <c r="C80" s="23"/>
      <c r="D80" s="23"/>
      <c r="E80" s="23"/>
      <c r="F80" s="23"/>
      <c r="G80" s="25"/>
      <c r="H80" s="23"/>
      <c r="I80" s="23"/>
      <c r="J80" s="23"/>
      <c r="K80" s="23"/>
      <c r="L80" s="23"/>
      <c r="M80" s="23"/>
      <c r="N80" s="23"/>
      <c r="O80" s="23"/>
    </row>
    <row r="81" spans="1:15" x14ac:dyDescent="0.35">
      <c r="A81" s="25"/>
      <c r="B81" s="23"/>
      <c r="C81" s="23"/>
      <c r="D81" s="23"/>
      <c r="E81" s="23"/>
      <c r="F81" s="23"/>
      <c r="G81" s="25"/>
      <c r="H81" s="23"/>
      <c r="I81" s="23"/>
      <c r="J81" s="23"/>
      <c r="K81" s="23"/>
      <c r="L81" s="23"/>
      <c r="M81" s="23"/>
      <c r="N81" s="23"/>
      <c r="O81" s="23"/>
    </row>
    <row r="82" spans="1:15" x14ac:dyDescent="0.35">
      <c r="A82" s="25"/>
      <c r="B82" s="23"/>
      <c r="C82" s="23"/>
      <c r="D82" s="23"/>
      <c r="E82" s="23"/>
      <c r="F82" s="23"/>
      <c r="G82" s="25"/>
      <c r="H82" s="23"/>
      <c r="I82" s="23"/>
      <c r="J82" s="23"/>
      <c r="K82" s="23"/>
      <c r="L82" s="23"/>
      <c r="M82" s="23"/>
      <c r="N82" s="23"/>
      <c r="O82" s="23"/>
    </row>
    <row r="83" spans="1:15" x14ac:dyDescent="0.35">
      <c r="A83" s="25"/>
      <c r="B83" s="23"/>
      <c r="C83" s="23"/>
      <c r="D83" s="23"/>
      <c r="E83" s="23"/>
      <c r="F83" s="23"/>
      <c r="G83" s="25"/>
      <c r="H83" s="23"/>
      <c r="I83" s="23"/>
      <c r="J83" s="23"/>
      <c r="K83" s="23"/>
      <c r="L83" s="23"/>
      <c r="M83" s="23"/>
      <c r="N83" s="23"/>
      <c r="O83" s="23"/>
    </row>
    <row r="84" spans="1:15" x14ac:dyDescent="0.35">
      <c r="A84" s="25"/>
      <c r="B84" s="23"/>
      <c r="C84" s="23"/>
      <c r="D84" s="23"/>
      <c r="E84" s="23"/>
      <c r="F84" s="23"/>
      <c r="G84" s="25"/>
      <c r="H84" s="23"/>
      <c r="I84" s="23"/>
      <c r="J84" s="23"/>
      <c r="K84" s="23"/>
      <c r="L84" s="23"/>
      <c r="M84" s="23"/>
      <c r="N84" s="23"/>
      <c r="O84" s="23"/>
    </row>
    <row r="85" spans="1:15" x14ac:dyDescent="0.35">
      <c r="A85" s="25"/>
      <c r="B85" s="23"/>
      <c r="C85" s="23"/>
      <c r="D85" s="23"/>
      <c r="E85" s="23"/>
      <c r="F85" s="23"/>
      <c r="G85" s="25"/>
      <c r="H85" s="23"/>
      <c r="I85" s="23"/>
      <c r="J85" s="23"/>
      <c r="K85" s="23"/>
      <c r="L85" s="23"/>
      <c r="M85" s="23"/>
      <c r="N85" s="23"/>
      <c r="O85" s="23"/>
    </row>
    <row r="86" spans="1:15" x14ac:dyDescent="0.35">
      <c r="A86" s="25"/>
      <c r="B86" s="23"/>
      <c r="C86" s="23"/>
      <c r="D86" s="23"/>
      <c r="E86" s="23"/>
      <c r="F86" s="23"/>
    </row>
    <row r="87" spans="1:15" x14ac:dyDescent="0.35">
      <c r="A87" s="25"/>
      <c r="B87" s="23"/>
      <c r="C87" s="23"/>
      <c r="D87" s="23"/>
      <c r="E87" s="23"/>
      <c r="F87" s="23"/>
    </row>
    <row r="88" spans="1:15" x14ac:dyDescent="0.35">
      <c r="A88" s="25"/>
      <c r="B88" s="23"/>
      <c r="C88" s="23"/>
      <c r="D88" s="23"/>
      <c r="E88" s="23"/>
      <c r="F88" s="23"/>
    </row>
    <row r="89" spans="1:15" x14ac:dyDescent="0.35">
      <c r="A89" s="25"/>
      <c r="B89" s="23"/>
      <c r="C89" s="23"/>
      <c r="D89" s="23"/>
      <c r="E89" s="23"/>
      <c r="F89" s="23"/>
    </row>
    <row r="90" spans="1:15" x14ac:dyDescent="0.35">
      <c r="A90" s="25"/>
      <c r="B90" s="23"/>
      <c r="C90" s="23"/>
      <c r="D90" s="23"/>
      <c r="E90" s="23"/>
      <c r="F90" s="2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BD08-4A64-4C37-94AF-A6045B4C0A3C}">
  <dimension ref="A1:BL115"/>
  <sheetViews>
    <sheetView topLeftCell="F1" zoomScale="57" workbookViewId="0">
      <selection activeCell="AQ22" sqref="AQ22"/>
    </sheetView>
  </sheetViews>
  <sheetFormatPr defaultRowHeight="14.5" x14ac:dyDescent="0.35"/>
  <sheetData>
    <row r="1" spans="1:63" ht="15" thickBot="1" x14ac:dyDescent="0.4">
      <c r="A1" s="405" t="s">
        <v>465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1"/>
      <c r="W1" s="405" t="s">
        <v>504</v>
      </c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1"/>
      <c r="AS1" s="405" t="s">
        <v>1540</v>
      </c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1"/>
    </row>
    <row r="2" spans="1:63" x14ac:dyDescent="0.35">
      <c r="B2" s="1" t="s">
        <v>9</v>
      </c>
      <c r="L2" s="1" t="s">
        <v>10</v>
      </c>
      <c r="X2" s="1" t="s">
        <v>9</v>
      </c>
      <c r="AH2" s="1" t="s">
        <v>10</v>
      </c>
      <c r="AT2" s="1" t="s">
        <v>9</v>
      </c>
      <c r="BD2" s="1" t="s">
        <v>10</v>
      </c>
    </row>
    <row r="3" spans="1:63" x14ac:dyDescent="0.35">
      <c r="A3" s="1"/>
      <c r="B3" s="1" t="s">
        <v>1530</v>
      </c>
      <c r="K3" s="1"/>
      <c r="L3" s="1" t="s">
        <v>1533</v>
      </c>
      <c r="W3" s="1"/>
      <c r="X3" s="1" t="s">
        <v>1530</v>
      </c>
      <c r="AG3" s="1"/>
      <c r="AH3" s="1" t="s">
        <v>1533</v>
      </c>
      <c r="AS3" s="1"/>
      <c r="AT3" s="1" t="s">
        <v>1530</v>
      </c>
      <c r="BC3" s="1"/>
      <c r="BD3" s="1" t="s">
        <v>1533</v>
      </c>
    </row>
    <row r="4" spans="1:63" ht="16" x14ac:dyDescent="0.4">
      <c r="B4">
        <v>0</v>
      </c>
      <c r="C4">
        <v>5</v>
      </c>
      <c r="D4">
        <v>7.5</v>
      </c>
      <c r="E4">
        <v>10</v>
      </c>
      <c r="F4">
        <v>15</v>
      </c>
      <c r="G4">
        <v>30</v>
      </c>
      <c r="H4">
        <v>45</v>
      </c>
      <c r="I4">
        <v>60</v>
      </c>
      <c r="L4">
        <v>0</v>
      </c>
      <c r="M4">
        <v>0.25</v>
      </c>
      <c r="N4">
        <v>0.375</v>
      </c>
      <c r="O4">
        <v>0.5</v>
      </c>
      <c r="P4">
        <v>0.75</v>
      </c>
      <c r="Q4">
        <v>1</v>
      </c>
      <c r="R4">
        <v>1.5</v>
      </c>
      <c r="S4">
        <v>3</v>
      </c>
      <c r="W4" s="19"/>
      <c r="X4" s="19">
        <v>0</v>
      </c>
      <c r="Y4" s="19">
        <v>250</v>
      </c>
      <c r="Z4" s="19">
        <v>375</v>
      </c>
      <c r="AA4" s="19">
        <v>500</v>
      </c>
      <c r="AB4" s="19">
        <v>750</v>
      </c>
      <c r="AC4" s="19">
        <v>1000</v>
      </c>
      <c r="AD4" s="19">
        <v>1500</v>
      </c>
      <c r="AE4" s="19">
        <v>2000</v>
      </c>
      <c r="AG4" s="19"/>
      <c r="AH4">
        <v>0</v>
      </c>
      <c r="AI4">
        <v>12.5</v>
      </c>
      <c r="AJ4">
        <v>25</v>
      </c>
      <c r="AK4">
        <v>37.5</v>
      </c>
      <c r="AL4">
        <v>50</v>
      </c>
      <c r="AM4">
        <v>75</v>
      </c>
      <c r="AN4">
        <v>100</v>
      </c>
      <c r="AO4">
        <v>160</v>
      </c>
      <c r="AT4" s="50">
        <v>0</v>
      </c>
      <c r="AU4" s="50">
        <v>100</v>
      </c>
      <c r="AV4" s="50">
        <v>125</v>
      </c>
      <c r="AW4" s="50">
        <v>250</v>
      </c>
      <c r="AX4" s="50">
        <v>500</v>
      </c>
      <c r="AY4" s="50">
        <v>750</v>
      </c>
      <c r="AZ4" s="50">
        <v>1000</v>
      </c>
      <c r="BA4" s="50">
        <v>1500</v>
      </c>
      <c r="BD4" s="50">
        <v>0</v>
      </c>
      <c r="BE4" s="50">
        <v>12.5</v>
      </c>
      <c r="BF4" s="50">
        <v>25</v>
      </c>
      <c r="BG4" s="50">
        <v>37.5</v>
      </c>
      <c r="BH4" s="50">
        <v>50</v>
      </c>
      <c r="BI4" s="50">
        <v>75</v>
      </c>
      <c r="BJ4" s="50">
        <v>100</v>
      </c>
      <c r="BK4" s="50">
        <v>150</v>
      </c>
    </row>
    <row r="5" spans="1:63" ht="15.5" x14ac:dyDescent="0.35">
      <c r="A5" s="60">
        <v>0</v>
      </c>
      <c r="B5" s="42">
        <v>100</v>
      </c>
      <c r="C5" s="42">
        <v>84.439124487004108</v>
      </c>
      <c r="D5" s="42">
        <v>83.609781121751027</v>
      </c>
      <c r="E5" s="42">
        <v>82.228967168262656</v>
      </c>
      <c r="F5" s="42">
        <v>73.362688098495212</v>
      </c>
      <c r="G5" s="42">
        <v>56.532147742818061</v>
      </c>
      <c r="H5" s="42">
        <v>46.656976744186046</v>
      </c>
      <c r="I5" s="42">
        <v>44.399794801641583</v>
      </c>
      <c r="K5" s="60">
        <v>0</v>
      </c>
      <c r="L5" s="42">
        <v>100</v>
      </c>
      <c r="M5" s="42">
        <v>80.026396832380115</v>
      </c>
      <c r="N5" s="42">
        <v>74.35107787065553</v>
      </c>
      <c r="O5" s="42">
        <v>52.749670039595252</v>
      </c>
      <c r="P5" s="42">
        <v>50.02199736031676</v>
      </c>
      <c r="Q5" s="42">
        <v>40.299164100307962</v>
      </c>
      <c r="R5" s="42">
        <v>36.735591728992524</v>
      </c>
      <c r="S5" s="42">
        <v>19.48966124065112</v>
      </c>
      <c r="W5" s="52">
        <v>0</v>
      </c>
      <c r="X5" s="19">
        <v>100</v>
      </c>
      <c r="Y5" s="19">
        <v>72.714766126566801</v>
      </c>
      <c r="Z5" s="19">
        <v>68.572302048303271</v>
      </c>
      <c r="AA5" s="19">
        <v>67.380006114338116</v>
      </c>
      <c r="AB5" s="19">
        <v>63.619688168755729</v>
      </c>
      <c r="AC5" s="19">
        <v>62.809538367471717</v>
      </c>
      <c r="AD5" s="19">
        <v>45.016814429837972</v>
      </c>
      <c r="AE5" s="19">
        <v>32.54356465912565</v>
      </c>
      <c r="AG5" s="52">
        <v>0</v>
      </c>
      <c r="AH5">
        <v>100</v>
      </c>
      <c r="AI5">
        <v>47.718936267767084</v>
      </c>
      <c r="AJ5">
        <v>46.377808344795966</v>
      </c>
      <c r="AK5">
        <v>45.873452544704264</v>
      </c>
      <c r="AL5">
        <v>44.096744612563043</v>
      </c>
      <c r="AM5">
        <v>43.959193030719852</v>
      </c>
      <c r="AN5">
        <v>42.732691425951394</v>
      </c>
      <c r="AO5">
        <v>38.709307657038053</v>
      </c>
      <c r="AS5" s="49">
        <v>0</v>
      </c>
      <c r="AT5" s="42">
        <v>100</v>
      </c>
      <c r="AU5" s="42">
        <v>62.856653079882676</v>
      </c>
      <c r="AV5" s="42">
        <v>59.10631975924727</v>
      </c>
      <c r="AW5" s="42">
        <v>52.548474343834513</v>
      </c>
      <c r="AX5" s="42">
        <v>47.061064340406077</v>
      </c>
      <c r="AY5" s="42">
        <v>46.739171841072718</v>
      </c>
      <c r="AZ5" s="42">
        <v>44.743057407336863</v>
      </c>
      <c r="BA5" s="42">
        <v>43.975467601234236</v>
      </c>
      <c r="BC5" s="49">
        <v>0</v>
      </c>
      <c r="BD5" s="42">
        <v>100</v>
      </c>
      <c r="BE5" s="42">
        <v>78.977172181914696</v>
      </c>
      <c r="BF5" s="42">
        <v>66.99699168288798</v>
      </c>
      <c r="BG5" s="42">
        <v>49.398336577596886</v>
      </c>
      <c r="BH5" s="42">
        <v>44.408069368253408</v>
      </c>
      <c r="BI5" s="42">
        <v>43.620598124225801</v>
      </c>
      <c r="BJ5" s="42">
        <v>31.764289506282072</v>
      </c>
      <c r="BK5" s="42">
        <v>28.295876835958239</v>
      </c>
    </row>
    <row r="6" spans="1:63" ht="15.5" x14ac:dyDescent="0.35">
      <c r="A6" s="60">
        <v>10</v>
      </c>
      <c r="B6" s="42">
        <v>84.379274965800278</v>
      </c>
      <c r="C6" s="42">
        <v>78.501196990424077</v>
      </c>
      <c r="D6" s="42">
        <v>71.515902872777019</v>
      </c>
      <c r="E6" s="42">
        <v>65.633549931600541</v>
      </c>
      <c r="F6" s="42">
        <v>55.360807113543089</v>
      </c>
      <c r="G6" s="42">
        <v>40.855848153214772</v>
      </c>
      <c r="H6" s="42">
        <v>40.120554035567721</v>
      </c>
      <c r="I6" s="42">
        <v>37.025478796169629</v>
      </c>
      <c r="K6" s="60">
        <v>10</v>
      </c>
      <c r="L6" s="42">
        <v>80.642322921249459</v>
      </c>
      <c r="M6" s="42">
        <v>65.552133743950719</v>
      </c>
      <c r="N6" s="42">
        <v>51.605807303123626</v>
      </c>
      <c r="O6" s="42">
        <v>44.742630884293881</v>
      </c>
      <c r="P6" s="42">
        <v>38.539375274967</v>
      </c>
      <c r="Q6" s="42">
        <v>38.715354157501096</v>
      </c>
      <c r="R6" s="42">
        <v>32.072151341838975</v>
      </c>
      <c r="S6" s="42">
        <v>17.685877694676638</v>
      </c>
      <c r="W6" s="52">
        <v>15</v>
      </c>
      <c r="X6" s="19">
        <v>95.567104860898809</v>
      </c>
      <c r="Y6" s="19">
        <v>65.515132986854169</v>
      </c>
      <c r="Z6" s="19">
        <v>65.102415163558547</v>
      </c>
      <c r="AA6" s="19">
        <v>64.796698257413638</v>
      </c>
      <c r="AB6" s="19">
        <v>56.679914399266288</v>
      </c>
      <c r="AC6" s="19">
        <v>44.84867013145827</v>
      </c>
      <c r="AD6" s="19">
        <v>41.118923876490371</v>
      </c>
      <c r="AE6" s="19">
        <v>23.326199938856618</v>
      </c>
      <c r="AG6" s="52">
        <v>15</v>
      </c>
      <c r="AH6">
        <v>93.042182485098579</v>
      </c>
      <c r="AI6">
        <v>43.030719853278313</v>
      </c>
      <c r="AJ6">
        <v>39.603392939018804</v>
      </c>
      <c r="AK6">
        <v>36.370930765703804</v>
      </c>
      <c r="AL6">
        <v>35.981201283814762</v>
      </c>
      <c r="AM6">
        <v>32.508023842274184</v>
      </c>
      <c r="AN6">
        <v>25.573131591013297</v>
      </c>
      <c r="AO6">
        <v>23.234754699679048</v>
      </c>
      <c r="AS6" s="49">
        <v>15</v>
      </c>
      <c r="AT6" s="42">
        <v>83.503485581501664</v>
      </c>
      <c r="AU6" s="42">
        <v>50.007618757380669</v>
      </c>
      <c r="AV6" s="42">
        <v>44.784960572930558</v>
      </c>
      <c r="AW6" s="42">
        <v>40.956534989143272</v>
      </c>
      <c r="AX6" s="42">
        <v>33.065407032113065</v>
      </c>
      <c r="AY6" s="42">
        <v>32.204487448097211</v>
      </c>
      <c r="AZ6" s="42">
        <v>28.930326463753765</v>
      </c>
      <c r="BA6" s="42">
        <v>26.162812845224941</v>
      </c>
      <c r="BC6" s="49">
        <v>15</v>
      </c>
      <c r="BD6" s="42">
        <v>76.48203857724296</v>
      </c>
      <c r="BE6" s="42">
        <v>43.54096620067245</v>
      </c>
      <c r="BF6" s="42">
        <v>31.81737745531764</v>
      </c>
      <c r="BG6" s="42">
        <v>21.420987435852062</v>
      </c>
      <c r="BH6" s="42">
        <v>19.306317465935233</v>
      </c>
      <c r="BI6" s="42">
        <v>17.377455317642895</v>
      </c>
      <c r="BJ6" s="42">
        <v>16.271456379401876</v>
      </c>
      <c r="BK6" s="42">
        <v>13.767474783224209</v>
      </c>
    </row>
    <row r="7" spans="1:63" ht="15.5" x14ac:dyDescent="0.35">
      <c r="A7" s="60">
        <v>12.5</v>
      </c>
      <c r="B7" s="42">
        <v>72.178522571819428</v>
      </c>
      <c r="C7" s="42">
        <v>66.963064295485637</v>
      </c>
      <c r="D7" s="42">
        <v>64.710157318741452</v>
      </c>
      <c r="E7" s="42">
        <v>64.2826607387141</v>
      </c>
      <c r="F7" s="42">
        <v>56.442373461012309</v>
      </c>
      <c r="G7" s="42">
        <v>39.970930232558139</v>
      </c>
      <c r="H7" s="42">
        <v>38.718365253077977</v>
      </c>
      <c r="I7" s="42">
        <v>37.046853625171003</v>
      </c>
      <c r="K7" s="60">
        <v>12.5</v>
      </c>
      <c r="L7" s="42">
        <v>77.430708315002192</v>
      </c>
      <c r="M7" s="42">
        <v>63.132424109106907</v>
      </c>
      <c r="N7" s="42">
        <v>48.17421909370875</v>
      </c>
      <c r="O7" s="42">
        <v>39.419269687637481</v>
      </c>
      <c r="P7" s="42">
        <v>38.143422789265287</v>
      </c>
      <c r="Q7" s="42">
        <v>33.5679718433788</v>
      </c>
      <c r="R7" s="42">
        <v>27.100747910250771</v>
      </c>
      <c r="S7" s="42">
        <v>17.069951605807304</v>
      </c>
      <c r="W7" s="52">
        <v>17.5</v>
      </c>
      <c r="X7" s="19">
        <v>90.400489147049839</v>
      </c>
      <c r="Y7" s="19">
        <v>60.715377560379089</v>
      </c>
      <c r="Z7" s="19">
        <v>59.660654234179148</v>
      </c>
      <c r="AA7" s="19">
        <v>54.371751757872211</v>
      </c>
      <c r="AB7" s="19">
        <v>49.250993579944968</v>
      </c>
      <c r="AC7" s="19">
        <v>41.134209721797617</v>
      </c>
      <c r="AD7" s="19">
        <v>34.821155609905233</v>
      </c>
      <c r="AE7" s="19">
        <v>17.93029654539896</v>
      </c>
      <c r="AG7" s="52">
        <v>17.5</v>
      </c>
      <c r="AH7">
        <v>91.506189821182943</v>
      </c>
      <c r="AI7">
        <v>37.58596973865199</v>
      </c>
      <c r="AJ7">
        <v>35.087116001834026</v>
      </c>
      <c r="AK7">
        <v>30.169646950939939</v>
      </c>
      <c r="AL7">
        <v>30.800091701054562</v>
      </c>
      <c r="AM7">
        <v>27.453003209536909</v>
      </c>
      <c r="AN7">
        <v>24.644658413571758</v>
      </c>
      <c r="AO7">
        <v>20.678587803759743</v>
      </c>
      <c r="AS7" s="49">
        <v>17.5</v>
      </c>
      <c r="AT7" s="42">
        <v>80.911203382728274</v>
      </c>
      <c r="AU7" s="42">
        <v>49.036227191345091</v>
      </c>
      <c r="AV7" s="42">
        <v>43.228829377928456</v>
      </c>
      <c r="AW7" s="42">
        <v>39.177555140756546</v>
      </c>
      <c r="AX7" s="42">
        <v>32.892080301702791</v>
      </c>
      <c r="AY7" s="42">
        <v>28.503676050436173</v>
      </c>
      <c r="AZ7" s="42">
        <v>27.124680964534686</v>
      </c>
      <c r="BA7" s="42">
        <v>25.351415184183463</v>
      </c>
      <c r="BC7" s="49">
        <v>17.5</v>
      </c>
      <c r="BD7" s="42">
        <v>64.130242434967272</v>
      </c>
      <c r="BE7" s="42">
        <v>39.939833657759685</v>
      </c>
      <c r="BF7" s="42">
        <v>23.26136966908512</v>
      </c>
      <c r="BG7" s="42">
        <v>20.810476021943021</v>
      </c>
      <c r="BH7" s="42">
        <v>19.297469474429306</v>
      </c>
      <c r="BI7" s="42">
        <v>17.412847283666608</v>
      </c>
      <c r="BJ7" s="42">
        <v>12.157140329145284</v>
      </c>
      <c r="BK7" s="42">
        <v>11.98902849053265</v>
      </c>
    </row>
    <row r="8" spans="1:63" ht="15.5" x14ac:dyDescent="0.35">
      <c r="A8" s="60">
        <v>13.5</v>
      </c>
      <c r="B8" s="42">
        <v>67.360636114911074</v>
      </c>
      <c r="C8" s="42">
        <v>64.795656634746919</v>
      </c>
      <c r="D8" s="42">
        <v>64.021887824897405</v>
      </c>
      <c r="E8" s="42">
        <v>60.7515389876881</v>
      </c>
      <c r="F8" s="42">
        <v>48.054890560875513</v>
      </c>
      <c r="G8" s="42">
        <v>39.269835841313274</v>
      </c>
      <c r="H8" s="42">
        <v>36.025136798905613</v>
      </c>
      <c r="I8" s="42">
        <v>35.04189466484268</v>
      </c>
      <c r="K8" s="60">
        <v>13.5</v>
      </c>
      <c r="L8" s="42">
        <v>76.770787505499342</v>
      </c>
      <c r="M8" s="42">
        <v>60.844698636163663</v>
      </c>
      <c r="N8" s="42">
        <v>46.942366915970084</v>
      </c>
      <c r="O8" s="42">
        <v>37.747470303563574</v>
      </c>
      <c r="P8" s="42">
        <v>36.735591728992524</v>
      </c>
      <c r="Q8" s="42">
        <v>28.420589529256489</v>
      </c>
      <c r="R8" s="42">
        <v>26.616805983282006</v>
      </c>
      <c r="S8" s="42">
        <v>16.761988561372636</v>
      </c>
      <c r="W8" s="52">
        <v>20</v>
      </c>
      <c r="X8" s="19">
        <v>87.373891776215231</v>
      </c>
      <c r="Y8" s="19">
        <v>58.025068786303876</v>
      </c>
      <c r="Z8" s="19">
        <v>54.402323448486698</v>
      </c>
      <c r="AA8" s="19">
        <v>51.712014674411499</v>
      </c>
      <c r="AB8" s="19">
        <v>47.09568939162336</v>
      </c>
      <c r="AC8" s="19">
        <v>39.299908284928158</v>
      </c>
      <c r="AD8" s="19">
        <v>29.226536227453376</v>
      </c>
      <c r="AE8" s="19">
        <v>17.639865484561295</v>
      </c>
      <c r="AG8" s="52">
        <v>20</v>
      </c>
      <c r="AH8">
        <v>86.623108665749655</v>
      </c>
      <c r="AI8">
        <v>29.14947271893627</v>
      </c>
      <c r="AJ8">
        <v>29.871618523613019</v>
      </c>
      <c r="AK8">
        <v>27.968821641448876</v>
      </c>
      <c r="AL8">
        <v>24.77074736359468</v>
      </c>
      <c r="AM8">
        <v>21.07977991746905</v>
      </c>
      <c r="AN8">
        <v>22.375057313159104</v>
      </c>
      <c r="AO8">
        <v>16.299862448418157</v>
      </c>
      <c r="AS8" s="49">
        <v>20</v>
      </c>
      <c r="AT8" s="42">
        <v>78.059883433012075</v>
      </c>
      <c r="AU8" s="42">
        <v>47.901032341625083</v>
      </c>
      <c r="AV8" s="42">
        <v>41.329854100796162</v>
      </c>
      <c r="AW8" s="42">
        <v>35.493885947202017</v>
      </c>
      <c r="AX8" s="42">
        <v>32.095920155422654</v>
      </c>
      <c r="AY8" s="42">
        <v>26.661841453658909</v>
      </c>
      <c r="AZ8" s="42">
        <v>26.018056454992188</v>
      </c>
      <c r="BA8" s="42">
        <v>24.76096148718144</v>
      </c>
      <c r="BC8" s="49">
        <v>20</v>
      </c>
      <c r="BD8" s="42">
        <v>60.971509467350913</v>
      </c>
      <c r="BE8" s="42">
        <v>33.657759688550698</v>
      </c>
      <c r="BF8" s="42">
        <v>22.783578127764997</v>
      </c>
      <c r="BG8" s="42">
        <v>15.386657228809062</v>
      </c>
      <c r="BH8" s="42">
        <v>15.041585560077863</v>
      </c>
      <c r="BI8" s="42">
        <v>11.582020881259954</v>
      </c>
      <c r="BJ8" s="42">
        <v>10.228278180852946</v>
      </c>
      <c r="BK8" s="42">
        <v>6.7067775614935403</v>
      </c>
    </row>
    <row r="9" spans="1:63" ht="15.5" x14ac:dyDescent="0.35">
      <c r="A9" s="60">
        <v>15</v>
      </c>
      <c r="B9" s="42">
        <v>59.268125854993158</v>
      </c>
      <c r="C9" s="42">
        <v>57.446990424076603</v>
      </c>
      <c r="D9" s="42">
        <v>52.265731874145004</v>
      </c>
      <c r="E9" s="42">
        <v>49.439979480164162</v>
      </c>
      <c r="F9" s="42">
        <v>45.994357045143644</v>
      </c>
      <c r="G9" s="42">
        <v>39.470759233926131</v>
      </c>
      <c r="H9" s="42">
        <v>35.666039671682626</v>
      </c>
      <c r="I9" s="42">
        <v>33.725205198358417</v>
      </c>
      <c r="K9" s="60">
        <v>15</v>
      </c>
      <c r="L9" s="42">
        <v>75.67091948966123</v>
      </c>
      <c r="M9" s="42">
        <v>53.497580290365157</v>
      </c>
      <c r="N9" s="42">
        <v>46.898372195336556</v>
      </c>
      <c r="O9" s="42">
        <v>36.603607567091949</v>
      </c>
      <c r="P9" s="42">
        <v>35.987681478222612</v>
      </c>
      <c r="Q9" s="42">
        <v>28.332600087989441</v>
      </c>
      <c r="R9" s="42">
        <v>23.273207215134185</v>
      </c>
      <c r="S9" s="42">
        <v>16.58600967883854</v>
      </c>
      <c r="W9" s="52">
        <v>22.5</v>
      </c>
      <c r="X9" s="19">
        <v>83.032711708957507</v>
      </c>
      <c r="Y9" s="19">
        <v>53.546316111280959</v>
      </c>
      <c r="Z9" s="19">
        <v>47.141546927545093</v>
      </c>
      <c r="AA9" s="19">
        <v>49.373280342402936</v>
      </c>
      <c r="AB9" s="19">
        <v>44.726383369000303</v>
      </c>
      <c r="AC9" s="19">
        <v>31.947416692143076</v>
      </c>
      <c r="AD9" s="19">
        <v>26.979516967288291</v>
      </c>
      <c r="AE9" s="19">
        <v>16.692143075512075</v>
      </c>
      <c r="AG9" s="52">
        <v>22.5</v>
      </c>
      <c r="AH9">
        <v>60.316368638239339</v>
      </c>
      <c r="AI9">
        <v>21.584135717560752</v>
      </c>
      <c r="AJ9">
        <v>19.624025676295279</v>
      </c>
      <c r="AK9">
        <v>19.348922512608898</v>
      </c>
      <c r="AL9">
        <v>19.429160935350755</v>
      </c>
      <c r="AM9">
        <v>16.059147180192575</v>
      </c>
      <c r="AN9">
        <v>9.7890875745071071</v>
      </c>
      <c r="AO9">
        <v>6.5795506648326452</v>
      </c>
      <c r="AS9" s="49">
        <v>22.5</v>
      </c>
      <c r="AT9" s="42">
        <v>76.827549426688506</v>
      </c>
      <c r="AU9" s="42">
        <v>44.325930440745118</v>
      </c>
      <c r="AV9" s="42">
        <v>41.028913184259643</v>
      </c>
      <c r="AW9" s="42">
        <v>35.232943506914019</v>
      </c>
      <c r="AX9" s="42">
        <v>31.153098929564589</v>
      </c>
      <c r="AY9" s="42">
        <v>26.132337815702261</v>
      </c>
      <c r="AZ9" s="42">
        <v>24.355262656660699</v>
      </c>
      <c r="BA9" s="42">
        <v>22.591520323035315</v>
      </c>
      <c r="BC9" s="49">
        <v>22.5</v>
      </c>
      <c r="BD9" s="42">
        <v>19.359405414970801</v>
      </c>
      <c r="BE9" s="42">
        <v>18.633870111484693</v>
      </c>
      <c r="BF9" s="42">
        <v>12.864979649619537</v>
      </c>
      <c r="BG9" s="42">
        <v>10.49371792603079</v>
      </c>
      <c r="BH9" s="42">
        <v>9.5646788179083337</v>
      </c>
      <c r="BI9" s="42">
        <v>8.7506635993629445</v>
      </c>
      <c r="BJ9" s="42">
        <v>5.5299946912050961</v>
      </c>
      <c r="BK9" s="42">
        <v>3.601132542912759</v>
      </c>
    </row>
    <row r="10" spans="1:63" ht="15.5" x14ac:dyDescent="0.35">
      <c r="A10" s="60">
        <v>17.5</v>
      </c>
      <c r="B10" s="42">
        <v>57.404240766073869</v>
      </c>
      <c r="C10" s="42">
        <v>49.491279069767444</v>
      </c>
      <c r="D10" s="42">
        <v>44.433994528043776</v>
      </c>
      <c r="E10" s="42">
        <v>43.831224350205197</v>
      </c>
      <c r="F10" s="42">
        <v>39.744357045143644</v>
      </c>
      <c r="G10" s="42">
        <v>39.282660738714092</v>
      </c>
      <c r="H10" s="42">
        <v>35.285567715458278</v>
      </c>
      <c r="I10" s="42">
        <v>33.340458276333791</v>
      </c>
      <c r="K10" s="60">
        <v>17.5</v>
      </c>
      <c r="L10" s="42">
        <v>71.535415750109991</v>
      </c>
      <c r="M10" s="42">
        <v>51.693796744390674</v>
      </c>
      <c r="N10" s="42">
        <v>45.490541135063793</v>
      </c>
      <c r="O10" s="42">
        <v>35.01979762428509</v>
      </c>
      <c r="P10" s="42">
        <v>32.424109106907174</v>
      </c>
      <c r="Q10" s="42">
        <v>27.45270567531896</v>
      </c>
      <c r="R10" s="42">
        <v>23.185217773867137</v>
      </c>
      <c r="S10" s="42">
        <v>15.970083589969203</v>
      </c>
      <c r="W10" s="52">
        <v>25</v>
      </c>
      <c r="X10" s="19">
        <v>72.592479364108826</v>
      </c>
      <c r="Y10" s="19">
        <v>41.867930296545396</v>
      </c>
      <c r="Z10" s="19">
        <v>36.27331091409355</v>
      </c>
      <c r="AA10" s="19">
        <v>35.86059309079792</v>
      </c>
      <c r="AB10" s="19">
        <v>36.181595842250076</v>
      </c>
      <c r="AC10" s="19">
        <v>29.272393763375113</v>
      </c>
      <c r="AD10" s="19">
        <v>25.894221950473863</v>
      </c>
      <c r="AE10" s="19">
        <v>14.047691837358606</v>
      </c>
      <c r="AG10" s="52">
        <v>25</v>
      </c>
      <c r="AH10">
        <v>30.674002751031637</v>
      </c>
      <c r="AI10">
        <v>10.442457588262265</v>
      </c>
      <c r="AJ10">
        <v>10.167354424575882</v>
      </c>
      <c r="AK10">
        <v>9.9037138927097654</v>
      </c>
      <c r="AL10">
        <v>9.5025217790004586</v>
      </c>
      <c r="AM10">
        <v>8.3906464924346622</v>
      </c>
      <c r="AN10">
        <v>7.5424117377349846</v>
      </c>
      <c r="AO10">
        <v>3.106373223292068</v>
      </c>
      <c r="AS10" s="49">
        <v>25</v>
      </c>
      <c r="AT10" s="42">
        <v>62.509999619062128</v>
      </c>
      <c r="AU10" s="42">
        <v>37.101443754523636</v>
      </c>
      <c r="AV10" s="42">
        <v>36.246238238543292</v>
      </c>
      <c r="AW10" s="42">
        <v>30.345510647213441</v>
      </c>
      <c r="AX10" s="42">
        <v>26.246619176412327</v>
      </c>
      <c r="AY10" s="42">
        <v>25.743781189288029</v>
      </c>
      <c r="AZ10" s="42">
        <v>20.222086777646567</v>
      </c>
      <c r="BA10" s="42">
        <v>19.096415374652395</v>
      </c>
      <c r="BC10" s="49">
        <v>25</v>
      </c>
      <c r="BD10" s="42">
        <v>8.5294638117147414</v>
      </c>
      <c r="BE10" s="42">
        <v>6.5740576889046194</v>
      </c>
      <c r="BF10" s="42">
        <v>6.2643779861971343</v>
      </c>
      <c r="BG10" s="42">
        <v>6.1847460626437796</v>
      </c>
      <c r="BH10" s="42">
        <v>5.3353388780746771</v>
      </c>
      <c r="BI10" s="42">
        <v>4.7248274641656343</v>
      </c>
      <c r="BJ10" s="42">
        <v>3.6188285259246151</v>
      </c>
      <c r="BK10" s="42">
        <v>2.052734029375332</v>
      </c>
    </row>
    <row r="11" spans="1:63" ht="15.5" x14ac:dyDescent="0.35">
      <c r="A11" s="60">
        <v>20</v>
      </c>
      <c r="B11" s="42">
        <v>47.640218878248973</v>
      </c>
      <c r="C11" s="42">
        <v>42.818057455540355</v>
      </c>
      <c r="D11" s="42">
        <v>39.740082079343367</v>
      </c>
      <c r="E11" s="42">
        <v>39.48785909712722</v>
      </c>
      <c r="F11" s="42">
        <v>37.307626538987684</v>
      </c>
      <c r="G11" s="42">
        <v>36.957079343365251</v>
      </c>
      <c r="H11" s="42">
        <v>29.108242134062927</v>
      </c>
      <c r="I11" s="42">
        <v>21.990424076607386</v>
      </c>
      <c r="K11" s="60">
        <v>20</v>
      </c>
      <c r="L11" s="42">
        <v>69.203695556533219</v>
      </c>
      <c r="M11" s="42">
        <v>50.857897052353721</v>
      </c>
      <c r="N11" s="42">
        <v>44.214694236691599</v>
      </c>
      <c r="O11" s="42">
        <v>35.01979762428509</v>
      </c>
      <c r="P11" s="42">
        <v>32.20413550373955</v>
      </c>
      <c r="Q11" s="42">
        <v>27.144742630884295</v>
      </c>
      <c r="R11" s="42">
        <v>22.525296964364276</v>
      </c>
      <c r="S11" s="42">
        <v>15.39815222173339</v>
      </c>
      <c r="W11" s="52">
        <v>27.5</v>
      </c>
      <c r="X11" s="19">
        <v>62.045246102109445</v>
      </c>
      <c r="Y11" s="19">
        <v>36.961173952919594</v>
      </c>
      <c r="Z11" s="19">
        <v>35.937022317334147</v>
      </c>
      <c r="AA11" s="19">
        <v>35.585447875267498</v>
      </c>
      <c r="AB11" s="19">
        <v>29.593396514827269</v>
      </c>
      <c r="AC11" s="19">
        <v>23.08162641394069</v>
      </c>
      <c r="AD11" s="19">
        <v>19.015591562213391</v>
      </c>
      <c r="AE11" s="19">
        <v>12.289819627025375</v>
      </c>
      <c r="AG11" s="52">
        <v>27.5</v>
      </c>
      <c r="AH11">
        <v>13.995873452544705</v>
      </c>
      <c r="AI11">
        <v>8.6657496561210454</v>
      </c>
      <c r="AJ11">
        <v>5.9949564419990828</v>
      </c>
      <c r="AK11">
        <v>5.2728106373223289</v>
      </c>
      <c r="AL11">
        <v>4.8257679963319582</v>
      </c>
      <c r="AM11">
        <v>3.8629069234296196</v>
      </c>
      <c r="AN11">
        <v>2.2810637322329206</v>
      </c>
      <c r="AO11">
        <v>2.4644658413571756</v>
      </c>
      <c r="AS11" s="49">
        <v>27.5</v>
      </c>
      <c r="AT11" s="42">
        <v>56.121671555369325</v>
      </c>
      <c r="AU11" s="42">
        <v>26.021865833682529</v>
      </c>
      <c r="AV11" s="42">
        <v>24.747628661765265</v>
      </c>
      <c r="AW11" s="42">
        <v>20.574454306502609</v>
      </c>
      <c r="AX11" s="42">
        <v>16.458420631594986</v>
      </c>
      <c r="AY11" s="42">
        <v>13.466153670336368</v>
      </c>
      <c r="AZ11" s="42">
        <v>8.2606376899927625</v>
      </c>
      <c r="BA11" s="42">
        <v>1.8818330730257893</v>
      </c>
      <c r="BC11" s="49">
        <v>27.5</v>
      </c>
      <c r="BD11" s="42">
        <v>2.7340293753317995</v>
      </c>
      <c r="BE11" s="42">
        <v>2.6543974517784461</v>
      </c>
      <c r="BF11" s="42">
        <v>2.344717749070961</v>
      </c>
      <c r="BG11" s="42">
        <v>2.0438860378694037</v>
      </c>
      <c r="BH11" s="42">
        <v>1.7607503096797028</v>
      </c>
      <c r="BI11" s="42">
        <v>1.2918067598655105</v>
      </c>
      <c r="BJ11" s="42">
        <v>1.0086710316758096</v>
      </c>
      <c r="BK11" s="42">
        <v>0.39815961776676689</v>
      </c>
    </row>
    <row r="12" spans="1:63" ht="15.5" x14ac:dyDescent="0.35">
      <c r="A12" s="60">
        <v>22.5</v>
      </c>
      <c r="B12" s="42">
        <v>36.927154582763336</v>
      </c>
      <c r="C12" s="42">
        <v>22.302496580027359</v>
      </c>
      <c r="D12" s="42">
        <v>21.357729138166896</v>
      </c>
      <c r="E12" s="42">
        <v>14.761456908344734</v>
      </c>
      <c r="F12" s="42">
        <v>13.530266757865936</v>
      </c>
      <c r="G12" s="42">
        <v>9.033002735978112</v>
      </c>
      <c r="H12" s="42">
        <v>5.4334815321477432</v>
      </c>
      <c r="I12" s="42">
        <v>2.4538303693570453</v>
      </c>
      <c r="K12" s="60">
        <v>22.5</v>
      </c>
      <c r="L12" s="42">
        <v>66.652001759788831</v>
      </c>
      <c r="M12" s="42">
        <v>50.725912890453152</v>
      </c>
      <c r="N12" s="42">
        <v>43.378794544654639</v>
      </c>
      <c r="O12" s="42">
        <v>31.104267487901449</v>
      </c>
      <c r="P12" s="42">
        <v>30.796304443466781</v>
      </c>
      <c r="Q12" s="42">
        <v>26.00087989441267</v>
      </c>
      <c r="R12" s="42">
        <v>21.733391992960847</v>
      </c>
      <c r="S12" s="42">
        <v>14.738231412230531</v>
      </c>
      <c r="W12" s="52">
        <v>30</v>
      </c>
      <c r="X12" s="19">
        <v>49.556710486089884</v>
      </c>
      <c r="Y12" s="19">
        <v>35.570162029960258</v>
      </c>
      <c r="Z12" s="19">
        <v>34.744726383368999</v>
      </c>
      <c r="AA12" s="19">
        <v>35.44787526750229</v>
      </c>
      <c r="AB12" s="19">
        <v>27.988382757566495</v>
      </c>
      <c r="AC12" s="19">
        <v>18.113726689085908</v>
      </c>
      <c r="AD12" s="19">
        <v>16.92143075512076</v>
      </c>
      <c r="AE12" s="19">
        <v>5.1666157138489757</v>
      </c>
      <c r="AG12" s="52">
        <v>30</v>
      </c>
      <c r="AH12">
        <v>0.46996790463090321</v>
      </c>
      <c r="AI12">
        <v>0.26364053186611647</v>
      </c>
      <c r="AJ12">
        <v>0.24071526822558462</v>
      </c>
      <c r="AK12">
        <v>0.24071526822558462</v>
      </c>
      <c r="AL12">
        <v>0.12608895002292525</v>
      </c>
      <c r="AM12">
        <v>0.19486474094452086</v>
      </c>
      <c r="AN12">
        <v>0.22925263640531865</v>
      </c>
      <c r="AO12">
        <v>0.10316368638239339</v>
      </c>
      <c r="AS12" s="49">
        <v>30</v>
      </c>
      <c r="AT12" s="42">
        <v>6.6759361548131499</v>
      </c>
      <c r="AU12" s="42">
        <v>6.5826063768999274</v>
      </c>
      <c r="AV12" s="42">
        <v>3.6036722410574837</v>
      </c>
      <c r="AW12" s="42">
        <v>2.5694259266313662</v>
      </c>
      <c r="AX12" s="42">
        <v>2.4018132642565999</v>
      </c>
      <c r="AY12" s="42">
        <v>2.4018132642565999</v>
      </c>
      <c r="AZ12" s="42">
        <v>1.0780541693649766</v>
      </c>
      <c r="BA12" s="42">
        <v>0.93329777913222367</v>
      </c>
      <c r="BC12" s="49">
        <v>30</v>
      </c>
      <c r="BD12" s="42">
        <v>0.38931162626083882</v>
      </c>
      <c r="BE12" s="42">
        <v>0.28313572818970095</v>
      </c>
      <c r="BF12" s="42">
        <v>0.24774376216598831</v>
      </c>
      <c r="BG12" s="42">
        <v>0.20350380463634754</v>
      </c>
      <c r="BH12" s="42">
        <v>0.20350380463634754</v>
      </c>
      <c r="BI12" s="42">
        <v>0.18580782162449125</v>
      </c>
      <c r="BJ12" s="42">
        <v>0.15041585560077864</v>
      </c>
      <c r="BK12" s="42">
        <v>0.11502388957706601</v>
      </c>
    </row>
    <row r="13" spans="1:63" x14ac:dyDescent="0.35">
      <c r="B13" s="1" t="s">
        <v>1531</v>
      </c>
      <c r="L13" s="1" t="s">
        <v>1535</v>
      </c>
      <c r="X13" s="1" t="s">
        <v>1531</v>
      </c>
      <c r="AH13" s="1" t="s">
        <v>1535</v>
      </c>
      <c r="AT13" s="1" t="s">
        <v>1531</v>
      </c>
      <c r="BD13" s="1" t="s">
        <v>1535</v>
      </c>
    </row>
    <row r="14" spans="1:63" x14ac:dyDescent="0.35">
      <c r="B14" s="42">
        <v>100</v>
      </c>
      <c r="C14" s="42">
        <v>95.350528459226226</v>
      </c>
      <c r="D14" s="42">
        <v>102.53078638611461</v>
      </c>
      <c r="E14" s="42">
        <v>91.389508387472119</v>
      </c>
      <c r="F14" s="42">
        <v>83.738970231746336</v>
      </c>
      <c r="G14" s="42">
        <v>66.038010278289534</v>
      </c>
      <c r="H14" s="42">
        <v>50.916319208765636</v>
      </c>
      <c r="I14" s="42">
        <v>45.951711432172985</v>
      </c>
      <c r="L14" s="42">
        <v>100</v>
      </c>
      <c r="M14" s="42">
        <v>93.7323400976111</v>
      </c>
      <c r="N14" s="42">
        <v>77.600821988183924</v>
      </c>
      <c r="O14" s="42">
        <v>57.66760852812741</v>
      </c>
      <c r="P14" s="42">
        <v>49.55047521191883</v>
      </c>
      <c r="Q14" s="42">
        <v>45.286411507834572</v>
      </c>
      <c r="R14" s="42">
        <v>37.734395068070896</v>
      </c>
      <c r="S14" s="42">
        <v>23.914718725918316</v>
      </c>
      <c r="X14" s="19">
        <v>100</v>
      </c>
      <c r="Y14" s="19">
        <v>78.493731563421832</v>
      </c>
      <c r="Z14" s="19">
        <v>82.734144542772853</v>
      </c>
      <c r="AA14" s="19">
        <v>80.660029498525077</v>
      </c>
      <c r="AB14" s="19">
        <v>79.046828908554573</v>
      </c>
      <c r="AC14" s="19">
        <v>67.514749262536881</v>
      </c>
      <c r="AD14" s="19">
        <v>67.57005899705014</v>
      </c>
      <c r="AE14" s="19">
        <v>59.375</v>
      </c>
      <c r="AH14">
        <v>100</v>
      </c>
      <c r="AI14">
        <v>54.707331986881357</v>
      </c>
      <c r="AJ14">
        <v>51.863106598232321</v>
      </c>
      <c r="AK14">
        <v>49.897163186273602</v>
      </c>
      <c r="AL14">
        <v>44.651559228445961</v>
      </c>
      <c r="AM14">
        <v>40.102651522170135</v>
      </c>
      <c r="AN14">
        <v>37.260279049083735</v>
      </c>
      <c r="AO14">
        <v>33.017102410643147</v>
      </c>
      <c r="AT14" s="42">
        <v>100</v>
      </c>
      <c r="AU14" s="42">
        <v>80.086591377376706</v>
      </c>
      <c r="AV14" s="42">
        <v>71.930831225059336</v>
      </c>
      <c r="AW14" s="42">
        <v>69.260061031272002</v>
      </c>
      <c r="AX14" s="42">
        <v>65.193917738191487</v>
      </c>
      <c r="AY14" s="42">
        <v>64.009806734305315</v>
      </c>
      <c r="AZ14" s="42">
        <v>58.031871886492269</v>
      </c>
      <c r="BA14" s="42">
        <v>54.036149291880754</v>
      </c>
      <c r="BD14" s="42">
        <v>100</v>
      </c>
      <c r="BE14" s="42">
        <v>78.326907348989366</v>
      </c>
      <c r="BF14" s="42">
        <v>75.441056198153987</v>
      </c>
      <c r="BG14" s="42">
        <v>70.066596565019282</v>
      </c>
      <c r="BH14" s="42">
        <v>57.740390232503799</v>
      </c>
      <c r="BI14" s="42">
        <v>56.08131791097091</v>
      </c>
      <c r="BJ14" s="42">
        <v>27.993924523892979</v>
      </c>
      <c r="BK14" s="42">
        <v>18.238111928963662</v>
      </c>
    </row>
    <row r="15" spans="1:63" x14ac:dyDescent="0.35">
      <c r="B15" s="42">
        <v>96.402598661883061</v>
      </c>
      <c r="C15" s="42">
        <v>71.225637544846307</v>
      </c>
      <c r="D15" s="42">
        <v>66.687675749054591</v>
      </c>
      <c r="E15" s="42">
        <v>63.38116939784738</v>
      </c>
      <c r="F15" s="42">
        <v>56.559681954814309</v>
      </c>
      <c r="G15" s="42">
        <v>50.407252981673608</v>
      </c>
      <c r="H15" s="42">
        <v>44.182100261805488</v>
      </c>
      <c r="I15" s="42">
        <v>37.913313293900899</v>
      </c>
      <c r="L15" s="42">
        <v>92.31954790649884</v>
      </c>
      <c r="M15" s="42">
        <v>70.845106601592605</v>
      </c>
      <c r="N15" s="42">
        <v>64.269201130233753</v>
      </c>
      <c r="O15" s="42">
        <v>48.086308759311585</v>
      </c>
      <c r="P15" s="42">
        <v>45.363472900077063</v>
      </c>
      <c r="Q15" s="42">
        <v>41.66452607243771</v>
      </c>
      <c r="R15" s="42">
        <v>31.389673773439508</v>
      </c>
      <c r="S15" s="42">
        <v>23.837657333675828</v>
      </c>
      <c r="X15" s="19">
        <v>90.873893805309734</v>
      </c>
      <c r="Y15" s="19">
        <v>72.400442477876098</v>
      </c>
      <c r="Z15" s="19">
        <v>73.976769911504419</v>
      </c>
      <c r="AA15" s="19">
        <v>68.814528023598825</v>
      </c>
      <c r="AB15" s="19">
        <v>68.233775811209441</v>
      </c>
      <c r="AC15" s="19">
        <v>67.081489675516224</v>
      </c>
      <c r="AD15" s="19">
        <v>55.81674041297935</v>
      </c>
      <c r="AE15" s="19">
        <v>55.309734513274336</v>
      </c>
      <c r="AH15">
        <v>96.42016713298375</v>
      </c>
      <c r="AI15">
        <v>51.657432970779524</v>
      </c>
      <c r="AJ15">
        <v>49.035557449647023</v>
      </c>
      <c r="AK15">
        <v>45.759602734903368</v>
      </c>
      <c r="AL15">
        <v>44.60153050825474</v>
      </c>
      <c r="AM15">
        <v>40.048916970853639</v>
      </c>
      <c r="AN15">
        <v>36.207823009505461</v>
      </c>
      <c r="AO15">
        <v>31.773796068113175</v>
      </c>
      <c r="AT15" s="42">
        <v>99.282752145223128</v>
      </c>
      <c r="AU15" s="42">
        <v>70.60327065021778</v>
      </c>
      <c r="AV15" s="42">
        <v>54.578649487493806</v>
      </c>
      <c r="AW15" s="42">
        <v>54.372603740121541</v>
      </c>
      <c r="AX15" s="42">
        <v>50.950679429331522</v>
      </c>
      <c r="AY15" s="42">
        <v>42.142875772671552</v>
      </c>
      <c r="AZ15" s="42">
        <v>39.130434782608695</v>
      </c>
      <c r="BA15" s="42">
        <v>37.654208288777028</v>
      </c>
      <c r="BD15" s="42">
        <v>87.650426451688276</v>
      </c>
      <c r="BE15" s="42">
        <v>49.970790980254705</v>
      </c>
      <c r="BF15" s="42">
        <v>38.707792966468048</v>
      </c>
      <c r="BG15" s="42">
        <v>30.073606729758151</v>
      </c>
      <c r="BH15" s="42">
        <v>26.124547260193946</v>
      </c>
      <c r="BI15" s="42">
        <v>25.820773454842854</v>
      </c>
      <c r="BJ15" s="42">
        <v>21.275849982474586</v>
      </c>
      <c r="BK15" s="42">
        <v>13.097324453791332</v>
      </c>
    </row>
    <row r="16" spans="1:63" x14ac:dyDescent="0.35">
      <c r="B16" s="42">
        <v>96.320178415591968</v>
      </c>
      <c r="C16" s="42">
        <v>68.840298652186561</v>
      </c>
      <c r="D16" s="42">
        <v>65.567730049452138</v>
      </c>
      <c r="E16" s="42">
        <v>62.639387181227576</v>
      </c>
      <c r="F16" s="42">
        <v>56.976631436051584</v>
      </c>
      <c r="G16" s="42">
        <v>47.827984097740718</v>
      </c>
      <c r="H16" s="42">
        <v>40.875593910598276</v>
      </c>
      <c r="I16" s="42">
        <v>35.455250654513719</v>
      </c>
      <c r="L16" s="42">
        <v>91.600308245568968</v>
      </c>
      <c r="M16" s="42">
        <v>69.098381710762908</v>
      </c>
      <c r="N16" s="42">
        <v>59.285897765219616</v>
      </c>
      <c r="O16" s="42">
        <v>46.699203698946832</v>
      </c>
      <c r="P16" s="42">
        <v>42.281017210377605</v>
      </c>
      <c r="Q16" s="42">
        <v>37.862830721808372</v>
      </c>
      <c r="R16" s="42">
        <v>29.745697405599795</v>
      </c>
      <c r="S16" s="42">
        <v>18.80297970716671</v>
      </c>
      <c r="X16" s="19">
        <v>89.509587020648979</v>
      </c>
      <c r="Y16" s="19">
        <v>64.150073746312685</v>
      </c>
      <c r="Z16" s="19">
        <v>62.712020648967545</v>
      </c>
      <c r="AA16" s="19">
        <v>65.95685840707965</v>
      </c>
      <c r="AB16" s="19">
        <v>63.88274336283186</v>
      </c>
      <c r="AC16" s="19">
        <v>63.661504424778755</v>
      </c>
      <c r="AD16" s="19">
        <v>54.858038348082594</v>
      </c>
      <c r="AE16" s="19">
        <v>43.547197640117993</v>
      </c>
      <c r="AH16">
        <v>94.567251570345945</v>
      </c>
      <c r="AI16">
        <v>51.540699290333336</v>
      </c>
      <c r="AJ16">
        <v>41.883303377865069</v>
      </c>
      <c r="AK16">
        <v>37.968092794011376</v>
      </c>
      <c r="AL16">
        <v>37.962534047323466</v>
      </c>
      <c r="AM16">
        <v>32.748429654060665</v>
      </c>
      <c r="AN16">
        <v>30.515666401082104</v>
      </c>
      <c r="AO16">
        <v>28.408901406362912</v>
      </c>
      <c r="AT16" s="42">
        <v>95.104457369395689</v>
      </c>
      <c r="AU16" s="42">
        <v>65.324326439060016</v>
      </c>
      <c r="AV16" s="42">
        <v>53.74925014997001</v>
      </c>
      <c r="AW16" s="42">
        <v>50.577710544847555</v>
      </c>
      <c r="AX16" s="42">
        <v>42.870556323517903</v>
      </c>
      <c r="AY16" s="42">
        <v>35.463342114185856</v>
      </c>
      <c r="AZ16" s="42">
        <v>27.883988419707361</v>
      </c>
      <c r="BA16" s="42">
        <v>22.318145066638845</v>
      </c>
      <c r="BD16" s="42">
        <v>72.894029676364056</v>
      </c>
      <c r="BE16" s="42">
        <v>45.028624839350393</v>
      </c>
      <c r="BF16" s="42">
        <v>29.758149316508938</v>
      </c>
      <c r="BG16" s="42">
        <v>29.711414884916458</v>
      </c>
      <c r="BH16" s="42">
        <v>23.145227246173619</v>
      </c>
      <c r="BI16" s="42">
        <v>17.466993807687814</v>
      </c>
      <c r="BJ16" s="42">
        <v>15.597616543988785</v>
      </c>
      <c r="BK16" s="42">
        <v>11.742025937609533</v>
      </c>
    </row>
    <row r="17" spans="1:63" x14ac:dyDescent="0.35">
      <c r="B17" s="42">
        <v>91.60767962765442</v>
      </c>
      <c r="C17" s="42">
        <v>66.033162028507704</v>
      </c>
      <c r="D17" s="42">
        <v>63.172694657228746</v>
      </c>
      <c r="E17" s="42">
        <v>57.519635411616413</v>
      </c>
      <c r="F17" s="42">
        <v>54.814312033355961</v>
      </c>
      <c r="G17" s="42">
        <v>45.059633472316499</v>
      </c>
      <c r="H17" s="42">
        <v>38.199360031028803</v>
      </c>
      <c r="I17" s="42">
        <v>33.084456511199456</v>
      </c>
      <c r="L17" s="42">
        <v>85.229899820190084</v>
      </c>
      <c r="M17" s="42">
        <v>68.841510403287955</v>
      </c>
      <c r="N17" s="42">
        <v>56.306190598510142</v>
      </c>
      <c r="O17" s="42">
        <v>41.87002311841767</v>
      </c>
      <c r="P17" s="42">
        <v>41.099409195992806</v>
      </c>
      <c r="Q17" s="42">
        <v>36.013357307988699</v>
      </c>
      <c r="R17" s="42">
        <v>29.540200359619828</v>
      </c>
      <c r="S17" s="42">
        <v>18.237862830721806</v>
      </c>
      <c r="X17" s="19">
        <v>88.366519174041301</v>
      </c>
      <c r="Y17" s="19">
        <v>62.343289085545727</v>
      </c>
      <c r="Z17" s="19">
        <v>62.075958702064895</v>
      </c>
      <c r="AA17" s="19">
        <v>60.877581120943958</v>
      </c>
      <c r="AB17" s="19">
        <v>56.710914454277287</v>
      </c>
      <c r="AC17" s="19">
        <v>56.397492625368727</v>
      </c>
      <c r="AD17" s="19">
        <v>43.381268436578168</v>
      </c>
      <c r="AE17" s="19">
        <v>42.348820058997049</v>
      </c>
      <c r="AH17">
        <v>83.874075858363142</v>
      </c>
      <c r="AI17">
        <v>45.928218051103407</v>
      </c>
      <c r="AJ17">
        <v>39.780244214271157</v>
      </c>
      <c r="AK17">
        <v>35.727917878782264</v>
      </c>
      <c r="AL17">
        <v>30.747280846411829</v>
      </c>
      <c r="AM17">
        <v>28.629398358316809</v>
      </c>
      <c r="AN17">
        <v>27.043302636698847</v>
      </c>
      <c r="AO17">
        <v>21.44749763753266</v>
      </c>
      <c r="AT17" s="42">
        <v>75.978717300018261</v>
      </c>
      <c r="AU17" s="42">
        <v>51.060222738061078</v>
      </c>
      <c r="AV17" s="42">
        <v>50.142145483946685</v>
      </c>
      <c r="AW17" s="42">
        <v>46.498526381680186</v>
      </c>
      <c r="AX17" s="42">
        <v>28.251740956156596</v>
      </c>
      <c r="AY17" s="42">
        <v>25.489684671761299</v>
      </c>
      <c r="AZ17" s="42">
        <v>22.315536892621477</v>
      </c>
      <c r="BA17" s="42">
        <v>19.759526355598446</v>
      </c>
      <c r="BD17" s="42">
        <v>72.087860731393846</v>
      </c>
      <c r="BE17" s="42">
        <v>36.674845192195349</v>
      </c>
      <c r="BF17" s="42">
        <v>28.659890174085756</v>
      </c>
      <c r="BG17" s="42">
        <v>20.457997429606262</v>
      </c>
      <c r="BH17" s="42">
        <v>18.553569342212874</v>
      </c>
      <c r="BI17" s="42">
        <v>17.139852786540484</v>
      </c>
      <c r="BJ17" s="42">
        <v>13.623086809206683</v>
      </c>
      <c r="BK17" s="42">
        <v>6.4143007360672977</v>
      </c>
    </row>
    <row r="18" spans="1:63" x14ac:dyDescent="0.35">
      <c r="B18" s="42">
        <v>72.42315524095801</v>
      </c>
      <c r="C18" s="42">
        <v>54.368273053427721</v>
      </c>
      <c r="D18" s="42">
        <v>58.765635605546393</v>
      </c>
      <c r="E18" s="42">
        <v>51.740521671676518</v>
      </c>
      <c r="F18" s="42">
        <v>55.691845243866965</v>
      </c>
      <c r="G18" s="42">
        <v>44.608746242606415</v>
      </c>
      <c r="H18" s="42">
        <v>36.332783865024723</v>
      </c>
      <c r="I18" s="42">
        <v>32.30873654610685</v>
      </c>
      <c r="L18" s="42">
        <v>82.096069868995642</v>
      </c>
      <c r="M18" s="42">
        <v>65.604931929103515</v>
      </c>
      <c r="N18" s="42">
        <v>51.117390187516051</v>
      </c>
      <c r="O18" s="42">
        <v>41.818648856922678</v>
      </c>
      <c r="P18" s="42">
        <v>38.993064474698173</v>
      </c>
      <c r="Q18" s="42">
        <v>34.883123555098891</v>
      </c>
      <c r="R18" s="42">
        <v>28.564089391215003</v>
      </c>
      <c r="S18" s="42">
        <v>17.826868738761881</v>
      </c>
      <c r="X18" s="19">
        <v>79.913348082595874</v>
      </c>
      <c r="Y18" s="19">
        <v>55.669247787610622</v>
      </c>
      <c r="Z18" s="19">
        <v>56.001106194690266</v>
      </c>
      <c r="AA18" s="19">
        <v>60.508849557522126</v>
      </c>
      <c r="AB18" s="19">
        <v>55.586283185840713</v>
      </c>
      <c r="AC18" s="19">
        <v>51.871312684365776</v>
      </c>
      <c r="AD18" s="19">
        <v>42.007743362831853</v>
      </c>
      <c r="AE18" s="19">
        <v>41.933997050147489</v>
      </c>
      <c r="AH18">
        <v>73.225370119883635</v>
      </c>
      <c r="AI18">
        <v>40.652967444273564</v>
      </c>
      <c r="AJ18">
        <v>36.44314328596046</v>
      </c>
      <c r="AK18">
        <v>35.199836943430491</v>
      </c>
      <c r="AL18">
        <v>29.807852656154459</v>
      </c>
      <c r="AM18">
        <v>26.218755211325018</v>
      </c>
      <c r="AN18">
        <v>21.434527228594195</v>
      </c>
      <c r="AO18">
        <v>18.462450666123146</v>
      </c>
      <c r="AT18" s="42">
        <v>55.329803604496497</v>
      </c>
      <c r="AU18" s="42">
        <v>36.874364257583267</v>
      </c>
      <c r="AV18" s="42">
        <v>36.61876320388096</v>
      </c>
      <c r="AW18" s="42">
        <v>26.212148874572911</v>
      </c>
      <c r="AX18" s="42">
        <v>24.566391069612166</v>
      </c>
      <c r="AY18" s="42">
        <v>20.176834198377716</v>
      </c>
      <c r="AZ18" s="42">
        <v>19.634334002764664</v>
      </c>
      <c r="BA18" s="42">
        <v>19.59781956652148</v>
      </c>
      <c r="BD18" s="42">
        <v>20.644935155976167</v>
      </c>
      <c r="BE18" s="42">
        <v>16.181796938894731</v>
      </c>
      <c r="BF18" s="42">
        <v>15.32889356233205</v>
      </c>
      <c r="BG18" s="42">
        <v>11.309732445379133</v>
      </c>
      <c r="BH18" s="42">
        <v>10.655450403084473</v>
      </c>
      <c r="BI18" s="42">
        <v>7.6527631732679051</v>
      </c>
      <c r="BJ18" s="42">
        <v>7.325622152120574</v>
      </c>
      <c r="BK18" s="42">
        <v>2.2315691085407172</v>
      </c>
    </row>
    <row r="19" spans="1:63" x14ac:dyDescent="0.35">
      <c r="B19" s="42">
        <v>63.424803645883834</v>
      </c>
      <c r="C19" s="42">
        <v>52.045961407931742</v>
      </c>
      <c r="D19" s="42">
        <v>55.192475516338604</v>
      </c>
      <c r="E19" s="42">
        <v>51.682342674294581</v>
      </c>
      <c r="F19" s="42">
        <v>51.759914670803845</v>
      </c>
      <c r="G19" s="42">
        <v>43.037913313293899</v>
      </c>
      <c r="H19" s="42">
        <v>35.542519150586635</v>
      </c>
      <c r="I19" s="42">
        <v>31.770580820323861</v>
      </c>
      <c r="L19" s="42">
        <v>79.681479578731057</v>
      </c>
      <c r="M19" s="42">
        <v>61.905985101464168</v>
      </c>
      <c r="N19" s="42">
        <v>49.833033650141282</v>
      </c>
      <c r="O19" s="42">
        <v>38.838941690213204</v>
      </c>
      <c r="P19" s="42">
        <v>38.479321859748268</v>
      </c>
      <c r="Q19" s="42">
        <v>34.112509632674033</v>
      </c>
      <c r="R19" s="42">
        <v>26.45774466992037</v>
      </c>
      <c r="S19" s="42">
        <v>15.30952992550732</v>
      </c>
      <c r="X19" s="19">
        <v>69.662610619469021</v>
      </c>
      <c r="Y19" s="19">
        <v>51.972713864306783</v>
      </c>
      <c r="Z19" s="19">
        <v>49.161135693215343</v>
      </c>
      <c r="AA19" s="19">
        <v>50.414823008849567</v>
      </c>
      <c r="AB19" s="19">
        <v>48.838495575221245</v>
      </c>
      <c r="AC19" s="19">
        <v>44.690265486725664</v>
      </c>
      <c r="AD19" s="19">
        <v>28.696533923303836</v>
      </c>
      <c r="AE19" s="19">
        <v>32.466814159292035</v>
      </c>
      <c r="AH19">
        <v>49.895310270710965</v>
      </c>
      <c r="AI19">
        <v>37.897682002631136</v>
      </c>
      <c r="AJ19">
        <v>31.773796068113175</v>
      </c>
      <c r="AK19">
        <v>31.093776056625099</v>
      </c>
      <c r="AL19">
        <v>29.289036298615873</v>
      </c>
      <c r="AM19">
        <v>23.893346180214568</v>
      </c>
      <c r="AN19">
        <v>17.030146936204115</v>
      </c>
      <c r="AO19">
        <v>14.886323630232171</v>
      </c>
      <c r="AT19" s="42">
        <v>29.561044312876554</v>
      </c>
      <c r="AU19" s="42">
        <v>22.119923841318691</v>
      </c>
      <c r="AV19" s="42">
        <v>19.0579275449258</v>
      </c>
      <c r="AW19" s="42">
        <v>13.758117941629067</v>
      </c>
      <c r="AX19" s="42">
        <v>11.778513862444902</v>
      </c>
      <c r="AY19" s="42">
        <v>7.1646540257165965</v>
      </c>
      <c r="AZ19" s="42">
        <v>2.1465272162958713</v>
      </c>
      <c r="BA19" s="42">
        <v>1.6170678907696721</v>
      </c>
      <c r="BD19" s="42">
        <v>10.269891342446549</v>
      </c>
      <c r="BE19" s="42">
        <v>6.0988433228180865</v>
      </c>
      <c r="BF19" s="42">
        <v>5.865171164855707</v>
      </c>
      <c r="BG19" s="42">
        <v>5.1407874751723339</v>
      </c>
      <c r="BH19" s="42">
        <v>4.9772169645986679</v>
      </c>
      <c r="BI19" s="42">
        <v>4.264516882813413</v>
      </c>
      <c r="BJ19" s="42">
        <v>4.0191611169529153</v>
      </c>
      <c r="BK19" s="42">
        <v>1.133309966117537</v>
      </c>
    </row>
    <row r="20" spans="1:63" x14ac:dyDescent="0.35">
      <c r="B20" s="42">
        <v>53.277416852516247</v>
      </c>
      <c r="C20" s="42">
        <v>50.557548724910305</v>
      </c>
      <c r="D20" s="42">
        <v>50.455735479491906</v>
      </c>
      <c r="E20" s="42">
        <v>50.829050712692712</v>
      </c>
      <c r="F20" s="42">
        <v>49.825463007854168</v>
      </c>
      <c r="G20" s="42">
        <v>41.951905362164261</v>
      </c>
      <c r="H20" s="42">
        <v>32.347522544361482</v>
      </c>
      <c r="I20" s="42">
        <v>24.347910404344031</v>
      </c>
      <c r="L20" s="42">
        <v>78.191625995376313</v>
      </c>
      <c r="M20" s="42">
        <v>60.005137426149503</v>
      </c>
      <c r="N20" s="42">
        <v>49.370665296686362</v>
      </c>
      <c r="O20" s="42">
        <v>37.965579244798356</v>
      </c>
      <c r="P20" s="42">
        <v>35.756486000513746</v>
      </c>
      <c r="Q20" s="42">
        <v>33.804264063704089</v>
      </c>
      <c r="R20" s="42">
        <v>26.354996146930386</v>
      </c>
      <c r="S20" s="42">
        <v>14.898535833547394</v>
      </c>
      <c r="X20" s="19">
        <v>54.977876106194692</v>
      </c>
      <c r="Y20" s="19">
        <v>46.948746312684364</v>
      </c>
      <c r="Z20" s="19">
        <v>37.942477876106196</v>
      </c>
      <c r="AA20" s="19">
        <v>42.64380530973451</v>
      </c>
      <c r="AB20" s="19">
        <v>34.070796460176986</v>
      </c>
      <c r="AC20" s="19">
        <v>26.22603244837758</v>
      </c>
      <c r="AD20" s="19">
        <v>24.198008849557525</v>
      </c>
      <c r="AE20" s="19">
        <v>12.712020648967551</v>
      </c>
      <c r="AH20">
        <v>29.418740388000518</v>
      </c>
      <c r="AI20">
        <v>27.008097241008727</v>
      </c>
      <c r="AJ20">
        <v>21.855139061312975</v>
      </c>
      <c r="AK20">
        <v>18.721858844892438</v>
      </c>
      <c r="AL20">
        <v>17.723137356630659</v>
      </c>
      <c r="AM20">
        <v>7.8600678167095932</v>
      </c>
      <c r="AN20">
        <v>6.9465804443291521</v>
      </c>
      <c r="AO20">
        <v>5.9033889825640644</v>
      </c>
      <c r="AT20" s="42">
        <v>14.553611016927048</v>
      </c>
      <c r="AU20" s="42">
        <v>9.107743668657573</v>
      </c>
      <c r="AV20" s="42">
        <v>5.1041965519939492</v>
      </c>
      <c r="AW20" s="42">
        <v>3.3410709162515326</v>
      </c>
      <c r="AX20" s="42">
        <v>1.9848204272189041</v>
      </c>
      <c r="AY20" s="42">
        <v>1.9535223390104588</v>
      </c>
      <c r="AZ20" s="42">
        <v>1.301478834667849</v>
      </c>
      <c r="BA20" s="42">
        <v>0.86069742573224484</v>
      </c>
      <c r="BD20" s="42">
        <v>2.278303540133193</v>
      </c>
      <c r="BE20" s="42">
        <v>2.0913658137632898</v>
      </c>
      <c r="BF20" s="42">
        <v>1.8343264400046733</v>
      </c>
      <c r="BG20" s="42">
        <v>1.4604509872648674</v>
      </c>
      <c r="BH20" s="42">
        <v>1.4137165556723916</v>
      </c>
      <c r="BI20" s="42">
        <v>1.144993574015656</v>
      </c>
      <c r="BJ20" s="42">
        <v>0.93468863184951512</v>
      </c>
      <c r="BK20" s="42">
        <v>0.24535576586049773</v>
      </c>
    </row>
    <row r="21" spans="1:63" x14ac:dyDescent="0.35">
      <c r="B21" s="42">
        <v>40.172597692233104</v>
      </c>
      <c r="C21" s="42">
        <v>32.895374769708134</v>
      </c>
      <c r="D21" s="42">
        <v>21.977116261029771</v>
      </c>
      <c r="E21" s="42">
        <v>18.214874430330653</v>
      </c>
      <c r="F21" s="42">
        <v>12.479394938427228</v>
      </c>
      <c r="G21" s="42">
        <v>8.5571608649277611</v>
      </c>
      <c r="H21" s="42">
        <v>4.9743042761563077</v>
      </c>
      <c r="I21" s="42">
        <v>0.91631920876563566</v>
      </c>
      <c r="L21" s="42">
        <v>74.544053429231965</v>
      </c>
      <c r="M21" s="42">
        <v>52.864115078345755</v>
      </c>
      <c r="N21" s="42">
        <v>49.062419727716417</v>
      </c>
      <c r="O21" s="42">
        <v>36.629848445928594</v>
      </c>
      <c r="P21" s="42">
        <v>35.191369124068842</v>
      </c>
      <c r="Q21" s="42">
        <v>28.30721808374005</v>
      </c>
      <c r="R21" s="42">
        <v>23.580786026200872</v>
      </c>
      <c r="S21" s="42">
        <v>12.843565373747753</v>
      </c>
      <c r="X21" s="19">
        <v>20.842551622418878</v>
      </c>
      <c r="Y21" s="19">
        <v>20.731932153392329</v>
      </c>
      <c r="Z21" s="19">
        <v>16.685103244837755</v>
      </c>
      <c r="AA21" s="19">
        <v>15.542035398230089</v>
      </c>
      <c r="AB21" s="19">
        <v>13.615412979351033</v>
      </c>
      <c r="AC21" s="19">
        <v>11.200221238938052</v>
      </c>
      <c r="AD21" s="19">
        <v>10.425884955752213</v>
      </c>
      <c r="AE21" s="19">
        <v>6.5357669616519178</v>
      </c>
      <c r="AH21">
        <v>1.037632715077174</v>
      </c>
      <c r="AI21">
        <v>0.92460486575626744</v>
      </c>
      <c r="AJ21">
        <v>0.55958049991661885</v>
      </c>
      <c r="AK21">
        <v>0.44840556615835014</v>
      </c>
      <c r="AL21">
        <v>0.35020104133854618</v>
      </c>
      <c r="AM21">
        <v>0.22976152976708852</v>
      </c>
      <c r="AN21">
        <v>0.13526283607256018</v>
      </c>
      <c r="AO21">
        <v>0.12785117382200895</v>
      </c>
      <c r="AT21" s="42">
        <v>3.9513836363162151</v>
      </c>
      <c r="AU21" s="42">
        <v>3.2184867374351214</v>
      </c>
      <c r="AV21" s="42">
        <v>0.78506037922850214</v>
      </c>
      <c r="AW21" s="42">
        <v>0.52163480347408775</v>
      </c>
      <c r="AX21" s="42">
        <v>0.4955530633003834</v>
      </c>
      <c r="AY21" s="42">
        <v>0.27907461985863696</v>
      </c>
      <c r="AZ21" s="42">
        <v>0.17213948514644897</v>
      </c>
      <c r="BA21" s="42">
        <v>0.15388226702485588</v>
      </c>
      <c r="BD21" s="42">
        <v>0.53744596331347116</v>
      </c>
      <c r="BE21" s="42">
        <v>0.22198855006425985</v>
      </c>
      <c r="BF21" s="42">
        <v>0.22198855006425985</v>
      </c>
      <c r="BG21" s="42">
        <v>0.2103049421661409</v>
      </c>
      <c r="BH21" s="42">
        <v>0.19862133426802198</v>
      </c>
      <c r="BI21" s="42">
        <v>0.16357051057366515</v>
      </c>
      <c r="BJ21" s="42">
        <v>0.14020329477742727</v>
      </c>
      <c r="BK21" s="42">
        <v>0.10515247108307045</v>
      </c>
    </row>
    <row r="22" spans="1:63" x14ac:dyDescent="0.35">
      <c r="B22" s="1" t="s">
        <v>1532</v>
      </c>
      <c r="L22" s="1" t="s">
        <v>1534</v>
      </c>
      <c r="X22" s="1" t="s">
        <v>1532</v>
      </c>
      <c r="AH22" s="1" t="s">
        <v>1534</v>
      </c>
      <c r="AT22" s="1" t="s">
        <v>1532</v>
      </c>
      <c r="BD22" s="1" t="s">
        <v>1534</v>
      </c>
    </row>
    <row r="23" spans="1:63" x14ac:dyDescent="0.35">
      <c r="B23">
        <v>100</v>
      </c>
      <c r="C23">
        <v>81.16590336209039</v>
      </c>
      <c r="D23">
        <v>80.28899066283239</v>
      </c>
      <c r="E23">
        <v>80.168282032165294</v>
      </c>
      <c r="F23">
        <v>78.375403841374663</v>
      </c>
      <c r="G23">
        <v>77.658252565058405</v>
      </c>
      <c r="H23">
        <v>74.825149998224873</v>
      </c>
      <c r="I23">
        <v>66.769624028118017</v>
      </c>
      <c r="L23" s="42">
        <v>100</v>
      </c>
      <c r="M23" s="42">
        <v>70.891003460207614</v>
      </c>
      <c r="N23" s="42">
        <v>65.873702422145328</v>
      </c>
      <c r="O23" s="42">
        <v>58.95328719723183</v>
      </c>
      <c r="P23" s="42">
        <v>43.512110726643598</v>
      </c>
      <c r="Q23" s="42">
        <v>36.548442906574394</v>
      </c>
      <c r="R23" s="42">
        <v>28.330449826989618</v>
      </c>
      <c r="S23" s="42">
        <v>21.79930795847751</v>
      </c>
      <c r="X23" s="19">
        <v>100</v>
      </c>
      <c r="Y23" s="19">
        <v>96.231999042887466</v>
      </c>
      <c r="Z23" s="19">
        <v>94.846704573360782</v>
      </c>
      <c r="AA23" s="19">
        <v>92.31791248717029</v>
      </c>
      <c r="AB23" s="19">
        <v>90.574960172784003</v>
      </c>
      <c r="AC23" s="19">
        <v>87.084018109576789</v>
      </c>
      <c r="AD23" s="19">
        <v>72.268923437293381</v>
      </c>
      <c r="AE23" s="19">
        <v>50.159623703647739</v>
      </c>
      <c r="AH23">
        <v>100</v>
      </c>
      <c r="AI23">
        <v>61.517247322948307</v>
      </c>
      <c r="AJ23">
        <v>60.590782754831615</v>
      </c>
      <c r="AK23">
        <v>53.937474414495931</v>
      </c>
      <c r="AL23">
        <v>43.522289013853879</v>
      </c>
      <c r="AM23">
        <v>43.826083209445635</v>
      </c>
      <c r="AN23">
        <v>41.940835541766312</v>
      </c>
      <c r="AO23">
        <v>37.83422747937</v>
      </c>
      <c r="AT23" s="42">
        <v>100</v>
      </c>
      <c r="AU23" s="42">
        <v>64.978863138823883</v>
      </c>
      <c r="AV23" s="42">
        <v>57.533781233486827</v>
      </c>
      <c r="AW23" s="42">
        <v>54.283988827659094</v>
      </c>
      <c r="AX23" s="42">
        <v>53.525326489016379</v>
      </c>
      <c r="AY23" s="42">
        <v>45.27440175133993</v>
      </c>
      <c r="AZ23" s="42">
        <v>44.030723937495281</v>
      </c>
      <c r="BA23" s="42">
        <v>41.609421000981357</v>
      </c>
      <c r="BD23" s="42">
        <v>100</v>
      </c>
      <c r="BE23" s="42">
        <v>64.704153605015662</v>
      </c>
      <c r="BF23" s="42">
        <v>55.427115987460816</v>
      </c>
      <c r="BG23" s="42">
        <v>51.782915360501569</v>
      </c>
      <c r="BH23" s="42">
        <v>48.393416927899686</v>
      </c>
      <c r="BI23" s="42">
        <v>37.627351097178682</v>
      </c>
      <c r="BJ23" s="42">
        <v>32.112068965517246</v>
      </c>
      <c r="BK23" s="42">
        <v>19.592476489028211</v>
      </c>
    </row>
    <row r="24" spans="1:63" x14ac:dyDescent="0.35">
      <c r="B24">
        <v>91.940923776049985</v>
      </c>
      <c r="C24">
        <v>78.020378457059678</v>
      </c>
      <c r="D24">
        <v>77.502041395959807</v>
      </c>
      <c r="E24">
        <v>74.615685021479038</v>
      </c>
      <c r="F24">
        <v>73.497355060886846</v>
      </c>
      <c r="G24">
        <v>73.962438314339479</v>
      </c>
      <c r="H24">
        <v>70.646501224837579</v>
      </c>
      <c r="I24">
        <v>58.916462527070692</v>
      </c>
      <c r="L24" s="42">
        <v>71.972318339100354</v>
      </c>
      <c r="M24" s="42">
        <v>60.423875432525953</v>
      </c>
      <c r="N24" s="42">
        <v>50.043252595155707</v>
      </c>
      <c r="O24" s="42">
        <v>43.641868512110726</v>
      </c>
      <c r="P24" s="42">
        <v>34.645328719723182</v>
      </c>
      <c r="Q24" s="42">
        <v>31.963667820069201</v>
      </c>
      <c r="R24" s="42">
        <v>25.302768166089969</v>
      </c>
      <c r="S24" s="42">
        <v>15.224913494809689</v>
      </c>
      <c r="X24" s="19">
        <v>98.881689555509382</v>
      </c>
      <c r="Y24" s="19">
        <v>94.766105622406499</v>
      </c>
      <c r="Z24" s="19">
        <v>94.433634949720101</v>
      </c>
      <c r="AA24" s="19">
        <v>89.345826170731243</v>
      </c>
      <c r="AB24" s="19">
        <v>86.424114198638634</v>
      </c>
      <c r="AC24" s="19">
        <v>85.628199557965118</v>
      </c>
      <c r="AD24" s="19">
        <v>71.180837599410623</v>
      </c>
      <c r="AE24" s="19">
        <v>46.300948926711627</v>
      </c>
      <c r="AH24">
        <v>98.526274966065543</v>
      </c>
      <c r="AI24">
        <v>60.239588046452511</v>
      </c>
      <c r="AJ24">
        <v>55.346562385538533</v>
      </c>
      <c r="AK24">
        <v>51.461874905737616</v>
      </c>
      <c r="AL24">
        <v>42.242475168595007</v>
      </c>
      <c r="AM24">
        <v>40.807532372395663</v>
      </c>
      <c r="AN24">
        <v>36.476849158640903</v>
      </c>
      <c r="AO24">
        <v>34.533428134358907</v>
      </c>
      <c r="AT24" s="42">
        <v>89.212651921189703</v>
      </c>
      <c r="AU24" s="42">
        <v>56.254246244432707</v>
      </c>
      <c r="AV24" s="42">
        <v>56.201404091492414</v>
      </c>
      <c r="AW24" s="42">
        <v>42.530384237940666</v>
      </c>
      <c r="AX24" s="42">
        <v>40.175133992602099</v>
      </c>
      <c r="AY24" s="42">
        <v>37.702876122895752</v>
      </c>
      <c r="AZ24" s="42">
        <v>33.609496489771267</v>
      </c>
      <c r="BA24" s="42">
        <v>28.359251151204045</v>
      </c>
      <c r="BD24" s="42">
        <v>61.775078369905955</v>
      </c>
      <c r="BE24" s="42">
        <v>33.561912225705335</v>
      </c>
      <c r="BF24" s="42">
        <v>26.547805642633225</v>
      </c>
      <c r="BG24" s="42">
        <v>23.93221003134796</v>
      </c>
      <c r="BH24" s="42">
        <v>20.483934169278996</v>
      </c>
      <c r="BI24" s="42">
        <v>15.820924764890282</v>
      </c>
      <c r="BJ24" s="42">
        <v>15.536833855799372</v>
      </c>
      <c r="BK24" s="42">
        <v>13.81269592476489</v>
      </c>
    </row>
    <row r="25" spans="1:63" x14ac:dyDescent="0.35">
      <c r="B25">
        <v>91.830865906912337</v>
      </c>
      <c r="C25">
        <v>77.19671956544893</v>
      </c>
      <c r="D25">
        <v>76.515070827564173</v>
      </c>
      <c r="E25">
        <v>74.228707352575711</v>
      </c>
      <c r="F25">
        <v>72.503283984804909</v>
      </c>
      <c r="G25">
        <v>72.343522561863168</v>
      </c>
      <c r="H25">
        <v>70.451237263464336</v>
      </c>
      <c r="I25">
        <v>58.011147797067487</v>
      </c>
      <c r="L25" s="42">
        <v>71.32352941176471</v>
      </c>
      <c r="M25" s="42">
        <v>58.261245674740479</v>
      </c>
      <c r="N25" s="42">
        <v>49.134948096885807</v>
      </c>
      <c r="O25" s="42">
        <v>36.980968858131483</v>
      </c>
      <c r="P25" s="42">
        <v>34.688581314878888</v>
      </c>
      <c r="Q25" s="42">
        <v>29.930795847750861</v>
      </c>
      <c r="R25" s="42">
        <v>23.269896193771629</v>
      </c>
      <c r="S25" s="42">
        <v>14.922145328719724</v>
      </c>
      <c r="X25" s="19">
        <v>98.861539817770804</v>
      </c>
      <c r="Y25" s="19">
        <v>91.673120879536057</v>
      </c>
      <c r="Z25" s="19">
        <v>90.48932378739508</v>
      </c>
      <c r="AA25" s="19">
        <v>87.401376478959264</v>
      </c>
      <c r="AB25" s="19">
        <v>86.081568657082954</v>
      </c>
      <c r="AC25" s="19">
        <v>79.336443949096719</v>
      </c>
      <c r="AD25" s="19">
        <v>68.939179275994732</v>
      </c>
      <c r="AE25" s="19">
        <v>46.280799188973056</v>
      </c>
      <c r="AH25">
        <v>94.385193803460226</v>
      </c>
      <c r="AI25">
        <v>59.274341240600691</v>
      </c>
      <c r="AJ25">
        <v>53.862064507788766</v>
      </c>
      <c r="AK25">
        <v>49.869648589834739</v>
      </c>
      <c r="AL25">
        <v>41.270764656454013</v>
      </c>
      <c r="AM25">
        <v>38.898584448322673</v>
      </c>
      <c r="AN25">
        <v>35.671040441255677</v>
      </c>
      <c r="AO25">
        <v>33.906448624307842</v>
      </c>
      <c r="AT25" s="42">
        <v>88.606854382124254</v>
      </c>
      <c r="AU25" s="42">
        <v>55.261568657054426</v>
      </c>
      <c r="AV25" s="42">
        <v>48.388314335321205</v>
      </c>
      <c r="AW25" s="42">
        <v>39.010719408167887</v>
      </c>
      <c r="AX25" s="42">
        <v>38.838982411111949</v>
      </c>
      <c r="AY25" s="42">
        <v>37.366951007775349</v>
      </c>
      <c r="AZ25" s="42">
        <v>32.898014644825238</v>
      </c>
      <c r="BA25" s="42">
        <v>26.764550464256061</v>
      </c>
      <c r="BD25" s="42">
        <v>56.886755485893417</v>
      </c>
      <c r="BE25" s="42">
        <v>32.376567398119121</v>
      </c>
      <c r="BF25" s="42">
        <v>26.165752351097176</v>
      </c>
      <c r="BG25" s="42">
        <v>23.697100313479623</v>
      </c>
      <c r="BH25" s="42">
        <v>22.854623824451412</v>
      </c>
      <c r="BI25" s="42">
        <v>20.062695924764888</v>
      </c>
      <c r="BJ25" s="42">
        <v>17.231583072100314</v>
      </c>
      <c r="BK25" s="42">
        <v>10.697492163009406</v>
      </c>
    </row>
    <row r="26" spans="1:63" x14ac:dyDescent="0.35">
      <c r="B26">
        <v>91.103063869066631</v>
      </c>
      <c r="C26">
        <v>76.515070827564173</v>
      </c>
      <c r="D26">
        <v>74.029893137359323</v>
      </c>
      <c r="E26">
        <v>70.174317463698657</v>
      </c>
      <c r="F26">
        <v>70.064259594561008</v>
      </c>
      <c r="G26">
        <v>68.853623034046933</v>
      </c>
      <c r="H26">
        <v>68.80391948024284</v>
      </c>
      <c r="I26">
        <v>57.009976213299254</v>
      </c>
      <c r="L26" s="42">
        <v>66.306228373702425</v>
      </c>
      <c r="M26" s="42">
        <v>57.612456747404842</v>
      </c>
      <c r="N26" s="42">
        <v>47.318339100346016</v>
      </c>
      <c r="O26" s="42">
        <v>36.288927335640139</v>
      </c>
      <c r="P26" s="42">
        <v>33.693771626297583</v>
      </c>
      <c r="Q26" s="42">
        <v>26.989619377162633</v>
      </c>
      <c r="R26" s="42">
        <v>22.837370242214533</v>
      </c>
      <c r="S26" s="42">
        <v>14.749134948096888</v>
      </c>
      <c r="X26" s="19">
        <v>94.312736523288692</v>
      </c>
      <c r="Y26" s="19">
        <v>88.882382202744154</v>
      </c>
      <c r="Z26" s="19">
        <v>86.136980435864018</v>
      </c>
      <c r="AA26" s="19">
        <v>80.837599410620172</v>
      </c>
      <c r="AB26" s="19">
        <v>77.684165454534011</v>
      </c>
      <c r="AC26" s="19">
        <v>73.402346185087936</v>
      </c>
      <c r="AD26" s="19">
        <v>66.697520952578842</v>
      </c>
      <c r="AE26" s="19">
        <v>40.427300375918549</v>
      </c>
      <c r="AH26">
        <v>94.206364596126079</v>
      </c>
      <c r="AI26">
        <v>55.775321569387891</v>
      </c>
      <c r="AJ26">
        <v>49.828711783336566</v>
      </c>
      <c r="AK26">
        <v>49.10046754142158</v>
      </c>
      <c r="AL26">
        <v>40.096524680585183</v>
      </c>
      <c r="AM26">
        <v>33.309633076939647</v>
      </c>
      <c r="AN26">
        <v>29.2051795833064</v>
      </c>
      <c r="AO26">
        <v>26.460258979165317</v>
      </c>
      <c r="AT26" s="42">
        <v>87.855740922473018</v>
      </c>
      <c r="AU26" s="42">
        <v>50.53219596889862</v>
      </c>
      <c r="AV26" s="42">
        <v>46.195364988299239</v>
      </c>
      <c r="AW26" s="42">
        <v>36.172340907375258</v>
      </c>
      <c r="AX26" s="42">
        <v>35.828866913263383</v>
      </c>
      <c r="AY26" s="42">
        <v>34.756926096474672</v>
      </c>
      <c r="AZ26" s="42">
        <v>30.748471352004223</v>
      </c>
      <c r="BA26" s="42">
        <v>26.383332075186832</v>
      </c>
      <c r="BD26" s="42">
        <v>52.057210031347964</v>
      </c>
      <c r="BE26" s="42">
        <v>30.456504702194358</v>
      </c>
      <c r="BF26" s="42">
        <v>18.13283699059561</v>
      </c>
      <c r="BG26" s="42">
        <v>17.163009404388717</v>
      </c>
      <c r="BH26" s="42">
        <v>14.831504702194357</v>
      </c>
      <c r="BI26" s="42">
        <v>13.215125391849531</v>
      </c>
      <c r="BJ26" s="42">
        <v>12.421630094043886</v>
      </c>
      <c r="BK26" s="42">
        <v>7.523510971786834</v>
      </c>
    </row>
    <row r="27" spans="1:63" x14ac:dyDescent="0.35">
      <c r="B27">
        <v>77.289026165370828</v>
      </c>
      <c r="C27">
        <v>73.536407853161506</v>
      </c>
      <c r="D27">
        <v>71.356551993467534</v>
      </c>
      <c r="E27">
        <v>68.49149714204566</v>
      </c>
      <c r="F27">
        <v>67.834700181062942</v>
      </c>
      <c r="G27">
        <v>67.209855504668582</v>
      </c>
      <c r="H27">
        <v>66.808676820392648</v>
      </c>
      <c r="I27">
        <v>47.825469521070758</v>
      </c>
      <c r="L27" s="42">
        <v>64.143598615916957</v>
      </c>
      <c r="M27" s="42">
        <v>50.605536332179938</v>
      </c>
      <c r="N27" s="42">
        <v>44.636678200692046</v>
      </c>
      <c r="O27" s="42">
        <v>32.22318339100346</v>
      </c>
      <c r="P27" s="42">
        <v>32.006920415224918</v>
      </c>
      <c r="Q27" s="42">
        <v>26.903114186851212</v>
      </c>
      <c r="R27" s="42">
        <v>22.231833910034602</v>
      </c>
      <c r="S27" s="42">
        <v>14.100346020761245</v>
      </c>
      <c r="X27" s="19">
        <v>89.96039317175763</v>
      </c>
      <c r="Y27" s="19">
        <v>84.001108235575614</v>
      </c>
      <c r="Z27" s="19">
        <v>82.686337848133945</v>
      </c>
      <c r="AA27" s="19">
        <v>75.88580136136666</v>
      </c>
      <c r="AB27" s="19">
        <v>72.153062445296612</v>
      </c>
      <c r="AC27" s="19">
        <v>68.354836881576205</v>
      </c>
      <c r="AD27" s="19">
        <v>54.496854751874871</v>
      </c>
      <c r="AE27" s="19">
        <v>39.490337571075052</v>
      </c>
      <c r="AH27">
        <v>93.348846228427391</v>
      </c>
      <c r="AI27">
        <v>51.767823670092426</v>
      </c>
      <c r="AJ27">
        <v>48.673862926335296</v>
      </c>
      <c r="AK27">
        <v>46.260745911705769</v>
      </c>
      <c r="AL27">
        <v>34.901859392842525</v>
      </c>
      <c r="AM27">
        <v>29.832159093357465</v>
      </c>
      <c r="AN27">
        <v>25.339883222373043</v>
      </c>
      <c r="AO27">
        <v>3.6175209531812205</v>
      </c>
      <c r="AT27" s="42">
        <v>80.620140409149244</v>
      </c>
      <c r="AU27" s="42">
        <v>48.805389899599909</v>
      </c>
      <c r="AV27" s="42">
        <v>44.038272816486753</v>
      </c>
      <c r="AW27" s="42">
        <v>34.585189099418734</v>
      </c>
      <c r="AX27" s="42">
        <v>31.495810372159731</v>
      </c>
      <c r="AY27" s="42">
        <v>30.691854759568205</v>
      </c>
      <c r="AZ27" s="42">
        <v>29.063184117158603</v>
      </c>
      <c r="BA27" s="42">
        <v>17.643617422812714</v>
      </c>
      <c r="BD27" s="42">
        <v>22.286442006269592</v>
      </c>
      <c r="BE27" s="42">
        <v>17.143416927899686</v>
      </c>
      <c r="BF27" s="42">
        <v>12.980015673981191</v>
      </c>
      <c r="BG27" s="42">
        <v>11.138322884012538</v>
      </c>
      <c r="BH27" s="42">
        <v>10.119514106583072</v>
      </c>
      <c r="BI27" s="42">
        <v>9.6884796238244508</v>
      </c>
      <c r="BJ27" s="42">
        <v>6.5634796238244517</v>
      </c>
      <c r="BK27" s="42">
        <v>2.938871473354232</v>
      </c>
    </row>
    <row r="28" spans="1:63" x14ac:dyDescent="0.35">
      <c r="B28">
        <v>74.988461675009759</v>
      </c>
      <c r="C28">
        <v>66.680867682039263</v>
      </c>
      <c r="D28">
        <v>63.056058508183334</v>
      </c>
      <c r="E28">
        <v>62.289203678062975</v>
      </c>
      <c r="F28">
        <v>60.602833102566834</v>
      </c>
      <c r="G28">
        <v>55.692832037490682</v>
      </c>
      <c r="H28">
        <v>55.515319345333189</v>
      </c>
      <c r="I28">
        <v>36.826783114992722</v>
      </c>
      <c r="L28" s="42">
        <v>61.937716262975783</v>
      </c>
      <c r="M28" s="42">
        <v>50.216262975778548</v>
      </c>
      <c r="N28" s="42">
        <v>40.787197231833908</v>
      </c>
      <c r="O28" s="42">
        <v>31.531141868512108</v>
      </c>
      <c r="P28" s="42">
        <v>31.358131487889274</v>
      </c>
      <c r="Q28" s="42">
        <v>26.686851211072664</v>
      </c>
      <c r="R28" s="42">
        <v>20.501730103806228</v>
      </c>
      <c r="S28" s="42">
        <v>13.970588235294118</v>
      </c>
      <c r="X28" s="19">
        <v>84.001108235575614</v>
      </c>
      <c r="Y28" s="19">
        <v>75.895876230235942</v>
      </c>
      <c r="Z28" s="19">
        <v>78.641277997116063</v>
      </c>
      <c r="AA28" s="19">
        <v>72.646731019891561</v>
      </c>
      <c r="AB28" s="19">
        <v>61.252054328730374</v>
      </c>
      <c r="AC28" s="19">
        <v>50.769153270239464</v>
      </c>
      <c r="AD28" s="19">
        <v>50.169698572517021</v>
      </c>
      <c r="AE28" s="19">
        <v>34.291705234524059</v>
      </c>
      <c r="AH28">
        <v>88.688513993924118</v>
      </c>
      <c r="AI28">
        <v>51.500657143472736</v>
      </c>
      <c r="AJ28">
        <v>47.342339430762934</v>
      </c>
      <c r="AK28">
        <v>42.095964492706784</v>
      </c>
      <c r="AL28">
        <v>27.535388791933297</v>
      </c>
      <c r="AM28">
        <v>27.057074526533516</v>
      </c>
      <c r="AN28">
        <v>21.300066791631657</v>
      </c>
      <c r="AO28">
        <v>3.1284338439661301</v>
      </c>
      <c r="AT28" s="42">
        <v>59.373820487657582</v>
      </c>
      <c r="AU28" s="42">
        <v>41.767947459802215</v>
      </c>
      <c r="AV28" s="42">
        <v>36.727183513248285</v>
      </c>
      <c r="AW28" s="42">
        <v>29.908658564203215</v>
      </c>
      <c r="AX28" s="42">
        <v>28.882011021363329</v>
      </c>
      <c r="AY28" s="42">
        <v>27.981807201630559</v>
      </c>
      <c r="AZ28" s="42">
        <v>21.770967011398806</v>
      </c>
      <c r="BA28" s="42">
        <v>17.203895221559598</v>
      </c>
      <c r="BD28" s="42">
        <v>18.240595611285265</v>
      </c>
      <c r="BE28" s="42">
        <v>9.1202978056426325</v>
      </c>
      <c r="BF28" s="42">
        <v>8.6598746081504689</v>
      </c>
      <c r="BG28" s="42">
        <v>7.1512539184952981</v>
      </c>
      <c r="BH28" s="42">
        <v>5.2703761755485887</v>
      </c>
      <c r="BI28" s="42">
        <v>3.8107366771159876</v>
      </c>
      <c r="BJ28" s="42">
        <v>3.115203761755486</v>
      </c>
      <c r="BK28" s="42">
        <v>1.6751567398119123</v>
      </c>
    </row>
    <row r="29" spans="1:63" x14ac:dyDescent="0.35">
      <c r="B29">
        <v>62.821741754535452</v>
      </c>
      <c r="C29">
        <v>57.127134590123198</v>
      </c>
      <c r="D29">
        <v>55.42656299925445</v>
      </c>
      <c r="E29">
        <v>54.815919338232689</v>
      </c>
      <c r="F29">
        <v>54.286931515603364</v>
      </c>
      <c r="G29">
        <v>44.076401462704581</v>
      </c>
      <c r="H29">
        <v>43.316647140270533</v>
      </c>
      <c r="I29">
        <v>24.507402279262969</v>
      </c>
      <c r="L29" s="42">
        <v>61.072664359861598</v>
      </c>
      <c r="M29" s="42">
        <v>49.913494809688579</v>
      </c>
      <c r="N29" s="42">
        <v>40.224913494809691</v>
      </c>
      <c r="O29" s="42">
        <v>30.666089965397923</v>
      </c>
      <c r="P29" s="42">
        <v>28.979238754325259</v>
      </c>
      <c r="Q29" s="42">
        <v>25.173010380622841</v>
      </c>
      <c r="R29" s="42">
        <v>19.290657439446367</v>
      </c>
      <c r="S29" s="42">
        <v>13.494809688581316</v>
      </c>
      <c r="X29" s="19">
        <v>69.4932970638054</v>
      </c>
      <c r="Y29" s="19">
        <v>59.776086039380139</v>
      </c>
      <c r="Z29" s="19">
        <v>54.305432243358453</v>
      </c>
      <c r="AA29" s="19">
        <v>47.968339724578271</v>
      </c>
      <c r="AB29" s="19">
        <v>43.041728847497964</v>
      </c>
      <c r="AC29" s="19">
        <v>40.961268425990646</v>
      </c>
      <c r="AD29" s="19">
        <v>33.71240027454018</v>
      </c>
      <c r="AE29" s="19">
        <v>19.43631108676351</v>
      </c>
      <c r="AH29">
        <v>68.267511257621777</v>
      </c>
      <c r="AI29">
        <v>48.40023269342641</v>
      </c>
      <c r="AJ29">
        <v>45.026178010471199</v>
      </c>
      <c r="AK29">
        <v>39.721629715812377</v>
      </c>
      <c r="AL29">
        <v>27.315622778100963</v>
      </c>
      <c r="AM29">
        <v>12.630082089069871</v>
      </c>
      <c r="AN29">
        <v>10.462585913429427</v>
      </c>
      <c r="AO29">
        <v>2.0511494624350939</v>
      </c>
      <c r="AT29" s="42">
        <v>49.154525552955384</v>
      </c>
      <c r="AU29" s="42">
        <v>27.294859213406809</v>
      </c>
      <c r="AV29" s="42">
        <v>20.485770363101079</v>
      </c>
      <c r="AW29" s="42">
        <v>20.113988072771193</v>
      </c>
      <c r="AX29" s="42">
        <v>13.652147656073074</v>
      </c>
      <c r="AY29" s="42">
        <v>11.815882841398052</v>
      </c>
      <c r="AZ29" s="42">
        <v>8.2018570242319004</v>
      </c>
      <c r="BA29" s="42">
        <v>1.4758058428323393</v>
      </c>
      <c r="BD29" s="42">
        <v>12.578369905956114</v>
      </c>
      <c r="BE29" s="42">
        <v>4.0654388714733543</v>
      </c>
      <c r="BF29" s="42">
        <v>3.4580721003134793</v>
      </c>
      <c r="BG29" s="42">
        <v>2.0670062695924765</v>
      </c>
      <c r="BH29" s="42">
        <v>1.6947492163009406</v>
      </c>
      <c r="BI29" s="42">
        <v>1.557601880877743</v>
      </c>
      <c r="BJ29" s="42">
        <v>1.3126959247648904</v>
      </c>
      <c r="BK29" s="42">
        <v>0.58777429467084641</v>
      </c>
    </row>
    <row r="30" spans="1:63" x14ac:dyDescent="0.35">
      <c r="B30">
        <v>1.3100436681222707</v>
      </c>
      <c r="C30">
        <v>0.91241523768949473</v>
      </c>
      <c r="D30">
        <v>0.29112081513828242</v>
      </c>
      <c r="E30">
        <v>0.27336954592253349</v>
      </c>
      <c r="F30">
        <v>0.17396243831433947</v>
      </c>
      <c r="G30">
        <v>0.16331167678489011</v>
      </c>
      <c r="H30">
        <v>0.1384598998828416</v>
      </c>
      <c r="I30">
        <v>8.5206092235594846E-2</v>
      </c>
      <c r="L30" s="42">
        <v>57.22318339100346</v>
      </c>
      <c r="M30" s="42">
        <v>48.269896193771629</v>
      </c>
      <c r="N30" s="42">
        <v>39.965397923875436</v>
      </c>
      <c r="O30" s="42">
        <v>29.584775086505189</v>
      </c>
      <c r="P30" s="42">
        <v>29.282006920415228</v>
      </c>
      <c r="Q30" s="42">
        <v>24.870242214532873</v>
      </c>
      <c r="R30" s="42">
        <v>18.858131487889274</v>
      </c>
      <c r="S30" s="42">
        <v>12.932525951557095</v>
      </c>
      <c r="X30" s="19">
        <v>42.920830421066555</v>
      </c>
      <c r="Y30" s="19">
        <v>27.672516387403896</v>
      </c>
      <c r="Z30" s="19">
        <v>23.703018052905655</v>
      </c>
      <c r="AA30" s="19">
        <v>23.073338748575349</v>
      </c>
      <c r="AB30" s="19">
        <v>17.98049253515185</v>
      </c>
      <c r="AC30" s="19">
        <v>13.441764109539012</v>
      </c>
      <c r="AD30" s="19">
        <v>9.2153566188740079</v>
      </c>
      <c r="AE30" s="19">
        <v>4.0721360611040796</v>
      </c>
      <c r="AH30">
        <v>12.970503953633679</v>
      </c>
      <c r="AI30">
        <v>10.884881390989595</v>
      </c>
      <c r="AJ30">
        <v>5.9056729795531426</v>
      </c>
      <c r="AK30">
        <v>5.5954150776722038</v>
      </c>
      <c r="AL30">
        <v>3.0379419559175234</v>
      </c>
      <c r="AM30">
        <v>0.76056277336091183</v>
      </c>
      <c r="AN30">
        <v>0.49339624674121474</v>
      </c>
      <c r="AO30">
        <v>0.32533988322237301</v>
      </c>
      <c r="AT30" s="42">
        <v>3.4724843360760929</v>
      </c>
      <c r="AU30" s="42">
        <v>2.2269193024835814</v>
      </c>
      <c r="AV30" s="42">
        <v>1.9815807352608139</v>
      </c>
      <c r="AW30" s="42">
        <v>1.2115950781308977</v>
      </c>
      <c r="AX30" s="42">
        <v>1.1077979919981882</v>
      </c>
      <c r="AY30" s="42">
        <v>0.72657960292896506</v>
      </c>
      <c r="AZ30" s="42">
        <v>0.60579753906544886</v>
      </c>
      <c r="BA30" s="42">
        <v>0.45104551974031859</v>
      </c>
      <c r="BD30" s="42">
        <v>0.63675548589341691</v>
      </c>
      <c r="BE30" s="42">
        <v>0.60736677115987459</v>
      </c>
      <c r="BF30" s="42">
        <v>0.3918495297805642</v>
      </c>
      <c r="BG30" s="42">
        <v>0.38205329153605017</v>
      </c>
      <c r="BH30" s="42">
        <v>0.26449843260188088</v>
      </c>
      <c r="BI30" s="42">
        <v>0.25470219435736674</v>
      </c>
      <c r="BJ30" s="42">
        <v>0.21551724137931033</v>
      </c>
      <c r="BK30" s="42">
        <v>0.1469435736677116</v>
      </c>
    </row>
    <row r="31" spans="1:63" x14ac:dyDescent="0.35">
      <c r="A31" s="1" t="s">
        <v>31</v>
      </c>
      <c r="B31" s="1"/>
      <c r="W31" s="1" t="s">
        <v>31</v>
      </c>
      <c r="X31" s="1"/>
      <c r="AS31" s="1" t="s">
        <v>31</v>
      </c>
      <c r="AT31" s="1"/>
    </row>
    <row r="32" spans="1:63" x14ac:dyDescent="0.35">
      <c r="A32" s="1"/>
      <c r="B32" s="1"/>
      <c r="W32" s="1"/>
      <c r="X32" s="1"/>
      <c r="AS32" s="1"/>
      <c r="AT32" s="1"/>
    </row>
    <row r="33" spans="1:64" x14ac:dyDescent="0.35">
      <c r="A33" s="1" t="s">
        <v>9</v>
      </c>
      <c r="B33" s="1"/>
      <c r="C33" s="10"/>
      <c r="D33" s="10"/>
      <c r="E33" s="10"/>
      <c r="F33" s="10"/>
      <c r="G33" s="10"/>
      <c r="H33" s="10"/>
      <c r="I33" s="10"/>
      <c r="L33" s="1" t="s">
        <v>10</v>
      </c>
      <c r="W33" s="1" t="s">
        <v>9</v>
      </c>
      <c r="X33" s="1"/>
      <c r="Y33" s="10"/>
      <c r="Z33" s="10"/>
      <c r="AA33" s="10"/>
      <c r="AB33" s="10"/>
      <c r="AC33" s="10"/>
      <c r="AD33" s="10"/>
      <c r="AE33" s="10"/>
      <c r="AH33" s="1" t="s">
        <v>10</v>
      </c>
      <c r="AS33" s="1" t="s">
        <v>9</v>
      </c>
      <c r="AT33" s="1"/>
      <c r="AU33" s="10"/>
      <c r="AV33" s="10"/>
      <c r="AW33" s="10"/>
      <c r="AX33" s="10"/>
      <c r="AY33" s="10"/>
      <c r="AZ33" s="10"/>
      <c r="BA33" s="10"/>
      <c r="BD33" s="1" t="s">
        <v>10</v>
      </c>
    </row>
    <row r="34" spans="1:64" x14ac:dyDescent="0.35">
      <c r="A34" t="s">
        <v>11</v>
      </c>
      <c r="B34" t="s">
        <v>12</v>
      </c>
      <c r="L34" t="s">
        <v>32</v>
      </c>
      <c r="M34" t="s">
        <v>12</v>
      </c>
      <c r="W34" t="s">
        <v>11</v>
      </c>
      <c r="X34" t="s">
        <v>12</v>
      </c>
      <c r="AH34" t="s">
        <v>11</v>
      </c>
      <c r="AI34" t="s">
        <v>12</v>
      </c>
      <c r="AS34" t="s">
        <v>11</v>
      </c>
      <c r="AT34" t="s">
        <v>12</v>
      </c>
      <c r="BD34" t="s">
        <v>11</v>
      </c>
      <c r="BE34" t="s">
        <v>12</v>
      </c>
    </row>
    <row r="35" spans="1:64" x14ac:dyDescent="0.35">
      <c r="A35" t="s">
        <v>13</v>
      </c>
      <c r="B35" t="s">
        <v>433</v>
      </c>
      <c r="L35" t="s">
        <v>13</v>
      </c>
      <c r="M35" t="s">
        <v>433</v>
      </c>
      <c r="W35" t="s">
        <v>13</v>
      </c>
      <c r="X35" t="s">
        <v>433</v>
      </c>
      <c r="AH35" t="s">
        <v>13</v>
      </c>
      <c r="AI35" t="s">
        <v>433</v>
      </c>
      <c r="AS35" t="s">
        <v>13</v>
      </c>
      <c r="AT35" t="s">
        <v>433</v>
      </c>
      <c r="BD35" t="s">
        <v>13</v>
      </c>
      <c r="BE35" t="s">
        <v>433</v>
      </c>
    </row>
    <row r="36" spans="1:64" x14ac:dyDescent="0.35">
      <c r="A36" t="s">
        <v>15</v>
      </c>
      <c r="B36" t="s">
        <v>465</v>
      </c>
      <c r="L36" t="s">
        <v>15</v>
      </c>
      <c r="M36" t="s">
        <v>465</v>
      </c>
      <c r="W36" t="s">
        <v>15</v>
      </c>
      <c r="X36" t="s">
        <v>504</v>
      </c>
      <c r="AH36" t="s">
        <v>15</v>
      </c>
      <c r="AI36" t="s">
        <v>504</v>
      </c>
      <c r="AS36" t="s">
        <v>15</v>
      </c>
      <c r="AT36" t="s">
        <v>1540</v>
      </c>
      <c r="BD36" t="s">
        <v>15</v>
      </c>
      <c r="BE36" t="s">
        <v>1540</v>
      </c>
    </row>
    <row r="37" spans="1:64" x14ac:dyDescent="0.35">
      <c r="A37" t="s">
        <v>17</v>
      </c>
      <c r="B37" t="s">
        <v>18</v>
      </c>
      <c r="L37" t="s">
        <v>33</v>
      </c>
      <c r="M37" t="s">
        <v>34</v>
      </c>
      <c r="W37" t="s">
        <v>17</v>
      </c>
      <c r="X37" t="s">
        <v>18</v>
      </c>
      <c r="AH37" t="s">
        <v>17</v>
      </c>
      <c r="AI37" t="s">
        <v>18</v>
      </c>
      <c r="AS37" t="s">
        <v>17</v>
      </c>
      <c r="AT37" t="s">
        <v>18</v>
      </c>
      <c r="BD37" t="s">
        <v>17</v>
      </c>
      <c r="BE37" t="s">
        <v>18</v>
      </c>
    </row>
    <row r="38" spans="1:64" ht="16" x14ac:dyDescent="0.4">
      <c r="B38">
        <v>0</v>
      </c>
      <c r="C38">
        <v>5</v>
      </c>
      <c r="D38">
        <v>7.5</v>
      </c>
      <c r="E38">
        <v>10</v>
      </c>
      <c r="F38">
        <v>15</v>
      </c>
      <c r="G38">
        <v>30</v>
      </c>
      <c r="H38">
        <v>45</v>
      </c>
      <c r="I38">
        <v>60</v>
      </c>
      <c r="M38">
        <v>0</v>
      </c>
      <c r="N38">
        <v>0.25</v>
      </c>
      <c r="O38">
        <v>0.375</v>
      </c>
      <c r="P38">
        <v>0.5</v>
      </c>
      <c r="Q38">
        <v>0.75</v>
      </c>
      <c r="R38">
        <v>1</v>
      </c>
      <c r="S38">
        <v>1.5</v>
      </c>
      <c r="T38">
        <v>3</v>
      </c>
      <c r="X38" s="42">
        <v>0</v>
      </c>
      <c r="Y38" s="42">
        <v>250</v>
      </c>
      <c r="Z38" s="42">
        <v>375</v>
      </c>
      <c r="AA38" s="42">
        <v>500</v>
      </c>
      <c r="AB38" s="42">
        <v>750</v>
      </c>
      <c r="AC38" s="42">
        <v>1000</v>
      </c>
      <c r="AD38" s="42">
        <v>1500</v>
      </c>
      <c r="AE38" s="42">
        <v>2000</v>
      </c>
      <c r="AI38">
        <v>0</v>
      </c>
      <c r="AJ38">
        <v>12.5</v>
      </c>
      <c r="AK38">
        <v>25</v>
      </c>
      <c r="AL38">
        <v>37.5</v>
      </c>
      <c r="AM38">
        <v>50</v>
      </c>
      <c r="AN38">
        <v>75</v>
      </c>
      <c r="AO38">
        <v>100</v>
      </c>
      <c r="AP38">
        <v>160</v>
      </c>
      <c r="AT38" s="50">
        <v>0</v>
      </c>
      <c r="AU38" s="50">
        <v>100</v>
      </c>
      <c r="AV38" s="50">
        <v>125</v>
      </c>
      <c r="AW38" s="50">
        <v>250</v>
      </c>
      <c r="AX38" s="50">
        <v>500</v>
      </c>
      <c r="AY38" s="50">
        <v>750</v>
      </c>
      <c r="AZ38" s="50">
        <v>1000</v>
      </c>
      <c r="BA38" s="50">
        <v>1500</v>
      </c>
      <c r="BE38" s="50">
        <v>0</v>
      </c>
      <c r="BF38" s="50">
        <v>12.5</v>
      </c>
      <c r="BG38" s="50">
        <v>25</v>
      </c>
      <c r="BH38" s="50">
        <v>37.5</v>
      </c>
      <c r="BI38" s="50">
        <v>50</v>
      </c>
      <c r="BJ38" s="50">
        <v>75</v>
      </c>
      <c r="BK38" s="50">
        <v>100</v>
      </c>
      <c r="BL38" s="50">
        <v>150</v>
      </c>
    </row>
    <row r="39" spans="1:64" ht="15.5" x14ac:dyDescent="0.35">
      <c r="A39" s="61">
        <v>0</v>
      </c>
      <c r="B39">
        <v>100</v>
      </c>
      <c r="C39">
        <v>86.985185436106903</v>
      </c>
      <c r="D39">
        <v>88.809852723565996</v>
      </c>
      <c r="E39">
        <v>84.595585862633357</v>
      </c>
      <c r="F39">
        <v>78.492354057205404</v>
      </c>
      <c r="G39">
        <v>66.742803528722007</v>
      </c>
      <c r="H39">
        <v>57.466148650392178</v>
      </c>
      <c r="I39">
        <v>52.373710087310862</v>
      </c>
      <c r="L39" s="8">
        <v>0</v>
      </c>
      <c r="M39">
        <v>100</v>
      </c>
      <c r="N39">
        <v>81.549913463399605</v>
      </c>
      <c r="O39">
        <v>72.608534093661589</v>
      </c>
      <c r="P39">
        <v>56.456855254984838</v>
      </c>
      <c r="Q39">
        <v>47.694861099626394</v>
      </c>
      <c r="R39">
        <v>40.711339504905645</v>
      </c>
      <c r="S39">
        <v>34.266812208017683</v>
      </c>
      <c r="T39">
        <v>21.734562641682317</v>
      </c>
      <c r="W39" s="51">
        <v>0</v>
      </c>
      <c r="X39">
        <v>100</v>
      </c>
      <c r="Y39">
        <v>82.480165577625371</v>
      </c>
      <c r="Z39">
        <v>82.05105038814564</v>
      </c>
      <c r="AA39">
        <v>80.119316033344489</v>
      </c>
      <c r="AB39">
        <v>77.747159083364764</v>
      </c>
      <c r="AC39">
        <v>72.469435246528462</v>
      </c>
      <c r="AD39">
        <v>61.618598954727169</v>
      </c>
      <c r="AE39">
        <v>47.359396120924465</v>
      </c>
      <c r="AH39" s="51">
        <v>0</v>
      </c>
      <c r="AI39">
        <v>100</v>
      </c>
      <c r="AJ39">
        <v>54.647838525865581</v>
      </c>
      <c r="AK39">
        <v>52.94389923261997</v>
      </c>
      <c r="AL39">
        <v>49.90269671515793</v>
      </c>
      <c r="AM39">
        <v>44.090197618287625</v>
      </c>
      <c r="AN39">
        <v>42.629309254111881</v>
      </c>
      <c r="AO39">
        <v>40.644602005600483</v>
      </c>
      <c r="AP39">
        <v>36.520212515683731</v>
      </c>
      <c r="AS39" s="49">
        <v>0</v>
      </c>
      <c r="AT39">
        <v>100</v>
      </c>
      <c r="AU39">
        <v>69.307369198694417</v>
      </c>
      <c r="AV39">
        <v>62.85697740593114</v>
      </c>
      <c r="AW39">
        <v>58.697508067588537</v>
      </c>
      <c r="AX39">
        <v>55.26010285587131</v>
      </c>
      <c r="AY39">
        <v>52.007793442239318</v>
      </c>
      <c r="AZ39">
        <v>48.935217743774807</v>
      </c>
      <c r="BA39">
        <v>46.54034596469878</v>
      </c>
      <c r="BD39" s="49">
        <v>0</v>
      </c>
      <c r="BE39">
        <v>100</v>
      </c>
      <c r="BF39">
        <v>74.002744378639917</v>
      </c>
      <c r="BG39">
        <v>65.955054622834254</v>
      </c>
      <c r="BH39">
        <v>57.082616167705908</v>
      </c>
      <c r="BI39">
        <v>50.1806255095523</v>
      </c>
      <c r="BJ39">
        <v>45.776422377458466</v>
      </c>
      <c r="BK39">
        <v>30.623427665230764</v>
      </c>
      <c r="BL39">
        <v>22.042155084650037</v>
      </c>
    </row>
    <row r="40" spans="1:64" ht="15.5" x14ac:dyDescent="0.35">
      <c r="A40" s="61">
        <v>5</v>
      </c>
      <c r="B40">
        <v>90.907599134577779</v>
      </c>
      <c r="C40">
        <v>75.915737664110011</v>
      </c>
      <c r="D40">
        <v>71.901873339263815</v>
      </c>
      <c r="E40">
        <v>67.876801450308989</v>
      </c>
      <c r="F40">
        <v>61.805948043081422</v>
      </c>
      <c r="G40">
        <v>55.075179816409296</v>
      </c>
      <c r="H40">
        <v>51.649718507403598</v>
      </c>
      <c r="I40">
        <v>44.618418205713738</v>
      </c>
      <c r="L40" s="8">
        <v>10</v>
      </c>
      <c r="M40">
        <v>81.644729722282889</v>
      </c>
      <c r="N40">
        <v>65.607038592689761</v>
      </c>
      <c r="O40">
        <v>55.30608700950436</v>
      </c>
      <c r="P40">
        <v>45.490269385238726</v>
      </c>
      <c r="Q40">
        <v>39.516058964922415</v>
      </c>
      <c r="R40">
        <v>37.44784935000267</v>
      </c>
      <c r="S40">
        <v>29.588197760456154</v>
      </c>
      <c r="T40">
        <v>18.916149507720721</v>
      </c>
      <c r="W40" s="51">
        <v>15</v>
      </c>
      <c r="X40">
        <v>95.107562740572646</v>
      </c>
      <c r="Y40">
        <v>77.560560362378922</v>
      </c>
      <c r="Z40">
        <v>77.837606674927684</v>
      </c>
      <c r="AA40">
        <v>74.319017483914578</v>
      </c>
      <c r="AB40">
        <v>70.445934803038128</v>
      </c>
      <c r="AC40">
        <v>65.852786454979864</v>
      </c>
      <c r="AD40">
        <v>56.038833962960119</v>
      </c>
      <c r="AE40">
        <v>41.645627792947529</v>
      </c>
      <c r="AH40" s="51">
        <v>15</v>
      </c>
      <c r="AI40">
        <v>95.996208194715962</v>
      </c>
      <c r="AJ40">
        <v>51.642580290170116</v>
      </c>
      <c r="AK40">
        <v>47.995170924734794</v>
      </c>
      <c r="AL40">
        <v>44.530802802114927</v>
      </c>
      <c r="AM40">
        <v>40.941735653554836</v>
      </c>
      <c r="AN40">
        <v>37.788157728507827</v>
      </c>
      <c r="AO40">
        <v>32.752601253053221</v>
      </c>
      <c r="AP40">
        <v>29.847326300717043</v>
      </c>
      <c r="AS40" s="49">
        <v>15</v>
      </c>
      <c r="AT40">
        <v>90.666296549304832</v>
      </c>
      <c r="AU40">
        <v>58.955045217343717</v>
      </c>
      <c r="AV40">
        <v>51.855004717305597</v>
      </c>
      <c r="AW40">
        <v>45.953174322401821</v>
      </c>
      <c r="AX40">
        <v>41.397073484682231</v>
      </c>
      <c r="AY40">
        <v>37.350079781221503</v>
      </c>
      <c r="AZ40">
        <v>33.890085912044576</v>
      </c>
      <c r="BA40">
        <v>30.725424095068671</v>
      </c>
      <c r="BD40" s="49">
        <v>15</v>
      </c>
      <c r="BE40">
        <v>75.30251446627905</v>
      </c>
      <c r="BF40">
        <v>42.357889802210828</v>
      </c>
      <c r="BG40">
        <v>32.357658688139637</v>
      </c>
      <c r="BH40">
        <v>25.142268065652726</v>
      </c>
      <c r="BI40">
        <v>21.971599631802729</v>
      </c>
      <c r="BJ40">
        <v>19.673051179125341</v>
      </c>
      <c r="BK40">
        <v>17.694713405891946</v>
      </c>
      <c r="BL40">
        <v>13.55916505392681</v>
      </c>
    </row>
    <row r="41" spans="1:64" ht="15.5" x14ac:dyDescent="0.35">
      <c r="A41" s="61">
        <v>7.5</v>
      </c>
      <c r="B41">
        <v>86.776522298107906</v>
      </c>
      <c r="C41">
        <v>71.000027504373705</v>
      </c>
      <c r="D41">
        <v>68.930986065252583</v>
      </c>
      <c r="E41">
        <v>67.050251757505791</v>
      </c>
      <c r="F41">
        <v>61.974096293956272</v>
      </c>
      <c r="G41">
        <v>53.380812297387344</v>
      </c>
      <c r="H41">
        <v>50.015065475713527</v>
      </c>
      <c r="I41">
        <v>43.504417358917401</v>
      </c>
      <c r="L41" s="8">
        <v>12.5</v>
      </c>
      <c r="M41">
        <v>80.118181990778623</v>
      </c>
      <c r="N41">
        <v>63.497350498203438</v>
      </c>
      <c r="O41">
        <v>52.198354985271386</v>
      </c>
      <c r="P41">
        <v>41.033147414905265</v>
      </c>
      <c r="Q41">
        <v>38.371007104840594</v>
      </c>
      <c r="R41">
        <v>33.787199470979346</v>
      </c>
      <c r="S41">
        <v>26.705447169874066</v>
      </c>
      <c r="T41">
        <v>16.931692213897914</v>
      </c>
      <c r="W41" s="51">
        <v>17.5</v>
      </c>
      <c r="X41">
        <v>92.923871995156546</v>
      </c>
      <c r="Y41">
        <v>72.179524062075942</v>
      </c>
      <c r="Z41">
        <v>70.953999556847251</v>
      </c>
      <c r="AA41">
        <v>69.243328881303697</v>
      </c>
      <c r="AB41">
        <v>66.40510186661993</v>
      </c>
      <c r="AC41">
        <v>61.377386031891035</v>
      </c>
      <c r="AD41">
        <v>52.872791077994187</v>
      </c>
      <c r="AE41">
        <v>35.919431124829998</v>
      </c>
      <c r="AH41" s="51">
        <v>17.5</v>
      </c>
      <c r="AI41">
        <v>93.486211731663047</v>
      </c>
      <c r="AJ41">
        <v>49.467003423195337</v>
      </c>
      <c r="AK41">
        <v>43.610827962495954</v>
      </c>
      <c r="AL41">
        <v>39.33579611159535</v>
      </c>
      <c r="AM41">
        <v>36.677796801610675</v>
      </c>
      <c r="AN41">
        <v>33.033339103973418</v>
      </c>
      <c r="AO41">
        <v>30.277121751969847</v>
      </c>
      <c r="AP41">
        <v>27.664645944810164</v>
      </c>
      <c r="AS41" s="49">
        <v>17.5</v>
      </c>
      <c r="AT41">
        <v>88.207505044749396</v>
      </c>
      <c r="AU41">
        <v>56.54070742915318</v>
      </c>
      <c r="AV41">
        <v>48.455464621073226</v>
      </c>
      <c r="AW41">
        <v>42.921995031257325</v>
      </c>
      <c r="AX41">
        <v>38.200539678777545</v>
      </c>
      <c r="AY41">
        <v>33.77798972413246</v>
      </c>
      <c r="AZ41">
        <v>29.302228009689099</v>
      </c>
      <c r="BA41">
        <v>24.811370238359455</v>
      </c>
      <c r="BD41" s="49">
        <v>17.5</v>
      </c>
      <c r="BE41">
        <v>64.63700919907491</v>
      </c>
      <c r="BF41">
        <v>39.115008631743066</v>
      </c>
      <c r="BG41">
        <v>26.395090445563749</v>
      </c>
      <c r="BH41">
        <v>24.739663740113034</v>
      </c>
      <c r="BI41">
        <v>21.765773515018111</v>
      </c>
      <c r="BJ41">
        <v>18.314179005373102</v>
      </c>
      <c r="BK41">
        <v>14.995446648411461</v>
      </c>
      <c r="BL41">
        <v>11.476182197050528</v>
      </c>
    </row>
    <row r="42" spans="1:64" ht="15.5" x14ac:dyDescent="0.35">
      <c r="A42" s="61">
        <v>10</v>
      </c>
      <c r="B42">
        <v>83.357126537210704</v>
      </c>
      <c r="C42">
        <v>69.114629830272932</v>
      </c>
      <c r="D42">
        <v>67.074825206495163</v>
      </c>
      <c r="E42">
        <v>62.815163954334388</v>
      </c>
      <c r="F42">
        <v>57.644487396264161</v>
      </c>
      <c r="G42">
        <v>51.061030782558902</v>
      </c>
      <c r="H42">
        <v>47.676138770059083</v>
      </c>
      <c r="I42">
        <v>41.712109129780465</v>
      </c>
      <c r="L42" s="8">
        <v>13.5</v>
      </c>
      <c r="M42">
        <v>76.102305233130622</v>
      </c>
      <c r="N42">
        <v>62.432888595618827</v>
      </c>
      <c r="O42">
        <v>50.188965538275419</v>
      </c>
      <c r="P42">
        <v>38.63547358587379</v>
      </c>
      <c r="Q42">
        <v>37.176257517094307</v>
      </c>
      <c r="R42">
        <v>30.474522071469277</v>
      </c>
      <c r="S42">
        <v>26.331458861705457</v>
      </c>
      <c r="T42">
        <v>16.582995446730443</v>
      </c>
      <c r="W42" s="51">
        <v>20</v>
      </c>
      <c r="X42">
        <v>90.017715824515065</v>
      </c>
      <c r="Y42">
        <v>69.750246691531245</v>
      </c>
      <c r="Z42">
        <v>67.538420862138537</v>
      </c>
      <c r="AA42">
        <v>64.475731735325212</v>
      </c>
      <c r="AB42">
        <v>60.49692310014489</v>
      </c>
      <c r="AC42">
        <v>56.366582365128274</v>
      </c>
      <c r="AD42">
        <v>46.435108538870132</v>
      </c>
      <c r="AE42">
        <v>33.471995306492296</v>
      </c>
      <c r="AH42" s="51">
        <v>20</v>
      </c>
      <c r="AI42">
        <v>88.234516373412973</v>
      </c>
      <c r="AJ42">
        <v>43.617670779809195</v>
      </c>
      <c r="AK42">
        <v>39.826858173740249</v>
      </c>
      <c r="AL42">
        <v>37.599069020550907</v>
      </c>
      <c r="AM42">
        <v>31.871517630197232</v>
      </c>
      <c r="AN42">
        <v>27.67293711757517</v>
      </c>
      <c r="AO42">
        <v>26.207846511054782</v>
      </c>
      <c r="AP42">
        <v>21.402539688372045</v>
      </c>
      <c r="AS42" s="49">
        <v>20</v>
      </c>
      <c r="AT42">
        <v>80.631447218501123</v>
      </c>
      <c r="AU42">
        <v>49.831150349528265</v>
      </c>
      <c r="AV42">
        <v>45.88912152434736</v>
      </c>
      <c r="AW42">
        <v>39.388251078752489</v>
      </c>
      <c r="AX42">
        <v>32.058842674947549</v>
      </c>
      <c r="AY42">
        <v>28.96948407396496</v>
      </c>
      <c r="AZ42">
        <v>26.360688233205963</v>
      </c>
      <c r="BA42">
        <v>23.634606639322239</v>
      </c>
      <c r="BD42" s="49">
        <v>20</v>
      </c>
      <c r="BE42">
        <v>61.705526743364238</v>
      </c>
      <c r="BF42">
        <v>33.596369860980133</v>
      </c>
      <c r="BG42">
        <v>23.192101764148788</v>
      </c>
      <c r="BH42">
        <v>17.669221354268014</v>
      </c>
      <c r="BI42">
        <v>16.1422198681617</v>
      </c>
      <c r="BJ42">
        <v>13.97899968654999</v>
      </c>
      <c r="BK42">
        <v>12.090998361367838</v>
      </c>
      <c r="BL42">
        <v>6.8815297564492246</v>
      </c>
    </row>
    <row r="43" spans="1:64" ht="15.5" x14ac:dyDescent="0.35">
      <c r="A43" s="61">
        <v>15</v>
      </c>
      <c r="B43">
        <v>69.66010242044068</v>
      </c>
      <c r="C43">
        <v>61.783890443555272</v>
      </c>
      <c r="D43">
        <v>60.795973157719651</v>
      </c>
      <c r="E43">
        <v>56.557332764628775</v>
      </c>
      <c r="F43">
        <v>56.506967490024522</v>
      </c>
      <c r="G43">
        <v>50.429786993733707</v>
      </c>
      <c r="H43">
        <v>46.269166785700001</v>
      </c>
      <c r="I43">
        <v>37.953137088512008</v>
      </c>
      <c r="L43" s="8">
        <v>15</v>
      </c>
      <c r="M43">
        <v>73.970195991524619</v>
      </c>
      <c r="N43">
        <v>56.56934951721621</v>
      </c>
      <c r="O43">
        <v>47.55081352784822</v>
      </c>
      <c r="P43">
        <v>36.881813271672691</v>
      </c>
      <c r="Q43">
        <v>35.662555456048572</v>
      </c>
      <c r="R43">
        <v>30.039612609979844</v>
      </c>
      <c r="S43">
        <v>24.689710172127928</v>
      </c>
      <c r="T43">
        <v>16.171074812787221</v>
      </c>
      <c r="W43" s="51">
        <v>22.5</v>
      </c>
      <c r="X43">
        <v>84.302150987770332</v>
      </c>
      <c r="Y43">
        <v>64.405557378155734</v>
      </c>
      <c r="Z43">
        <v>61.942996990123099</v>
      </c>
      <c r="AA43">
        <v>61.922643753763907</v>
      </c>
      <c r="AB43">
        <v>57.488576333379207</v>
      </c>
      <c r="AC43">
        <v>50.724522086028351</v>
      </c>
      <c r="AD43">
        <v>41.161371693998341</v>
      </c>
      <c r="AE43">
        <v>32.705492565578204</v>
      </c>
      <c r="AH43" s="51">
        <v>22.5</v>
      </c>
      <c r="AI43">
        <v>75.630194995516788</v>
      </c>
      <c r="AJ43">
        <v>38.00164227730891</v>
      </c>
      <c r="AK43">
        <v>34.913677296197015</v>
      </c>
      <c r="AL43">
        <v>33.603168455915053</v>
      </c>
      <c r="AM43">
        <v>28.046290994782577</v>
      </c>
      <c r="AN43">
        <v>24.036687161625014</v>
      </c>
      <c r="AO43">
        <v>18.854499341824781</v>
      </c>
      <c r="AP43">
        <v>9.5531740947123378</v>
      </c>
      <c r="AS43" s="49">
        <v>22.5</v>
      </c>
      <c r="AT43">
        <v>70.92583114677808</v>
      </c>
      <c r="AU43">
        <v>43.335228199309427</v>
      </c>
      <c r="AV43">
        <v>40.561983068209123</v>
      </c>
      <c r="AW43">
        <v>32.010093826968557</v>
      </c>
      <c r="AX43">
        <v>29.071766790445498</v>
      </c>
      <c r="AY43">
        <v>25.667008924549393</v>
      </c>
      <c r="AZ43">
        <v>24.350926925527986</v>
      </c>
      <c r="BA43">
        <v>19.944319104123167</v>
      </c>
      <c r="BD43" s="49">
        <v>22.5</v>
      </c>
      <c r="BE43">
        <v>20.76359419240552</v>
      </c>
      <c r="BF43">
        <v>17.319694659426371</v>
      </c>
      <c r="BG43">
        <v>13.724629628644259</v>
      </c>
      <c r="BH43">
        <v>10.980591085140821</v>
      </c>
      <c r="BI43">
        <v>10.113214442525292</v>
      </c>
      <c r="BJ43">
        <v>8.6973021321517674</v>
      </c>
      <c r="BK43">
        <v>6.4730321557167079</v>
      </c>
      <c r="BL43">
        <v>2.9238577082692365</v>
      </c>
    </row>
    <row r="44" spans="1:64" ht="15.5" x14ac:dyDescent="0.35">
      <c r="A44" s="61">
        <v>17.5</v>
      </c>
      <c r="B44">
        <v>65.272502028989152</v>
      </c>
      <c r="C44">
        <v>56.072702719912819</v>
      </c>
      <c r="D44">
        <v>54.227509517521902</v>
      </c>
      <c r="E44">
        <v>52.600923567520915</v>
      </c>
      <c r="F44">
        <v>50.7023682728381</v>
      </c>
      <c r="G44">
        <v>46.004468696499565</v>
      </c>
      <c r="H44">
        <v>42.114468737126032</v>
      </c>
      <c r="I44">
        <v>33.979274070550126</v>
      </c>
      <c r="L44" s="8">
        <v>17.5</v>
      </c>
      <c r="M44">
        <v>71.051537197272282</v>
      </c>
      <c r="N44">
        <v>54.605348273877802</v>
      </c>
      <c r="O44">
        <v>45.370257339012994</v>
      </c>
      <c r="P44">
        <v>35.129960394336798</v>
      </c>
      <c r="Q44">
        <v>34.087187484848236</v>
      </c>
      <c r="R44">
        <v>29.417355506355221</v>
      </c>
      <c r="S44">
        <v>23.381564182531246</v>
      </c>
      <c r="T44">
        <v>15.083400583590214</v>
      </c>
      <c r="W44" s="51">
        <v>25</v>
      </c>
      <c r="X44">
        <v>75.418732739717825</v>
      </c>
      <c r="Y44">
        <v>56.5788401303627</v>
      </c>
      <c r="Z44">
        <v>54.691908201474995</v>
      </c>
      <c r="AA44">
        <v>52.974049039846342</v>
      </c>
      <c r="AB44">
        <v>48.757381915400572</v>
      </c>
      <c r="AC44">
        <v>41.577270840113414</v>
      </c>
      <c r="AD44">
        <v>34.920151482098241</v>
      </c>
      <c r="AE44">
        <v>26.935403743724901</v>
      </c>
      <c r="AH44" s="51">
        <v>25</v>
      </c>
      <c r="AI44">
        <v>56.419275671888919</v>
      </c>
      <c r="AJ44">
        <v>33.280265578122048</v>
      </c>
      <c r="AK44">
        <v>29.761163307817327</v>
      </c>
      <c r="AL44">
        <v>27.697818147347217</v>
      </c>
      <c r="AM44">
        <v>22.108982289849877</v>
      </c>
      <c r="AN44">
        <v>19.780355733060915</v>
      </c>
      <c r="AO44">
        <v>15.290875155190252</v>
      </c>
      <c r="AP44">
        <v>7.0403768991634559</v>
      </c>
      <c r="AS44" s="49">
        <v>25</v>
      </c>
      <c r="AT44">
        <v>50.48162147319875</v>
      </c>
      <c r="AU44">
        <v>33.66310501854818</v>
      </c>
      <c r="AV44">
        <v>30.677116432239121</v>
      </c>
      <c r="AW44">
        <v>24.670762384348574</v>
      </c>
      <c r="AX44">
        <v>22.302381353406854</v>
      </c>
      <c r="AY44">
        <v>20.296747472211727</v>
      </c>
      <c r="AZ44">
        <v>14.713193668447081</v>
      </c>
      <c r="BA44">
        <v>12.639126162327221</v>
      </c>
      <c r="BD44" s="49">
        <v>25</v>
      </c>
      <c r="BE44">
        <v>12.346650255148852</v>
      </c>
      <c r="BF44">
        <v>7.2643996057884452</v>
      </c>
      <c r="BG44">
        <v>6.9298079197344364</v>
      </c>
      <c r="BH44">
        <v>6.1589291521038048</v>
      </c>
      <c r="BI44">
        <v>5.1943106727406443</v>
      </c>
      <c r="BJ44">
        <v>4.2666936746983453</v>
      </c>
      <c r="BK44">
        <v>3.584397801544339</v>
      </c>
      <c r="BL44">
        <v>1.620400245101594</v>
      </c>
    </row>
    <row r="45" spans="1:64" ht="15.5" x14ac:dyDescent="0.35">
      <c r="A45" s="61">
        <v>20</v>
      </c>
      <c r="B45">
        <v>54.579792495100229</v>
      </c>
      <c r="C45">
        <v>50.167580256857953</v>
      </c>
      <c r="D45">
        <v>48.540793519363241</v>
      </c>
      <c r="E45">
        <v>48.377609716017538</v>
      </c>
      <c r="F45">
        <v>47.140007020815069</v>
      </c>
      <c r="G45">
        <v>40.995128722744703</v>
      </c>
      <c r="H45">
        <v>34.924137272898314</v>
      </c>
      <c r="I45">
        <v>23.615245586738126</v>
      </c>
      <c r="L45" s="8">
        <v>20</v>
      </c>
      <c r="M45">
        <v>69.489328637257046</v>
      </c>
      <c r="N45">
        <v>53.592176429397263</v>
      </c>
      <c r="O45">
        <v>44.60342434272922</v>
      </c>
      <c r="P45">
        <v>34.550488944827123</v>
      </c>
      <c r="Q45">
        <v>32.313286752859518</v>
      </c>
      <c r="R45">
        <v>28.707339025070411</v>
      </c>
      <c r="S45">
        <v>22.723650183580343</v>
      </c>
      <c r="T45">
        <v>14.597165914620698</v>
      </c>
      <c r="W45" s="51">
        <v>27.5</v>
      </c>
      <c r="X45">
        <v>62.172139757369848</v>
      </c>
      <c r="Y45">
        <v>47.895335434994699</v>
      </c>
      <c r="Z45">
        <v>42.728310812266272</v>
      </c>
      <c r="AA45">
        <v>42.065864303193429</v>
      </c>
      <c r="AB45">
        <v>35.568640607500733</v>
      </c>
      <c r="AC45">
        <v>30.089642429436307</v>
      </c>
      <c r="AD45">
        <v>25.642000228770367</v>
      </c>
      <c r="AE45">
        <v>14.812717120918812</v>
      </c>
      <c r="AH45" s="51">
        <v>27.5</v>
      </c>
      <c r="AI45">
        <v>37.227375032722328</v>
      </c>
      <c r="AJ45">
        <v>28.024693196852059</v>
      </c>
      <c r="AK45">
        <v>24.292091171261081</v>
      </c>
      <c r="AL45">
        <v>21.238766399342381</v>
      </c>
      <c r="AM45">
        <v>16.621509377021194</v>
      </c>
      <c r="AN45">
        <v>8.1176856097363608</v>
      </c>
      <c r="AO45">
        <v>6.5634100299971658</v>
      </c>
      <c r="AP45">
        <v>3.4730014287854445</v>
      </c>
      <c r="AS45" s="49">
        <v>27.5</v>
      </c>
      <c r="AT45">
        <v>39.943269375083922</v>
      </c>
      <c r="AU45">
        <v>20.808156238582303</v>
      </c>
      <c r="AV45">
        <v>16.7791985256201</v>
      </c>
      <c r="AW45">
        <v>14.676504431841778</v>
      </c>
      <c r="AX45">
        <v>10.698462904962321</v>
      </c>
      <c r="AY45">
        <v>9.07851961691496</v>
      </c>
      <c r="AZ45">
        <v>5.9213245162975037</v>
      </c>
      <c r="BA45">
        <v>1.4061121138634578</v>
      </c>
      <c r="BD45" s="49">
        <v>27.5</v>
      </c>
      <c r="BE45">
        <v>5.8635676071403688</v>
      </c>
      <c r="BF45">
        <v>2.9370673790050303</v>
      </c>
      <c r="BG45">
        <v>2.5457054297963713</v>
      </c>
      <c r="BH45">
        <v>1.8571144315755825</v>
      </c>
      <c r="BI45">
        <v>1.6230720272176784</v>
      </c>
      <c r="BJ45">
        <v>1.3314674049196364</v>
      </c>
      <c r="BK45">
        <v>1.0853518627634051</v>
      </c>
      <c r="BL45">
        <v>0.41042989276603703</v>
      </c>
    </row>
    <row r="46" spans="1:64" ht="15.5" x14ac:dyDescent="0.35">
      <c r="A46" s="61">
        <v>22.5</v>
      </c>
      <c r="B46">
        <v>26.136598647706236</v>
      </c>
      <c r="C46">
        <v>18.703428862474997</v>
      </c>
      <c r="D46">
        <v>14.54198873811165</v>
      </c>
      <c r="E46">
        <v>11.083233628199308</v>
      </c>
      <c r="F46">
        <v>8.7278747115358346</v>
      </c>
      <c r="G46">
        <v>5.9178250925635885</v>
      </c>
      <c r="H46">
        <v>3.5154152360622977</v>
      </c>
      <c r="I46">
        <v>1.1517852234527586</v>
      </c>
      <c r="L46" s="8">
        <v>22.5</v>
      </c>
      <c r="M46">
        <v>66.139746193341423</v>
      </c>
      <c r="N46">
        <v>50.619974720856845</v>
      </c>
      <c r="O46">
        <v>44.135537398748831</v>
      </c>
      <c r="P46">
        <v>32.439630340111741</v>
      </c>
      <c r="Q46">
        <v>31.756560162650285</v>
      </c>
      <c r="R46">
        <v>26.392780064228532</v>
      </c>
      <c r="S46">
        <v>21.39076983568366</v>
      </c>
      <c r="T46">
        <v>13.504774245845127</v>
      </c>
      <c r="W46" s="51">
        <v>30</v>
      </c>
      <c r="X46">
        <v>37.773364176525106</v>
      </c>
      <c r="Y46">
        <v>27.991536856918827</v>
      </c>
      <c r="Z46">
        <v>25.044282560370803</v>
      </c>
      <c r="AA46">
        <v>24.68774980476924</v>
      </c>
      <c r="AB46">
        <v>19.861429424023125</v>
      </c>
      <c r="AC46">
        <v>14.25190401252099</v>
      </c>
      <c r="AD46">
        <v>12.187557443248993</v>
      </c>
      <c r="AE46">
        <v>5.2581729122016574</v>
      </c>
      <c r="AH46" s="51">
        <v>30</v>
      </c>
      <c r="AI46">
        <v>4.8260348577805861</v>
      </c>
      <c r="AJ46">
        <v>4.0243755962039929</v>
      </c>
      <c r="AK46">
        <v>2.2353229158984487</v>
      </c>
      <c r="AL46">
        <v>2.0948453040187127</v>
      </c>
      <c r="AM46">
        <v>1.1714106490929983</v>
      </c>
      <c r="AN46">
        <v>0.39506301469084043</v>
      </c>
      <c r="AO46">
        <v>0.2859705730730312</v>
      </c>
      <c r="AP46">
        <v>0.18545158114225846</v>
      </c>
      <c r="AS46" s="49">
        <v>30</v>
      </c>
      <c r="AT46">
        <v>4.6999347090684855</v>
      </c>
      <c r="AU46">
        <v>4.0093374722728772</v>
      </c>
      <c r="AV46">
        <v>2.1234377851822668</v>
      </c>
      <c r="AW46">
        <v>1.4342186027454507</v>
      </c>
      <c r="AX46">
        <v>1.3350547731850571</v>
      </c>
      <c r="AY46">
        <v>1.1358224956814007</v>
      </c>
      <c r="AZ46">
        <v>0.61866373119229146</v>
      </c>
      <c r="BA46">
        <v>0.51274185529913263</v>
      </c>
      <c r="BD46" s="49">
        <v>30</v>
      </c>
      <c r="BE46">
        <v>0.52117102515590896</v>
      </c>
      <c r="BF46">
        <v>0.37083034980461177</v>
      </c>
      <c r="BG46">
        <v>0.28719394733693743</v>
      </c>
      <c r="BH46">
        <v>0.26528734611284621</v>
      </c>
      <c r="BI46">
        <v>0.22220785716875013</v>
      </c>
      <c r="BJ46">
        <v>0.20136017551850771</v>
      </c>
      <c r="BK46">
        <v>0.16871213058583875</v>
      </c>
      <c r="BL46">
        <v>0.12237331144261603</v>
      </c>
    </row>
    <row r="47" spans="1:64" x14ac:dyDescent="0.35">
      <c r="M47" s="43"/>
      <c r="N47" s="43"/>
      <c r="O47" s="43"/>
      <c r="P47" s="43"/>
      <c r="Q47" s="43"/>
      <c r="R47" s="43"/>
      <c r="S47" s="43"/>
      <c r="T47" s="43"/>
      <c r="AI47" s="43"/>
      <c r="AJ47" s="43"/>
      <c r="AK47" s="43"/>
      <c r="AL47" s="43"/>
      <c r="AM47" s="43"/>
      <c r="AN47" s="43"/>
      <c r="AO47" s="43"/>
      <c r="AP47" s="43"/>
      <c r="BE47" s="43"/>
      <c r="BF47" s="43"/>
      <c r="BG47" s="43"/>
      <c r="BH47" s="43"/>
      <c r="BI47" s="43"/>
      <c r="BJ47" s="43"/>
      <c r="BK47" s="43"/>
      <c r="BL47" s="43"/>
    </row>
    <row r="48" spans="1:64" x14ac:dyDescent="0.35">
      <c r="A48" t="s">
        <v>19</v>
      </c>
      <c r="B48" t="s">
        <v>20</v>
      </c>
      <c r="C48" t="s">
        <v>21</v>
      </c>
      <c r="D48" t="s">
        <v>22</v>
      </c>
      <c r="E48" t="s">
        <v>23</v>
      </c>
      <c r="L48" t="s">
        <v>19</v>
      </c>
      <c r="M48" t="s">
        <v>20</v>
      </c>
      <c r="N48" t="s">
        <v>21</v>
      </c>
      <c r="O48" t="s">
        <v>22</v>
      </c>
      <c r="P48" t="s">
        <v>23</v>
      </c>
      <c r="W48" t="s">
        <v>19</v>
      </c>
      <c r="X48" t="s">
        <v>20</v>
      </c>
      <c r="Y48" t="s">
        <v>21</v>
      </c>
      <c r="Z48" t="s">
        <v>22</v>
      </c>
      <c r="AA48" t="s">
        <v>23</v>
      </c>
      <c r="AH48" t="s">
        <v>19</v>
      </c>
      <c r="AI48" t="s">
        <v>20</v>
      </c>
      <c r="AJ48" t="s">
        <v>21</v>
      </c>
      <c r="AK48" t="s">
        <v>22</v>
      </c>
      <c r="AL48" t="s">
        <v>23</v>
      </c>
      <c r="AS48" t="s">
        <v>19</v>
      </c>
      <c r="AT48" t="s">
        <v>20</v>
      </c>
      <c r="AU48" t="s">
        <v>21</v>
      </c>
      <c r="AV48" t="s">
        <v>22</v>
      </c>
      <c r="AW48" t="s">
        <v>23</v>
      </c>
      <c r="BD48" t="s">
        <v>19</v>
      </c>
      <c r="BE48" t="s">
        <v>20</v>
      </c>
      <c r="BF48" t="s">
        <v>21</v>
      </c>
      <c r="BG48" t="s">
        <v>22</v>
      </c>
      <c r="BH48" t="s">
        <v>23</v>
      </c>
    </row>
    <row r="49" spans="1:60" x14ac:dyDescent="0.35">
      <c r="A49">
        <v>1</v>
      </c>
      <c r="B49" t="s">
        <v>12</v>
      </c>
      <c r="C49" t="s">
        <v>433</v>
      </c>
      <c r="D49" s="4">
        <v>13.9361640151741</v>
      </c>
      <c r="E49" s="7" t="s">
        <v>580</v>
      </c>
      <c r="G49" s="3"/>
      <c r="I49" s="3"/>
      <c r="K49" s="3"/>
      <c r="L49">
        <v>1</v>
      </c>
      <c r="M49" t="s">
        <v>12</v>
      </c>
      <c r="N49" t="s">
        <v>433</v>
      </c>
      <c r="O49" s="4">
        <v>13.4571632558168</v>
      </c>
      <c r="P49" s="7" t="s">
        <v>506</v>
      </c>
      <c r="W49">
        <v>1</v>
      </c>
      <c r="X49" t="s">
        <v>12</v>
      </c>
      <c r="Y49" t="s">
        <v>433</v>
      </c>
      <c r="Z49" s="4">
        <v>17.360819287039401</v>
      </c>
      <c r="AA49" s="7" t="s">
        <v>505</v>
      </c>
      <c r="AC49" s="3"/>
      <c r="AE49" s="3"/>
      <c r="AG49" s="3"/>
      <c r="AH49">
        <v>1</v>
      </c>
      <c r="AI49" t="s">
        <v>12</v>
      </c>
      <c r="AJ49" t="s">
        <v>433</v>
      </c>
      <c r="AK49" s="4">
        <v>13.5939707652915</v>
      </c>
      <c r="AL49" s="7" t="s">
        <v>509</v>
      </c>
      <c r="AS49">
        <v>1</v>
      </c>
      <c r="AT49" t="s">
        <v>12</v>
      </c>
      <c r="AU49" t="s">
        <v>433</v>
      </c>
      <c r="AV49" s="4">
        <v>19.3897493295479</v>
      </c>
      <c r="AW49" s="5">
        <v>2.2800000000000001E-19</v>
      </c>
      <c r="AY49" s="3"/>
      <c r="BA49" s="3"/>
      <c r="BC49" s="3"/>
      <c r="BD49">
        <v>1</v>
      </c>
      <c r="BE49" t="s">
        <v>12</v>
      </c>
      <c r="BF49" t="s">
        <v>433</v>
      </c>
      <c r="BG49" s="4">
        <v>14.5803046483174</v>
      </c>
      <c r="BH49" s="5">
        <v>1.4000000000000001E-10</v>
      </c>
    </row>
    <row r="51" spans="1:60" x14ac:dyDescent="0.35">
      <c r="A51" t="s">
        <v>19</v>
      </c>
      <c r="B51" t="s">
        <v>24</v>
      </c>
      <c r="C51" t="s">
        <v>25</v>
      </c>
      <c r="D51" t="s">
        <v>26</v>
      </c>
      <c r="E51" t="s">
        <v>22</v>
      </c>
      <c r="L51" t="s">
        <v>19</v>
      </c>
      <c r="M51" t="s">
        <v>24</v>
      </c>
      <c r="N51" t="s">
        <v>25</v>
      </c>
      <c r="O51" t="s">
        <v>26</v>
      </c>
      <c r="P51" t="s">
        <v>22</v>
      </c>
      <c r="W51" t="s">
        <v>19</v>
      </c>
      <c r="X51" t="s">
        <v>24</v>
      </c>
      <c r="Y51" t="s">
        <v>25</v>
      </c>
      <c r="Z51" t="s">
        <v>26</v>
      </c>
      <c r="AA51" t="s">
        <v>22</v>
      </c>
      <c r="AH51" t="s">
        <v>19</v>
      </c>
      <c r="AI51" t="s">
        <v>24</v>
      </c>
      <c r="AJ51" t="s">
        <v>25</v>
      </c>
      <c r="AK51" t="s">
        <v>26</v>
      </c>
      <c r="AL51" t="s">
        <v>22</v>
      </c>
      <c r="AS51" t="s">
        <v>19</v>
      </c>
      <c r="AT51" t="s">
        <v>24</v>
      </c>
      <c r="AU51" t="s">
        <v>25</v>
      </c>
      <c r="AV51" t="s">
        <v>26</v>
      </c>
      <c r="AW51" t="s">
        <v>22</v>
      </c>
      <c r="BD51" t="s">
        <v>19</v>
      </c>
      <c r="BE51" t="s">
        <v>24</v>
      </c>
      <c r="BF51" t="s">
        <v>25</v>
      </c>
      <c r="BG51" t="s">
        <v>26</v>
      </c>
      <c r="BH51" t="s">
        <v>22</v>
      </c>
    </row>
    <row r="52" spans="1:60" x14ac:dyDescent="0.35">
      <c r="A52">
        <v>1</v>
      </c>
      <c r="B52">
        <v>0</v>
      </c>
      <c r="C52">
        <v>0</v>
      </c>
      <c r="D52">
        <v>0</v>
      </c>
      <c r="E52">
        <v>0</v>
      </c>
      <c r="L52">
        <v>1</v>
      </c>
      <c r="M52">
        <v>0</v>
      </c>
      <c r="N52">
        <v>0</v>
      </c>
      <c r="O52">
        <v>0</v>
      </c>
      <c r="P52">
        <v>0</v>
      </c>
      <c r="W52">
        <v>1</v>
      </c>
      <c r="X52" s="51">
        <v>0</v>
      </c>
      <c r="Y52">
        <v>0</v>
      </c>
      <c r="Z52">
        <v>-1.6712509502555699</v>
      </c>
      <c r="AA52">
        <v>0</v>
      </c>
      <c r="AH52">
        <v>1</v>
      </c>
      <c r="AI52" s="51">
        <v>0</v>
      </c>
      <c r="AJ52">
        <v>0</v>
      </c>
      <c r="AK52">
        <v>0</v>
      </c>
      <c r="AL52">
        <v>0</v>
      </c>
      <c r="AS52">
        <v>1</v>
      </c>
      <c r="AT52" s="51">
        <v>0</v>
      </c>
      <c r="AU52">
        <v>0</v>
      </c>
      <c r="AV52">
        <v>0</v>
      </c>
      <c r="AW52">
        <v>0</v>
      </c>
      <c r="BD52">
        <v>1</v>
      </c>
      <c r="BE52" s="51">
        <v>0</v>
      </c>
      <c r="BF52">
        <v>0</v>
      </c>
      <c r="BG52">
        <v>0</v>
      </c>
      <c r="BH52">
        <v>0</v>
      </c>
    </row>
    <row r="53" spans="1:60" x14ac:dyDescent="0.35">
      <c r="A53">
        <v>1</v>
      </c>
      <c r="B53">
        <v>5</v>
      </c>
      <c r="C53">
        <v>0</v>
      </c>
      <c r="D53">
        <v>9.0924008654222206</v>
      </c>
      <c r="E53">
        <v>0</v>
      </c>
      <c r="L53">
        <v>1</v>
      </c>
      <c r="M53">
        <v>10</v>
      </c>
      <c r="N53">
        <v>0</v>
      </c>
      <c r="O53">
        <v>18.3552702777171</v>
      </c>
      <c r="P53">
        <v>0</v>
      </c>
      <c r="W53">
        <v>1</v>
      </c>
      <c r="X53" s="51">
        <v>15</v>
      </c>
      <c r="Y53">
        <v>0</v>
      </c>
      <c r="Z53">
        <v>3.30295121336062</v>
      </c>
      <c r="AA53">
        <v>0</v>
      </c>
      <c r="AH53">
        <v>1</v>
      </c>
      <c r="AI53" s="51">
        <v>15</v>
      </c>
      <c r="AJ53">
        <v>0</v>
      </c>
      <c r="AK53">
        <v>4.00379180528404</v>
      </c>
      <c r="AL53">
        <v>0</v>
      </c>
      <c r="AS53">
        <v>1</v>
      </c>
      <c r="AT53" s="51">
        <v>15</v>
      </c>
      <c r="AU53">
        <v>0</v>
      </c>
      <c r="AV53">
        <v>9.3337034506951699</v>
      </c>
      <c r="AW53">
        <v>0</v>
      </c>
      <c r="BD53">
        <v>1</v>
      </c>
      <c r="BE53" s="51">
        <v>15</v>
      </c>
      <c r="BF53">
        <v>0</v>
      </c>
      <c r="BG53">
        <v>24.697485533721</v>
      </c>
      <c r="BH53">
        <v>0</v>
      </c>
    </row>
    <row r="54" spans="1:60" x14ac:dyDescent="0.35">
      <c r="A54">
        <v>1</v>
      </c>
      <c r="B54">
        <v>7.5</v>
      </c>
      <c r="C54">
        <v>0</v>
      </c>
      <c r="D54">
        <v>13.223477701892101</v>
      </c>
      <c r="E54">
        <v>0</v>
      </c>
      <c r="L54">
        <v>1</v>
      </c>
      <c r="M54">
        <v>12.5</v>
      </c>
      <c r="N54">
        <v>0</v>
      </c>
      <c r="O54">
        <v>19.881818009221401</v>
      </c>
      <c r="P54">
        <v>0</v>
      </c>
      <c r="W54">
        <v>1</v>
      </c>
      <c r="X54" s="51">
        <v>17.5</v>
      </c>
      <c r="Y54">
        <v>0</v>
      </c>
      <c r="Z54">
        <v>5.5231369111101296</v>
      </c>
      <c r="AA54">
        <v>0</v>
      </c>
      <c r="AH54">
        <v>1</v>
      </c>
      <c r="AI54" s="51">
        <v>17.5</v>
      </c>
      <c r="AJ54">
        <v>0</v>
      </c>
      <c r="AK54">
        <v>6.5137882683369499</v>
      </c>
      <c r="AL54">
        <v>0</v>
      </c>
      <c r="AS54">
        <v>1</v>
      </c>
      <c r="AT54" s="51">
        <v>17.5</v>
      </c>
      <c r="AU54">
        <v>0</v>
      </c>
      <c r="AV54">
        <v>11.7924949552506</v>
      </c>
      <c r="AW54">
        <v>0</v>
      </c>
      <c r="BD54">
        <v>1</v>
      </c>
      <c r="BE54" s="51">
        <v>17.5</v>
      </c>
      <c r="BF54">
        <v>0</v>
      </c>
      <c r="BG54">
        <v>35.362990800925097</v>
      </c>
      <c r="BH54">
        <v>0</v>
      </c>
    </row>
    <row r="55" spans="1:60" x14ac:dyDescent="0.35">
      <c r="A55">
        <v>1</v>
      </c>
      <c r="B55">
        <v>10</v>
      </c>
      <c r="C55">
        <v>0</v>
      </c>
      <c r="D55">
        <v>16.6428734627893</v>
      </c>
      <c r="E55">
        <v>0</v>
      </c>
      <c r="L55">
        <v>1</v>
      </c>
      <c r="M55">
        <v>13.5</v>
      </c>
      <c r="N55">
        <v>0</v>
      </c>
      <c r="O55">
        <v>23.8976947668694</v>
      </c>
      <c r="P55">
        <v>0</v>
      </c>
      <c r="W55">
        <v>1</v>
      </c>
      <c r="X55" s="51">
        <v>20</v>
      </c>
      <c r="Y55">
        <v>0</v>
      </c>
      <c r="Z55">
        <v>8.4778622443693692</v>
      </c>
      <c r="AA55">
        <v>0</v>
      </c>
      <c r="AH55">
        <v>1</v>
      </c>
      <c r="AI55" s="51">
        <v>20</v>
      </c>
      <c r="AJ55">
        <v>0</v>
      </c>
      <c r="AK55">
        <v>11.765483626587001</v>
      </c>
      <c r="AL55">
        <v>0</v>
      </c>
      <c r="AS55">
        <v>1</v>
      </c>
      <c r="AT55" s="51">
        <v>20</v>
      </c>
      <c r="AU55">
        <v>0</v>
      </c>
      <c r="AV55">
        <v>19.368552781498899</v>
      </c>
      <c r="AW55">
        <v>0</v>
      </c>
      <c r="BD55">
        <v>1</v>
      </c>
      <c r="BE55" s="51">
        <v>20</v>
      </c>
      <c r="BF55">
        <v>0</v>
      </c>
      <c r="BG55">
        <v>38.294473256635797</v>
      </c>
      <c r="BH55">
        <v>0</v>
      </c>
    </row>
    <row r="56" spans="1:60" x14ac:dyDescent="0.35">
      <c r="A56">
        <v>1</v>
      </c>
      <c r="B56">
        <v>15</v>
      </c>
      <c r="C56">
        <v>0</v>
      </c>
      <c r="D56">
        <v>30.339897579559299</v>
      </c>
      <c r="E56">
        <v>0</v>
      </c>
      <c r="L56">
        <v>1</v>
      </c>
      <c r="M56">
        <v>15</v>
      </c>
      <c r="N56">
        <v>0</v>
      </c>
      <c r="O56">
        <v>26.029804008475399</v>
      </c>
      <c r="P56">
        <v>0</v>
      </c>
      <c r="W56">
        <v>1</v>
      </c>
      <c r="X56" s="51">
        <v>22.5</v>
      </c>
      <c r="Y56">
        <v>0</v>
      </c>
      <c r="Z56">
        <v>14.288948512760699</v>
      </c>
      <c r="AA56">
        <v>0</v>
      </c>
      <c r="AH56">
        <v>1</v>
      </c>
      <c r="AI56" s="51">
        <v>22.5</v>
      </c>
      <c r="AJ56">
        <v>0</v>
      </c>
      <c r="AK56">
        <v>24.369805004483201</v>
      </c>
      <c r="AL56">
        <v>0</v>
      </c>
      <c r="AS56">
        <v>1</v>
      </c>
      <c r="AT56" s="51">
        <v>22.5</v>
      </c>
      <c r="AU56">
        <v>0</v>
      </c>
      <c r="AV56">
        <v>29.074168853221899</v>
      </c>
      <c r="AW56">
        <v>0</v>
      </c>
      <c r="BD56">
        <v>1</v>
      </c>
      <c r="BE56" s="51">
        <v>22.5</v>
      </c>
      <c r="BF56">
        <v>0</v>
      </c>
      <c r="BG56">
        <v>79.236405807594494</v>
      </c>
      <c r="BH56">
        <v>0</v>
      </c>
    </row>
    <row r="57" spans="1:60" x14ac:dyDescent="0.35">
      <c r="A57">
        <v>1</v>
      </c>
      <c r="B57">
        <v>17.5</v>
      </c>
      <c r="C57">
        <v>0</v>
      </c>
      <c r="D57">
        <v>34.727497971010798</v>
      </c>
      <c r="E57">
        <v>0</v>
      </c>
      <c r="L57">
        <v>1</v>
      </c>
      <c r="M57">
        <v>17.5</v>
      </c>
      <c r="N57">
        <v>0</v>
      </c>
      <c r="O57">
        <v>28.9484628027277</v>
      </c>
      <c r="P57">
        <v>0</v>
      </c>
      <c r="W57">
        <v>1</v>
      </c>
      <c r="X57" s="51">
        <v>25</v>
      </c>
      <c r="Y57">
        <v>0</v>
      </c>
      <c r="Z57">
        <v>23.3208309726989</v>
      </c>
      <c r="AA57">
        <v>0</v>
      </c>
      <c r="AH57">
        <v>1</v>
      </c>
      <c r="AI57" s="51">
        <v>25</v>
      </c>
      <c r="AJ57">
        <v>0</v>
      </c>
      <c r="AK57">
        <v>43.580724328111103</v>
      </c>
      <c r="AL57">
        <v>0</v>
      </c>
      <c r="AS57">
        <v>1</v>
      </c>
      <c r="AT57" s="51">
        <v>25</v>
      </c>
      <c r="AU57">
        <v>0</v>
      </c>
      <c r="AV57">
        <v>49.5183785268012</v>
      </c>
      <c r="AW57">
        <v>0</v>
      </c>
      <c r="BD57">
        <v>1</v>
      </c>
      <c r="BE57" s="51">
        <v>25</v>
      </c>
      <c r="BF57">
        <v>0</v>
      </c>
      <c r="BG57">
        <v>87.653349744851099</v>
      </c>
      <c r="BH57">
        <v>0</v>
      </c>
    </row>
    <row r="58" spans="1:60" x14ac:dyDescent="0.35">
      <c r="A58">
        <v>1</v>
      </c>
      <c r="B58">
        <v>20</v>
      </c>
      <c r="C58">
        <v>0</v>
      </c>
      <c r="D58">
        <v>45.4202075048998</v>
      </c>
      <c r="E58">
        <v>0</v>
      </c>
      <c r="L58">
        <v>1</v>
      </c>
      <c r="M58">
        <v>20</v>
      </c>
      <c r="N58">
        <v>0</v>
      </c>
      <c r="O58">
        <v>30.510671362743</v>
      </c>
      <c r="P58">
        <v>0</v>
      </c>
      <c r="W58">
        <v>1</v>
      </c>
      <c r="X58" s="51">
        <v>27.5</v>
      </c>
      <c r="Y58">
        <v>0</v>
      </c>
      <c r="Z58">
        <v>36.788807766140899</v>
      </c>
      <c r="AA58">
        <v>0</v>
      </c>
      <c r="AH58">
        <v>1</v>
      </c>
      <c r="AI58" s="51">
        <v>27.5</v>
      </c>
      <c r="AJ58">
        <v>0</v>
      </c>
      <c r="AK58">
        <v>62.7726249672777</v>
      </c>
      <c r="AL58">
        <v>0</v>
      </c>
      <c r="AS58">
        <v>1</v>
      </c>
      <c r="AT58" s="51">
        <v>27.5</v>
      </c>
      <c r="AU58">
        <v>0</v>
      </c>
      <c r="AV58">
        <v>60.056730624916099</v>
      </c>
      <c r="AW58">
        <v>0</v>
      </c>
      <c r="BD58">
        <v>1</v>
      </c>
      <c r="BE58" s="51">
        <v>27.5</v>
      </c>
      <c r="BF58">
        <v>0</v>
      </c>
      <c r="BG58">
        <v>94.136432392859604</v>
      </c>
      <c r="BH58">
        <v>0</v>
      </c>
    </row>
    <row r="59" spans="1:60" x14ac:dyDescent="0.35">
      <c r="A59">
        <v>1</v>
      </c>
      <c r="B59">
        <v>22.5</v>
      </c>
      <c r="C59">
        <v>0</v>
      </c>
      <c r="D59">
        <v>73.863401352293806</v>
      </c>
      <c r="E59">
        <v>0</v>
      </c>
      <c r="L59">
        <v>1</v>
      </c>
      <c r="M59">
        <v>22.5</v>
      </c>
      <c r="N59">
        <v>0</v>
      </c>
      <c r="O59">
        <v>33.860253806658598</v>
      </c>
      <c r="P59">
        <v>0</v>
      </c>
      <c r="W59">
        <v>1</v>
      </c>
      <c r="X59" s="51">
        <v>30</v>
      </c>
      <c r="Y59">
        <v>0</v>
      </c>
      <c r="Z59">
        <v>61.595348115731198</v>
      </c>
      <c r="AA59">
        <v>0</v>
      </c>
      <c r="AH59">
        <v>1</v>
      </c>
      <c r="AI59" s="51">
        <v>30</v>
      </c>
      <c r="AJ59">
        <v>0</v>
      </c>
      <c r="AK59">
        <v>95.173965142219402</v>
      </c>
      <c r="AL59">
        <v>0</v>
      </c>
      <c r="AS59">
        <v>1</v>
      </c>
      <c r="AT59" s="51">
        <v>30</v>
      </c>
      <c r="AU59">
        <v>0</v>
      </c>
      <c r="AV59">
        <v>95.300065290931499</v>
      </c>
      <c r="AW59">
        <v>0</v>
      </c>
      <c r="BD59">
        <v>1</v>
      </c>
      <c r="BE59" s="51">
        <v>30</v>
      </c>
      <c r="BF59">
        <v>0</v>
      </c>
      <c r="BG59">
        <v>99.478828974844106</v>
      </c>
      <c r="BH59">
        <v>0</v>
      </c>
    </row>
    <row r="60" spans="1:60" x14ac:dyDescent="0.35">
      <c r="A60">
        <v>1</v>
      </c>
      <c r="B60">
        <v>0</v>
      </c>
      <c r="C60">
        <v>5</v>
      </c>
      <c r="D60">
        <v>13.014814563893101</v>
      </c>
      <c r="E60">
        <v>0</v>
      </c>
      <c r="L60">
        <v>1</v>
      </c>
      <c r="M60">
        <v>0</v>
      </c>
      <c r="N60">
        <v>0.25</v>
      </c>
      <c r="O60">
        <v>18.450086536600399</v>
      </c>
      <c r="P60">
        <v>0</v>
      </c>
      <c r="W60">
        <v>1</v>
      </c>
      <c r="X60" s="51">
        <v>0</v>
      </c>
      <c r="Y60">
        <v>250</v>
      </c>
      <c r="Z60">
        <v>16.1413838713862</v>
      </c>
      <c r="AA60">
        <v>0</v>
      </c>
      <c r="AH60">
        <v>1</v>
      </c>
      <c r="AI60" s="51">
        <v>0</v>
      </c>
      <c r="AJ60">
        <v>12.5</v>
      </c>
      <c r="AK60">
        <v>45.352161474134398</v>
      </c>
      <c r="AL60">
        <v>0</v>
      </c>
      <c r="AS60">
        <v>1</v>
      </c>
      <c r="AT60" s="51">
        <v>0</v>
      </c>
      <c r="AU60">
        <v>100</v>
      </c>
      <c r="AV60">
        <v>30.692630801305601</v>
      </c>
      <c r="AW60">
        <v>0</v>
      </c>
      <c r="BD60">
        <v>1</v>
      </c>
      <c r="BE60" s="51">
        <v>0</v>
      </c>
      <c r="BF60">
        <v>12.5</v>
      </c>
      <c r="BG60">
        <v>25.9972556213601</v>
      </c>
      <c r="BH60">
        <v>0</v>
      </c>
    </row>
    <row r="61" spans="1:60" x14ac:dyDescent="0.35">
      <c r="A61">
        <v>1</v>
      </c>
      <c r="B61">
        <v>5</v>
      </c>
      <c r="C61">
        <v>5</v>
      </c>
      <c r="D61">
        <v>13.014814563893101</v>
      </c>
      <c r="E61">
        <v>11.0694477719969</v>
      </c>
      <c r="L61">
        <v>1</v>
      </c>
      <c r="M61">
        <v>10</v>
      </c>
      <c r="N61">
        <v>0.25</v>
      </c>
      <c r="O61">
        <v>18.450086536600399</v>
      </c>
      <c r="P61">
        <v>15.942874870709799</v>
      </c>
      <c r="W61">
        <v>1</v>
      </c>
      <c r="X61" s="51">
        <v>15</v>
      </c>
      <c r="Y61">
        <v>250</v>
      </c>
      <c r="Z61">
        <v>16.1413838713862</v>
      </c>
      <c r="AA61">
        <v>5.0018241641551304</v>
      </c>
      <c r="AH61">
        <v>1</v>
      </c>
      <c r="AI61" s="51">
        <v>15</v>
      </c>
      <c r="AJ61">
        <v>12.5</v>
      </c>
      <c r="AK61">
        <v>45.352161474134398</v>
      </c>
      <c r="AL61">
        <v>3.0052582356955</v>
      </c>
      <c r="AS61">
        <v>1</v>
      </c>
      <c r="AT61" s="51">
        <v>15</v>
      </c>
      <c r="AU61">
        <v>100</v>
      </c>
      <c r="AV61">
        <v>30.692630801305601</v>
      </c>
      <c r="AW61">
        <v>10.3523239813507</v>
      </c>
      <c r="BD61">
        <v>1</v>
      </c>
      <c r="BE61" s="51">
        <v>15</v>
      </c>
      <c r="BF61">
        <v>12.5</v>
      </c>
      <c r="BG61">
        <v>25.9972556213601</v>
      </c>
      <c r="BH61">
        <v>31.6448545764291</v>
      </c>
    </row>
    <row r="62" spans="1:60" x14ac:dyDescent="0.35">
      <c r="A62">
        <v>1</v>
      </c>
      <c r="B62">
        <v>7.5</v>
      </c>
      <c r="C62">
        <v>5</v>
      </c>
      <c r="D62">
        <v>13.223477701892101</v>
      </c>
      <c r="E62">
        <v>15.7764947937342</v>
      </c>
      <c r="L62">
        <v>1</v>
      </c>
      <c r="M62">
        <v>12.5</v>
      </c>
      <c r="N62">
        <v>0.25</v>
      </c>
      <c r="O62">
        <v>19.881818009221401</v>
      </c>
      <c r="P62">
        <v>16.620831492575199</v>
      </c>
      <c r="W62">
        <v>1</v>
      </c>
      <c r="X62" s="51">
        <v>17.5</v>
      </c>
      <c r="Y62">
        <v>250</v>
      </c>
      <c r="Z62">
        <v>16.1413838713862</v>
      </c>
      <c r="AA62">
        <v>10.4727910847605</v>
      </c>
      <c r="AH62">
        <v>1</v>
      </c>
      <c r="AI62" s="51">
        <v>17.5</v>
      </c>
      <c r="AJ62">
        <v>12.5</v>
      </c>
      <c r="AK62">
        <v>45.352161474134398</v>
      </c>
      <c r="AL62">
        <v>5.1808351026702999</v>
      </c>
      <c r="AS62">
        <v>1</v>
      </c>
      <c r="AT62" s="51">
        <v>17.5</v>
      </c>
      <c r="AU62">
        <v>100</v>
      </c>
      <c r="AV62">
        <v>30.692630801305601</v>
      </c>
      <c r="AW62">
        <v>12.7666617695412</v>
      </c>
      <c r="BD62">
        <v>1</v>
      </c>
      <c r="BE62" s="51">
        <v>17.5</v>
      </c>
      <c r="BF62">
        <v>12.5</v>
      </c>
      <c r="BG62">
        <v>35.362990800925097</v>
      </c>
      <c r="BH62">
        <v>25.522000567331801</v>
      </c>
    </row>
    <row r="63" spans="1:60" x14ac:dyDescent="0.35">
      <c r="A63">
        <v>1</v>
      </c>
      <c r="B63">
        <v>10</v>
      </c>
      <c r="C63">
        <v>5</v>
      </c>
      <c r="D63">
        <v>16.6428734627893</v>
      </c>
      <c r="E63">
        <v>14.2424967069378</v>
      </c>
      <c r="L63">
        <v>1</v>
      </c>
      <c r="M63">
        <v>13.5</v>
      </c>
      <c r="N63">
        <v>0.25</v>
      </c>
      <c r="O63">
        <v>23.8976947668694</v>
      </c>
      <c r="P63">
        <v>13.6694166375118</v>
      </c>
      <c r="W63">
        <v>1</v>
      </c>
      <c r="X63" s="51">
        <v>20</v>
      </c>
      <c r="Y63">
        <v>250</v>
      </c>
      <c r="Z63">
        <v>16.1413838713862</v>
      </c>
      <c r="AA63">
        <v>12.9426677764448</v>
      </c>
      <c r="AH63">
        <v>1</v>
      </c>
      <c r="AI63" s="51">
        <v>20</v>
      </c>
      <c r="AJ63">
        <v>12.5</v>
      </c>
      <c r="AK63">
        <v>45.352161474134398</v>
      </c>
      <c r="AL63">
        <v>11.030167746056399</v>
      </c>
      <c r="AS63">
        <v>1</v>
      </c>
      <c r="AT63" s="51">
        <v>20</v>
      </c>
      <c r="AU63">
        <v>100</v>
      </c>
      <c r="AV63">
        <v>30.692630801305601</v>
      </c>
      <c r="AW63">
        <v>19.476218849166099</v>
      </c>
      <c r="BD63">
        <v>1</v>
      </c>
      <c r="BE63" s="51">
        <v>20</v>
      </c>
      <c r="BF63">
        <v>12.5</v>
      </c>
      <c r="BG63">
        <v>38.294473256635797</v>
      </c>
      <c r="BH63">
        <v>28.109156882384099</v>
      </c>
    </row>
    <row r="64" spans="1:60" x14ac:dyDescent="0.35">
      <c r="A64">
        <v>1</v>
      </c>
      <c r="B64">
        <v>15</v>
      </c>
      <c r="C64">
        <v>5</v>
      </c>
      <c r="D64">
        <v>30.339897579559299</v>
      </c>
      <c r="E64">
        <v>7.8762119768853802</v>
      </c>
      <c r="L64">
        <v>1</v>
      </c>
      <c r="M64">
        <v>15</v>
      </c>
      <c r="N64">
        <v>0.25</v>
      </c>
      <c r="O64">
        <v>26.029804008475399</v>
      </c>
      <c r="P64">
        <v>17.400846474308398</v>
      </c>
      <c r="W64">
        <v>1</v>
      </c>
      <c r="X64" s="51">
        <v>22.5</v>
      </c>
      <c r="Y64">
        <v>250</v>
      </c>
      <c r="Z64">
        <v>16.1413838713862</v>
      </c>
      <c r="AA64">
        <v>18.376680260758299</v>
      </c>
      <c r="AH64">
        <v>1</v>
      </c>
      <c r="AI64" s="51">
        <v>22.5</v>
      </c>
      <c r="AJ64">
        <v>12.5</v>
      </c>
      <c r="AK64">
        <v>45.352161474134398</v>
      </c>
      <c r="AL64">
        <v>16.646196248556699</v>
      </c>
      <c r="AS64">
        <v>1</v>
      </c>
      <c r="AT64" s="51">
        <v>22.5</v>
      </c>
      <c r="AU64">
        <v>100</v>
      </c>
      <c r="AV64">
        <v>30.692630801305601</v>
      </c>
      <c r="AW64">
        <v>25.972140999385001</v>
      </c>
      <c r="BD64">
        <v>1</v>
      </c>
      <c r="BE64" s="51">
        <v>22.5</v>
      </c>
      <c r="BF64">
        <v>12.5</v>
      </c>
      <c r="BG64">
        <v>79.236405807594494</v>
      </c>
      <c r="BH64">
        <v>3.44389953297912</v>
      </c>
    </row>
    <row r="65" spans="1:60" x14ac:dyDescent="0.35">
      <c r="A65">
        <v>1</v>
      </c>
      <c r="B65">
        <v>17.5</v>
      </c>
      <c r="C65">
        <v>5</v>
      </c>
      <c r="D65">
        <v>34.727497971010798</v>
      </c>
      <c r="E65">
        <v>9.1997993090763508</v>
      </c>
      <c r="L65">
        <v>1</v>
      </c>
      <c r="M65">
        <v>17.5</v>
      </c>
      <c r="N65">
        <v>0.25</v>
      </c>
      <c r="O65">
        <v>28.9484628027277</v>
      </c>
      <c r="P65">
        <v>16.446188923394502</v>
      </c>
      <c r="W65">
        <v>1</v>
      </c>
      <c r="X65" s="51">
        <v>25</v>
      </c>
      <c r="Y65">
        <v>250</v>
      </c>
      <c r="Z65">
        <v>23.3208309726989</v>
      </c>
      <c r="AA65">
        <v>19.1547544936161</v>
      </c>
      <c r="AH65">
        <v>1</v>
      </c>
      <c r="AI65" s="51">
        <v>25</v>
      </c>
      <c r="AJ65">
        <v>12.5</v>
      </c>
      <c r="AK65">
        <v>45.352161474134398</v>
      </c>
      <c r="AL65">
        <v>21.3675729477436</v>
      </c>
      <c r="AS65">
        <v>1</v>
      </c>
      <c r="AT65" s="51">
        <v>25</v>
      </c>
      <c r="AU65">
        <v>100</v>
      </c>
      <c r="AV65">
        <v>49.5183785268012</v>
      </c>
      <c r="AW65">
        <v>16.818516454650499</v>
      </c>
      <c r="BD65">
        <v>1</v>
      </c>
      <c r="BE65" s="51">
        <v>25</v>
      </c>
      <c r="BF65">
        <v>12.5</v>
      </c>
      <c r="BG65">
        <v>87.653349744851099</v>
      </c>
      <c r="BH65">
        <v>5.0822506493604003</v>
      </c>
    </row>
    <row r="66" spans="1:60" x14ac:dyDescent="0.35">
      <c r="A66">
        <v>1</v>
      </c>
      <c r="B66">
        <v>20</v>
      </c>
      <c r="C66">
        <v>5</v>
      </c>
      <c r="D66">
        <v>45.4202075048998</v>
      </c>
      <c r="E66">
        <v>4.4122122382422297</v>
      </c>
      <c r="L66">
        <v>1</v>
      </c>
      <c r="M66">
        <v>20</v>
      </c>
      <c r="N66">
        <v>0.25</v>
      </c>
      <c r="O66">
        <v>30.510671362743</v>
      </c>
      <c r="P66">
        <v>15.897152207859699</v>
      </c>
      <c r="W66">
        <v>1</v>
      </c>
      <c r="X66" s="51">
        <v>27.5</v>
      </c>
      <c r="Y66">
        <v>250</v>
      </c>
      <c r="Z66">
        <v>36.788807766140899</v>
      </c>
      <c r="AA66">
        <v>14.515405550279</v>
      </c>
      <c r="AH66">
        <v>1</v>
      </c>
      <c r="AI66" s="51">
        <v>27.5</v>
      </c>
      <c r="AJ66">
        <v>12.5</v>
      </c>
      <c r="AK66">
        <v>62.7726249672777</v>
      </c>
      <c r="AL66">
        <v>9.20268183587023</v>
      </c>
      <c r="AS66">
        <v>1</v>
      </c>
      <c r="AT66" s="51">
        <v>27.5</v>
      </c>
      <c r="AU66">
        <v>100</v>
      </c>
      <c r="AV66">
        <v>60.056730624916099</v>
      </c>
      <c r="AW66">
        <v>19.135113136501602</v>
      </c>
      <c r="BD66">
        <v>1</v>
      </c>
      <c r="BE66" s="51">
        <v>27.5</v>
      </c>
      <c r="BF66">
        <v>12.5</v>
      </c>
      <c r="BG66">
        <v>94.136432392859604</v>
      </c>
      <c r="BH66">
        <v>2.9265002281353398</v>
      </c>
    </row>
    <row r="67" spans="1:60" x14ac:dyDescent="0.35">
      <c r="A67">
        <v>1</v>
      </c>
      <c r="B67">
        <v>22.5</v>
      </c>
      <c r="C67">
        <v>5</v>
      </c>
      <c r="D67">
        <v>73.863401352293806</v>
      </c>
      <c r="E67">
        <v>7.4331697852312404</v>
      </c>
      <c r="L67">
        <v>1</v>
      </c>
      <c r="M67">
        <v>22.5</v>
      </c>
      <c r="N67">
        <v>0.25</v>
      </c>
      <c r="O67">
        <v>33.860253806658598</v>
      </c>
      <c r="P67">
        <v>15.519771472484599</v>
      </c>
      <c r="W67">
        <v>1</v>
      </c>
      <c r="X67" s="51">
        <v>30</v>
      </c>
      <c r="Y67">
        <v>250</v>
      </c>
      <c r="Z67">
        <v>61.595348115731198</v>
      </c>
      <c r="AA67">
        <v>9.9453062016375906</v>
      </c>
      <c r="AH67">
        <v>1</v>
      </c>
      <c r="AI67" s="51">
        <v>30</v>
      </c>
      <c r="AJ67">
        <v>12.5</v>
      </c>
      <c r="AK67">
        <v>95.173965142219402</v>
      </c>
      <c r="AL67">
        <v>0.80165926157658896</v>
      </c>
      <c r="AS67">
        <v>1</v>
      </c>
      <c r="AT67" s="51">
        <v>30</v>
      </c>
      <c r="AU67">
        <v>100</v>
      </c>
      <c r="AV67">
        <v>95.300065290931499</v>
      </c>
      <c r="AW67">
        <v>0.69059723679561102</v>
      </c>
      <c r="BD67">
        <v>1</v>
      </c>
      <c r="BE67" s="51">
        <v>30</v>
      </c>
      <c r="BF67">
        <v>12.5</v>
      </c>
      <c r="BG67">
        <v>99.478828974844106</v>
      </c>
      <c r="BH67">
        <v>0.15034067535130199</v>
      </c>
    </row>
    <row r="68" spans="1:60" x14ac:dyDescent="0.35">
      <c r="A68">
        <v>1</v>
      </c>
      <c r="B68">
        <v>0</v>
      </c>
      <c r="C68">
        <v>7.5</v>
      </c>
      <c r="D68">
        <v>11.190147276434001</v>
      </c>
      <c r="E68">
        <v>0</v>
      </c>
      <c r="L68">
        <v>1</v>
      </c>
      <c r="M68">
        <v>0</v>
      </c>
      <c r="N68">
        <v>0.375</v>
      </c>
      <c r="O68">
        <v>27.3914659063384</v>
      </c>
      <c r="P68">
        <v>0</v>
      </c>
      <c r="W68">
        <v>1</v>
      </c>
      <c r="X68" s="51">
        <v>0</v>
      </c>
      <c r="Y68">
        <v>375</v>
      </c>
      <c r="Z68">
        <v>16.577670652547798</v>
      </c>
      <c r="AA68">
        <v>0</v>
      </c>
      <c r="AH68">
        <v>1</v>
      </c>
      <c r="AI68" s="51">
        <v>0</v>
      </c>
      <c r="AJ68">
        <v>25</v>
      </c>
      <c r="AK68">
        <v>47.056100767380002</v>
      </c>
      <c r="AL68">
        <v>0</v>
      </c>
      <c r="AS68">
        <v>1</v>
      </c>
      <c r="AT68" s="51">
        <v>0</v>
      </c>
      <c r="AU68">
        <v>125</v>
      </c>
      <c r="AV68">
        <v>37.143022594068903</v>
      </c>
      <c r="AW68">
        <v>0</v>
      </c>
      <c r="BD68">
        <v>1</v>
      </c>
      <c r="BE68" s="51">
        <v>0</v>
      </c>
      <c r="BF68">
        <v>25</v>
      </c>
      <c r="BG68">
        <v>34.044945377165703</v>
      </c>
      <c r="BH68">
        <v>0</v>
      </c>
    </row>
    <row r="69" spans="1:60" x14ac:dyDescent="0.35">
      <c r="A69">
        <v>1</v>
      </c>
      <c r="B69">
        <v>5</v>
      </c>
      <c r="C69">
        <v>7.5</v>
      </c>
      <c r="D69">
        <v>11.190147276434001</v>
      </c>
      <c r="E69">
        <v>16.907979384302202</v>
      </c>
      <c r="L69">
        <v>1</v>
      </c>
      <c r="M69">
        <v>10</v>
      </c>
      <c r="N69">
        <v>0.375</v>
      </c>
      <c r="O69">
        <v>27.3914659063384</v>
      </c>
      <c r="P69">
        <v>17.302447084157201</v>
      </c>
      <c r="W69">
        <v>1</v>
      </c>
      <c r="X69" s="51">
        <v>15</v>
      </c>
      <c r="Y69">
        <v>375</v>
      </c>
      <c r="Z69">
        <v>16.577670652547798</v>
      </c>
      <c r="AA69">
        <v>4.2838609313135398</v>
      </c>
      <c r="AH69">
        <v>1</v>
      </c>
      <c r="AI69" s="51">
        <v>15</v>
      </c>
      <c r="AJ69">
        <v>25</v>
      </c>
      <c r="AK69">
        <v>47.056100767380002</v>
      </c>
      <c r="AL69">
        <v>4.9487283078852</v>
      </c>
      <c r="AS69">
        <v>1</v>
      </c>
      <c r="AT69" s="51">
        <v>15</v>
      </c>
      <c r="AU69">
        <v>125</v>
      </c>
      <c r="AV69">
        <v>37.143022594068903</v>
      </c>
      <c r="AW69">
        <v>11.0019726886255</v>
      </c>
      <c r="BD69">
        <v>1</v>
      </c>
      <c r="BE69" s="51">
        <v>15</v>
      </c>
      <c r="BF69">
        <v>25</v>
      </c>
      <c r="BG69">
        <v>34.044945377165703</v>
      </c>
      <c r="BH69">
        <v>33.597395934694703</v>
      </c>
    </row>
    <row r="70" spans="1:60" x14ac:dyDescent="0.35">
      <c r="A70">
        <v>1</v>
      </c>
      <c r="B70">
        <v>7.5</v>
      </c>
      <c r="C70">
        <v>7.5</v>
      </c>
      <c r="D70">
        <v>13.223477701892101</v>
      </c>
      <c r="E70">
        <v>17.845536232855299</v>
      </c>
      <c r="L70">
        <v>1</v>
      </c>
      <c r="M70">
        <v>12.5</v>
      </c>
      <c r="N70">
        <v>0.375</v>
      </c>
      <c r="O70">
        <v>27.3914659063384</v>
      </c>
      <c r="P70">
        <v>20.410179108390199</v>
      </c>
      <c r="W70">
        <v>1</v>
      </c>
      <c r="X70" s="51">
        <v>17.5</v>
      </c>
      <c r="Y70">
        <v>375</v>
      </c>
      <c r="Z70">
        <v>16.577670652547798</v>
      </c>
      <c r="AA70">
        <v>11.2825103987667</v>
      </c>
      <c r="AH70">
        <v>1</v>
      </c>
      <c r="AI70" s="51">
        <v>17.5</v>
      </c>
      <c r="AJ70">
        <v>25</v>
      </c>
      <c r="AK70">
        <v>47.056100767380002</v>
      </c>
      <c r="AL70">
        <v>9.3330712701239893</v>
      </c>
      <c r="AS70">
        <v>1</v>
      </c>
      <c r="AT70" s="51">
        <v>17.5</v>
      </c>
      <c r="AU70">
        <v>125</v>
      </c>
      <c r="AV70">
        <v>37.143022594068903</v>
      </c>
      <c r="AW70">
        <v>14.4015127848579</v>
      </c>
      <c r="BD70">
        <v>1</v>
      </c>
      <c r="BE70" s="51">
        <v>17.5</v>
      </c>
      <c r="BF70">
        <v>25</v>
      </c>
      <c r="BG70">
        <v>35.362990800925097</v>
      </c>
      <c r="BH70">
        <v>38.2419187535112</v>
      </c>
    </row>
    <row r="71" spans="1:60" x14ac:dyDescent="0.35">
      <c r="A71">
        <v>1</v>
      </c>
      <c r="B71">
        <v>10</v>
      </c>
      <c r="C71">
        <v>7.5</v>
      </c>
      <c r="D71">
        <v>16.6428734627893</v>
      </c>
      <c r="E71">
        <v>16.282301330715502</v>
      </c>
      <c r="L71">
        <v>1</v>
      </c>
      <c r="M71">
        <v>13.5</v>
      </c>
      <c r="N71">
        <v>0.375</v>
      </c>
      <c r="O71">
        <v>27.3914659063384</v>
      </c>
      <c r="P71">
        <v>22.419568555386199</v>
      </c>
      <c r="W71">
        <v>1</v>
      </c>
      <c r="X71" s="51">
        <v>20</v>
      </c>
      <c r="Y71">
        <v>375</v>
      </c>
      <c r="Z71">
        <v>16.577670652547798</v>
      </c>
      <c r="AA71">
        <v>14.7551719848676</v>
      </c>
      <c r="AH71">
        <v>1</v>
      </c>
      <c r="AI71" s="51">
        <v>20</v>
      </c>
      <c r="AJ71">
        <v>25</v>
      </c>
      <c r="AK71">
        <v>47.056100767380002</v>
      </c>
      <c r="AL71">
        <v>13.117041058879799</v>
      </c>
      <c r="AS71">
        <v>1</v>
      </c>
      <c r="AT71" s="51">
        <v>20</v>
      </c>
      <c r="AU71">
        <v>125</v>
      </c>
      <c r="AV71">
        <v>37.143022594068903</v>
      </c>
      <c r="AW71">
        <v>16.967855881583699</v>
      </c>
      <c r="BD71">
        <v>1</v>
      </c>
      <c r="BE71" s="51">
        <v>20</v>
      </c>
      <c r="BF71">
        <v>25</v>
      </c>
      <c r="BG71">
        <v>38.294473256635797</v>
      </c>
      <c r="BH71">
        <v>38.513424979215401</v>
      </c>
    </row>
    <row r="72" spans="1:60" x14ac:dyDescent="0.35">
      <c r="A72">
        <v>1</v>
      </c>
      <c r="B72">
        <v>15</v>
      </c>
      <c r="C72">
        <v>7.5</v>
      </c>
      <c r="D72">
        <v>30.339897579559299</v>
      </c>
      <c r="E72">
        <v>8.8641292627209793</v>
      </c>
      <c r="L72">
        <v>1</v>
      </c>
      <c r="M72">
        <v>15</v>
      </c>
      <c r="N72">
        <v>0.375</v>
      </c>
      <c r="O72">
        <v>27.3914659063384</v>
      </c>
      <c r="P72">
        <v>25.057720565813401</v>
      </c>
      <c r="W72">
        <v>1</v>
      </c>
      <c r="X72" s="51">
        <v>22.5</v>
      </c>
      <c r="Y72">
        <v>375</v>
      </c>
      <c r="Z72">
        <v>16.577670652547798</v>
      </c>
      <c r="AA72">
        <v>20.4441094315148</v>
      </c>
      <c r="AH72">
        <v>1</v>
      </c>
      <c r="AI72" s="51">
        <v>22.5</v>
      </c>
      <c r="AJ72">
        <v>25</v>
      </c>
      <c r="AK72">
        <v>47.056100767380002</v>
      </c>
      <c r="AL72">
        <v>18.030221936423001</v>
      </c>
      <c r="AS72">
        <v>1</v>
      </c>
      <c r="AT72" s="51">
        <v>22.5</v>
      </c>
      <c r="AU72">
        <v>125</v>
      </c>
      <c r="AV72">
        <v>37.143022594068903</v>
      </c>
      <c r="AW72">
        <v>22.294994337721999</v>
      </c>
      <c r="BD72">
        <v>1</v>
      </c>
      <c r="BE72" s="51">
        <v>22.5</v>
      </c>
      <c r="BF72">
        <v>25</v>
      </c>
      <c r="BG72">
        <v>79.236405807594494</v>
      </c>
      <c r="BH72">
        <v>7.0389645637612297</v>
      </c>
    </row>
    <row r="73" spans="1:60" x14ac:dyDescent="0.35">
      <c r="A73">
        <v>1</v>
      </c>
      <c r="B73">
        <v>17.5</v>
      </c>
      <c r="C73">
        <v>7.5</v>
      </c>
      <c r="D73">
        <v>34.727497971010798</v>
      </c>
      <c r="E73">
        <v>11.0449925114672</v>
      </c>
      <c r="L73">
        <v>1</v>
      </c>
      <c r="M73">
        <v>17.5</v>
      </c>
      <c r="N73">
        <v>0.375</v>
      </c>
      <c r="O73">
        <v>28.9484628027277</v>
      </c>
      <c r="P73">
        <v>25.681279858259298</v>
      </c>
      <c r="W73">
        <v>1</v>
      </c>
      <c r="X73" s="51">
        <v>25</v>
      </c>
      <c r="Y73">
        <v>375</v>
      </c>
      <c r="Z73">
        <v>23.3208309726989</v>
      </c>
      <c r="AA73">
        <v>21.073221790296</v>
      </c>
      <c r="AH73">
        <v>1</v>
      </c>
      <c r="AI73" s="51">
        <v>25</v>
      </c>
      <c r="AJ73">
        <v>25</v>
      </c>
      <c r="AK73">
        <v>47.056100767380002</v>
      </c>
      <c r="AL73">
        <v>23.182735924802699</v>
      </c>
      <c r="AS73">
        <v>1</v>
      </c>
      <c r="AT73" s="51">
        <v>25</v>
      </c>
      <c r="AU73">
        <v>125</v>
      </c>
      <c r="AV73">
        <v>49.5183785268012</v>
      </c>
      <c r="AW73">
        <v>19.804505040959601</v>
      </c>
      <c r="BD73">
        <v>1</v>
      </c>
      <c r="BE73" s="51">
        <v>25</v>
      </c>
      <c r="BF73">
        <v>25</v>
      </c>
      <c r="BG73">
        <v>87.653349744851099</v>
      </c>
      <c r="BH73">
        <v>5.4168423354144197</v>
      </c>
    </row>
    <row r="74" spans="1:60" x14ac:dyDescent="0.35">
      <c r="A74">
        <v>1</v>
      </c>
      <c r="B74">
        <v>20</v>
      </c>
      <c r="C74">
        <v>7.5</v>
      </c>
      <c r="D74">
        <v>45.4202075048998</v>
      </c>
      <c r="E74">
        <v>6.0389989757370302</v>
      </c>
      <c r="L74">
        <v>1</v>
      </c>
      <c r="M74">
        <v>20</v>
      </c>
      <c r="N74">
        <v>0.375</v>
      </c>
      <c r="O74">
        <v>30.510671362743</v>
      </c>
      <c r="P74">
        <v>24.885904294527801</v>
      </c>
      <c r="W74">
        <v>1</v>
      </c>
      <c r="X74" s="51">
        <v>27.5</v>
      </c>
      <c r="Y74">
        <v>375</v>
      </c>
      <c r="Z74">
        <v>36.788807766140899</v>
      </c>
      <c r="AA74">
        <v>19.768784121114699</v>
      </c>
      <c r="AH74">
        <v>1</v>
      </c>
      <c r="AI74" s="51">
        <v>27.5</v>
      </c>
      <c r="AJ74">
        <v>25</v>
      </c>
      <c r="AK74">
        <v>62.7726249672777</v>
      </c>
      <c r="AL74">
        <v>12.935283861461199</v>
      </c>
      <c r="AS74">
        <v>1</v>
      </c>
      <c r="AT74" s="51">
        <v>27.5</v>
      </c>
      <c r="AU74">
        <v>125</v>
      </c>
      <c r="AV74">
        <v>60.056730624916099</v>
      </c>
      <c r="AW74">
        <v>23.164070849463801</v>
      </c>
      <c r="BD74">
        <v>1</v>
      </c>
      <c r="BE74" s="51">
        <v>27.5</v>
      </c>
      <c r="BF74">
        <v>25</v>
      </c>
      <c r="BG74">
        <v>94.136432392859604</v>
      </c>
      <c r="BH74">
        <v>3.3178621773439998</v>
      </c>
    </row>
    <row r="75" spans="1:60" x14ac:dyDescent="0.35">
      <c r="A75">
        <v>1</v>
      </c>
      <c r="B75">
        <v>22.5</v>
      </c>
      <c r="C75">
        <v>7.5</v>
      </c>
      <c r="D75">
        <v>73.863401352293806</v>
      </c>
      <c r="E75">
        <v>11.594609909594601</v>
      </c>
      <c r="L75">
        <v>1</v>
      </c>
      <c r="M75">
        <v>22.5</v>
      </c>
      <c r="N75">
        <v>0.375</v>
      </c>
      <c r="O75">
        <v>33.860253806658598</v>
      </c>
      <c r="P75">
        <v>22.0042087945926</v>
      </c>
      <c r="W75">
        <v>1</v>
      </c>
      <c r="X75" s="51">
        <v>30</v>
      </c>
      <c r="Y75">
        <v>375</v>
      </c>
      <c r="Z75">
        <v>61.595348115731198</v>
      </c>
      <c r="AA75">
        <v>12.941816513623101</v>
      </c>
      <c r="AH75">
        <v>1</v>
      </c>
      <c r="AI75" s="51">
        <v>30</v>
      </c>
      <c r="AJ75">
        <v>25</v>
      </c>
      <c r="AK75">
        <v>95.173965142219402</v>
      </c>
      <c r="AL75">
        <v>2.5907119418821298</v>
      </c>
      <c r="AS75">
        <v>1</v>
      </c>
      <c r="AT75" s="51">
        <v>30</v>
      </c>
      <c r="AU75">
        <v>125</v>
      </c>
      <c r="AV75">
        <v>95.300065290931499</v>
      </c>
      <c r="AW75">
        <v>2.5764969238862099</v>
      </c>
      <c r="BD75">
        <v>1</v>
      </c>
      <c r="BE75" s="51">
        <v>30</v>
      </c>
      <c r="BF75">
        <v>25</v>
      </c>
      <c r="BG75">
        <v>99.478828974844106</v>
      </c>
      <c r="BH75">
        <v>0.233977077818977</v>
      </c>
    </row>
    <row r="76" spans="1:60" x14ac:dyDescent="0.35">
      <c r="A76">
        <v>1</v>
      </c>
      <c r="B76">
        <v>0</v>
      </c>
      <c r="C76">
        <v>10</v>
      </c>
      <c r="D76">
        <v>15.404414137366601</v>
      </c>
      <c r="E76">
        <v>0</v>
      </c>
      <c r="L76">
        <v>1</v>
      </c>
      <c r="M76">
        <v>0</v>
      </c>
      <c r="N76">
        <v>0.5</v>
      </c>
      <c r="O76">
        <v>43.543144745015198</v>
      </c>
      <c r="P76">
        <v>0</v>
      </c>
      <c r="W76">
        <v>1</v>
      </c>
      <c r="X76" s="51">
        <v>0</v>
      </c>
      <c r="Y76">
        <v>500</v>
      </c>
      <c r="Z76">
        <v>18.541689136110001</v>
      </c>
      <c r="AA76">
        <v>0</v>
      </c>
      <c r="AH76">
        <v>1</v>
      </c>
      <c r="AI76" s="51">
        <v>0</v>
      </c>
      <c r="AJ76">
        <v>37.5</v>
      </c>
      <c r="AK76">
        <v>50.097303284842098</v>
      </c>
      <c r="AL76">
        <v>0</v>
      </c>
      <c r="AS76">
        <v>1</v>
      </c>
      <c r="AT76" s="51">
        <v>0</v>
      </c>
      <c r="AU76">
        <v>250</v>
      </c>
      <c r="AV76">
        <v>41.302491932411499</v>
      </c>
      <c r="AW76">
        <v>0</v>
      </c>
      <c r="BD76">
        <v>1</v>
      </c>
      <c r="BE76" s="51">
        <v>0</v>
      </c>
      <c r="BF76">
        <v>37.5</v>
      </c>
      <c r="BG76">
        <v>42.917383832294099</v>
      </c>
      <c r="BH76">
        <v>0</v>
      </c>
    </row>
    <row r="77" spans="1:60" x14ac:dyDescent="0.35">
      <c r="A77">
        <v>1</v>
      </c>
      <c r="B77">
        <v>5</v>
      </c>
      <c r="C77">
        <v>10</v>
      </c>
      <c r="D77">
        <v>15.404414137366601</v>
      </c>
      <c r="E77">
        <v>16.7187844123244</v>
      </c>
      <c r="L77">
        <v>1</v>
      </c>
      <c r="M77">
        <v>10</v>
      </c>
      <c r="N77">
        <v>0.5</v>
      </c>
      <c r="O77">
        <v>43.543144745015198</v>
      </c>
      <c r="P77">
        <v>10.966585869746099</v>
      </c>
      <c r="W77">
        <v>1</v>
      </c>
      <c r="X77" s="51">
        <v>15</v>
      </c>
      <c r="Y77">
        <v>500</v>
      </c>
      <c r="Z77">
        <v>18.541689136110001</v>
      </c>
      <c r="AA77">
        <v>5.8972360940549002</v>
      </c>
      <c r="AH77">
        <v>1</v>
      </c>
      <c r="AI77" s="51">
        <v>15</v>
      </c>
      <c r="AJ77">
        <v>37.5</v>
      </c>
      <c r="AK77">
        <v>50.097303284842098</v>
      </c>
      <c r="AL77">
        <v>5.3718939130430003</v>
      </c>
      <c r="AS77">
        <v>1</v>
      </c>
      <c r="AT77" s="51">
        <v>15</v>
      </c>
      <c r="AU77">
        <v>250</v>
      </c>
      <c r="AV77">
        <v>41.302491932411499</v>
      </c>
      <c r="AW77">
        <v>12.744333745186699</v>
      </c>
      <c r="BD77">
        <v>1</v>
      </c>
      <c r="BE77" s="51">
        <v>15</v>
      </c>
      <c r="BF77">
        <v>37.5</v>
      </c>
      <c r="BG77">
        <v>42.917383832294099</v>
      </c>
      <c r="BH77">
        <v>31.9403481020532</v>
      </c>
    </row>
    <row r="78" spans="1:60" x14ac:dyDescent="0.35">
      <c r="A78">
        <v>1</v>
      </c>
      <c r="B78">
        <v>7.5</v>
      </c>
      <c r="C78">
        <v>10</v>
      </c>
      <c r="D78">
        <v>15.404414137366601</v>
      </c>
      <c r="E78">
        <v>17.545334105127601</v>
      </c>
      <c r="L78">
        <v>1</v>
      </c>
      <c r="M78">
        <v>12.5</v>
      </c>
      <c r="N78">
        <v>0.5</v>
      </c>
      <c r="O78">
        <v>43.543144745015198</v>
      </c>
      <c r="P78">
        <v>15.4237078400795</v>
      </c>
      <c r="W78">
        <v>1</v>
      </c>
      <c r="X78" s="51">
        <v>17.5</v>
      </c>
      <c r="Y78">
        <v>500</v>
      </c>
      <c r="Z78">
        <v>18.541689136110001</v>
      </c>
      <c r="AA78">
        <v>11.057752190669</v>
      </c>
      <c r="AH78">
        <v>1</v>
      </c>
      <c r="AI78" s="51">
        <v>17.5</v>
      </c>
      <c r="AJ78">
        <v>37.5</v>
      </c>
      <c r="AK78">
        <v>50.097303284842098</v>
      </c>
      <c r="AL78">
        <v>10.5669006035625</v>
      </c>
      <c r="AS78">
        <v>1</v>
      </c>
      <c r="AT78" s="51">
        <v>17.5</v>
      </c>
      <c r="AU78">
        <v>250</v>
      </c>
      <c r="AV78">
        <v>41.302491932411499</v>
      </c>
      <c r="AW78">
        <v>15.7755130363312</v>
      </c>
      <c r="BD78">
        <v>1</v>
      </c>
      <c r="BE78" s="51">
        <v>17.5</v>
      </c>
      <c r="BF78">
        <v>37.5</v>
      </c>
      <c r="BG78">
        <v>42.917383832294099</v>
      </c>
      <c r="BH78">
        <v>32.342952427592898</v>
      </c>
    </row>
    <row r="79" spans="1:60" x14ac:dyDescent="0.35">
      <c r="A79">
        <v>1</v>
      </c>
      <c r="B79">
        <v>10</v>
      </c>
      <c r="C79">
        <v>10</v>
      </c>
      <c r="D79">
        <v>16.6428734627893</v>
      </c>
      <c r="E79">
        <v>20.541962582876302</v>
      </c>
      <c r="L79">
        <v>1</v>
      </c>
      <c r="M79">
        <v>13.5</v>
      </c>
      <c r="N79">
        <v>0.5</v>
      </c>
      <c r="O79">
        <v>43.543144745015198</v>
      </c>
      <c r="P79">
        <v>17.821381669110998</v>
      </c>
      <c r="W79">
        <v>1</v>
      </c>
      <c r="X79" s="51">
        <v>20</v>
      </c>
      <c r="Y79">
        <v>500</v>
      </c>
      <c r="Z79">
        <v>18.541689136110001</v>
      </c>
      <c r="AA79">
        <v>15.905027849253999</v>
      </c>
      <c r="AH79">
        <v>1</v>
      </c>
      <c r="AI79" s="51">
        <v>20</v>
      </c>
      <c r="AJ79">
        <v>37.5</v>
      </c>
      <c r="AK79">
        <v>50.097303284842098</v>
      </c>
      <c r="AL79">
        <v>12.303627694607</v>
      </c>
      <c r="AS79">
        <v>1</v>
      </c>
      <c r="AT79" s="51">
        <v>20</v>
      </c>
      <c r="AU79">
        <v>250</v>
      </c>
      <c r="AV79">
        <v>41.302491932411499</v>
      </c>
      <c r="AW79">
        <v>19.309256988836001</v>
      </c>
      <c r="BD79">
        <v>1</v>
      </c>
      <c r="BE79" s="51">
        <v>20</v>
      </c>
      <c r="BF79">
        <v>37.5</v>
      </c>
      <c r="BG79">
        <v>42.917383832294099</v>
      </c>
      <c r="BH79">
        <v>39.413394813437897</v>
      </c>
    </row>
    <row r="80" spans="1:60" x14ac:dyDescent="0.35">
      <c r="A80">
        <v>1</v>
      </c>
      <c r="B80">
        <v>15</v>
      </c>
      <c r="C80">
        <v>10</v>
      </c>
      <c r="D80">
        <v>30.339897579559299</v>
      </c>
      <c r="E80">
        <v>13.102769655811899</v>
      </c>
      <c r="L80">
        <v>1</v>
      </c>
      <c r="M80">
        <v>15</v>
      </c>
      <c r="N80">
        <v>0.5</v>
      </c>
      <c r="O80">
        <v>43.543144745015198</v>
      </c>
      <c r="P80">
        <v>19.575041983312101</v>
      </c>
      <c r="W80">
        <v>1</v>
      </c>
      <c r="X80" s="51">
        <v>22.5</v>
      </c>
      <c r="Y80">
        <v>500</v>
      </c>
      <c r="Z80">
        <v>18.541689136110001</v>
      </c>
      <c r="AA80">
        <v>18.500784337968</v>
      </c>
      <c r="AH80">
        <v>1</v>
      </c>
      <c r="AI80" s="51">
        <v>22.5</v>
      </c>
      <c r="AJ80">
        <v>37.5</v>
      </c>
      <c r="AK80">
        <v>50.097303284842098</v>
      </c>
      <c r="AL80">
        <v>16.299528259242798</v>
      </c>
      <c r="AS80">
        <v>1</v>
      </c>
      <c r="AT80" s="51">
        <v>22.5</v>
      </c>
      <c r="AU80">
        <v>250</v>
      </c>
      <c r="AV80">
        <v>41.302491932411499</v>
      </c>
      <c r="AW80">
        <v>26.687414240619901</v>
      </c>
      <c r="BD80">
        <v>1</v>
      </c>
      <c r="BE80" s="51">
        <v>22.5</v>
      </c>
      <c r="BF80">
        <v>37.5</v>
      </c>
      <c r="BG80">
        <v>79.236405807594494</v>
      </c>
      <c r="BH80">
        <v>9.7830031072647206</v>
      </c>
    </row>
    <row r="81" spans="1:60" x14ac:dyDescent="0.35">
      <c r="A81">
        <v>1</v>
      </c>
      <c r="B81">
        <v>17.5</v>
      </c>
      <c r="C81">
        <v>10</v>
      </c>
      <c r="D81">
        <v>34.727497971010798</v>
      </c>
      <c r="E81">
        <v>12.6715784614683</v>
      </c>
      <c r="L81">
        <v>1</v>
      </c>
      <c r="M81">
        <v>17.5</v>
      </c>
      <c r="N81">
        <v>0.5</v>
      </c>
      <c r="O81">
        <v>43.543144745015198</v>
      </c>
      <c r="P81">
        <v>21.326894860648</v>
      </c>
      <c r="W81">
        <v>1</v>
      </c>
      <c r="X81" s="51">
        <v>25</v>
      </c>
      <c r="Y81">
        <v>500</v>
      </c>
      <c r="Z81">
        <v>23.3208309726989</v>
      </c>
      <c r="AA81">
        <v>22.819790689487501</v>
      </c>
      <c r="AH81">
        <v>1</v>
      </c>
      <c r="AI81" s="51">
        <v>25</v>
      </c>
      <c r="AJ81">
        <v>37.5</v>
      </c>
      <c r="AK81">
        <v>50.097303284842098</v>
      </c>
      <c r="AL81">
        <v>22.204878567810699</v>
      </c>
      <c r="AS81">
        <v>1</v>
      </c>
      <c r="AT81" s="51">
        <v>25</v>
      </c>
      <c r="AU81">
        <v>250</v>
      </c>
      <c r="AV81">
        <v>49.5183785268012</v>
      </c>
      <c r="AW81">
        <v>25.810859088850201</v>
      </c>
      <c r="BD81">
        <v>1</v>
      </c>
      <c r="BE81" s="51">
        <v>25</v>
      </c>
      <c r="BF81">
        <v>37.5</v>
      </c>
      <c r="BG81">
        <v>87.653349744851099</v>
      </c>
      <c r="BH81">
        <v>6.1877211030450603</v>
      </c>
    </row>
    <row r="82" spans="1:60" x14ac:dyDescent="0.35">
      <c r="A82">
        <v>1</v>
      </c>
      <c r="B82">
        <v>20</v>
      </c>
      <c r="C82">
        <v>10</v>
      </c>
      <c r="D82">
        <v>45.4202075048998</v>
      </c>
      <c r="E82">
        <v>6.2021827790827304</v>
      </c>
      <c r="L82">
        <v>1</v>
      </c>
      <c r="M82">
        <v>20</v>
      </c>
      <c r="N82">
        <v>0.5</v>
      </c>
      <c r="O82">
        <v>43.543144745015198</v>
      </c>
      <c r="P82">
        <v>21.906366310157701</v>
      </c>
      <c r="W82">
        <v>1</v>
      </c>
      <c r="X82" s="51">
        <v>27.5</v>
      </c>
      <c r="Y82">
        <v>500</v>
      </c>
      <c r="Z82">
        <v>36.788807766140899</v>
      </c>
      <c r="AA82">
        <v>20.442301773765401</v>
      </c>
      <c r="AH82">
        <v>1</v>
      </c>
      <c r="AI82" s="51">
        <v>27.5</v>
      </c>
      <c r="AJ82">
        <v>37.5</v>
      </c>
      <c r="AK82">
        <v>62.7726249672777</v>
      </c>
      <c r="AL82">
        <v>15.988608633379901</v>
      </c>
      <c r="AS82">
        <v>1</v>
      </c>
      <c r="AT82" s="51">
        <v>27.5</v>
      </c>
      <c r="AU82">
        <v>250</v>
      </c>
      <c r="AV82">
        <v>60.056730624916099</v>
      </c>
      <c r="AW82">
        <v>25.266764943242102</v>
      </c>
      <c r="BD82">
        <v>1</v>
      </c>
      <c r="BE82" s="51">
        <v>27.5</v>
      </c>
      <c r="BF82">
        <v>37.5</v>
      </c>
      <c r="BG82">
        <v>94.136432392859604</v>
      </c>
      <c r="BH82">
        <v>4.0064531755647899</v>
      </c>
    </row>
    <row r="83" spans="1:60" x14ac:dyDescent="0.35">
      <c r="A83">
        <v>1</v>
      </c>
      <c r="B83">
        <v>22.5</v>
      </c>
      <c r="C83">
        <v>10</v>
      </c>
      <c r="D83">
        <v>73.863401352293806</v>
      </c>
      <c r="E83">
        <v>15.0533650195069</v>
      </c>
      <c r="L83">
        <v>1</v>
      </c>
      <c r="M83" s="6">
        <v>22.5</v>
      </c>
      <c r="N83" s="6">
        <v>0.5</v>
      </c>
      <c r="O83" s="6">
        <v>43.543144745015198</v>
      </c>
      <c r="P83" s="6">
        <v>24.017224914873101</v>
      </c>
      <c r="W83">
        <v>1</v>
      </c>
      <c r="X83" s="51">
        <v>30</v>
      </c>
      <c r="Y83">
        <v>500</v>
      </c>
      <c r="Z83">
        <v>61.595348115731198</v>
      </c>
      <c r="AA83">
        <v>13.3043078262907</v>
      </c>
      <c r="AH83">
        <v>1</v>
      </c>
      <c r="AI83" s="51">
        <v>30</v>
      </c>
      <c r="AJ83">
        <v>37.5</v>
      </c>
      <c r="AK83">
        <v>95.173965142219402</v>
      </c>
      <c r="AL83">
        <v>2.73118955376188</v>
      </c>
      <c r="AS83">
        <v>1</v>
      </c>
      <c r="AT83" s="51">
        <v>30</v>
      </c>
      <c r="AU83">
        <v>250</v>
      </c>
      <c r="AV83">
        <v>95.300065290931499</v>
      </c>
      <c r="AW83">
        <v>3.26571610632304</v>
      </c>
      <c r="BD83">
        <v>1</v>
      </c>
      <c r="BE83" s="51">
        <v>30</v>
      </c>
      <c r="BF83">
        <v>37.5</v>
      </c>
      <c r="BG83">
        <v>99.478828974844106</v>
      </c>
      <c r="BH83">
        <v>0.25588367904306603</v>
      </c>
    </row>
    <row r="84" spans="1:60" x14ac:dyDescent="0.35">
      <c r="A84">
        <v>1</v>
      </c>
      <c r="B84">
        <v>0</v>
      </c>
      <c r="C84">
        <v>15</v>
      </c>
      <c r="D84">
        <v>21.5076459427946</v>
      </c>
      <c r="E84">
        <v>0</v>
      </c>
      <c r="L84">
        <v>1</v>
      </c>
      <c r="M84">
        <v>0</v>
      </c>
      <c r="N84">
        <v>0.75</v>
      </c>
      <c r="O84">
        <v>52.305138900373599</v>
      </c>
      <c r="P84">
        <v>0</v>
      </c>
      <c r="W84">
        <v>1</v>
      </c>
      <c r="X84" s="51">
        <v>0</v>
      </c>
      <c r="Y84">
        <v>750</v>
      </c>
      <c r="Z84">
        <v>20.953490781657798</v>
      </c>
      <c r="AA84">
        <v>0</v>
      </c>
      <c r="AH84">
        <v>1</v>
      </c>
      <c r="AI84" s="51">
        <v>0</v>
      </c>
      <c r="AJ84">
        <v>50</v>
      </c>
      <c r="AK84">
        <v>55.909802381712403</v>
      </c>
      <c r="AL84">
        <v>0</v>
      </c>
      <c r="AS84">
        <v>1</v>
      </c>
      <c r="AT84" s="51">
        <v>0</v>
      </c>
      <c r="AU84">
        <v>500</v>
      </c>
      <c r="AV84">
        <v>44.739897144128697</v>
      </c>
      <c r="AW84">
        <v>0</v>
      </c>
      <c r="BD84">
        <v>1</v>
      </c>
      <c r="BE84" s="51">
        <v>0</v>
      </c>
      <c r="BF84">
        <v>50</v>
      </c>
      <c r="BG84">
        <v>49.8193744904477</v>
      </c>
      <c r="BH84">
        <v>0</v>
      </c>
    </row>
    <row r="85" spans="1:60" x14ac:dyDescent="0.35">
      <c r="A85">
        <v>1</v>
      </c>
      <c r="B85">
        <v>5</v>
      </c>
      <c r="C85">
        <v>15</v>
      </c>
      <c r="D85">
        <v>21.5076459427946</v>
      </c>
      <c r="E85">
        <v>16.686406014124</v>
      </c>
      <c r="L85">
        <v>1</v>
      </c>
      <c r="M85">
        <v>10</v>
      </c>
      <c r="N85">
        <v>0.75</v>
      </c>
      <c r="O85">
        <v>52.305138900373599</v>
      </c>
      <c r="P85">
        <v>8.1788021347040001</v>
      </c>
      <c r="W85">
        <v>1</v>
      </c>
      <c r="X85" s="51">
        <v>15</v>
      </c>
      <c r="Y85">
        <v>750</v>
      </c>
      <c r="Z85">
        <v>20.953490781657798</v>
      </c>
      <c r="AA85">
        <v>7.4232460604919597</v>
      </c>
      <c r="AH85">
        <v>1</v>
      </c>
      <c r="AI85" s="51">
        <v>15</v>
      </c>
      <c r="AJ85">
        <v>50</v>
      </c>
      <c r="AK85">
        <v>55.909802381712403</v>
      </c>
      <c r="AL85">
        <v>3.1484619647328</v>
      </c>
      <c r="AS85">
        <v>1</v>
      </c>
      <c r="AT85" s="51">
        <v>15</v>
      </c>
      <c r="AU85">
        <v>500</v>
      </c>
      <c r="AV85">
        <v>44.739897144128697</v>
      </c>
      <c r="AW85">
        <v>13.8630293711891</v>
      </c>
      <c r="BD85">
        <v>1</v>
      </c>
      <c r="BE85" s="51">
        <v>15</v>
      </c>
      <c r="BF85">
        <v>50</v>
      </c>
      <c r="BG85">
        <v>49.8193744904477</v>
      </c>
      <c r="BH85">
        <v>28.2090258777496</v>
      </c>
    </row>
    <row r="86" spans="1:60" x14ac:dyDescent="0.35">
      <c r="A86">
        <v>1</v>
      </c>
      <c r="B86">
        <v>7.5</v>
      </c>
      <c r="C86">
        <v>15</v>
      </c>
      <c r="D86">
        <v>21.5076459427946</v>
      </c>
      <c r="E86">
        <v>16.5182577632491</v>
      </c>
      <c r="L86">
        <v>1</v>
      </c>
      <c r="M86">
        <v>12.5</v>
      </c>
      <c r="N86">
        <v>0.75</v>
      </c>
      <c r="O86">
        <v>52.305138900373599</v>
      </c>
      <c r="P86">
        <v>9.3238539947858001</v>
      </c>
      <c r="W86">
        <v>1</v>
      </c>
      <c r="X86" s="51">
        <v>17.5</v>
      </c>
      <c r="Y86">
        <v>750</v>
      </c>
      <c r="Z86">
        <v>20.953490781657798</v>
      </c>
      <c r="AA86">
        <v>11.5316114557583</v>
      </c>
      <c r="AH86">
        <v>1</v>
      </c>
      <c r="AI86" s="51">
        <v>17.5</v>
      </c>
      <c r="AJ86">
        <v>50</v>
      </c>
      <c r="AK86">
        <v>55.909802381712403</v>
      </c>
      <c r="AL86">
        <v>7.4124008166769002</v>
      </c>
      <c r="AS86">
        <v>1</v>
      </c>
      <c r="AT86" s="51">
        <v>17.5</v>
      </c>
      <c r="AU86">
        <v>500</v>
      </c>
      <c r="AV86">
        <v>44.739897144128697</v>
      </c>
      <c r="AW86">
        <v>17.0595631770938</v>
      </c>
      <c r="BD86">
        <v>1</v>
      </c>
      <c r="BE86" s="51">
        <v>17.5</v>
      </c>
      <c r="BF86">
        <v>50</v>
      </c>
      <c r="BG86">
        <v>49.8193744904477</v>
      </c>
      <c r="BH86">
        <v>28.4148519945342</v>
      </c>
    </row>
    <row r="87" spans="1:60" x14ac:dyDescent="0.35">
      <c r="A87">
        <v>1</v>
      </c>
      <c r="B87">
        <v>10</v>
      </c>
      <c r="C87">
        <v>15</v>
      </c>
      <c r="D87">
        <v>21.5076459427946</v>
      </c>
      <c r="E87">
        <v>20.8478666609412</v>
      </c>
      <c r="L87">
        <v>1</v>
      </c>
      <c r="M87">
        <v>13.5</v>
      </c>
      <c r="N87">
        <v>0.75</v>
      </c>
      <c r="O87">
        <v>52.305138900373599</v>
      </c>
      <c r="P87">
        <v>10.5186035825321</v>
      </c>
      <c r="W87">
        <v>1</v>
      </c>
      <c r="X87" s="51">
        <v>20</v>
      </c>
      <c r="Y87">
        <v>750</v>
      </c>
      <c r="Z87">
        <v>20.953490781657798</v>
      </c>
      <c r="AA87">
        <v>17.538530716010801</v>
      </c>
      <c r="AH87">
        <v>1</v>
      </c>
      <c r="AI87" s="51">
        <v>20</v>
      </c>
      <c r="AJ87">
        <v>50</v>
      </c>
      <c r="AK87">
        <v>55.909802381712403</v>
      </c>
      <c r="AL87">
        <v>12.2186799880904</v>
      </c>
      <c r="AS87">
        <v>1</v>
      </c>
      <c r="AT87" s="51">
        <v>20</v>
      </c>
      <c r="AU87">
        <v>500</v>
      </c>
      <c r="AV87">
        <v>44.739897144128697</v>
      </c>
      <c r="AW87">
        <v>23.2012601809238</v>
      </c>
      <c r="BD87">
        <v>1</v>
      </c>
      <c r="BE87" s="51">
        <v>20</v>
      </c>
      <c r="BF87">
        <v>50</v>
      </c>
      <c r="BG87">
        <v>49.8193744904477</v>
      </c>
      <c r="BH87">
        <v>34.038405641390597</v>
      </c>
    </row>
    <row r="88" spans="1:60" x14ac:dyDescent="0.35">
      <c r="A88">
        <v>1</v>
      </c>
      <c r="B88">
        <v>15</v>
      </c>
      <c r="C88">
        <v>15</v>
      </c>
      <c r="D88">
        <v>30.339897579559299</v>
      </c>
      <c r="E88">
        <v>13.153134930416201</v>
      </c>
      <c r="L88">
        <v>1</v>
      </c>
      <c r="M88">
        <v>15</v>
      </c>
      <c r="N88">
        <v>0.75</v>
      </c>
      <c r="O88">
        <v>52.305138900373599</v>
      </c>
      <c r="P88">
        <v>12.0323056435778</v>
      </c>
      <c r="W88">
        <v>1</v>
      </c>
      <c r="X88" s="51">
        <v>22.5</v>
      </c>
      <c r="Y88">
        <v>750</v>
      </c>
      <c r="Z88">
        <v>20.953490781657798</v>
      </c>
      <c r="AA88">
        <v>20.597154506703099</v>
      </c>
      <c r="AH88">
        <v>1</v>
      </c>
      <c r="AI88" s="51">
        <v>22.5</v>
      </c>
      <c r="AJ88">
        <v>50</v>
      </c>
      <c r="AK88">
        <v>55.909802381712403</v>
      </c>
      <c r="AL88">
        <v>16.043906623504999</v>
      </c>
      <c r="AS88">
        <v>1</v>
      </c>
      <c r="AT88" s="51">
        <v>22.5</v>
      </c>
      <c r="AU88">
        <v>500</v>
      </c>
      <c r="AV88">
        <v>44.739897144128697</v>
      </c>
      <c r="AW88">
        <v>26.188336065425801</v>
      </c>
      <c r="BD88">
        <v>1</v>
      </c>
      <c r="BE88" s="51">
        <v>22.5</v>
      </c>
      <c r="BF88">
        <v>50</v>
      </c>
      <c r="BG88">
        <v>79.236405807594494</v>
      </c>
      <c r="BH88">
        <v>10.6503797498802</v>
      </c>
    </row>
    <row r="89" spans="1:60" x14ac:dyDescent="0.35">
      <c r="A89">
        <v>1</v>
      </c>
      <c r="B89">
        <v>17.5</v>
      </c>
      <c r="C89">
        <v>15</v>
      </c>
      <c r="D89">
        <v>34.727497971010798</v>
      </c>
      <c r="E89">
        <v>14.570133756151099</v>
      </c>
      <c r="L89">
        <v>1</v>
      </c>
      <c r="M89">
        <v>17.5</v>
      </c>
      <c r="N89">
        <v>0.75</v>
      </c>
      <c r="O89">
        <v>52.305138900373599</v>
      </c>
      <c r="P89">
        <v>13.6076736147782</v>
      </c>
      <c r="W89">
        <v>1</v>
      </c>
      <c r="X89" s="51">
        <v>25</v>
      </c>
      <c r="Y89">
        <v>750</v>
      </c>
      <c r="Z89">
        <v>23.3208309726989</v>
      </c>
      <c r="AA89">
        <v>27.106928903319599</v>
      </c>
      <c r="AH89">
        <v>1</v>
      </c>
      <c r="AI89" s="51">
        <v>25</v>
      </c>
      <c r="AJ89">
        <v>50</v>
      </c>
      <c r="AK89">
        <v>55.909802381712403</v>
      </c>
      <c r="AL89">
        <v>21.981215328437699</v>
      </c>
      <c r="AS89">
        <v>1</v>
      </c>
      <c r="AT89" s="51">
        <v>25</v>
      </c>
      <c r="AU89">
        <v>500</v>
      </c>
      <c r="AV89">
        <v>49.5183785268012</v>
      </c>
      <c r="AW89">
        <v>28.1792401197918</v>
      </c>
      <c r="BD89">
        <v>1</v>
      </c>
      <c r="BE89" s="51">
        <v>25</v>
      </c>
      <c r="BF89">
        <v>50</v>
      </c>
      <c r="BG89">
        <v>87.653349744851099</v>
      </c>
      <c r="BH89">
        <v>7.1523395824082199</v>
      </c>
    </row>
    <row r="90" spans="1:60" x14ac:dyDescent="0.35">
      <c r="A90">
        <v>1</v>
      </c>
      <c r="B90">
        <v>20</v>
      </c>
      <c r="C90">
        <v>15</v>
      </c>
      <c r="D90">
        <v>45.4202075048998</v>
      </c>
      <c r="E90">
        <v>7.4397854742851299</v>
      </c>
      <c r="L90">
        <v>1</v>
      </c>
      <c r="M90">
        <v>20</v>
      </c>
      <c r="N90">
        <v>0.75</v>
      </c>
      <c r="O90">
        <v>52.305138900373599</v>
      </c>
      <c r="P90">
        <v>15.3815743467669</v>
      </c>
      <c r="W90">
        <v>1</v>
      </c>
      <c r="X90" s="51">
        <v>27.5</v>
      </c>
      <c r="Y90">
        <v>750</v>
      </c>
      <c r="Z90">
        <v>36.788807766140899</v>
      </c>
      <c r="AA90">
        <v>27.048110382212599</v>
      </c>
      <c r="AH90">
        <v>1</v>
      </c>
      <c r="AI90" s="51">
        <v>27.5</v>
      </c>
      <c r="AJ90">
        <v>50</v>
      </c>
      <c r="AK90">
        <v>62.7726249672777</v>
      </c>
      <c r="AL90">
        <v>20.605865655701098</v>
      </c>
      <c r="AS90">
        <v>1</v>
      </c>
      <c r="AT90" s="51">
        <v>27.5</v>
      </c>
      <c r="AU90">
        <v>500</v>
      </c>
      <c r="AV90">
        <v>60.056730624916099</v>
      </c>
      <c r="AW90">
        <v>29.244806470121599</v>
      </c>
      <c r="BD90">
        <v>1</v>
      </c>
      <c r="BE90" s="51">
        <v>27.5</v>
      </c>
      <c r="BF90">
        <v>50</v>
      </c>
      <c r="BG90">
        <v>94.136432392859604</v>
      </c>
      <c r="BH90">
        <v>4.2404955799226904</v>
      </c>
    </row>
    <row r="91" spans="1:60" x14ac:dyDescent="0.35">
      <c r="A91">
        <v>1</v>
      </c>
      <c r="B91">
        <v>22.5</v>
      </c>
      <c r="C91">
        <v>15</v>
      </c>
      <c r="D91">
        <v>73.863401352293806</v>
      </c>
      <c r="E91">
        <v>17.4087239361704</v>
      </c>
      <c r="L91">
        <v>1</v>
      </c>
      <c r="M91">
        <v>22.5</v>
      </c>
      <c r="N91">
        <v>0.75</v>
      </c>
      <c r="O91">
        <v>52.305138900373599</v>
      </c>
      <c r="P91">
        <v>15.9383009369761</v>
      </c>
      <c r="W91">
        <v>1</v>
      </c>
      <c r="X91" s="51">
        <v>30</v>
      </c>
      <c r="Y91">
        <v>750</v>
      </c>
      <c r="Z91">
        <v>61.595348115731198</v>
      </c>
      <c r="AA91">
        <v>18.2112881322624</v>
      </c>
      <c r="AH91">
        <v>1</v>
      </c>
      <c r="AI91" s="51">
        <v>30</v>
      </c>
      <c r="AJ91">
        <v>50</v>
      </c>
      <c r="AK91">
        <v>95.173965142219402</v>
      </c>
      <c r="AL91">
        <v>3.6546242086875802</v>
      </c>
      <c r="AS91">
        <v>1</v>
      </c>
      <c r="AT91" s="51">
        <v>30</v>
      </c>
      <c r="AU91">
        <v>500</v>
      </c>
      <c r="AV91">
        <v>95.300065290931499</v>
      </c>
      <c r="AW91">
        <v>3.3648799358834198</v>
      </c>
      <c r="BD91">
        <v>1</v>
      </c>
      <c r="BE91" s="51">
        <v>30</v>
      </c>
      <c r="BF91">
        <v>50</v>
      </c>
      <c r="BG91">
        <v>99.478828974844106</v>
      </c>
      <c r="BH91">
        <v>0.298963167987154</v>
      </c>
    </row>
    <row r="92" spans="1:60" x14ac:dyDescent="0.35">
      <c r="A92">
        <v>1</v>
      </c>
      <c r="B92">
        <v>0</v>
      </c>
      <c r="C92">
        <v>30</v>
      </c>
      <c r="D92">
        <v>33.257196471278</v>
      </c>
      <c r="E92">
        <v>0</v>
      </c>
      <c r="L92">
        <v>1</v>
      </c>
      <c r="M92">
        <v>0</v>
      </c>
      <c r="N92">
        <v>1</v>
      </c>
      <c r="O92">
        <v>59.288660495094398</v>
      </c>
      <c r="P92">
        <v>0</v>
      </c>
      <c r="W92">
        <v>1</v>
      </c>
      <c r="X92" s="51">
        <v>0</v>
      </c>
      <c r="Y92">
        <v>1000</v>
      </c>
      <c r="Z92">
        <v>26.319418628268998</v>
      </c>
      <c r="AA92">
        <v>0</v>
      </c>
      <c r="AH92">
        <v>1</v>
      </c>
      <c r="AI92" s="51">
        <v>0</v>
      </c>
      <c r="AJ92">
        <v>75</v>
      </c>
      <c r="AK92">
        <v>57.370690745888098</v>
      </c>
      <c r="AL92">
        <v>0</v>
      </c>
      <c r="AS92">
        <v>1</v>
      </c>
      <c r="AT92" s="51">
        <v>0</v>
      </c>
      <c r="AU92">
        <v>750</v>
      </c>
      <c r="AV92">
        <v>47.992206557760703</v>
      </c>
      <c r="AW92">
        <v>0</v>
      </c>
      <c r="BD92">
        <v>1</v>
      </c>
      <c r="BE92" s="51">
        <v>0</v>
      </c>
      <c r="BF92">
        <v>75</v>
      </c>
      <c r="BG92">
        <v>54.223577622541498</v>
      </c>
      <c r="BH92">
        <v>0</v>
      </c>
    </row>
    <row r="93" spans="1:60" x14ac:dyDescent="0.35">
      <c r="A93">
        <v>1</v>
      </c>
      <c r="B93">
        <v>5</v>
      </c>
      <c r="C93">
        <v>30</v>
      </c>
      <c r="D93">
        <v>33.257196471278</v>
      </c>
      <c r="E93">
        <v>11.6676237123127</v>
      </c>
      <c r="L93">
        <v>1</v>
      </c>
      <c r="M93">
        <v>10</v>
      </c>
      <c r="N93">
        <v>1</v>
      </c>
      <c r="O93">
        <v>59.288660495094398</v>
      </c>
      <c r="P93">
        <v>3.2634901549028998</v>
      </c>
      <c r="W93">
        <v>1</v>
      </c>
      <c r="X93" s="51">
        <v>15</v>
      </c>
      <c r="Y93">
        <v>1000</v>
      </c>
      <c r="Z93">
        <v>26.319418628268998</v>
      </c>
      <c r="AA93">
        <v>6.7272295973524301</v>
      </c>
      <c r="AH93">
        <v>1</v>
      </c>
      <c r="AI93" s="51">
        <v>15</v>
      </c>
      <c r="AJ93">
        <v>75</v>
      </c>
      <c r="AK93">
        <v>57.370690745888098</v>
      </c>
      <c r="AL93">
        <v>4.8411515256040998</v>
      </c>
      <c r="AS93">
        <v>1</v>
      </c>
      <c r="AT93" s="51">
        <v>15</v>
      </c>
      <c r="AU93">
        <v>750</v>
      </c>
      <c r="AV93">
        <v>47.992206557760703</v>
      </c>
      <c r="AW93">
        <v>14.6577136610178</v>
      </c>
      <c r="BD93">
        <v>1</v>
      </c>
      <c r="BE93" s="51">
        <v>15</v>
      </c>
      <c r="BF93">
        <v>75</v>
      </c>
      <c r="BG93">
        <v>54.223577622541498</v>
      </c>
      <c r="BH93">
        <v>26.1033711983332</v>
      </c>
    </row>
    <row r="94" spans="1:60" x14ac:dyDescent="0.35">
      <c r="A94">
        <v>1</v>
      </c>
      <c r="B94">
        <v>7.5</v>
      </c>
      <c r="C94">
        <v>30</v>
      </c>
      <c r="D94">
        <v>33.257196471278</v>
      </c>
      <c r="E94">
        <v>13.3619912313347</v>
      </c>
      <c r="L94">
        <v>1</v>
      </c>
      <c r="M94">
        <v>12.5</v>
      </c>
      <c r="N94">
        <v>1</v>
      </c>
      <c r="O94">
        <v>59.288660495094398</v>
      </c>
      <c r="P94">
        <v>6.9241400339263004</v>
      </c>
      <c r="W94">
        <v>1</v>
      </c>
      <c r="X94" s="51">
        <v>17.5</v>
      </c>
      <c r="Y94">
        <v>1000</v>
      </c>
      <c r="Z94">
        <v>26.319418628268998</v>
      </c>
      <c r="AA94">
        <v>11.2774251925399</v>
      </c>
      <c r="AH94">
        <v>1</v>
      </c>
      <c r="AI94" s="51">
        <v>17.5</v>
      </c>
      <c r="AJ94">
        <v>75</v>
      </c>
      <c r="AK94">
        <v>57.370690745888098</v>
      </c>
      <c r="AL94">
        <v>9.5959701501385108</v>
      </c>
      <c r="AS94">
        <v>1</v>
      </c>
      <c r="AT94" s="51">
        <v>17.5</v>
      </c>
      <c r="AU94">
        <v>750</v>
      </c>
      <c r="AV94">
        <v>47.992206557760703</v>
      </c>
      <c r="AW94">
        <v>18.229803718106801</v>
      </c>
      <c r="BD94">
        <v>1</v>
      </c>
      <c r="BE94" s="51">
        <v>17.5</v>
      </c>
      <c r="BF94">
        <v>75</v>
      </c>
      <c r="BG94">
        <v>54.223577622541498</v>
      </c>
      <c r="BH94">
        <v>27.4622433720854</v>
      </c>
    </row>
    <row r="95" spans="1:60" x14ac:dyDescent="0.35">
      <c r="A95">
        <v>1</v>
      </c>
      <c r="B95">
        <v>10</v>
      </c>
      <c r="C95">
        <v>30</v>
      </c>
      <c r="D95">
        <v>33.257196471278</v>
      </c>
      <c r="E95">
        <v>15.6817727461631</v>
      </c>
      <c r="L95">
        <v>1</v>
      </c>
      <c r="M95">
        <v>13.5</v>
      </c>
      <c r="N95">
        <v>1</v>
      </c>
      <c r="O95">
        <v>59.288660495094398</v>
      </c>
      <c r="P95">
        <v>10.2368174334363</v>
      </c>
      <c r="W95">
        <v>1</v>
      </c>
      <c r="X95" s="51">
        <v>20</v>
      </c>
      <c r="Y95">
        <v>1000</v>
      </c>
      <c r="Z95">
        <v>26.319418628268998</v>
      </c>
      <c r="AA95">
        <v>16.371971963198899</v>
      </c>
      <c r="AH95">
        <v>1</v>
      </c>
      <c r="AI95" s="51">
        <v>20</v>
      </c>
      <c r="AJ95">
        <v>75</v>
      </c>
      <c r="AK95">
        <v>57.370690745888098</v>
      </c>
      <c r="AL95">
        <v>14.9563721365367</v>
      </c>
      <c r="AS95">
        <v>1</v>
      </c>
      <c r="AT95" s="51">
        <v>20</v>
      </c>
      <c r="AU95">
        <v>750</v>
      </c>
      <c r="AV95">
        <v>47.992206557760703</v>
      </c>
      <c r="AW95">
        <v>23.038309368274302</v>
      </c>
      <c r="BD95">
        <v>1</v>
      </c>
      <c r="BE95" s="51">
        <v>20</v>
      </c>
      <c r="BF95">
        <v>75</v>
      </c>
      <c r="BG95">
        <v>54.223577622541498</v>
      </c>
      <c r="BH95">
        <v>31.797422690908501</v>
      </c>
    </row>
    <row r="96" spans="1:60" x14ac:dyDescent="0.35">
      <c r="A96">
        <v>1</v>
      </c>
      <c r="B96">
        <v>15</v>
      </c>
      <c r="C96">
        <v>30</v>
      </c>
      <c r="D96">
        <v>33.257196471278</v>
      </c>
      <c r="E96">
        <v>16.3130165349883</v>
      </c>
      <c r="L96">
        <v>1</v>
      </c>
      <c r="M96">
        <v>15</v>
      </c>
      <c r="N96">
        <v>1</v>
      </c>
      <c r="O96">
        <v>59.288660495094398</v>
      </c>
      <c r="P96">
        <v>10.671726894925801</v>
      </c>
      <c r="W96">
        <v>1</v>
      </c>
      <c r="X96" s="51">
        <v>22.5</v>
      </c>
      <c r="Y96">
        <v>1000</v>
      </c>
      <c r="Z96">
        <v>26.319418628268998</v>
      </c>
      <c r="AA96">
        <v>22.1083252283272</v>
      </c>
      <c r="AH96">
        <v>1</v>
      </c>
      <c r="AI96" s="51">
        <v>22.5</v>
      </c>
      <c r="AJ96">
        <v>75</v>
      </c>
      <c r="AK96">
        <v>57.370690745888098</v>
      </c>
      <c r="AL96">
        <v>18.592622092486899</v>
      </c>
      <c r="AS96">
        <v>1</v>
      </c>
      <c r="AT96" s="51">
        <v>22.5</v>
      </c>
      <c r="AU96">
        <v>750</v>
      </c>
      <c r="AV96">
        <v>47.992206557760703</v>
      </c>
      <c r="AW96">
        <v>26.340784517689901</v>
      </c>
      <c r="BD96">
        <v>1</v>
      </c>
      <c r="BE96" s="51">
        <v>22.5</v>
      </c>
      <c r="BF96">
        <v>75</v>
      </c>
      <c r="BG96">
        <v>79.236405807594494</v>
      </c>
      <c r="BH96">
        <v>12.0662920602537</v>
      </c>
    </row>
    <row r="97" spans="1:60" x14ac:dyDescent="0.35">
      <c r="A97">
        <v>1</v>
      </c>
      <c r="B97">
        <v>17.5</v>
      </c>
      <c r="C97">
        <v>30</v>
      </c>
      <c r="D97">
        <v>34.727497971010798</v>
      </c>
      <c r="E97">
        <v>19.268033332489601</v>
      </c>
      <c r="L97">
        <v>1</v>
      </c>
      <c r="M97">
        <v>17.5</v>
      </c>
      <c r="N97">
        <v>1</v>
      </c>
      <c r="O97">
        <v>59.288660495094398</v>
      </c>
      <c r="P97">
        <v>11.2939839985504</v>
      </c>
      <c r="W97">
        <v>1</v>
      </c>
      <c r="X97" s="51">
        <v>25</v>
      </c>
      <c r="Y97">
        <v>1000</v>
      </c>
      <c r="Z97">
        <v>26.319418628268998</v>
      </c>
      <c r="AA97">
        <v>31.4084499976118</v>
      </c>
      <c r="AH97">
        <v>1</v>
      </c>
      <c r="AI97" s="51">
        <v>25</v>
      </c>
      <c r="AJ97">
        <v>75</v>
      </c>
      <c r="AK97">
        <v>57.370690745888098</v>
      </c>
      <c r="AL97">
        <v>22.848953521051001</v>
      </c>
      <c r="AS97">
        <v>1</v>
      </c>
      <c r="AT97" s="51">
        <v>25</v>
      </c>
      <c r="AU97">
        <v>750</v>
      </c>
      <c r="AV97">
        <v>49.5183785268012</v>
      </c>
      <c r="AW97">
        <v>30.184874000987001</v>
      </c>
      <c r="BD97">
        <v>1</v>
      </c>
      <c r="BE97" s="51">
        <v>25</v>
      </c>
      <c r="BF97">
        <v>75</v>
      </c>
      <c r="BG97">
        <v>87.653349744851099</v>
      </c>
      <c r="BH97">
        <v>8.07995658045051</v>
      </c>
    </row>
    <row r="98" spans="1:60" x14ac:dyDescent="0.35">
      <c r="A98">
        <v>1</v>
      </c>
      <c r="B98">
        <v>20</v>
      </c>
      <c r="C98">
        <v>30</v>
      </c>
      <c r="D98">
        <v>45.4202075048998</v>
      </c>
      <c r="E98">
        <v>13.584663772355499</v>
      </c>
      <c r="L98">
        <v>1</v>
      </c>
      <c r="M98">
        <v>20</v>
      </c>
      <c r="N98">
        <v>1</v>
      </c>
      <c r="O98">
        <v>59.288660495094398</v>
      </c>
      <c r="P98">
        <v>12.0040004798352</v>
      </c>
      <c r="W98">
        <v>1</v>
      </c>
      <c r="X98" s="51">
        <v>27.5</v>
      </c>
      <c r="Y98">
        <v>1000</v>
      </c>
      <c r="Z98">
        <v>36.788807766140899</v>
      </c>
      <c r="AA98">
        <v>32.618676369392396</v>
      </c>
      <c r="AH98">
        <v>1</v>
      </c>
      <c r="AI98" s="51">
        <v>27.5</v>
      </c>
      <c r="AJ98">
        <v>75</v>
      </c>
      <c r="AK98">
        <v>62.7726249672777</v>
      </c>
      <c r="AL98">
        <v>29.109689422986001</v>
      </c>
      <c r="AS98">
        <v>1</v>
      </c>
      <c r="AT98" s="51">
        <v>27.5</v>
      </c>
      <c r="AU98">
        <v>750</v>
      </c>
      <c r="AV98">
        <v>60.056730624916099</v>
      </c>
      <c r="AW98">
        <v>30.864749758169001</v>
      </c>
      <c r="BD98">
        <v>1</v>
      </c>
      <c r="BE98" s="51">
        <v>27.5</v>
      </c>
      <c r="BF98">
        <v>75</v>
      </c>
      <c r="BG98">
        <v>94.136432392859604</v>
      </c>
      <c r="BH98">
        <v>4.5321002022207297</v>
      </c>
    </row>
    <row r="99" spans="1:60" x14ac:dyDescent="0.35">
      <c r="A99">
        <v>1</v>
      </c>
      <c r="B99">
        <v>22.5</v>
      </c>
      <c r="C99">
        <v>30</v>
      </c>
      <c r="D99">
        <v>73.863401352293806</v>
      </c>
      <c r="E99">
        <v>20.218773555142601</v>
      </c>
      <c r="L99">
        <v>1</v>
      </c>
      <c r="M99">
        <v>22.5</v>
      </c>
      <c r="N99">
        <v>1</v>
      </c>
      <c r="O99">
        <v>59.288660495094398</v>
      </c>
      <c r="P99">
        <v>14.318559440677101</v>
      </c>
      <c r="W99">
        <v>1</v>
      </c>
      <c r="X99" s="51">
        <v>30</v>
      </c>
      <c r="Y99">
        <v>1000</v>
      </c>
      <c r="Z99">
        <v>61.595348115731198</v>
      </c>
      <c r="AA99">
        <v>23.914562790508999</v>
      </c>
      <c r="AH99">
        <v>1</v>
      </c>
      <c r="AI99" s="51">
        <v>30</v>
      </c>
      <c r="AJ99">
        <v>75</v>
      </c>
      <c r="AK99">
        <v>95.173965142219402</v>
      </c>
      <c r="AL99">
        <v>4.4309718430897496</v>
      </c>
      <c r="AS99">
        <v>1</v>
      </c>
      <c r="AT99" s="51">
        <v>30</v>
      </c>
      <c r="AU99">
        <v>750</v>
      </c>
      <c r="AV99">
        <v>95.300065290931499</v>
      </c>
      <c r="AW99">
        <v>3.5641122133870899</v>
      </c>
      <c r="BD99">
        <v>1</v>
      </c>
      <c r="BE99" s="51">
        <v>30</v>
      </c>
      <c r="BF99">
        <v>75</v>
      </c>
      <c r="BG99">
        <v>99.478828974844106</v>
      </c>
      <c r="BH99">
        <v>0.31981084963740603</v>
      </c>
    </row>
    <row r="100" spans="1:60" x14ac:dyDescent="0.35">
      <c r="A100">
        <v>1</v>
      </c>
      <c r="B100">
        <v>0</v>
      </c>
      <c r="C100">
        <v>45</v>
      </c>
      <c r="D100">
        <v>42.533851349607801</v>
      </c>
      <c r="E100">
        <v>0</v>
      </c>
      <c r="L100">
        <v>1</v>
      </c>
      <c r="M100">
        <v>0</v>
      </c>
      <c r="N100">
        <v>1.5</v>
      </c>
      <c r="O100">
        <v>65.733187791982303</v>
      </c>
      <c r="P100">
        <v>0</v>
      </c>
      <c r="W100">
        <v>1</v>
      </c>
      <c r="X100" s="51">
        <v>0</v>
      </c>
      <c r="Y100">
        <v>1500</v>
      </c>
      <c r="Z100">
        <v>37.351599624707802</v>
      </c>
      <c r="AA100">
        <v>0</v>
      </c>
      <c r="AH100">
        <v>1</v>
      </c>
      <c r="AI100" s="51">
        <v>0</v>
      </c>
      <c r="AJ100">
        <v>100</v>
      </c>
      <c r="AK100">
        <v>59.355397994399503</v>
      </c>
      <c r="AL100">
        <v>0</v>
      </c>
      <c r="AS100">
        <v>1</v>
      </c>
      <c r="AT100" s="51">
        <v>0</v>
      </c>
      <c r="AU100">
        <v>1000</v>
      </c>
      <c r="AV100">
        <v>51.0647822562252</v>
      </c>
      <c r="AW100">
        <v>0</v>
      </c>
      <c r="BD100">
        <v>1</v>
      </c>
      <c r="BE100" s="51">
        <v>0</v>
      </c>
      <c r="BF100">
        <v>100</v>
      </c>
      <c r="BG100">
        <v>69.376572334769193</v>
      </c>
      <c r="BH100">
        <v>0</v>
      </c>
    </row>
    <row r="101" spans="1:60" x14ac:dyDescent="0.35">
      <c r="A101">
        <v>1</v>
      </c>
      <c r="B101">
        <v>5</v>
      </c>
      <c r="C101">
        <v>45</v>
      </c>
      <c r="D101">
        <v>42.533851349607801</v>
      </c>
      <c r="E101">
        <v>5.8164301429886001</v>
      </c>
      <c r="L101">
        <v>1</v>
      </c>
      <c r="M101">
        <v>10</v>
      </c>
      <c r="N101">
        <v>1.5</v>
      </c>
      <c r="O101">
        <v>65.733187791982303</v>
      </c>
      <c r="P101">
        <v>4.6786144475615004</v>
      </c>
      <c r="W101">
        <v>1</v>
      </c>
      <c r="X101" s="51">
        <v>15</v>
      </c>
      <c r="Y101">
        <v>1500</v>
      </c>
      <c r="Z101">
        <v>37.351599624707802</v>
      </c>
      <c r="AA101">
        <v>5.67301686721403</v>
      </c>
      <c r="AH101">
        <v>1</v>
      </c>
      <c r="AI101" s="51">
        <v>15</v>
      </c>
      <c r="AJ101">
        <v>100</v>
      </c>
      <c r="AK101">
        <v>59.355397994399503</v>
      </c>
      <c r="AL101">
        <v>7.8920007525473004</v>
      </c>
      <c r="AS101">
        <v>1</v>
      </c>
      <c r="AT101" s="51">
        <v>15</v>
      </c>
      <c r="AU101">
        <v>1000</v>
      </c>
      <c r="AV101">
        <v>51.0647822562252</v>
      </c>
      <c r="AW101">
        <v>15.045131831730201</v>
      </c>
      <c r="BD101">
        <v>1</v>
      </c>
      <c r="BE101" s="51">
        <v>15</v>
      </c>
      <c r="BF101">
        <v>100</v>
      </c>
      <c r="BG101">
        <v>69.376572334769193</v>
      </c>
      <c r="BH101">
        <v>12.9287142593389</v>
      </c>
    </row>
    <row r="102" spans="1:60" x14ac:dyDescent="0.35">
      <c r="A102">
        <v>1</v>
      </c>
      <c r="B102">
        <v>7.5</v>
      </c>
      <c r="C102">
        <v>45</v>
      </c>
      <c r="D102">
        <v>42.533851349607801</v>
      </c>
      <c r="E102">
        <v>7.4510831746786996</v>
      </c>
      <c r="L102">
        <v>1</v>
      </c>
      <c r="M102">
        <v>12.5</v>
      </c>
      <c r="N102">
        <v>1.5</v>
      </c>
      <c r="O102">
        <v>65.733187791982303</v>
      </c>
      <c r="P102">
        <v>7.56136503814359</v>
      </c>
      <c r="W102">
        <v>1</v>
      </c>
      <c r="X102" s="51">
        <v>17.5</v>
      </c>
      <c r="Y102">
        <v>1500</v>
      </c>
      <c r="Z102">
        <v>37.351599624707802</v>
      </c>
      <c r="AA102">
        <v>8.8919722739804197</v>
      </c>
      <c r="AH102">
        <v>1</v>
      </c>
      <c r="AI102" s="51">
        <v>17.5</v>
      </c>
      <c r="AJ102">
        <v>100</v>
      </c>
      <c r="AK102">
        <v>59.355397994399503</v>
      </c>
      <c r="AL102">
        <v>10.367480253630699</v>
      </c>
      <c r="AS102">
        <v>1</v>
      </c>
      <c r="AT102" s="51">
        <v>17.5</v>
      </c>
      <c r="AU102">
        <v>1000</v>
      </c>
      <c r="AV102">
        <v>51.0647822562252</v>
      </c>
      <c r="AW102">
        <v>19.632989734085701</v>
      </c>
      <c r="BD102">
        <v>1</v>
      </c>
      <c r="BE102" s="51">
        <v>17.5</v>
      </c>
      <c r="BF102">
        <v>100</v>
      </c>
      <c r="BG102">
        <v>69.376572334769193</v>
      </c>
      <c r="BH102">
        <v>15.6279810168193</v>
      </c>
    </row>
    <row r="103" spans="1:60" x14ac:dyDescent="0.35">
      <c r="A103">
        <v>1</v>
      </c>
      <c r="B103">
        <v>10</v>
      </c>
      <c r="C103">
        <v>45</v>
      </c>
      <c r="D103">
        <v>42.533851349607801</v>
      </c>
      <c r="E103">
        <v>9.7900098803331002</v>
      </c>
      <c r="L103">
        <v>1</v>
      </c>
      <c r="M103">
        <v>13.5</v>
      </c>
      <c r="N103">
        <v>1.5</v>
      </c>
      <c r="O103">
        <v>65.733187791982303</v>
      </c>
      <c r="P103">
        <v>7.9353533463122004</v>
      </c>
      <c r="W103">
        <v>1</v>
      </c>
      <c r="X103" s="51">
        <v>20</v>
      </c>
      <c r="Y103">
        <v>1500</v>
      </c>
      <c r="Z103">
        <v>37.351599624707802</v>
      </c>
      <c r="AA103">
        <v>15.4372446437141</v>
      </c>
      <c r="AH103">
        <v>1</v>
      </c>
      <c r="AI103" s="51">
        <v>20</v>
      </c>
      <c r="AJ103">
        <v>100</v>
      </c>
      <c r="AK103">
        <v>59.355397994399503</v>
      </c>
      <c r="AL103">
        <v>14.4367554945457</v>
      </c>
      <c r="AS103">
        <v>1</v>
      </c>
      <c r="AT103" s="51">
        <v>20</v>
      </c>
      <c r="AU103">
        <v>1000</v>
      </c>
      <c r="AV103">
        <v>51.0647822562252</v>
      </c>
      <c r="AW103">
        <v>22.574529510568802</v>
      </c>
      <c r="BD103">
        <v>1</v>
      </c>
      <c r="BE103" s="51">
        <v>20</v>
      </c>
      <c r="BF103">
        <v>100</v>
      </c>
      <c r="BG103">
        <v>69.376572334769193</v>
      </c>
      <c r="BH103">
        <v>18.532429303863001</v>
      </c>
    </row>
    <row r="104" spans="1:60" x14ac:dyDescent="0.35">
      <c r="A104">
        <v>1</v>
      </c>
      <c r="B104">
        <v>15</v>
      </c>
      <c r="C104">
        <v>45</v>
      </c>
      <c r="D104">
        <v>42.533851349607801</v>
      </c>
      <c r="E104">
        <v>11.1969818646922</v>
      </c>
      <c r="L104">
        <v>1</v>
      </c>
      <c r="M104">
        <v>15</v>
      </c>
      <c r="N104">
        <v>1.5</v>
      </c>
      <c r="O104">
        <v>65.733187791982303</v>
      </c>
      <c r="P104">
        <v>9.5771020358897907</v>
      </c>
      <c r="W104">
        <v>1</v>
      </c>
      <c r="X104" s="51">
        <v>22.5</v>
      </c>
      <c r="Y104">
        <v>1500</v>
      </c>
      <c r="Z104">
        <v>37.351599624707802</v>
      </c>
      <c r="AA104">
        <v>20.799118865719802</v>
      </c>
      <c r="AH104">
        <v>1</v>
      </c>
      <c r="AI104" s="51">
        <v>22.5</v>
      </c>
      <c r="AJ104">
        <v>100</v>
      </c>
      <c r="AK104">
        <v>59.355397994399503</v>
      </c>
      <c r="AL104">
        <v>21.790102663775698</v>
      </c>
      <c r="AS104">
        <v>1</v>
      </c>
      <c r="AT104" s="51">
        <v>22.5</v>
      </c>
      <c r="AU104">
        <v>1000</v>
      </c>
      <c r="AV104">
        <v>51.0647822562252</v>
      </c>
      <c r="AW104">
        <v>24.584290818246799</v>
      </c>
      <c r="BD104">
        <v>1</v>
      </c>
      <c r="BE104" s="51">
        <v>22.5</v>
      </c>
      <c r="BF104">
        <v>100</v>
      </c>
      <c r="BG104">
        <v>79.236405807594494</v>
      </c>
      <c r="BH104">
        <v>14.290562036688801</v>
      </c>
    </row>
    <row r="105" spans="1:60" x14ac:dyDescent="0.35">
      <c r="A105">
        <v>1</v>
      </c>
      <c r="B105">
        <v>17.5</v>
      </c>
      <c r="C105">
        <v>45</v>
      </c>
      <c r="D105">
        <v>42.533851349607801</v>
      </c>
      <c r="E105">
        <v>15.351679913266199</v>
      </c>
      <c r="L105">
        <v>1</v>
      </c>
      <c r="M105">
        <v>17.5</v>
      </c>
      <c r="N105">
        <v>1.5</v>
      </c>
      <c r="O105">
        <v>65.733187791982303</v>
      </c>
      <c r="P105">
        <v>10.885248025486501</v>
      </c>
      <c r="W105">
        <v>1</v>
      </c>
      <c r="X105" s="51">
        <v>25</v>
      </c>
      <c r="Y105">
        <v>1500</v>
      </c>
      <c r="Z105">
        <v>37.351599624707802</v>
      </c>
      <c r="AA105">
        <v>27.144645529718801</v>
      </c>
      <c r="AH105">
        <v>1</v>
      </c>
      <c r="AI105" s="51">
        <v>25</v>
      </c>
      <c r="AJ105">
        <v>100</v>
      </c>
      <c r="AK105">
        <v>59.355397994399503</v>
      </c>
      <c r="AL105">
        <v>25.353726850410201</v>
      </c>
      <c r="AS105">
        <v>1</v>
      </c>
      <c r="AT105" s="51">
        <v>25</v>
      </c>
      <c r="AU105">
        <v>1000</v>
      </c>
      <c r="AV105">
        <v>51.0647822562252</v>
      </c>
      <c r="AW105">
        <v>34.222024075327703</v>
      </c>
      <c r="BD105">
        <v>1</v>
      </c>
      <c r="BE105" s="51">
        <v>25</v>
      </c>
      <c r="BF105">
        <v>100</v>
      </c>
      <c r="BG105">
        <v>87.653349744851099</v>
      </c>
      <c r="BH105">
        <v>8.7622524536045194</v>
      </c>
    </row>
    <row r="106" spans="1:60" x14ac:dyDescent="0.35">
      <c r="A106">
        <v>1</v>
      </c>
      <c r="B106">
        <v>20</v>
      </c>
      <c r="C106">
        <v>45</v>
      </c>
      <c r="D106">
        <v>45.4202075048998</v>
      </c>
      <c r="E106">
        <v>19.655655222201901</v>
      </c>
      <c r="L106">
        <v>1</v>
      </c>
      <c r="M106">
        <v>20</v>
      </c>
      <c r="N106">
        <v>1.5</v>
      </c>
      <c r="O106">
        <v>65.733187791982303</v>
      </c>
      <c r="P106">
        <v>11.5431620244374</v>
      </c>
      <c r="W106">
        <v>1</v>
      </c>
      <c r="X106" s="51">
        <v>27.5</v>
      </c>
      <c r="Y106">
        <v>1500</v>
      </c>
      <c r="Z106">
        <v>37.351599624707802</v>
      </c>
      <c r="AA106">
        <v>36.577857974034004</v>
      </c>
      <c r="AH106">
        <v>1</v>
      </c>
      <c r="AI106" s="51">
        <v>27.5</v>
      </c>
      <c r="AJ106">
        <v>100</v>
      </c>
      <c r="AK106">
        <v>62.7726249672777</v>
      </c>
      <c r="AL106">
        <v>30.663965002725199</v>
      </c>
      <c r="AS106">
        <v>1</v>
      </c>
      <c r="AT106" s="51">
        <v>27.5</v>
      </c>
      <c r="AU106">
        <v>1000</v>
      </c>
      <c r="AV106">
        <v>60.056730624916099</v>
      </c>
      <c r="AW106">
        <v>34.021944858786398</v>
      </c>
      <c r="BD106">
        <v>1</v>
      </c>
      <c r="BE106" s="51">
        <v>27.5</v>
      </c>
      <c r="BF106">
        <v>100</v>
      </c>
      <c r="BG106">
        <v>94.136432392859604</v>
      </c>
      <c r="BH106">
        <v>4.7782157443769604</v>
      </c>
    </row>
    <row r="107" spans="1:60" x14ac:dyDescent="0.35">
      <c r="A107">
        <v>1</v>
      </c>
      <c r="B107">
        <v>22.5</v>
      </c>
      <c r="C107">
        <v>45</v>
      </c>
      <c r="D107">
        <v>73.863401352293806</v>
      </c>
      <c r="E107">
        <v>22.621183411643901</v>
      </c>
      <c r="L107">
        <v>1</v>
      </c>
      <c r="M107">
        <v>22.5</v>
      </c>
      <c r="N107">
        <v>1.5</v>
      </c>
      <c r="O107">
        <v>65.733187791982303</v>
      </c>
      <c r="P107">
        <v>12.876042372334</v>
      </c>
      <c r="W107">
        <v>1</v>
      </c>
      <c r="X107" s="51">
        <v>30</v>
      </c>
      <c r="Y107">
        <v>1500</v>
      </c>
      <c r="Z107">
        <v>61.595348115731198</v>
      </c>
      <c r="AA107">
        <v>26.0134097714365</v>
      </c>
      <c r="AH107">
        <v>1</v>
      </c>
      <c r="AI107" s="51">
        <v>30</v>
      </c>
      <c r="AJ107">
        <v>100</v>
      </c>
      <c r="AK107">
        <v>95.173965142219402</v>
      </c>
      <c r="AL107">
        <v>4.5400642847075501</v>
      </c>
      <c r="AS107">
        <v>1</v>
      </c>
      <c r="AT107" s="51">
        <v>30</v>
      </c>
      <c r="AU107">
        <v>1000</v>
      </c>
      <c r="AV107">
        <v>95.300065290931499</v>
      </c>
      <c r="AW107">
        <v>4.0812709778762004</v>
      </c>
      <c r="BD107">
        <v>1</v>
      </c>
      <c r="BE107" s="51">
        <v>30</v>
      </c>
      <c r="BF107">
        <v>100</v>
      </c>
      <c r="BG107">
        <v>99.478828974844106</v>
      </c>
      <c r="BH107">
        <v>0.35245889457006302</v>
      </c>
    </row>
    <row r="108" spans="1:60" x14ac:dyDescent="0.35">
      <c r="A108">
        <v>1</v>
      </c>
      <c r="B108">
        <v>0</v>
      </c>
      <c r="C108">
        <v>60</v>
      </c>
      <c r="D108">
        <v>47.626289912689103</v>
      </c>
      <c r="E108">
        <v>0</v>
      </c>
      <c r="L108">
        <v>1</v>
      </c>
      <c r="M108">
        <v>0</v>
      </c>
      <c r="N108">
        <v>3</v>
      </c>
      <c r="O108">
        <v>78.265437358317698</v>
      </c>
      <c r="P108">
        <v>0</v>
      </c>
      <c r="W108">
        <v>1</v>
      </c>
      <c r="X108" s="51">
        <v>0</v>
      </c>
      <c r="Y108">
        <v>2000</v>
      </c>
      <c r="Z108">
        <v>51.8491095213693</v>
      </c>
      <c r="AA108">
        <v>0</v>
      </c>
      <c r="AH108">
        <v>1</v>
      </c>
      <c r="AI108" s="51">
        <v>0</v>
      </c>
      <c r="AJ108">
        <v>160</v>
      </c>
      <c r="AK108">
        <v>63.479787484316297</v>
      </c>
      <c r="AL108">
        <v>0</v>
      </c>
      <c r="AS108">
        <v>1</v>
      </c>
      <c r="AT108" s="51">
        <v>0</v>
      </c>
      <c r="AU108">
        <v>1500</v>
      </c>
      <c r="AV108">
        <v>53.459654035301199</v>
      </c>
      <c r="AW108">
        <v>0</v>
      </c>
      <c r="BD108">
        <v>1</v>
      </c>
      <c r="BE108" s="51">
        <v>0</v>
      </c>
      <c r="BF108">
        <v>150</v>
      </c>
      <c r="BG108">
        <v>77.957844915349995</v>
      </c>
      <c r="BH108">
        <v>0</v>
      </c>
    </row>
    <row r="109" spans="1:60" x14ac:dyDescent="0.35">
      <c r="A109">
        <v>1</v>
      </c>
      <c r="B109">
        <v>5</v>
      </c>
      <c r="C109">
        <v>60</v>
      </c>
      <c r="D109">
        <v>47.626289912689103</v>
      </c>
      <c r="E109">
        <v>7.7552918815971896</v>
      </c>
      <c r="L109">
        <v>1</v>
      </c>
      <c r="M109">
        <v>10</v>
      </c>
      <c r="N109">
        <v>3</v>
      </c>
      <c r="O109">
        <v>78.265437358317698</v>
      </c>
      <c r="P109">
        <v>2.8184131339616001</v>
      </c>
      <c r="W109">
        <v>1</v>
      </c>
      <c r="X109" s="51">
        <v>15</v>
      </c>
      <c r="Y109">
        <v>2000</v>
      </c>
      <c r="Z109">
        <v>51.8491095213693</v>
      </c>
      <c r="AA109">
        <v>5.8092597354537103</v>
      </c>
      <c r="AH109">
        <v>1</v>
      </c>
      <c r="AI109" s="51">
        <v>15</v>
      </c>
      <c r="AJ109">
        <v>160</v>
      </c>
      <c r="AK109">
        <v>63.479787484316297</v>
      </c>
      <c r="AL109">
        <v>6.6728862149666996</v>
      </c>
      <c r="AS109">
        <v>1</v>
      </c>
      <c r="AT109" s="51">
        <v>15</v>
      </c>
      <c r="AU109">
        <v>1500</v>
      </c>
      <c r="AV109">
        <v>53.459654035301199</v>
      </c>
      <c r="AW109">
        <v>15.814921869630099</v>
      </c>
      <c r="BD109">
        <v>1</v>
      </c>
      <c r="BE109" s="51">
        <v>15</v>
      </c>
      <c r="BF109">
        <v>150</v>
      </c>
      <c r="BG109">
        <v>77.957844915349995</v>
      </c>
      <c r="BH109">
        <v>8.4829900307231991</v>
      </c>
    </row>
    <row r="110" spans="1:60" x14ac:dyDescent="0.35">
      <c r="A110">
        <v>1</v>
      </c>
      <c r="B110">
        <v>7.5</v>
      </c>
      <c r="C110">
        <v>60</v>
      </c>
      <c r="D110">
        <v>47.626289912689103</v>
      </c>
      <c r="E110">
        <v>8.8692927283934999</v>
      </c>
      <c r="L110">
        <v>1</v>
      </c>
      <c r="M110">
        <v>12.5</v>
      </c>
      <c r="N110">
        <v>3</v>
      </c>
      <c r="O110">
        <v>78.265437358317698</v>
      </c>
      <c r="P110">
        <v>4.8028704277844003</v>
      </c>
      <c r="W110">
        <v>1</v>
      </c>
      <c r="X110" s="51">
        <v>17.5</v>
      </c>
      <c r="Y110">
        <v>2000</v>
      </c>
      <c r="Z110">
        <v>51.8491095213693</v>
      </c>
      <c r="AA110">
        <v>11.6311555198006</v>
      </c>
      <c r="AH110">
        <v>1</v>
      </c>
      <c r="AI110" s="51">
        <v>17.5</v>
      </c>
      <c r="AJ110">
        <v>160</v>
      </c>
      <c r="AK110">
        <v>63.479787484316297</v>
      </c>
      <c r="AL110">
        <v>8.8555665708734992</v>
      </c>
      <c r="AS110">
        <v>1</v>
      </c>
      <c r="AT110" s="51">
        <v>17.5</v>
      </c>
      <c r="AU110">
        <v>1500</v>
      </c>
      <c r="AV110">
        <v>53.459654035301199</v>
      </c>
      <c r="AW110">
        <v>21.7289757263393</v>
      </c>
      <c r="BD110">
        <v>1</v>
      </c>
      <c r="BE110" s="51">
        <v>17.5</v>
      </c>
      <c r="BF110">
        <v>150</v>
      </c>
      <c r="BG110">
        <v>77.957844915349995</v>
      </c>
      <c r="BH110">
        <v>10.5659728875995</v>
      </c>
    </row>
    <row r="111" spans="1:60" x14ac:dyDescent="0.35">
      <c r="A111">
        <v>1</v>
      </c>
      <c r="B111">
        <v>10</v>
      </c>
      <c r="C111">
        <v>60</v>
      </c>
      <c r="D111">
        <v>47.626289912689103</v>
      </c>
      <c r="E111">
        <v>10.6616009575304</v>
      </c>
      <c r="L111">
        <v>1</v>
      </c>
      <c r="M111">
        <v>13.5</v>
      </c>
      <c r="N111">
        <v>3</v>
      </c>
      <c r="O111">
        <v>78.265437358317698</v>
      </c>
      <c r="P111">
        <v>5.1515671949519097</v>
      </c>
      <c r="W111">
        <v>1</v>
      </c>
      <c r="X111" s="51">
        <v>20</v>
      </c>
      <c r="Y111">
        <v>2000</v>
      </c>
      <c r="Z111">
        <v>51.8491095213693</v>
      </c>
      <c r="AA111">
        <v>14.1194941325092</v>
      </c>
      <c r="AH111">
        <v>1</v>
      </c>
      <c r="AI111" s="51">
        <v>20</v>
      </c>
      <c r="AJ111">
        <v>160</v>
      </c>
      <c r="AK111">
        <v>63.479787484316297</v>
      </c>
      <c r="AL111">
        <v>15.117672827311701</v>
      </c>
      <c r="AS111">
        <v>1</v>
      </c>
      <c r="AT111" s="51">
        <v>20</v>
      </c>
      <c r="AU111">
        <v>1500</v>
      </c>
      <c r="AV111">
        <v>53.459654035301199</v>
      </c>
      <c r="AW111">
        <v>22.905739325376601</v>
      </c>
      <c r="BD111">
        <v>1</v>
      </c>
      <c r="BE111" s="51">
        <v>20</v>
      </c>
      <c r="BF111">
        <v>150</v>
      </c>
      <c r="BG111">
        <v>77.957844915349995</v>
      </c>
      <c r="BH111">
        <v>15.160625328200799</v>
      </c>
    </row>
    <row r="112" spans="1:60" x14ac:dyDescent="0.35">
      <c r="A112">
        <v>1</v>
      </c>
      <c r="B112">
        <v>15</v>
      </c>
      <c r="C112">
        <v>60</v>
      </c>
      <c r="D112">
        <v>47.626289912689103</v>
      </c>
      <c r="E112">
        <v>14.4205729987989</v>
      </c>
      <c r="L112">
        <v>1</v>
      </c>
      <c r="M112">
        <v>15</v>
      </c>
      <c r="N112">
        <v>3</v>
      </c>
      <c r="O112">
        <v>78.265437358317698</v>
      </c>
      <c r="P112">
        <v>5.5634878288951102</v>
      </c>
      <c r="W112">
        <v>1</v>
      </c>
      <c r="X112" s="51">
        <v>22.5</v>
      </c>
      <c r="Y112">
        <v>2000</v>
      </c>
      <c r="Z112">
        <v>51.8491095213693</v>
      </c>
      <c r="AA112">
        <v>14.8988070577646</v>
      </c>
      <c r="AH112">
        <v>1</v>
      </c>
      <c r="AI112" s="51">
        <v>22.5</v>
      </c>
      <c r="AJ112">
        <v>160</v>
      </c>
      <c r="AK112">
        <v>63.479787484316297</v>
      </c>
      <c r="AL112">
        <v>26.967038420971399</v>
      </c>
      <c r="AS112">
        <v>1</v>
      </c>
      <c r="AT112" s="51">
        <v>22.5</v>
      </c>
      <c r="AU112">
        <v>1500</v>
      </c>
      <c r="AV112">
        <v>53.459654035301199</v>
      </c>
      <c r="AW112">
        <v>26.596026860575599</v>
      </c>
      <c r="BD112">
        <v>1</v>
      </c>
      <c r="BE112" s="51">
        <v>22.5</v>
      </c>
      <c r="BF112">
        <v>150</v>
      </c>
      <c r="BG112">
        <v>79.236405807594494</v>
      </c>
      <c r="BH112">
        <v>17.839736484136299</v>
      </c>
    </row>
    <row r="113" spans="1:60" x14ac:dyDescent="0.35">
      <c r="A113">
        <v>1</v>
      </c>
      <c r="B113">
        <v>17.5</v>
      </c>
      <c r="C113">
        <v>60</v>
      </c>
      <c r="D113">
        <v>47.626289912689103</v>
      </c>
      <c r="E113">
        <v>18.3944360167608</v>
      </c>
      <c r="L113">
        <v>1</v>
      </c>
      <c r="M113">
        <v>17.5</v>
      </c>
      <c r="N113">
        <v>3</v>
      </c>
      <c r="O113">
        <v>78.265437358317698</v>
      </c>
      <c r="P113">
        <v>6.6511620580921003</v>
      </c>
      <c r="W113">
        <v>1</v>
      </c>
      <c r="X113" s="51">
        <v>25</v>
      </c>
      <c r="Y113">
        <v>2000</v>
      </c>
      <c r="Z113">
        <v>51.8491095213693</v>
      </c>
      <c r="AA113">
        <v>20.765328543883701</v>
      </c>
      <c r="AH113">
        <v>1</v>
      </c>
      <c r="AI113" s="51">
        <v>25</v>
      </c>
      <c r="AJ113">
        <v>160</v>
      </c>
      <c r="AK113">
        <v>63.479787484316297</v>
      </c>
      <c r="AL113">
        <v>29.479835616520202</v>
      </c>
      <c r="AS113">
        <v>1</v>
      </c>
      <c r="AT113" s="51">
        <v>25</v>
      </c>
      <c r="AU113">
        <v>1500</v>
      </c>
      <c r="AV113">
        <v>53.459654035301199</v>
      </c>
      <c r="AW113">
        <v>33.9012198023716</v>
      </c>
      <c r="BD113">
        <v>1</v>
      </c>
      <c r="BE113" s="51">
        <v>25</v>
      </c>
      <c r="BF113">
        <v>150</v>
      </c>
      <c r="BG113">
        <v>87.653349744851099</v>
      </c>
      <c r="BH113">
        <v>10.7262500100473</v>
      </c>
    </row>
    <row r="114" spans="1:60" x14ac:dyDescent="0.35">
      <c r="A114">
        <v>1</v>
      </c>
      <c r="B114">
        <v>20</v>
      </c>
      <c r="C114">
        <v>60</v>
      </c>
      <c r="D114">
        <v>47.626289912689103</v>
      </c>
      <c r="E114">
        <v>28.758464500572799</v>
      </c>
      <c r="L114">
        <v>1</v>
      </c>
      <c r="M114">
        <v>20</v>
      </c>
      <c r="N114">
        <v>3</v>
      </c>
      <c r="O114">
        <v>78.265437358317698</v>
      </c>
      <c r="P114">
        <v>7.1373967270616001</v>
      </c>
      <c r="W114">
        <v>1</v>
      </c>
      <c r="X114" s="51">
        <v>27.5</v>
      </c>
      <c r="Y114">
        <v>2000</v>
      </c>
      <c r="Z114">
        <v>51.8491095213693</v>
      </c>
      <c r="AA114">
        <v>33.090615682069902</v>
      </c>
      <c r="AH114">
        <v>1</v>
      </c>
      <c r="AI114" s="51">
        <v>27.5</v>
      </c>
      <c r="AJ114">
        <v>160</v>
      </c>
      <c r="AK114">
        <v>63.479787484316297</v>
      </c>
      <c r="AL114">
        <v>33.047211086898301</v>
      </c>
      <c r="AS114">
        <v>1</v>
      </c>
      <c r="AT114" s="51">
        <v>27.5</v>
      </c>
      <c r="AU114">
        <v>1500</v>
      </c>
      <c r="AV114">
        <v>60.056730624916099</v>
      </c>
      <c r="AW114">
        <v>38.5371572612205</v>
      </c>
      <c r="BD114">
        <v>1</v>
      </c>
      <c r="BE114" s="51">
        <v>27.5</v>
      </c>
      <c r="BF114">
        <v>150</v>
      </c>
      <c r="BG114">
        <v>94.136432392859604</v>
      </c>
      <c r="BH114">
        <v>5.45313771437434</v>
      </c>
    </row>
    <row r="115" spans="1:60" x14ac:dyDescent="0.35">
      <c r="A115">
        <v>1</v>
      </c>
      <c r="B115">
        <v>22.5</v>
      </c>
      <c r="C115">
        <v>60</v>
      </c>
      <c r="D115">
        <v>73.863401352293806</v>
      </c>
      <c r="E115">
        <v>24.984813424253499</v>
      </c>
      <c r="L115">
        <v>1</v>
      </c>
      <c r="M115">
        <v>22.5</v>
      </c>
      <c r="N115">
        <v>3</v>
      </c>
      <c r="O115">
        <v>78.265437358317698</v>
      </c>
      <c r="P115">
        <v>8.2297883958372005</v>
      </c>
      <c r="W115">
        <v>1</v>
      </c>
      <c r="X115" s="51">
        <v>30</v>
      </c>
      <c r="Y115">
        <v>2000</v>
      </c>
      <c r="Z115">
        <v>61.595348115731198</v>
      </c>
      <c r="AA115">
        <v>33.058601707305897</v>
      </c>
      <c r="AH115">
        <v>1</v>
      </c>
      <c r="AI115" s="51">
        <v>30</v>
      </c>
      <c r="AJ115">
        <v>160</v>
      </c>
      <c r="AK115">
        <v>95.173965142219402</v>
      </c>
      <c r="AL115">
        <v>4.6405832766383197</v>
      </c>
      <c r="AS115">
        <v>1</v>
      </c>
      <c r="AT115" s="51">
        <v>30</v>
      </c>
      <c r="AU115">
        <v>1500</v>
      </c>
      <c r="AV115">
        <v>95.300065290931499</v>
      </c>
      <c r="AW115">
        <v>4.1871928537693499</v>
      </c>
      <c r="BD115">
        <v>1</v>
      </c>
      <c r="BE115" s="51">
        <v>30</v>
      </c>
      <c r="BF115">
        <v>150</v>
      </c>
      <c r="BG115">
        <v>99.478828974844106</v>
      </c>
      <c r="BH115">
        <v>0.39879771371329298</v>
      </c>
    </row>
  </sheetData>
  <mergeCells count="3">
    <mergeCell ref="A1:S1"/>
    <mergeCell ref="W1:AO1"/>
    <mergeCell ref="AS1:BK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892B-B427-411E-9DEE-15838E526C5A}">
  <dimension ref="A1:R61"/>
  <sheetViews>
    <sheetView zoomScale="51" workbookViewId="0">
      <selection activeCell="T19" sqref="T19"/>
    </sheetView>
  </sheetViews>
  <sheetFormatPr defaultRowHeight="14.5" x14ac:dyDescent="0.35"/>
  <sheetData>
    <row r="1" spans="1:18" ht="19" thickBot="1" x14ac:dyDescent="0.5">
      <c r="A1" s="103" t="s">
        <v>1558</v>
      </c>
    </row>
    <row r="2" spans="1:18" ht="15" thickBot="1" x14ac:dyDescent="0.4">
      <c r="A2" s="405" t="s">
        <v>437</v>
      </c>
      <c r="B2" s="406"/>
      <c r="C2" s="406"/>
      <c r="D2" s="406"/>
      <c r="E2" s="406"/>
      <c r="F2" s="406"/>
      <c r="G2" s="406"/>
      <c r="H2" s="407"/>
      <c r="K2" s="405" t="s">
        <v>1528</v>
      </c>
      <c r="L2" s="406"/>
      <c r="M2" s="406"/>
      <c r="N2" s="406"/>
      <c r="O2" s="406"/>
      <c r="P2" s="406"/>
      <c r="Q2" s="406"/>
      <c r="R2" s="407"/>
    </row>
    <row r="3" spans="1:18" x14ac:dyDescent="0.35">
      <c r="A3" s="47" t="s">
        <v>1</v>
      </c>
      <c r="B3" s="109">
        <v>0</v>
      </c>
      <c r="C3" s="109">
        <v>10</v>
      </c>
      <c r="D3" s="109">
        <v>15</v>
      </c>
      <c r="E3" s="109">
        <v>30</v>
      </c>
      <c r="F3" s="109">
        <v>45</v>
      </c>
      <c r="G3" s="109">
        <v>60</v>
      </c>
      <c r="K3" s="47" t="s">
        <v>1</v>
      </c>
      <c r="L3" s="116" t="s">
        <v>475</v>
      </c>
      <c r="M3" s="116">
        <v>15</v>
      </c>
      <c r="N3" s="116">
        <v>30</v>
      </c>
      <c r="O3" s="116">
        <v>45</v>
      </c>
      <c r="P3" s="116">
        <v>60</v>
      </c>
      <c r="Q3" s="116">
        <v>120</v>
      </c>
    </row>
    <row r="4" spans="1:18" x14ac:dyDescent="0.35">
      <c r="A4" s="46">
        <v>0</v>
      </c>
      <c r="B4" s="2">
        <v>100</v>
      </c>
      <c r="C4" s="2">
        <v>84.142487790864706</v>
      </c>
      <c r="D4" s="2">
        <v>82.849755817293882</v>
      </c>
      <c r="E4" s="2">
        <v>59.896581442114339</v>
      </c>
      <c r="F4" s="2">
        <v>20.712438954323471</v>
      </c>
      <c r="G4" s="2">
        <v>11.835679402470554</v>
      </c>
      <c r="K4" s="44" t="s">
        <v>475</v>
      </c>
      <c r="L4" s="2">
        <v>100</v>
      </c>
      <c r="M4" s="2">
        <v>97.647058823529406</v>
      </c>
      <c r="N4" s="2">
        <v>90.337922403003759</v>
      </c>
      <c r="O4" s="2">
        <v>79.974968710888604</v>
      </c>
      <c r="P4" s="2">
        <v>69.411764705882348</v>
      </c>
      <c r="Q4" s="2">
        <v>58.573216520650803</v>
      </c>
    </row>
    <row r="5" spans="1:18" x14ac:dyDescent="0.35">
      <c r="A5" s="46">
        <v>15</v>
      </c>
      <c r="B5" s="2">
        <v>90.175237000861827</v>
      </c>
      <c r="C5" s="2">
        <v>88.020683711577135</v>
      </c>
      <c r="D5" s="2">
        <v>79.948290721057163</v>
      </c>
      <c r="E5" s="2">
        <v>39.643780522838263</v>
      </c>
      <c r="F5" s="2">
        <v>9.077851192186154</v>
      </c>
      <c r="G5" s="2">
        <v>8.6756679115196782</v>
      </c>
      <c r="K5" s="44">
        <v>15</v>
      </c>
      <c r="L5" s="2">
        <v>95.14392991239049</v>
      </c>
      <c r="M5" s="2">
        <v>94.493116395494354</v>
      </c>
      <c r="N5" s="2">
        <v>44.255319148936167</v>
      </c>
      <c r="O5" s="2">
        <v>37.196495619524406</v>
      </c>
      <c r="P5" s="2">
        <v>30.062578222778473</v>
      </c>
      <c r="Q5" s="2">
        <v>22.853566958698373</v>
      </c>
    </row>
    <row r="6" spans="1:18" x14ac:dyDescent="0.35">
      <c r="A6" s="46">
        <v>17.5</v>
      </c>
      <c r="B6" s="2">
        <v>89.370870439528872</v>
      </c>
      <c r="C6" s="2">
        <v>81.815570238437232</v>
      </c>
      <c r="D6" s="2">
        <v>87.503590922148817</v>
      </c>
      <c r="E6" s="2">
        <v>23.384085033036488</v>
      </c>
      <c r="F6" s="2">
        <v>7.5265728239011782</v>
      </c>
      <c r="G6" s="2">
        <v>6.3774777362826773</v>
      </c>
      <c r="H6" s="43"/>
      <c r="K6" s="44">
        <v>17.5</v>
      </c>
      <c r="L6" s="2">
        <v>85.657071339173967</v>
      </c>
      <c r="M6" s="2">
        <v>70.438047559449316</v>
      </c>
      <c r="N6" s="2">
        <v>33.7171464330413</v>
      </c>
      <c r="O6" s="2">
        <v>24.330413016270334</v>
      </c>
      <c r="P6" s="2">
        <v>16.846057571964955</v>
      </c>
      <c r="Q6" s="2">
        <v>15.344180225281601</v>
      </c>
      <c r="R6" s="43"/>
    </row>
    <row r="7" spans="1:18" x14ac:dyDescent="0.35">
      <c r="A7" s="46">
        <v>20</v>
      </c>
      <c r="B7" s="2">
        <v>54.409652398736</v>
      </c>
      <c r="C7" s="2">
        <v>35.679402470554436</v>
      </c>
      <c r="D7" s="2">
        <v>29.445561620224069</v>
      </c>
      <c r="E7" s="2">
        <v>18.270611893134159</v>
      </c>
      <c r="F7" s="2">
        <v>5.8891123240448149</v>
      </c>
      <c r="G7" s="2">
        <v>4.165469692617064</v>
      </c>
      <c r="H7" s="43"/>
      <c r="K7" s="44">
        <v>20</v>
      </c>
      <c r="L7" s="2">
        <v>78.448060075093863</v>
      </c>
      <c r="M7" s="2">
        <v>46.858573216520654</v>
      </c>
      <c r="N7" s="2">
        <v>29.862327909887359</v>
      </c>
      <c r="O7" s="2">
        <v>20.926157697121401</v>
      </c>
      <c r="P7" s="2">
        <v>14.292866082603254</v>
      </c>
      <c r="Q7" s="2">
        <v>9.787234042553191</v>
      </c>
      <c r="R7" s="43"/>
    </row>
    <row r="8" spans="1:18" x14ac:dyDescent="0.35">
      <c r="H8" s="43"/>
      <c r="R8" s="43"/>
    </row>
    <row r="9" spans="1:18" x14ac:dyDescent="0.35">
      <c r="H9" s="43"/>
      <c r="R9" s="43"/>
    </row>
    <row r="10" spans="1:18" x14ac:dyDescent="0.35">
      <c r="A10" s="47" t="s">
        <v>6</v>
      </c>
      <c r="B10" s="46">
        <v>0</v>
      </c>
      <c r="C10" s="46">
        <v>10</v>
      </c>
      <c r="D10" s="46">
        <v>15</v>
      </c>
      <c r="E10" s="46">
        <v>30</v>
      </c>
      <c r="F10" s="46">
        <v>45</v>
      </c>
      <c r="G10" s="46">
        <v>60</v>
      </c>
      <c r="H10" s="43"/>
      <c r="K10" s="47" t="s">
        <v>6</v>
      </c>
      <c r="L10" s="44" t="s">
        <v>475</v>
      </c>
      <c r="M10" s="44">
        <v>15</v>
      </c>
      <c r="N10" s="44">
        <v>30</v>
      </c>
      <c r="O10" s="44">
        <v>45</v>
      </c>
      <c r="P10" s="44">
        <v>60</v>
      </c>
      <c r="Q10" s="44">
        <v>120</v>
      </c>
      <c r="R10" s="43"/>
    </row>
    <row r="11" spans="1:18" x14ac:dyDescent="0.35">
      <c r="A11" s="46">
        <v>0</v>
      </c>
      <c r="B11" s="2">
        <v>100</v>
      </c>
      <c r="C11" s="2">
        <v>81.35680994303469</v>
      </c>
      <c r="D11" s="2">
        <v>59.269808389435532</v>
      </c>
      <c r="E11" s="2">
        <v>27.705851890212323</v>
      </c>
      <c r="F11" s="2">
        <v>26.851372345934749</v>
      </c>
      <c r="G11" s="2">
        <v>10.642154324184359</v>
      </c>
      <c r="H11" s="43"/>
      <c r="K11" s="44" t="s">
        <v>475</v>
      </c>
      <c r="L11" s="2">
        <v>100</v>
      </c>
      <c r="M11" s="2">
        <v>90.25859904594526</v>
      </c>
      <c r="N11" s="2">
        <v>76.475018830027608</v>
      </c>
      <c r="O11" s="2">
        <v>76.977152899824247</v>
      </c>
      <c r="P11" s="2">
        <v>57.419030881245291</v>
      </c>
      <c r="Q11" s="2">
        <v>56.138589003263874</v>
      </c>
      <c r="R11" s="43"/>
    </row>
    <row r="12" spans="1:18" x14ac:dyDescent="0.35">
      <c r="A12" s="46">
        <v>15</v>
      </c>
      <c r="B12" s="2">
        <v>91.843604350077683</v>
      </c>
      <c r="C12" s="2">
        <v>85.577421025375457</v>
      </c>
      <c r="D12" s="2">
        <v>23.821853961677888</v>
      </c>
      <c r="E12" s="2">
        <v>14.7332988089073</v>
      </c>
      <c r="F12" s="2">
        <v>11.859140341791818</v>
      </c>
      <c r="G12" s="2">
        <v>6.0849300880372859</v>
      </c>
      <c r="H12" s="43"/>
      <c r="K12" s="44">
        <v>15</v>
      </c>
      <c r="L12" s="2">
        <v>96.434848104443887</v>
      </c>
      <c r="M12" s="2">
        <v>88.802410243535022</v>
      </c>
      <c r="N12" s="2">
        <v>46.095907607331164</v>
      </c>
      <c r="O12" s="2">
        <v>46.070800903841324</v>
      </c>
      <c r="P12" s="2">
        <v>38.011549083605324</v>
      </c>
      <c r="Q12" s="2">
        <v>25.910118001506405</v>
      </c>
      <c r="R12" s="43"/>
    </row>
    <row r="13" spans="1:18" x14ac:dyDescent="0.35">
      <c r="A13" s="46">
        <v>17.5</v>
      </c>
      <c r="B13" s="2">
        <v>89.694458829621965</v>
      </c>
      <c r="C13" s="2">
        <v>66.027964785085445</v>
      </c>
      <c r="D13" s="2">
        <v>16.804764370792334</v>
      </c>
      <c r="E13" s="2">
        <v>11.367167270844122</v>
      </c>
      <c r="F13" s="2">
        <v>8.4153288451579495</v>
      </c>
      <c r="G13" s="2">
        <v>4.2982910409114448</v>
      </c>
      <c r="H13" s="43"/>
      <c r="K13" s="44">
        <v>17.5</v>
      </c>
      <c r="L13" s="2">
        <v>95.028872709013314</v>
      </c>
      <c r="M13" s="2">
        <v>65.879989957318614</v>
      </c>
      <c r="N13" s="2">
        <v>39.543057996485061</v>
      </c>
      <c r="O13" s="2">
        <v>30.554858147125287</v>
      </c>
      <c r="P13" s="2">
        <v>19.482801908109465</v>
      </c>
      <c r="Q13" s="2">
        <v>18.70449409992468</v>
      </c>
      <c r="R13" s="43"/>
    </row>
    <row r="14" spans="1:18" x14ac:dyDescent="0.35">
      <c r="A14" s="46">
        <v>20</v>
      </c>
      <c r="B14" s="2">
        <v>50.491973070947694</v>
      </c>
      <c r="C14" s="2">
        <v>23.692387364060071</v>
      </c>
      <c r="D14" s="2">
        <v>14.759192128430861</v>
      </c>
      <c r="E14" s="2">
        <v>7.6126359399274977</v>
      </c>
      <c r="F14" s="2">
        <v>4.9974106680476433</v>
      </c>
      <c r="G14" s="2">
        <v>5.126877265665458</v>
      </c>
      <c r="K14" s="44">
        <v>20</v>
      </c>
      <c r="L14" s="2">
        <v>94.727592267135336</v>
      </c>
      <c r="M14" s="2">
        <v>48.054230479538035</v>
      </c>
      <c r="N14" s="2">
        <v>23.324127542053731</v>
      </c>
      <c r="O14" s="2">
        <v>16.118503640472007</v>
      </c>
      <c r="P14" s="2">
        <v>15.641476274165203</v>
      </c>
      <c r="Q14" s="2">
        <v>15.064022093899071</v>
      </c>
    </row>
    <row r="15" spans="1:18" x14ac:dyDescent="0.35">
      <c r="H15" s="43"/>
      <c r="I15" s="59"/>
      <c r="R15" s="43"/>
    </row>
    <row r="16" spans="1:18" x14ac:dyDescent="0.35">
      <c r="A16" s="47" t="s">
        <v>7</v>
      </c>
      <c r="B16" s="46">
        <v>0</v>
      </c>
      <c r="C16" s="46">
        <v>10</v>
      </c>
      <c r="D16" s="46">
        <v>15</v>
      </c>
      <c r="E16" s="46">
        <v>30</v>
      </c>
      <c r="F16" s="46">
        <v>45</v>
      </c>
      <c r="G16" s="46">
        <v>60</v>
      </c>
      <c r="H16" s="43"/>
      <c r="K16" s="47" t="s">
        <v>7</v>
      </c>
      <c r="L16" s="44" t="s">
        <v>475</v>
      </c>
      <c r="M16" s="44">
        <v>15</v>
      </c>
      <c r="N16" s="44">
        <v>30</v>
      </c>
      <c r="O16" s="44">
        <v>45</v>
      </c>
      <c r="P16" s="44">
        <v>60</v>
      </c>
      <c r="Q16" s="44">
        <v>120</v>
      </c>
      <c r="R16" s="43"/>
    </row>
    <row r="17" spans="1:18" x14ac:dyDescent="0.35">
      <c r="A17" s="46">
        <v>0</v>
      </c>
      <c r="B17" s="2">
        <v>100</v>
      </c>
      <c r="C17" s="2">
        <v>93.877038895859471</v>
      </c>
      <c r="D17" s="2">
        <v>71.016311166875795</v>
      </c>
      <c r="E17" s="2">
        <v>42.383939774153077</v>
      </c>
      <c r="F17" s="2">
        <v>18.795483061480553</v>
      </c>
      <c r="G17" s="2">
        <v>10.890840652446675</v>
      </c>
      <c r="H17" s="43"/>
      <c r="K17" s="44" t="s">
        <v>475</v>
      </c>
      <c r="L17" s="2">
        <v>100</v>
      </c>
      <c r="M17" s="2">
        <v>64.683663833805483</v>
      </c>
      <c r="N17" s="2">
        <v>49.889833175952155</v>
      </c>
      <c r="O17" s="2">
        <v>41.328297135662574</v>
      </c>
      <c r="P17" s="2">
        <v>34.623858986465223</v>
      </c>
      <c r="Q17" s="2">
        <v>26.534466477809254</v>
      </c>
      <c r="R17" s="43"/>
    </row>
    <row r="18" spans="1:18" x14ac:dyDescent="0.35">
      <c r="A18" s="46">
        <v>15</v>
      </c>
      <c r="B18" s="2">
        <v>88.030112923462994</v>
      </c>
      <c r="C18" s="2">
        <v>44.341279799247175</v>
      </c>
      <c r="D18" s="2">
        <v>32.547051442910913</v>
      </c>
      <c r="E18" s="2">
        <v>13.626097867001254</v>
      </c>
      <c r="F18" s="2">
        <v>8.8331242158092849</v>
      </c>
      <c r="G18" s="2">
        <v>4.8180677540777923</v>
      </c>
      <c r="H18" s="43"/>
      <c r="K18" s="44">
        <v>15</v>
      </c>
      <c r="L18" s="2">
        <v>89.361032420522506</v>
      </c>
      <c r="M18" s="2">
        <v>22.316650928548945</v>
      </c>
      <c r="N18" s="2">
        <v>9.3484419263456093</v>
      </c>
      <c r="O18" s="2">
        <v>7.2395341517154561</v>
      </c>
      <c r="P18" s="2">
        <v>6.5470569719861498</v>
      </c>
      <c r="Q18" s="2">
        <v>5.5712936732766751</v>
      </c>
      <c r="R18" s="43"/>
    </row>
    <row r="19" spans="1:18" x14ac:dyDescent="0.35">
      <c r="A19" s="46">
        <v>17.5</v>
      </c>
      <c r="B19" s="2">
        <v>83.362609786700119</v>
      </c>
      <c r="C19" s="2">
        <v>36.938519447929735</v>
      </c>
      <c r="D19" s="2">
        <v>21.530740276035132</v>
      </c>
      <c r="E19" s="2">
        <v>8.682559598494354</v>
      </c>
      <c r="F19" s="2">
        <v>7.879548306148056</v>
      </c>
      <c r="G19" s="2">
        <v>3.5131744040150572</v>
      </c>
      <c r="H19" s="43"/>
      <c r="K19" s="44">
        <v>17.5</v>
      </c>
      <c r="L19" s="2">
        <v>49.10292728989613</v>
      </c>
      <c r="M19" s="2">
        <v>21.372363865281713</v>
      </c>
      <c r="N19" s="2">
        <v>4.9732451998740945</v>
      </c>
      <c r="O19" s="2">
        <v>4.6270066100094427</v>
      </c>
      <c r="P19" s="2">
        <v>4.5640541391249601</v>
      </c>
      <c r="Q19" s="2">
        <v>3.6827195467422102</v>
      </c>
      <c r="R19" s="43"/>
    </row>
    <row r="20" spans="1:18" x14ac:dyDescent="0.35">
      <c r="A20" s="46">
        <v>20</v>
      </c>
      <c r="B20" s="2">
        <v>37.666248431618563</v>
      </c>
      <c r="C20" s="2">
        <v>29.008782936010036</v>
      </c>
      <c r="D20" s="2">
        <v>10.614805520702635</v>
      </c>
      <c r="E20" s="2">
        <v>6.5495608531994982</v>
      </c>
      <c r="F20" s="2">
        <v>8.1053952321204523</v>
      </c>
      <c r="G20" s="2">
        <v>3.8143036386449185</v>
      </c>
      <c r="H20" s="43"/>
      <c r="K20" s="44">
        <v>20</v>
      </c>
      <c r="L20" s="2">
        <v>28.548945546112687</v>
      </c>
      <c r="M20" s="2">
        <v>9.4428706326723315</v>
      </c>
      <c r="N20" s="2">
        <v>3.7141957821844507</v>
      </c>
      <c r="O20" s="2">
        <v>3.7771482530689329</v>
      </c>
      <c r="P20" s="2">
        <v>3.0846710733396288</v>
      </c>
      <c r="Q20" s="2">
        <v>3.0531948378973874</v>
      </c>
      <c r="R20" s="43"/>
    </row>
    <row r="21" spans="1:18" x14ac:dyDescent="0.35">
      <c r="A21" s="43"/>
      <c r="B21" s="43"/>
      <c r="C21" s="43"/>
      <c r="D21" s="43"/>
      <c r="E21" s="43"/>
      <c r="F21" s="43"/>
      <c r="G21" s="43"/>
      <c r="H21" s="43"/>
      <c r="K21" s="43"/>
      <c r="L21" s="43"/>
      <c r="M21" s="43"/>
      <c r="N21" s="43"/>
      <c r="O21" s="43"/>
      <c r="P21" s="43"/>
      <c r="Q21" s="43"/>
      <c r="R21" s="43"/>
    </row>
    <row r="22" spans="1:18" x14ac:dyDescent="0.35">
      <c r="A22" s="1" t="s">
        <v>31</v>
      </c>
      <c r="B22" s="1"/>
      <c r="C22" s="43"/>
      <c r="D22" s="43"/>
      <c r="E22" s="43"/>
      <c r="F22" s="43"/>
      <c r="G22" s="43"/>
      <c r="H22" s="43"/>
      <c r="K22" s="1" t="s">
        <v>31</v>
      </c>
      <c r="L22" s="1"/>
      <c r="M22" s="43"/>
      <c r="N22" s="43"/>
      <c r="O22" s="43"/>
      <c r="P22" s="43"/>
      <c r="Q22" s="43"/>
      <c r="R22" s="43"/>
    </row>
    <row r="23" spans="1:18" x14ac:dyDescent="0.35">
      <c r="A23" s="1" t="s">
        <v>1539</v>
      </c>
      <c r="K23" s="1" t="s">
        <v>1539</v>
      </c>
    </row>
    <row r="24" spans="1:18" x14ac:dyDescent="0.35">
      <c r="A24" t="s">
        <v>32</v>
      </c>
      <c r="B24" t="s">
        <v>12</v>
      </c>
      <c r="K24" t="s">
        <v>32</v>
      </c>
      <c r="L24" t="s">
        <v>12</v>
      </c>
    </row>
    <row r="25" spans="1:18" x14ac:dyDescent="0.35">
      <c r="A25" t="s">
        <v>13</v>
      </c>
      <c r="B25" t="s">
        <v>433</v>
      </c>
      <c r="K25" t="s">
        <v>13</v>
      </c>
      <c r="L25" t="s">
        <v>433</v>
      </c>
    </row>
    <row r="26" spans="1:18" x14ac:dyDescent="0.35">
      <c r="A26" t="s">
        <v>15</v>
      </c>
      <c r="B26" t="s">
        <v>437</v>
      </c>
      <c r="K26" t="s">
        <v>15</v>
      </c>
      <c r="L26" t="s">
        <v>1540</v>
      </c>
    </row>
    <row r="27" spans="1:18" x14ac:dyDescent="0.35">
      <c r="A27" t="s">
        <v>33</v>
      </c>
      <c r="B27" t="s">
        <v>34</v>
      </c>
      <c r="K27" t="s">
        <v>33</v>
      </c>
      <c r="L27" t="s">
        <v>34</v>
      </c>
    </row>
    <row r="28" spans="1:18" x14ac:dyDescent="0.35">
      <c r="B28">
        <v>0</v>
      </c>
      <c r="C28">
        <v>10</v>
      </c>
      <c r="D28">
        <v>15</v>
      </c>
      <c r="E28">
        <v>30</v>
      </c>
      <c r="F28">
        <v>45</v>
      </c>
      <c r="G28">
        <v>60</v>
      </c>
      <c r="L28">
        <v>0</v>
      </c>
      <c r="M28">
        <v>15</v>
      </c>
      <c r="N28">
        <v>30</v>
      </c>
      <c r="O28">
        <v>45</v>
      </c>
      <c r="P28">
        <v>60</v>
      </c>
      <c r="Q28">
        <v>120</v>
      </c>
    </row>
    <row r="29" spans="1:18" x14ac:dyDescent="0.35">
      <c r="A29" s="8">
        <v>0</v>
      </c>
      <c r="B29">
        <v>100</v>
      </c>
      <c r="C29">
        <v>86.45877887658628</v>
      </c>
      <c r="D29">
        <v>71.045291791201734</v>
      </c>
      <c r="E29">
        <v>43.328791035493246</v>
      </c>
      <c r="F29">
        <v>22.119764787246257</v>
      </c>
      <c r="G29">
        <v>11.122891459700531</v>
      </c>
      <c r="K29" s="8">
        <v>0</v>
      </c>
      <c r="L29">
        <v>100</v>
      </c>
      <c r="M29">
        <v>84.196440567760064</v>
      </c>
      <c r="N29">
        <v>72.234258136327853</v>
      </c>
      <c r="O29">
        <v>66.093472915458477</v>
      </c>
      <c r="P29">
        <v>53.818218191197616</v>
      </c>
      <c r="Q29">
        <v>47.08209066724131</v>
      </c>
    </row>
    <row r="30" spans="1:18" x14ac:dyDescent="0.35">
      <c r="A30" s="8">
        <v>15</v>
      </c>
      <c r="B30">
        <v>90.016318091467497</v>
      </c>
      <c r="C30">
        <v>72.646461512066594</v>
      </c>
      <c r="D30">
        <v>45.439065375215328</v>
      </c>
      <c r="E30">
        <v>22.667725732915603</v>
      </c>
      <c r="F30">
        <v>9.9233719165957535</v>
      </c>
      <c r="G30">
        <v>6.5262219178782521</v>
      </c>
      <c r="K30" s="8">
        <v>15</v>
      </c>
      <c r="L30">
        <v>93.646603479118951</v>
      </c>
      <c r="M30">
        <v>68.537392522526105</v>
      </c>
      <c r="N30">
        <v>33.23322289420431</v>
      </c>
      <c r="O30">
        <v>30.168943558360397</v>
      </c>
      <c r="P30">
        <v>24.873728092789985</v>
      </c>
      <c r="Q30">
        <v>18.111659544493818</v>
      </c>
    </row>
    <row r="31" spans="1:18" x14ac:dyDescent="0.35">
      <c r="A31" s="8">
        <v>17.5</v>
      </c>
      <c r="B31">
        <v>87.475979685283662</v>
      </c>
      <c r="C31">
        <v>61.594018157150806</v>
      </c>
      <c r="D31">
        <v>41.946365189658756</v>
      </c>
      <c r="E31">
        <v>14.477937300791657</v>
      </c>
      <c r="F31">
        <v>7.940483325069061</v>
      </c>
      <c r="G31">
        <v>4.7296477270697261</v>
      </c>
      <c r="K31" s="8">
        <v>17.5</v>
      </c>
      <c r="L31">
        <v>76.596290446027808</v>
      </c>
      <c r="M31">
        <v>52.563467127349874</v>
      </c>
      <c r="N31">
        <v>26.077816543133491</v>
      </c>
      <c r="O31">
        <v>19.837425924468356</v>
      </c>
      <c r="P31">
        <v>13.630971206399794</v>
      </c>
      <c r="Q31">
        <v>12.577131290649497</v>
      </c>
    </row>
    <row r="32" spans="1:18" x14ac:dyDescent="0.35">
      <c r="A32" s="8">
        <v>20</v>
      </c>
      <c r="B32">
        <v>47.522624633767414</v>
      </c>
      <c r="C32">
        <v>29.460190923541514</v>
      </c>
      <c r="D32">
        <v>18.273186423119189</v>
      </c>
      <c r="E32">
        <v>10.810936228753718</v>
      </c>
      <c r="F32">
        <v>6.3306394080709696</v>
      </c>
      <c r="G32">
        <v>4.3688835323091473</v>
      </c>
      <c r="K32" s="8">
        <v>20</v>
      </c>
      <c r="L32">
        <v>67.241532629447292</v>
      </c>
      <c r="M32">
        <v>34.785224776243673</v>
      </c>
      <c r="N32">
        <v>18.966883744708511</v>
      </c>
      <c r="O32">
        <v>13.607269863554114</v>
      </c>
      <c r="P32">
        <v>11.00633781003603</v>
      </c>
      <c r="Q32">
        <v>9.3014836581165508</v>
      </c>
    </row>
    <row r="33" spans="1:18" x14ac:dyDescent="0.35">
      <c r="A33" s="1"/>
      <c r="K33" s="1"/>
    </row>
    <row r="34" spans="1:18" x14ac:dyDescent="0.35">
      <c r="A34" t="s">
        <v>19</v>
      </c>
      <c r="B34" t="s">
        <v>20</v>
      </c>
      <c r="C34" t="s">
        <v>21</v>
      </c>
      <c r="D34" t="s">
        <v>22</v>
      </c>
      <c r="E34" t="s">
        <v>23</v>
      </c>
      <c r="F34" s="10"/>
      <c r="G34" s="10"/>
      <c r="H34" s="10"/>
      <c r="K34" t="s">
        <v>19</v>
      </c>
      <c r="L34" t="s">
        <v>20</v>
      </c>
      <c r="M34" t="s">
        <v>21</v>
      </c>
      <c r="N34" t="s">
        <v>22</v>
      </c>
      <c r="O34" t="s">
        <v>23</v>
      </c>
      <c r="P34" s="10"/>
      <c r="Q34" s="10"/>
      <c r="R34" s="10"/>
    </row>
    <row r="35" spans="1:18" x14ac:dyDescent="0.35">
      <c r="A35">
        <v>1</v>
      </c>
      <c r="B35" t="s">
        <v>12</v>
      </c>
      <c r="C35" t="s">
        <v>433</v>
      </c>
      <c r="D35" s="4">
        <v>18.842173185348301</v>
      </c>
      <c r="E35" s="7" t="s">
        <v>507</v>
      </c>
      <c r="K35">
        <v>1</v>
      </c>
      <c r="L35" t="s">
        <v>12</v>
      </c>
      <c r="M35" t="s">
        <v>433</v>
      </c>
      <c r="N35" s="4">
        <v>36.896446620666403</v>
      </c>
      <c r="O35" s="7" t="s">
        <v>508</v>
      </c>
    </row>
    <row r="37" spans="1:18" x14ac:dyDescent="0.35">
      <c r="A37" t="s">
        <v>19</v>
      </c>
      <c r="B37" t="s">
        <v>24</v>
      </c>
      <c r="C37" t="s">
        <v>25</v>
      </c>
      <c r="D37" t="s">
        <v>26</v>
      </c>
      <c r="E37" t="s">
        <v>22</v>
      </c>
      <c r="K37" t="s">
        <v>19</v>
      </c>
      <c r="L37" t="s">
        <v>24</v>
      </c>
      <c r="M37" t="s">
        <v>25</v>
      </c>
      <c r="N37" t="s">
        <v>26</v>
      </c>
      <c r="O37" t="s">
        <v>22</v>
      </c>
    </row>
    <row r="38" spans="1:18" x14ac:dyDescent="0.35">
      <c r="A38">
        <v>1</v>
      </c>
      <c r="B38">
        <v>0</v>
      </c>
      <c r="C38">
        <v>0</v>
      </c>
      <c r="D38">
        <v>0</v>
      </c>
      <c r="E38">
        <v>0</v>
      </c>
      <c r="K38">
        <v>1</v>
      </c>
      <c r="L38">
        <v>0</v>
      </c>
      <c r="M38">
        <v>0</v>
      </c>
      <c r="N38">
        <v>0</v>
      </c>
      <c r="O38">
        <v>0</v>
      </c>
    </row>
    <row r="39" spans="1:18" x14ac:dyDescent="0.35">
      <c r="A39">
        <v>1</v>
      </c>
      <c r="B39">
        <v>15</v>
      </c>
      <c r="C39">
        <v>0</v>
      </c>
      <c r="D39">
        <v>9.9836819085324997</v>
      </c>
      <c r="E39">
        <v>0</v>
      </c>
      <c r="K39">
        <v>1</v>
      </c>
      <c r="L39">
        <v>15</v>
      </c>
      <c r="M39">
        <v>0</v>
      </c>
      <c r="N39">
        <v>6.3533965208810503</v>
      </c>
      <c r="O39">
        <v>0</v>
      </c>
    </row>
    <row r="40" spans="1:18" x14ac:dyDescent="0.35">
      <c r="A40">
        <v>1</v>
      </c>
      <c r="B40">
        <v>17.5</v>
      </c>
      <c r="C40">
        <v>0</v>
      </c>
      <c r="D40">
        <v>12.524020314716299</v>
      </c>
      <c r="E40">
        <v>0</v>
      </c>
      <c r="K40">
        <v>1</v>
      </c>
      <c r="L40">
        <v>17.5</v>
      </c>
      <c r="M40">
        <v>0</v>
      </c>
      <c r="N40">
        <v>23.403709553972199</v>
      </c>
      <c r="O40">
        <v>0</v>
      </c>
    </row>
    <row r="41" spans="1:18" x14ac:dyDescent="0.35">
      <c r="A41">
        <v>1</v>
      </c>
      <c r="B41">
        <v>20</v>
      </c>
      <c r="C41">
        <v>0</v>
      </c>
      <c r="D41">
        <v>52.4773753662326</v>
      </c>
      <c r="E41">
        <v>0</v>
      </c>
      <c r="K41">
        <v>1</v>
      </c>
      <c r="L41">
        <v>20</v>
      </c>
      <c r="M41">
        <v>0</v>
      </c>
      <c r="N41">
        <v>32.758467370552701</v>
      </c>
      <c r="O41">
        <v>0</v>
      </c>
    </row>
    <row r="42" spans="1:18" x14ac:dyDescent="0.35">
      <c r="A42">
        <v>1</v>
      </c>
      <c r="B42">
        <v>0</v>
      </c>
      <c r="C42">
        <v>10</v>
      </c>
      <c r="D42">
        <v>13.541221123413701</v>
      </c>
      <c r="E42">
        <v>0</v>
      </c>
      <c r="K42">
        <v>1</v>
      </c>
      <c r="L42">
        <v>0</v>
      </c>
      <c r="M42">
        <v>15</v>
      </c>
      <c r="N42">
        <v>15.803559432239901</v>
      </c>
      <c r="O42">
        <v>0</v>
      </c>
    </row>
    <row r="43" spans="1:18" x14ac:dyDescent="0.35">
      <c r="A43">
        <v>1</v>
      </c>
      <c r="B43">
        <v>15</v>
      </c>
      <c r="C43">
        <v>10</v>
      </c>
      <c r="D43">
        <v>13.541221123413701</v>
      </c>
      <c r="E43">
        <v>13.8123173645197</v>
      </c>
      <c r="K43">
        <v>1</v>
      </c>
      <c r="L43">
        <v>15</v>
      </c>
      <c r="M43">
        <v>15</v>
      </c>
      <c r="N43">
        <v>15.803559432239901</v>
      </c>
      <c r="O43">
        <v>15.659048045234</v>
      </c>
    </row>
    <row r="44" spans="1:18" x14ac:dyDescent="0.35">
      <c r="A44">
        <v>1</v>
      </c>
      <c r="B44">
        <v>17.5</v>
      </c>
      <c r="C44">
        <v>10</v>
      </c>
      <c r="D44">
        <v>13.541221123413701</v>
      </c>
      <c r="E44">
        <v>24.864760719435498</v>
      </c>
      <c r="K44">
        <v>1</v>
      </c>
      <c r="L44">
        <v>17.5</v>
      </c>
      <c r="M44">
        <v>15</v>
      </c>
      <c r="N44">
        <v>23.403709553972199</v>
      </c>
      <c r="O44">
        <v>24.032823318677899</v>
      </c>
    </row>
    <row r="45" spans="1:18" x14ac:dyDescent="0.35">
      <c r="A45">
        <v>1</v>
      </c>
      <c r="B45">
        <v>20</v>
      </c>
      <c r="C45">
        <v>10</v>
      </c>
      <c r="D45">
        <v>52.4773753662326</v>
      </c>
      <c r="E45">
        <v>18.0624337102259</v>
      </c>
      <c r="K45">
        <v>1</v>
      </c>
      <c r="L45">
        <v>20</v>
      </c>
      <c r="M45">
        <v>15</v>
      </c>
      <c r="N45">
        <v>32.758467370552701</v>
      </c>
      <c r="O45">
        <v>32.456307853203597</v>
      </c>
    </row>
    <row r="46" spans="1:18" x14ac:dyDescent="0.35">
      <c r="A46">
        <v>1</v>
      </c>
      <c r="B46">
        <v>0</v>
      </c>
      <c r="C46">
        <v>15</v>
      </c>
      <c r="D46">
        <v>28.954708208798301</v>
      </c>
      <c r="E46">
        <v>0</v>
      </c>
      <c r="K46">
        <v>1</v>
      </c>
      <c r="L46">
        <v>0</v>
      </c>
      <c r="M46">
        <v>30</v>
      </c>
      <c r="N46">
        <v>27.765741863672101</v>
      </c>
      <c r="O46">
        <v>0</v>
      </c>
    </row>
    <row r="47" spans="1:18" x14ac:dyDescent="0.35">
      <c r="A47">
        <v>1</v>
      </c>
      <c r="B47">
        <v>15</v>
      </c>
      <c r="C47">
        <v>15</v>
      </c>
      <c r="D47">
        <v>28.954708208798301</v>
      </c>
      <c r="E47">
        <v>25.606226415986399</v>
      </c>
      <c r="K47">
        <v>1</v>
      </c>
      <c r="L47">
        <v>15</v>
      </c>
      <c r="M47">
        <v>30</v>
      </c>
      <c r="N47">
        <v>27.765741863672101</v>
      </c>
      <c r="O47">
        <v>39.001035242123599</v>
      </c>
    </row>
    <row r="48" spans="1:18" x14ac:dyDescent="0.35">
      <c r="A48">
        <v>1</v>
      </c>
      <c r="B48">
        <v>17.5</v>
      </c>
      <c r="C48">
        <v>15</v>
      </c>
      <c r="D48">
        <v>28.954708208798301</v>
      </c>
      <c r="E48">
        <v>29.0989266015429</v>
      </c>
      <c r="K48">
        <v>1</v>
      </c>
      <c r="L48">
        <v>17.5</v>
      </c>
      <c r="M48">
        <v>30</v>
      </c>
      <c r="N48">
        <v>27.765741863672101</v>
      </c>
      <c r="O48">
        <v>46.156441593194401</v>
      </c>
    </row>
    <row r="49" spans="1:15" x14ac:dyDescent="0.35">
      <c r="A49">
        <v>1</v>
      </c>
      <c r="B49">
        <v>20</v>
      </c>
      <c r="C49">
        <v>15</v>
      </c>
      <c r="D49">
        <v>52.4773753662326</v>
      </c>
      <c r="E49">
        <v>29.249438210648201</v>
      </c>
      <c r="K49">
        <v>1</v>
      </c>
      <c r="L49">
        <v>20</v>
      </c>
      <c r="M49">
        <v>30</v>
      </c>
      <c r="N49">
        <v>32.758467370552701</v>
      </c>
      <c r="O49">
        <v>48.274648884738802</v>
      </c>
    </row>
    <row r="50" spans="1:15" x14ac:dyDescent="0.35">
      <c r="A50">
        <v>1</v>
      </c>
      <c r="B50">
        <v>0</v>
      </c>
      <c r="C50">
        <v>30</v>
      </c>
      <c r="D50">
        <v>56.671208964506803</v>
      </c>
      <c r="E50">
        <v>0</v>
      </c>
      <c r="K50">
        <v>1</v>
      </c>
      <c r="L50">
        <v>0</v>
      </c>
      <c r="M50">
        <v>45</v>
      </c>
      <c r="N50">
        <v>33.906527084541501</v>
      </c>
      <c r="O50">
        <v>0</v>
      </c>
    </row>
    <row r="51" spans="1:15" x14ac:dyDescent="0.35">
      <c r="A51">
        <v>1</v>
      </c>
      <c r="B51">
        <v>15</v>
      </c>
      <c r="C51">
        <v>30</v>
      </c>
      <c r="D51">
        <v>56.671208964506803</v>
      </c>
      <c r="E51">
        <v>20.661065302577601</v>
      </c>
      <c r="K51">
        <v>1</v>
      </c>
      <c r="L51">
        <v>15</v>
      </c>
      <c r="M51">
        <v>45</v>
      </c>
      <c r="N51">
        <v>33.906527084541501</v>
      </c>
      <c r="O51">
        <v>35.924529357098102</v>
      </c>
    </row>
    <row r="52" spans="1:15" x14ac:dyDescent="0.35">
      <c r="A52">
        <v>1</v>
      </c>
      <c r="B52">
        <v>17.5</v>
      </c>
      <c r="C52">
        <v>30</v>
      </c>
      <c r="D52">
        <v>56.671208964506803</v>
      </c>
      <c r="E52">
        <v>28.850853734701499</v>
      </c>
      <c r="K52">
        <v>1</v>
      </c>
      <c r="L52">
        <v>17.5</v>
      </c>
      <c r="M52">
        <v>45</v>
      </c>
      <c r="N52">
        <v>33.906527084541501</v>
      </c>
      <c r="O52">
        <v>46.2560469909901</v>
      </c>
    </row>
    <row r="53" spans="1:15" x14ac:dyDescent="0.35">
      <c r="A53">
        <v>1</v>
      </c>
      <c r="B53">
        <v>20</v>
      </c>
      <c r="C53">
        <v>30</v>
      </c>
      <c r="D53">
        <v>56.671208964506803</v>
      </c>
      <c r="E53">
        <v>32.5178548067395</v>
      </c>
      <c r="K53">
        <v>1</v>
      </c>
      <c r="L53">
        <v>20</v>
      </c>
      <c r="M53">
        <v>45</v>
      </c>
      <c r="N53">
        <v>33.906527084541501</v>
      </c>
      <c r="O53">
        <v>52.486203051904397</v>
      </c>
    </row>
    <row r="54" spans="1:15" x14ac:dyDescent="0.35">
      <c r="A54">
        <v>1</v>
      </c>
      <c r="B54">
        <v>0</v>
      </c>
      <c r="C54">
        <v>45</v>
      </c>
      <c r="D54">
        <v>77.880235212753703</v>
      </c>
      <c r="E54">
        <v>0</v>
      </c>
      <c r="K54">
        <v>1</v>
      </c>
      <c r="L54">
        <v>0</v>
      </c>
      <c r="M54">
        <v>60</v>
      </c>
      <c r="N54">
        <v>46.181781808802398</v>
      </c>
      <c r="O54">
        <v>0</v>
      </c>
    </row>
    <row r="55" spans="1:15" x14ac:dyDescent="0.35">
      <c r="A55">
        <v>1</v>
      </c>
      <c r="B55">
        <v>15</v>
      </c>
      <c r="C55">
        <v>45</v>
      </c>
      <c r="D55">
        <v>77.880235212753703</v>
      </c>
      <c r="E55">
        <v>12.1963928706505</v>
      </c>
      <c r="K55">
        <v>1</v>
      </c>
      <c r="L55">
        <v>15</v>
      </c>
      <c r="M55">
        <v>60</v>
      </c>
      <c r="N55">
        <v>46.181781808802398</v>
      </c>
      <c r="O55">
        <v>28.944490098407599</v>
      </c>
    </row>
    <row r="56" spans="1:15" x14ac:dyDescent="0.35">
      <c r="A56">
        <v>1</v>
      </c>
      <c r="B56">
        <v>17.5</v>
      </c>
      <c r="C56">
        <v>45</v>
      </c>
      <c r="D56">
        <v>77.880235212753703</v>
      </c>
      <c r="E56">
        <v>14.179281462177199</v>
      </c>
      <c r="K56">
        <v>1</v>
      </c>
      <c r="L56">
        <v>17.5</v>
      </c>
      <c r="M56">
        <v>60</v>
      </c>
      <c r="N56">
        <v>46.181781808802398</v>
      </c>
      <c r="O56">
        <v>40.187246984797802</v>
      </c>
    </row>
    <row r="57" spans="1:15" x14ac:dyDescent="0.35">
      <c r="A57">
        <v>1</v>
      </c>
      <c r="B57">
        <v>20</v>
      </c>
      <c r="C57">
        <v>45</v>
      </c>
      <c r="D57">
        <v>77.880235212753703</v>
      </c>
      <c r="E57">
        <v>15.789125379175299</v>
      </c>
      <c r="K57">
        <v>1</v>
      </c>
      <c r="L57">
        <v>20</v>
      </c>
      <c r="M57">
        <v>60</v>
      </c>
      <c r="N57">
        <v>46.181781808802398</v>
      </c>
      <c r="O57">
        <v>42.8118803811616</v>
      </c>
    </row>
    <row r="58" spans="1:15" x14ac:dyDescent="0.35">
      <c r="A58">
        <v>1</v>
      </c>
      <c r="B58">
        <v>0</v>
      </c>
      <c r="C58">
        <v>60</v>
      </c>
      <c r="D58">
        <v>88.877108540299503</v>
      </c>
      <c r="E58">
        <v>0</v>
      </c>
      <c r="K58">
        <v>1</v>
      </c>
      <c r="L58">
        <v>0</v>
      </c>
      <c r="M58">
        <v>120</v>
      </c>
      <c r="N58">
        <v>52.917909332758697</v>
      </c>
      <c r="O58">
        <v>0</v>
      </c>
    </row>
    <row r="59" spans="1:15" x14ac:dyDescent="0.35">
      <c r="A59">
        <v>1</v>
      </c>
      <c r="B59">
        <v>15</v>
      </c>
      <c r="C59">
        <v>60</v>
      </c>
      <c r="D59">
        <v>88.877108540299503</v>
      </c>
      <c r="E59">
        <v>4.5966695418222496</v>
      </c>
      <c r="K59">
        <v>1</v>
      </c>
      <c r="L59">
        <v>15</v>
      </c>
      <c r="M59">
        <v>120</v>
      </c>
      <c r="N59">
        <v>52.917909332758697</v>
      </c>
      <c r="O59">
        <v>28.970431122747499</v>
      </c>
    </row>
    <row r="60" spans="1:15" x14ac:dyDescent="0.35">
      <c r="A60">
        <v>1</v>
      </c>
      <c r="B60">
        <v>17.5</v>
      </c>
      <c r="C60">
        <v>60</v>
      </c>
      <c r="D60">
        <v>88.877108540299503</v>
      </c>
      <c r="E60">
        <v>6.3932437326307596</v>
      </c>
      <c r="K60">
        <v>1</v>
      </c>
      <c r="L60">
        <v>17.5</v>
      </c>
      <c r="M60">
        <v>120</v>
      </c>
      <c r="N60">
        <v>52.917909332758697</v>
      </c>
      <c r="O60">
        <v>34.504959376591799</v>
      </c>
    </row>
    <row r="61" spans="1:15" x14ac:dyDescent="0.35">
      <c r="A61">
        <v>1</v>
      </c>
      <c r="B61">
        <v>20</v>
      </c>
      <c r="C61">
        <v>60</v>
      </c>
      <c r="D61">
        <v>88.877108540299503</v>
      </c>
      <c r="E61">
        <v>6.7540079273913403</v>
      </c>
      <c r="K61">
        <v>1</v>
      </c>
      <c r="L61">
        <v>20</v>
      </c>
      <c r="M61">
        <v>120</v>
      </c>
      <c r="N61">
        <v>52.917909332758697</v>
      </c>
      <c r="O61">
        <v>37.7806070091248</v>
      </c>
    </row>
  </sheetData>
  <mergeCells count="2">
    <mergeCell ref="A2:H2"/>
    <mergeCell ref="K2:R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4159-E5B2-4374-A7FD-89A1D202198C}">
  <dimension ref="A1:AQ126"/>
  <sheetViews>
    <sheetView zoomScale="101" workbookViewId="0">
      <selection activeCell="G1" sqref="G1:M8"/>
    </sheetView>
  </sheetViews>
  <sheetFormatPr defaultRowHeight="14.5" x14ac:dyDescent="0.35"/>
  <cols>
    <col min="2" max="2" width="16.08984375" customWidth="1"/>
    <col min="13" max="13" width="15.453125" customWidth="1"/>
  </cols>
  <sheetData>
    <row r="1" spans="1:13" ht="19" thickBot="1" x14ac:dyDescent="0.5">
      <c r="A1" s="103" t="s">
        <v>1925</v>
      </c>
      <c r="G1" s="33" t="s">
        <v>445</v>
      </c>
      <c r="H1" s="24"/>
      <c r="I1" s="24"/>
      <c r="J1" s="24"/>
      <c r="K1" s="24"/>
      <c r="L1" s="24"/>
      <c r="M1" s="24"/>
    </row>
    <row r="2" spans="1:13" ht="16" thickBot="1" x14ac:dyDescent="0.4">
      <c r="A2" s="67" t="s">
        <v>465</v>
      </c>
      <c r="B2" s="39"/>
      <c r="C2" s="39"/>
      <c r="D2" s="39"/>
      <c r="G2" s="282" t="s">
        <v>190</v>
      </c>
      <c r="H2" s="283"/>
      <c r="I2" s="24"/>
      <c r="J2" s="311" t="s">
        <v>45</v>
      </c>
      <c r="K2" s="295" t="s">
        <v>48</v>
      </c>
      <c r="L2" s="295" t="s">
        <v>49</v>
      </c>
      <c r="M2" s="296" t="s">
        <v>50</v>
      </c>
    </row>
    <row r="3" spans="1:13" x14ac:dyDescent="0.35">
      <c r="A3" s="33" t="s">
        <v>445</v>
      </c>
      <c r="B3" s="39"/>
      <c r="C3" s="39"/>
      <c r="D3" s="39"/>
      <c r="G3" s="284" t="s">
        <v>192</v>
      </c>
      <c r="H3" s="86">
        <v>22.24</v>
      </c>
      <c r="I3" s="24"/>
      <c r="J3" s="110" t="s">
        <v>1926</v>
      </c>
      <c r="K3" s="268" t="s">
        <v>154</v>
      </c>
      <c r="L3" s="269" t="s">
        <v>153</v>
      </c>
      <c r="M3" s="270">
        <v>2.5000000000000001E-2</v>
      </c>
    </row>
    <row r="4" spans="1:13" x14ac:dyDescent="0.35">
      <c r="A4" s="108" t="s">
        <v>440</v>
      </c>
      <c r="B4" s="108" t="s">
        <v>466</v>
      </c>
      <c r="C4" s="66">
        <v>4402</v>
      </c>
      <c r="D4" s="108" t="s">
        <v>184</v>
      </c>
      <c r="G4" s="284" t="s">
        <v>193</v>
      </c>
      <c r="H4" s="86" t="s">
        <v>194</v>
      </c>
      <c r="I4" s="24"/>
      <c r="J4" s="111" t="s">
        <v>1919</v>
      </c>
      <c r="K4" s="312" t="s">
        <v>54</v>
      </c>
      <c r="L4" s="24" t="s">
        <v>55</v>
      </c>
      <c r="M4" s="306">
        <v>0.34439999999999998</v>
      </c>
    </row>
    <row r="5" spans="1:13" x14ac:dyDescent="0.35">
      <c r="A5" s="23">
        <v>1</v>
      </c>
      <c r="B5" s="23">
        <v>0.42713645300000003</v>
      </c>
      <c r="C5" s="23">
        <v>1.397560312</v>
      </c>
      <c r="D5" s="23">
        <v>9.4314329999999995E-3</v>
      </c>
      <c r="G5" s="284" t="s">
        <v>197</v>
      </c>
      <c r="H5" s="86" t="s">
        <v>198</v>
      </c>
      <c r="I5" s="24"/>
      <c r="J5" s="111" t="s">
        <v>1920</v>
      </c>
      <c r="K5" s="312" t="s">
        <v>154</v>
      </c>
      <c r="L5" s="24" t="s">
        <v>246</v>
      </c>
      <c r="M5" s="306">
        <v>2.0000000000000001E-4</v>
      </c>
    </row>
    <row r="6" spans="1:13" x14ac:dyDescent="0.35">
      <c r="A6" s="23">
        <v>1</v>
      </c>
      <c r="B6" s="23">
        <v>0.23326445200000001</v>
      </c>
      <c r="C6" s="23">
        <v>0.90122475199999996</v>
      </c>
      <c r="D6" s="23">
        <v>0</v>
      </c>
      <c r="G6" s="284" t="s">
        <v>202</v>
      </c>
      <c r="H6" s="86" t="s">
        <v>154</v>
      </c>
      <c r="I6" s="39"/>
      <c r="J6" s="111" t="s">
        <v>1927</v>
      </c>
      <c r="K6" s="312" t="s">
        <v>154</v>
      </c>
      <c r="L6" s="24" t="s">
        <v>246</v>
      </c>
      <c r="M6" s="306">
        <v>8.0000000000000004E-4</v>
      </c>
    </row>
    <row r="7" spans="1:13" ht="15" thickBot="1" x14ac:dyDescent="0.4">
      <c r="A7" s="23">
        <v>1</v>
      </c>
      <c r="B7" s="23">
        <v>0.24716564799999999</v>
      </c>
      <c r="C7" s="23">
        <v>1.6776270870000001</v>
      </c>
      <c r="D7" s="23">
        <v>0.13464999999999999</v>
      </c>
      <c r="G7" s="286" t="s">
        <v>205</v>
      </c>
      <c r="H7" s="89">
        <v>0.80659999999999998</v>
      </c>
      <c r="I7" s="39"/>
      <c r="J7" s="111" t="s">
        <v>1928</v>
      </c>
      <c r="K7" s="312" t="s">
        <v>54</v>
      </c>
      <c r="L7" s="24" t="s">
        <v>55</v>
      </c>
      <c r="M7" s="306">
        <v>0.09</v>
      </c>
    </row>
    <row r="8" spans="1:13" ht="15" thickBot="1" x14ac:dyDescent="0.4">
      <c r="A8" s="23">
        <v>1</v>
      </c>
      <c r="B8" s="23">
        <v>0.33108799999999999</v>
      </c>
      <c r="C8" s="23">
        <v>1.5232129999999999</v>
      </c>
      <c r="D8" s="23">
        <v>3.2889000000000002E-2</v>
      </c>
      <c r="G8" s="41"/>
      <c r="H8" s="23"/>
      <c r="I8" s="23"/>
      <c r="J8" s="112" t="s">
        <v>1923</v>
      </c>
      <c r="K8" s="113" t="s">
        <v>154</v>
      </c>
      <c r="L8" s="114" t="s">
        <v>198</v>
      </c>
      <c r="M8" s="115" t="s">
        <v>194</v>
      </c>
    </row>
    <row r="9" spans="1:13" ht="15" thickBot="1" x14ac:dyDescent="0.4">
      <c r="A9" s="23">
        <v>1</v>
      </c>
      <c r="B9" s="23">
        <v>1.1238969999999999</v>
      </c>
      <c r="C9" s="23">
        <v>0.91396500000000003</v>
      </c>
      <c r="D9" s="23">
        <v>9.6318000000000001E-2</v>
      </c>
      <c r="G9" s="33" t="s">
        <v>1554</v>
      </c>
      <c r="H9" s="23"/>
      <c r="I9" s="23"/>
      <c r="J9" s="23"/>
      <c r="K9" s="23"/>
      <c r="L9" s="23"/>
      <c r="M9" s="23"/>
    </row>
    <row r="10" spans="1:13" ht="15" thickBot="1" x14ac:dyDescent="0.4">
      <c r="A10" s="41"/>
      <c r="B10" s="39"/>
      <c r="C10" s="39"/>
      <c r="D10" s="39"/>
      <c r="G10" s="282" t="s">
        <v>190</v>
      </c>
      <c r="H10" s="283"/>
      <c r="I10" s="24"/>
      <c r="J10" s="311" t="s">
        <v>45</v>
      </c>
      <c r="K10" s="295" t="s">
        <v>48</v>
      </c>
      <c r="L10" s="295" t="s">
        <v>49</v>
      </c>
      <c r="M10" s="296" t="s">
        <v>50</v>
      </c>
    </row>
    <row r="11" spans="1:13" x14ac:dyDescent="0.35">
      <c r="A11" s="33" t="s">
        <v>1554</v>
      </c>
      <c r="B11" s="39"/>
      <c r="C11" s="39"/>
      <c r="D11" s="39"/>
      <c r="G11" s="284" t="s">
        <v>192</v>
      </c>
      <c r="H11" s="86">
        <v>0.13020000000000001</v>
      </c>
      <c r="I11" s="24"/>
      <c r="J11" s="110" t="s">
        <v>1926</v>
      </c>
      <c r="K11" s="268" t="s">
        <v>54</v>
      </c>
      <c r="L11" s="269" t="s">
        <v>55</v>
      </c>
      <c r="M11" s="270">
        <v>0.99960000000000004</v>
      </c>
    </row>
    <row r="12" spans="1:13" x14ac:dyDescent="0.35">
      <c r="A12" s="108" t="s">
        <v>440</v>
      </c>
      <c r="B12" s="108" t="s">
        <v>466</v>
      </c>
      <c r="C12" s="66">
        <v>4402</v>
      </c>
      <c r="D12" s="108" t="s">
        <v>184</v>
      </c>
      <c r="G12" s="284" t="s">
        <v>193</v>
      </c>
      <c r="H12" s="86">
        <v>0.93940000000000001</v>
      </c>
      <c r="I12" s="24"/>
      <c r="J12" s="111" t="s">
        <v>1919</v>
      </c>
      <c r="K12" s="312" t="s">
        <v>54</v>
      </c>
      <c r="L12" s="24" t="s">
        <v>55</v>
      </c>
      <c r="M12" s="306">
        <v>0.99870000000000003</v>
      </c>
    </row>
    <row r="13" spans="1:13" x14ac:dyDescent="0.35">
      <c r="A13" s="23">
        <v>1</v>
      </c>
      <c r="B13" s="23">
        <v>0.42787562200000001</v>
      </c>
      <c r="C13" s="23">
        <v>0.371573824</v>
      </c>
      <c r="D13" s="23">
        <v>0.41237175599999998</v>
      </c>
      <c r="G13" s="284" t="s">
        <v>197</v>
      </c>
      <c r="H13" s="86" t="s">
        <v>55</v>
      </c>
      <c r="I13" s="24"/>
      <c r="J13" s="111" t="s">
        <v>1920</v>
      </c>
      <c r="K13" s="312" t="s">
        <v>54</v>
      </c>
      <c r="L13" s="24" t="s">
        <v>55</v>
      </c>
      <c r="M13" s="306">
        <v>0.93600000000000005</v>
      </c>
    </row>
    <row r="14" spans="1:13" x14ac:dyDescent="0.35">
      <c r="A14" s="23">
        <v>1</v>
      </c>
      <c r="B14" s="23">
        <v>1.71356018</v>
      </c>
      <c r="C14" s="23">
        <v>1.630976046</v>
      </c>
      <c r="D14" s="23">
        <v>1.075319444</v>
      </c>
      <c r="G14" s="284" t="s">
        <v>202</v>
      </c>
      <c r="H14" s="86" t="s">
        <v>54</v>
      </c>
      <c r="I14" s="39"/>
      <c r="J14" s="111" t="s">
        <v>1927</v>
      </c>
      <c r="K14" s="312" t="s">
        <v>54</v>
      </c>
      <c r="L14" s="24" t="s">
        <v>55</v>
      </c>
      <c r="M14" s="306" t="s">
        <v>95</v>
      </c>
    </row>
    <row r="15" spans="1:13" ht="15" thickBot="1" x14ac:dyDescent="0.4">
      <c r="A15" s="23">
        <v>1</v>
      </c>
      <c r="B15" s="23">
        <v>1.0286347140000001</v>
      </c>
      <c r="C15" s="23">
        <v>1.2576645390000001</v>
      </c>
      <c r="D15" s="23">
        <v>2.5083089460000001</v>
      </c>
      <c r="G15" s="286" t="s">
        <v>205</v>
      </c>
      <c r="H15" s="89">
        <v>4.6559999999999997E-2</v>
      </c>
      <c r="I15" s="39"/>
      <c r="J15" s="111" t="s">
        <v>1928</v>
      </c>
      <c r="K15" s="312" t="s">
        <v>54</v>
      </c>
      <c r="L15" s="24" t="s">
        <v>55</v>
      </c>
      <c r="M15" s="306">
        <v>0.96160000000000001</v>
      </c>
    </row>
    <row r="16" spans="1:13" ht="15" thickBot="1" x14ac:dyDescent="0.4">
      <c r="A16" s="24"/>
      <c r="B16" s="24"/>
      <c r="C16" s="24"/>
      <c r="D16" s="24"/>
      <c r="G16" s="41"/>
      <c r="H16" s="23"/>
      <c r="I16" s="23"/>
      <c r="J16" s="112" t="s">
        <v>1923</v>
      </c>
      <c r="K16" s="113" t="s">
        <v>54</v>
      </c>
      <c r="L16" s="114" t="s">
        <v>55</v>
      </c>
      <c r="M16" s="115">
        <v>0.97219999999999995</v>
      </c>
    </row>
    <row r="17" spans="1:22" ht="15" thickBot="1" x14ac:dyDescent="0.4">
      <c r="A17" s="33" t="s">
        <v>1555</v>
      </c>
      <c r="B17" s="39"/>
      <c r="C17" s="39"/>
      <c r="D17" s="39"/>
      <c r="E17" s="24"/>
      <c r="F17" s="24"/>
      <c r="G17" s="33" t="s">
        <v>1555</v>
      </c>
      <c r="H17" s="23"/>
      <c r="I17" s="23"/>
      <c r="J17" s="23"/>
      <c r="K17" s="23"/>
      <c r="L17" s="23"/>
      <c r="M17" s="23"/>
      <c r="N17" s="24"/>
      <c r="O17" s="24"/>
      <c r="P17" s="24"/>
      <c r="Q17" s="24"/>
      <c r="R17" s="24"/>
      <c r="S17" s="24"/>
      <c r="T17" s="24"/>
      <c r="U17" s="24"/>
      <c r="V17" s="24"/>
    </row>
    <row r="18" spans="1:22" ht="15" thickBot="1" x14ac:dyDescent="0.4">
      <c r="A18" s="108" t="s">
        <v>440</v>
      </c>
      <c r="B18" s="108" t="s">
        <v>466</v>
      </c>
      <c r="C18" s="66">
        <v>4402</v>
      </c>
      <c r="D18" s="108" t="s">
        <v>184</v>
      </c>
      <c r="E18" s="23"/>
      <c r="F18" s="23"/>
      <c r="G18" s="282" t="s">
        <v>190</v>
      </c>
      <c r="H18" s="283"/>
      <c r="I18" s="24"/>
      <c r="J18" s="303" t="s">
        <v>45</v>
      </c>
      <c r="K18" s="295" t="s">
        <v>48</v>
      </c>
      <c r="L18" s="295" t="s">
        <v>49</v>
      </c>
      <c r="M18" s="296" t="s">
        <v>50</v>
      </c>
      <c r="N18" s="25"/>
      <c r="O18" s="23"/>
      <c r="P18" s="23"/>
      <c r="Q18" s="23"/>
      <c r="R18" s="23"/>
      <c r="S18" s="23"/>
      <c r="T18" s="23"/>
      <c r="U18" s="23"/>
      <c r="V18" s="23"/>
    </row>
    <row r="19" spans="1:22" x14ac:dyDescent="0.35">
      <c r="A19" s="23">
        <v>1</v>
      </c>
      <c r="B19" s="23">
        <v>2.4533559999999999</v>
      </c>
      <c r="C19" s="23">
        <v>0.427645</v>
      </c>
      <c r="D19" s="23">
        <v>0.60609000000000002</v>
      </c>
      <c r="E19" s="23"/>
      <c r="F19" s="23"/>
      <c r="G19" s="284" t="s">
        <v>192</v>
      </c>
      <c r="H19" s="86">
        <v>4.359</v>
      </c>
      <c r="I19" s="24"/>
      <c r="J19" s="110" t="s">
        <v>1926</v>
      </c>
      <c r="K19" s="268" t="s">
        <v>54</v>
      </c>
      <c r="L19" s="269" t="s">
        <v>55</v>
      </c>
      <c r="M19" s="270">
        <v>0.2087</v>
      </c>
      <c r="N19" s="25"/>
      <c r="O19" s="23"/>
      <c r="P19" s="23"/>
      <c r="Q19" s="23"/>
      <c r="R19" s="23"/>
      <c r="S19" s="23"/>
      <c r="T19" s="23"/>
      <c r="U19" s="23"/>
      <c r="V19" s="23"/>
    </row>
    <row r="20" spans="1:22" x14ac:dyDescent="0.35">
      <c r="A20" s="23">
        <v>1</v>
      </c>
      <c r="B20" s="23">
        <v>1.4091210709999999</v>
      </c>
      <c r="C20" s="23">
        <v>0.48621587399999999</v>
      </c>
      <c r="D20" s="23">
        <v>0.50074344599999998</v>
      </c>
      <c r="E20" s="23"/>
      <c r="F20" s="23"/>
      <c r="G20" s="284" t="s">
        <v>193</v>
      </c>
      <c r="H20" s="86">
        <v>4.2599999999999999E-2</v>
      </c>
      <c r="I20" s="24"/>
      <c r="J20" s="111" t="s">
        <v>1919</v>
      </c>
      <c r="K20" s="312" t="s">
        <v>54</v>
      </c>
      <c r="L20" s="24" t="s">
        <v>55</v>
      </c>
      <c r="M20" s="306">
        <v>0.84150000000000003</v>
      </c>
      <c r="N20" s="25"/>
      <c r="O20" s="23"/>
      <c r="P20" s="23"/>
      <c r="Q20" s="23"/>
      <c r="R20" s="23"/>
      <c r="S20" s="23"/>
      <c r="T20" s="23"/>
      <c r="U20" s="23"/>
      <c r="V20" s="23"/>
    </row>
    <row r="21" spans="1:22" x14ac:dyDescent="0.35">
      <c r="A21" s="23">
        <v>1</v>
      </c>
      <c r="B21" s="23">
        <v>1.2985569029999999</v>
      </c>
      <c r="C21" s="23">
        <v>1.2682056260000001</v>
      </c>
      <c r="D21" s="23">
        <v>0.83748347700000003</v>
      </c>
      <c r="E21" s="23"/>
      <c r="F21" s="23"/>
      <c r="G21" s="284" t="s">
        <v>197</v>
      </c>
      <c r="H21" s="86" t="s">
        <v>153</v>
      </c>
      <c r="I21" s="24"/>
      <c r="J21" s="111" t="s">
        <v>1920</v>
      </c>
      <c r="K21" s="312" t="s">
        <v>54</v>
      </c>
      <c r="L21" s="24" t="s">
        <v>55</v>
      </c>
      <c r="M21" s="306">
        <v>0.71909999999999996</v>
      </c>
      <c r="N21" s="25"/>
      <c r="O21" s="23"/>
      <c r="P21" s="23"/>
      <c r="Q21" s="23"/>
      <c r="R21" s="23"/>
      <c r="S21" s="23"/>
      <c r="T21" s="23"/>
      <c r="U21" s="23"/>
      <c r="V21" s="23"/>
    </row>
    <row r="22" spans="1:22" x14ac:dyDescent="0.35">
      <c r="A22" s="24"/>
      <c r="B22" s="24"/>
      <c r="C22" s="24"/>
      <c r="D22" s="24"/>
      <c r="E22" s="23"/>
      <c r="F22" s="23"/>
      <c r="G22" s="284" t="s">
        <v>202</v>
      </c>
      <c r="H22" s="86" t="s">
        <v>154</v>
      </c>
      <c r="I22" s="39"/>
      <c r="J22" s="111" t="s">
        <v>1927</v>
      </c>
      <c r="K22" s="312" t="s">
        <v>54</v>
      </c>
      <c r="L22" s="24" t="s">
        <v>55</v>
      </c>
      <c r="M22" s="306">
        <v>6.6199999999999995E-2</v>
      </c>
      <c r="N22" s="25"/>
      <c r="O22" s="23"/>
      <c r="P22" s="23"/>
      <c r="Q22" s="23"/>
      <c r="R22" s="23"/>
      <c r="S22" s="23"/>
      <c r="T22" s="23"/>
      <c r="U22" s="23"/>
      <c r="V22" s="23"/>
    </row>
    <row r="23" spans="1:22" ht="15" thickBot="1" x14ac:dyDescent="0.4">
      <c r="A23" s="24"/>
      <c r="B23" s="24"/>
      <c r="C23" s="24"/>
      <c r="D23" s="24"/>
      <c r="E23" s="23"/>
      <c r="F23" s="23"/>
      <c r="G23" s="286" t="s">
        <v>205</v>
      </c>
      <c r="H23" s="89">
        <v>0.62039999999999995</v>
      </c>
      <c r="I23" s="39"/>
      <c r="J23" s="111" t="s">
        <v>1928</v>
      </c>
      <c r="K23" s="312" t="s">
        <v>154</v>
      </c>
      <c r="L23" s="24" t="s">
        <v>153</v>
      </c>
      <c r="M23" s="306">
        <v>4.7199999999999999E-2</v>
      </c>
      <c r="N23" s="25"/>
      <c r="O23" s="23"/>
      <c r="P23" s="23"/>
      <c r="Q23" s="23"/>
      <c r="R23" s="23"/>
      <c r="S23" s="23"/>
      <c r="T23" s="23"/>
      <c r="U23" s="23"/>
      <c r="V23" s="23"/>
    </row>
    <row r="24" spans="1:22" ht="16" thickBot="1" x14ac:dyDescent="0.4">
      <c r="A24" s="67"/>
      <c r="B24" s="39"/>
      <c r="C24" s="39"/>
      <c r="D24" s="39"/>
      <c r="E24" s="23"/>
      <c r="F24" s="23"/>
      <c r="G24" s="41"/>
      <c r="H24" s="23"/>
      <c r="I24" s="23"/>
      <c r="J24" s="112" t="s">
        <v>1923</v>
      </c>
      <c r="K24" s="113" t="s">
        <v>54</v>
      </c>
      <c r="L24" s="114" t="s">
        <v>55</v>
      </c>
      <c r="M24" s="115">
        <v>0.99480000000000002</v>
      </c>
      <c r="N24" s="25"/>
      <c r="O24" s="23"/>
      <c r="P24" s="23"/>
      <c r="Q24" s="23"/>
      <c r="R24" s="23"/>
      <c r="S24" s="23"/>
      <c r="T24" s="23"/>
      <c r="U24" s="23"/>
      <c r="V24" s="23"/>
    </row>
    <row r="25" spans="1:22" x14ac:dyDescent="0.35">
      <c r="A25" s="33"/>
      <c r="B25" s="39"/>
      <c r="C25" s="39"/>
      <c r="D25" s="39"/>
      <c r="E25" s="23"/>
      <c r="F25" s="23"/>
      <c r="G25" s="25"/>
      <c r="H25" s="23"/>
      <c r="I25" s="23"/>
      <c r="J25" s="23"/>
      <c r="K25" s="23"/>
      <c r="L25" s="23"/>
      <c r="M25" s="23"/>
      <c r="N25" s="25"/>
      <c r="O25" s="23"/>
      <c r="P25" s="23"/>
      <c r="Q25" s="23"/>
      <c r="R25" s="23"/>
      <c r="S25" s="23"/>
      <c r="T25" s="23"/>
      <c r="U25" s="23"/>
      <c r="V25" s="23"/>
    </row>
    <row r="26" spans="1:22" ht="15.5" x14ac:dyDescent="0.35">
      <c r="A26" s="67" t="s">
        <v>1528</v>
      </c>
      <c r="B26" s="39"/>
      <c r="C26" s="39"/>
      <c r="D26" s="39"/>
      <c r="E26" s="23"/>
      <c r="F26" s="23"/>
      <c r="G26" s="25"/>
      <c r="H26" s="23"/>
      <c r="I26" s="23"/>
      <c r="J26" s="23"/>
      <c r="K26" s="23"/>
      <c r="L26" s="23"/>
      <c r="M26" s="23"/>
      <c r="N26" s="25"/>
      <c r="O26" s="23"/>
      <c r="P26" s="23"/>
      <c r="Q26" s="23"/>
      <c r="R26" s="23"/>
      <c r="S26" s="23"/>
      <c r="T26" s="23"/>
      <c r="U26" s="23"/>
      <c r="V26" s="23"/>
    </row>
    <row r="27" spans="1:22" ht="15" thickBot="1" x14ac:dyDescent="0.4">
      <c r="A27" s="33" t="s">
        <v>445</v>
      </c>
      <c r="B27" s="39"/>
      <c r="C27" s="39"/>
      <c r="D27" s="39"/>
      <c r="E27" s="23"/>
      <c r="F27" s="23"/>
      <c r="G27" s="33" t="s">
        <v>445</v>
      </c>
      <c r="H27" s="24"/>
      <c r="I27" s="24"/>
      <c r="J27" s="24"/>
      <c r="K27" s="24"/>
      <c r="L27" s="24"/>
      <c r="M27" s="24"/>
      <c r="N27" s="25"/>
      <c r="O27" s="23"/>
      <c r="P27" s="23"/>
      <c r="Q27" s="23"/>
      <c r="R27" s="23"/>
      <c r="S27" s="23"/>
      <c r="T27" s="23"/>
      <c r="U27" s="23"/>
      <c r="V27" s="23"/>
    </row>
    <row r="28" spans="1:22" ht="15" thickBot="1" x14ac:dyDescent="0.4">
      <c r="A28" s="108" t="s">
        <v>440</v>
      </c>
      <c r="B28" s="108" t="s">
        <v>466</v>
      </c>
      <c r="C28" s="66">
        <v>4402</v>
      </c>
      <c r="D28" s="108" t="s">
        <v>184</v>
      </c>
      <c r="E28" s="23"/>
      <c r="F28" s="23"/>
      <c r="G28" s="282" t="s">
        <v>190</v>
      </c>
      <c r="H28" s="283"/>
      <c r="I28" s="24"/>
      <c r="J28" s="311" t="s">
        <v>45</v>
      </c>
      <c r="K28" s="295" t="s">
        <v>48</v>
      </c>
      <c r="L28" s="295" t="s">
        <v>49</v>
      </c>
      <c r="M28" s="296" t="s">
        <v>50</v>
      </c>
      <c r="N28" s="25"/>
      <c r="O28" s="23"/>
      <c r="P28" s="23"/>
      <c r="Q28" s="23"/>
      <c r="R28" s="23"/>
      <c r="S28" s="23"/>
      <c r="T28" s="23"/>
      <c r="U28" s="23"/>
      <c r="V28" s="23"/>
    </row>
    <row r="29" spans="1:22" x14ac:dyDescent="0.35">
      <c r="A29" s="23">
        <v>1</v>
      </c>
      <c r="B29" s="23">
        <v>1.4789E-2</v>
      </c>
      <c r="C29" s="23">
        <v>0.17891199999999999</v>
      </c>
      <c r="D29" s="23">
        <v>1.98E-3</v>
      </c>
      <c r="E29" s="23"/>
      <c r="F29" s="23"/>
      <c r="G29" s="284" t="s">
        <v>192</v>
      </c>
      <c r="H29" s="86">
        <v>81.19</v>
      </c>
      <c r="I29" s="24"/>
      <c r="J29" s="110" t="s">
        <v>1926</v>
      </c>
      <c r="K29" s="83" t="s">
        <v>154</v>
      </c>
      <c r="L29" s="83" t="s">
        <v>198</v>
      </c>
      <c r="M29" s="84" t="s">
        <v>194</v>
      </c>
      <c r="N29" s="25"/>
      <c r="O29" s="23"/>
      <c r="P29" s="23"/>
      <c r="Q29" s="23"/>
      <c r="R29" s="23"/>
      <c r="S29" s="23"/>
      <c r="T29" s="23"/>
      <c r="U29" s="23"/>
      <c r="V29" s="23"/>
    </row>
    <row r="30" spans="1:22" x14ac:dyDescent="0.35">
      <c r="A30" s="23">
        <v>1</v>
      </c>
      <c r="B30" s="23">
        <v>2.1250000000000002E-2</v>
      </c>
      <c r="C30" s="23">
        <v>0.41438599999999998</v>
      </c>
      <c r="D30" s="23">
        <v>5.3460000000000001E-3</v>
      </c>
      <c r="E30" s="23"/>
      <c r="F30" s="23"/>
      <c r="G30" s="284" t="s">
        <v>193</v>
      </c>
      <c r="H30" s="86" t="s">
        <v>194</v>
      </c>
      <c r="I30" s="24"/>
      <c r="J30" s="111" t="s">
        <v>1919</v>
      </c>
      <c r="K30" s="23" t="s">
        <v>154</v>
      </c>
      <c r="L30" s="23" t="s">
        <v>198</v>
      </c>
      <c r="M30" s="86" t="s">
        <v>194</v>
      </c>
      <c r="N30" s="25"/>
      <c r="O30" s="23"/>
      <c r="P30" s="23"/>
      <c r="Q30" s="23"/>
      <c r="R30" s="23"/>
      <c r="S30" s="23"/>
      <c r="T30" s="23"/>
      <c r="U30" s="23"/>
      <c r="V30" s="23"/>
    </row>
    <row r="31" spans="1:22" x14ac:dyDescent="0.35">
      <c r="A31" s="23">
        <v>1</v>
      </c>
      <c r="B31" s="23">
        <v>0.18646599999999999</v>
      </c>
      <c r="C31" s="23">
        <v>0.42114299999999999</v>
      </c>
      <c r="D31" s="23">
        <v>6.5615000000000007E-2</v>
      </c>
      <c r="E31" s="23"/>
      <c r="F31" s="23"/>
      <c r="G31" s="284" t="s">
        <v>197</v>
      </c>
      <c r="H31" s="86" t="s">
        <v>198</v>
      </c>
      <c r="I31" s="24"/>
      <c r="J31" s="111" t="s">
        <v>1920</v>
      </c>
      <c r="K31" s="23" t="s">
        <v>154</v>
      </c>
      <c r="L31" s="23" t="s">
        <v>198</v>
      </c>
      <c r="M31" s="86" t="s">
        <v>194</v>
      </c>
      <c r="N31" s="25"/>
      <c r="O31" s="23"/>
      <c r="P31" s="23"/>
      <c r="Q31" s="23"/>
      <c r="R31" s="23"/>
      <c r="S31" s="23"/>
      <c r="T31" s="23"/>
      <c r="U31" s="23"/>
      <c r="V31" s="23"/>
    </row>
    <row r="32" spans="1:22" x14ac:dyDescent="0.35">
      <c r="A32" s="23"/>
      <c r="B32" s="23"/>
      <c r="C32" s="23"/>
      <c r="D32" s="23"/>
      <c r="E32" s="23"/>
      <c r="F32" s="23"/>
      <c r="G32" s="284" t="s">
        <v>202</v>
      </c>
      <c r="H32" s="86" t="s">
        <v>154</v>
      </c>
      <c r="I32" s="39"/>
      <c r="J32" s="111" t="s">
        <v>1927</v>
      </c>
      <c r="K32" s="23" t="s">
        <v>154</v>
      </c>
      <c r="L32" s="23" t="s">
        <v>153</v>
      </c>
      <c r="M32" s="86">
        <v>2.35E-2</v>
      </c>
      <c r="N32" s="25"/>
      <c r="O32" s="23"/>
      <c r="P32" s="23"/>
      <c r="Q32" s="23"/>
      <c r="R32" s="23"/>
      <c r="S32" s="23"/>
      <c r="T32" s="23"/>
      <c r="U32" s="23"/>
      <c r="V32" s="23"/>
    </row>
    <row r="33" spans="1:22" ht="15" thickBot="1" x14ac:dyDescent="0.4">
      <c r="A33" s="33" t="s">
        <v>1554</v>
      </c>
      <c r="B33" s="39"/>
      <c r="C33" s="39"/>
      <c r="D33" s="39"/>
      <c r="E33" s="23"/>
      <c r="F33" s="23"/>
      <c r="G33" s="286" t="s">
        <v>205</v>
      </c>
      <c r="H33" s="89">
        <v>0.96819999999999995</v>
      </c>
      <c r="I33" s="39"/>
      <c r="J33" s="111" t="s">
        <v>1928</v>
      </c>
      <c r="K33" s="23" t="s">
        <v>54</v>
      </c>
      <c r="L33" s="23" t="s">
        <v>55</v>
      </c>
      <c r="M33" s="86">
        <v>0.89129999999999998</v>
      </c>
      <c r="N33" s="25"/>
      <c r="O33" s="23"/>
      <c r="P33" s="23"/>
      <c r="Q33" s="23"/>
      <c r="R33" s="23"/>
      <c r="S33" s="23"/>
      <c r="T33" s="23"/>
      <c r="U33" s="23"/>
      <c r="V33" s="23"/>
    </row>
    <row r="34" spans="1:22" ht="15" thickBot="1" x14ac:dyDescent="0.4">
      <c r="A34" s="108" t="s">
        <v>440</v>
      </c>
      <c r="B34" s="108" t="s">
        <v>466</v>
      </c>
      <c r="C34" s="66">
        <v>4402</v>
      </c>
      <c r="D34" s="108" t="s">
        <v>184</v>
      </c>
      <c r="E34" s="23"/>
      <c r="F34" s="23"/>
      <c r="G34" s="41"/>
      <c r="H34" s="23"/>
      <c r="I34" s="23"/>
      <c r="J34" s="112" t="s">
        <v>1923</v>
      </c>
      <c r="K34" s="88" t="s">
        <v>154</v>
      </c>
      <c r="L34" s="88" t="s">
        <v>211</v>
      </c>
      <c r="M34" s="89">
        <v>9.1999999999999998E-3</v>
      </c>
      <c r="N34" s="25"/>
      <c r="O34" s="23"/>
      <c r="P34" s="23"/>
      <c r="Q34" s="23"/>
      <c r="R34" s="23"/>
      <c r="S34" s="23"/>
      <c r="T34" s="23"/>
      <c r="U34" s="23"/>
      <c r="V34" s="23"/>
    </row>
    <row r="35" spans="1:22" ht="15" thickBot="1" x14ac:dyDescent="0.4">
      <c r="A35" s="23">
        <v>1</v>
      </c>
      <c r="B35" s="23">
        <v>0.73363790799999995</v>
      </c>
      <c r="C35" s="23">
        <v>2.1764310020000002</v>
      </c>
      <c r="D35" s="23">
        <v>1.1865549419999999</v>
      </c>
      <c r="E35" s="23"/>
      <c r="F35" s="23"/>
      <c r="G35" s="33" t="s">
        <v>1554</v>
      </c>
      <c r="H35" s="23"/>
      <c r="I35" s="23"/>
      <c r="J35" s="23"/>
      <c r="K35" s="23"/>
      <c r="L35" s="23"/>
      <c r="M35" s="23"/>
      <c r="N35" s="25"/>
      <c r="O35" s="23"/>
      <c r="P35" s="23"/>
      <c r="Q35" s="23"/>
      <c r="R35" s="23"/>
      <c r="S35" s="23"/>
      <c r="T35" s="23"/>
      <c r="U35" s="23"/>
      <c r="V35" s="23"/>
    </row>
    <row r="36" spans="1:22" ht="15" thickBot="1" x14ac:dyDescent="0.4">
      <c r="A36" s="23">
        <v>1</v>
      </c>
      <c r="B36" s="23">
        <v>4.6213247580000001</v>
      </c>
      <c r="C36" s="23">
        <v>1.387518595</v>
      </c>
      <c r="D36" s="23">
        <v>3.0427733149999998</v>
      </c>
      <c r="E36" s="23"/>
      <c r="F36" s="23"/>
      <c r="G36" s="282" t="s">
        <v>190</v>
      </c>
      <c r="H36" s="283"/>
      <c r="I36" s="24"/>
      <c r="J36" s="311" t="s">
        <v>45</v>
      </c>
      <c r="K36" s="295" t="s">
        <v>48</v>
      </c>
      <c r="L36" s="295" t="s">
        <v>49</v>
      </c>
      <c r="M36" s="296" t="s">
        <v>50</v>
      </c>
      <c r="N36" s="25"/>
      <c r="O36" s="23"/>
      <c r="P36" s="23"/>
      <c r="Q36" s="23"/>
      <c r="R36" s="23"/>
      <c r="S36" s="23"/>
      <c r="T36" s="23"/>
      <c r="U36" s="23"/>
      <c r="V36" s="23"/>
    </row>
    <row r="37" spans="1:22" x14ac:dyDescent="0.35">
      <c r="A37" s="23">
        <v>1</v>
      </c>
      <c r="B37" s="23">
        <v>0.69104500000000002</v>
      </c>
      <c r="C37" s="23">
        <v>0.650007</v>
      </c>
      <c r="D37" s="23">
        <v>1.144301</v>
      </c>
      <c r="E37" s="23"/>
      <c r="F37" s="23"/>
      <c r="G37" s="284" t="s">
        <v>192</v>
      </c>
      <c r="H37" s="86">
        <v>0.60360000000000003</v>
      </c>
      <c r="I37" s="24"/>
      <c r="J37" s="110" t="s">
        <v>1926</v>
      </c>
      <c r="K37" s="83" t="s">
        <v>54</v>
      </c>
      <c r="L37" s="83" t="s">
        <v>55</v>
      </c>
      <c r="M37" s="84">
        <v>0.81</v>
      </c>
      <c r="N37" s="25"/>
      <c r="O37" s="23"/>
      <c r="P37" s="23"/>
      <c r="Q37" s="23"/>
      <c r="R37" s="23"/>
      <c r="S37" s="23"/>
      <c r="T37" s="23"/>
      <c r="U37" s="23"/>
      <c r="V37" s="23"/>
    </row>
    <row r="38" spans="1:22" x14ac:dyDescent="0.35">
      <c r="A38" s="23">
        <v>1</v>
      </c>
      <c r="B38" s="23">
        <v>0.87027900000000002</v>
      </c>
      <c r="C38" s="23">
        <v>2.1418439999999999</v>
      </c>
      <c r="D38" s="23">
        <v>2.9463439999999999</v>
      </c>
      <c r="E38" s="23"/>
      <c r="F38" s="23"/>
      <c r="G38" s="284" t="s">
        <v>193</v>
      </c>
      <c r="H38" s="86">
        <v>0.62509999999999999</v>
      </c>
      <c r="I38" s="24"/>
      <c r="J38" s="111" t="s">
        <v>1919</v>
      </c>
      <c r="K38" s="23" t="s">
        <v>54</v>
      </c>
      <c r="L38" s="23" t="s">
        <v>55</v>
      </c>
      <c r="M38" s="86">
        <v>0.88759999999999994</v>
      </c>
      <c r="N38" s="25"/>
      <c r="O38" s="23"/>
      <c r="P38" s="23"/>
      <c r="Q38" s="23"/>
      <c r="R38" s="23"/>
      <c r="S38" s="23"/>
      <c r="T38" s="23"/>
      <c r="U38" s="23"/>
      <c r="V38" s="23"/>
    </row>
    <row r="39" spans="1:22" x14ac:dyDescent="0.35">
      <c r="A39" s="24"/>
      <c r="B39" s="24"/>
      <c r="C39" s="24"/>
      <c r="D39" s="24"/>
      <c r="E39" s="23"/>
      <c r="F39" s="23"/>
      <c r="G39" s="284" t="s">
        <v>197</v>
      </c>
      <c r="H39" s="86" t="s">
        <v>55</v>
      </c>
      <c r="I39" s="24"/>
      <c r="J39" s="111" t="s">
        <v>1920</v>
      </c>
      <c r="K39" s="23" t="s">
        <v>54</v>
      </c>
      <c r="L39" s="23" t="s">
        <v>55</v>
      </c>
      <c r="M39" s="86">
        <v>0.56920000000000004</v>
      </c>
      <c r="N39" s="25"/>
      <c r="O39" s="23"/>
      <c r="P39" s="23"/>
      <c r="Q39" s="23"/>
      <c r="R39" s="23"/>
      <c r="S39" s="23"/>
      <c r="T39" s="23"/>
      <c r="U39" s="23"/>
      <c r="V39" s="23"/>
    </row>
    <row r="40" spans="1:22" x14ac:dyDescent="0.35">
      <c r="A40" s="33" t="s">
        <v>1555</v>
      </c>
      <c r="B40" s="39"/>
      <c r="C40" s="39"/>
      <c r="D40" s="39"/>
      <c r="G40" s="284" t="s">
        <v>202</v>
      </c>
      <c r="H40" s="86" t="s">
        <v>54</v>
      </c>
      <c r="I40" s="39"/>
      <c r="J40" s="111" t="s">
        <v>1927</v>
      </c>
      <c r="K40" s="23" t="s">
        <v>54</v>
      </c>
      <c r="L40" s="23" t="s">
        <v>55</v>
      </c>
      <c r="M40" s="86">
        <v>0.99809999999999999</v>
      </c>
    </row>
    <row r="41" spans="1:22" ht="15" thickBot="1" x14ac:dyDescent="0.4">
      <c r="A41" s="108" t="s">
        <v>440</v>
      </c>
      <c r="B41" s="108" t="s">
        <v>466</v>
      </c>
      <c r="C41" s="66">
        <v>4402</v>
      </c>
      <c r="D41" s="108" t="s">
        <v>184</v>
      </c>
      <c r="G41" s="286" t="s">
        <v>205</v>
      </c>
      <c r="H41" s="89">
        <v>0.13109999999999999</v>
      </c>
      <c r="I41" s="39"/>
      <c r="J41" s="111" t="s">
        <v>1928</v>
      </c>
      <c r="K41" s="23" t="s">
        <v>54</v>
      </c>
      <c r="L41" s="23" t="s">
        <v>55</v>
      </c>
      <c r="M41" s="86">
        <v>0.97240000000000004</v>
      </c>
    </row>
    <row r="42" spans="1:22" ht="15" thickBot="1" x14ac:dyDescent="0.4">
      <c r="A42" s="23">
        <v>1</v>
      </c>
      <c r="B42" s="23">
        <v>1.293382</v>
      </c>
      <c r="C42" s="23">
        <v>1.785644</v>
      </c>
      <c r="D42" s="23">
        <v>0.78175399999999995</v>
      </c>
      <c r="G42" s="41"/>
      <c r="H42" s="23"/>
      <c r="I42" s="23"/>
      <c r="J42" s="112" t="s">
        <v>1923</v>
      </c>
      <c r="K42" s="88" t="s">
        <v>54</v>
      </c>
      <c r="L42" s="88" t="s">
        <v>55</v>
      </c>
      <c r="M42" s="89">
        <v>0.93020000000000003</v>
      </c>
    </row>
    <row r="43" spans="1:22" ht="15" thickBot="1" x14ac:dyDescent="0.4">
      <c r="A43" s="23">
        <v>1</v>
      </c>
      <c r="B43" s="23">
        <v>0.68049700000000002</v>
      </c>
      <c r="C43" s="23">
        <v>0.77270399999999995</v>
      </c>
      <c r="D43" s="23">
        <v>0.58525300000000002</v>
      </c>
      <c r="G43" s="33" t="s">
        <v>1555</v>
      </c>
      <c r="H43" s="23"/>
      <c r="I43" s="23"/>
      <c r="J43" s="23"/>
      <c r="K43" s="23"/>
      <c r="L43" s="23"/>
      <c r="M43" s="23"/>
    </row>
    <row r="44" spans="1:22" ht="15" thickBot="1" x14ac:dyDescent="0.4">
      <c r="A44" s="23">
        <v>1</v>
      </c>
      <c r="B44" s="23">
        <v>0.60073399999999999</v>
      </c>
      <c r="C44" s="23">
        <v>0.55297600000000002</v>
      </c>
      <c r="D44" s="23">
        <v>0.44509700000000002</v>
      </c>
      <c r="G44" s="282" t="s">
        <v>190</v>
      </c>
      <c r="H44" s="283"/>
      <c r="I44" s="24"/>
      <c r="J44" s="311" t="s">
        <v>45</v>
      </c>
      <c r="K44" s="295" t="s">
        <v>48</v>
      </c>
      <c r="L44" s="295" t="s">
        <v>49</v>
      </c>
      <c r="M44" s="296" t="s">
        <v>50</v>
      </c>
    </row>
    <row r="45" spans="1:22" x14ac:dyDescent="0.35">
      <c r="G45" s="284" t="s">
        <v>192</v>
      </c>
      <c r="H45" s="86">
        <v>0.76500000000000001</v>
      </c>
      <c r="I45" s="24"/>
      <c r="J45" s="110" t="s">
        <v>1926</v>
      </c>
      <c r="K45" s="83" t="s">
        <v>54</v>
      </c>
      <c r="L45" s="83" t="s">
        <v>55</v>
      </c>
      <c r="M45" s="84">
        <v>0.96840000000000004</v>
      </c>
    </row>
    <row r="46" spans="1:22" x14ac:dyDescent="0.35">
      <c r="G46" s="284" t="s">
        <v>193</v>
      </c>
      <c r="H46" s="86">
        <v>0.54490000000000005</v>
      </c>
      <c r="I46" s="24"/>
      <c r="J46" s="111" t="s">
        <v>1919</v>
      </c>
      <c r="K46" s="23" t="s">
        <v>54</v>
      </c>
      <c r="L46" s="23" t="s">
        <v>55</v>
      </c>
      <c r="M46" s="86">
        <v>0.99939999999999996</v>
      </c>
    </row>
    <row r="47" spans="1:22" x14ac:dyDescent="0.35">
      <c r="G47" s="284" t="s">
        <v>197</v>
      </c>
      <c r="H47" s="86" t="s">
        <v>55</v>
      </c>
      <c r="I47" s="24"/>
      <c r="J47" s="111" t="s">
        <v>1920</v>
      </c>
      <c r="K47" s="23" t="s">
        <v>54</v>
      </c>
      <c r="L47" s="23" t="s">
        <v>55</v>
      </c>
      <c r="M47" s="86">
        <v>0.61699999999999999</v>
      </c>
    </row>
    <row r="48" spans="1:22" x14ac:dyDescent="0.35">
      <c r="G48" s="284" t="s">
        <v>202</v>
      </c>
      <c r="H48" s="86" t="s">
        <v>54</v>
      </c>
      <c r="I48" s="39"/>
      <c r="J48" s="111" t="s">
        <v>1927</v>
      </c>
      <c r="K48" s="23" t="s">
        <v>54</v>
      </c>
      <c r="L48" s="23" t="s">
        <v>55</v>
      </c>
      <c r="M48" s="86">
        <v>0.94010000000000005</v>
      </c>
    </row>
    <row r="49" spans="1:43" ht="15" thickBot="1" x14ac:dyDescent="0.4">
      <c r="G49" s="286" t="s">
        <v>205</v>
      </c>
      <c r="H49" s="89">
        <v>0.22289999999999999</v>
      </c>
      <c r="I49" s="39"/>
      <c r="J49" s="111" t="s">
        <v>1928</v>
      </c>
      <c r="K49" s="23" t="s">
        <v>54</v>
      </c>
      <c r="L49" s="23" t="s">
        <v>55</v>
      </c>
      <c r="M49" s="86">
        <v>0.85229999999999995</v>
      </c>
    </row>
    <row r="50" spans="1:43" ht="15" thickBot="1" x14ac:dyDescent="0.4">
      <c r="G50" s="41"/>
      <c r="H50" s="23"/>
      <c r="I50" s="23"/>
      <c r="J50" s="112" t="s">
        <v>1923</v>
      </c>
      <c r="K50" s="88" t="s">
        <v>54</v>
      </c>
      <c r="L50" s="88" t="s">
        <v>55</v>
      </c>
      <c r="M50" s="89">
        <v>0.55230000000000001</v>
      </c>
    </row>
    <row r="59" spans="1:43" x14ac:dyDescent="0.35">
      <c r="A59" s="23"/>
      <c r="B59" s="23"/>
      <c r="C59" s="23"/>
      <c r="D59" s="23"/>
      <c r="E59" s="23"/>
      <c r="F59" s="23"/>
      <c r="G59" s="23"/>
    </row>
    <row r="61" spans="1:43" x14ac:dyDescent="0.35">
      <c r="M61" s="1"/>
      <c r="AC61" s="1"/>
    </row>
    <row r="62" spans="1:43" x14ac:dyDescent="0.35">
      <c r="A62" s="24"/>
      <c r="B62" s="24"/>
      <c r="C62" s="24"/>
      <c r="D62" s="24"/>
      <c r="E62" s="24"/>
      <c r="F62" s="24"/>
      <c r="G62" s="24"/>
      <c r="H62" s="24"/>
      <c r="I62" s="24"/>
      <c r="J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</row>
    <row r="63" spans="1:43" x14ac:dyDescent="0.35">
      <c r="A63" s="23"/>
      <c r="B63" s="25"/>
      <c r="C63" s="23"/>
      <c r="D63" s="23"/>
      <c r="E63" s="23"/>
      <c r="F63" s="23"/>
      <c r="G63" s="23"/>
      <c r="H63" s="23"/>
      <c r="I63" s="23"/>
      <c r="J63" s="23"/>
      <c r="M63" s="25"/>
      <c r="N63" s="23"/>
      <c r="O63" s="23"/>
      <c r="P63" s="23"/>
      <c r="Q63" s="23"/>
      <c r="R63" s="23"/>
      <c r="S63" s="25"/>
      <c r="T63" s="23"/>
      <c r="U63" s="23"/>
      <c r="V63" s="23"/>
      <c r="W63" s="23"/>
      <c r="X63" s="23"/>
      <c r="Y63" s="23"/>
      <c r="Z63" s="23"/>
      <c r="AA63" s="23"/>
      <c r="AC63" s="25"/>
      <c r="AD63" s="23"/>
      <c r="AE63" s="23"/>
      <c r="AF63" s="23"/>
      <c r="AG63" s="23"/>
      <c r="AH63" s="23"/>
      <c r="AI63" s="25"/>
      <c r="AJ63" s="23"/>
      <c r="AK63" s="23"/>
      <c r="AL63" s="23"/>
      <c r="AM63" s="23"/>
      <c r="AN63" s="23"/>
      <c r="AO63" s="23"/>
      <c r="AP63" s="23"/>
      <c r="AQ63" s="23"/>
    </row>
    <row r="64" spans="1:43" x14ac:dyDescent="0.35">
      <c r="A64" s="23"/>
      <c r="B64" s="25"/>
      <c r="C64" s="23"/>
      <c r="D64" s="23"/>
      <c r="E64" s="23"/>
      <c r="F64" s="23"/>
      <c r="G64" s="23"/>
      <c r="H64" s="23"/>
      <c r="I64" s="23"/>
      <c r="J64" s="23"/>
      <c r="M64" s="25"/>
      <c r="N64" s="23"/>
      <c r="O64" s="23"/>
      <c r="P64" s="23"/>
      <c r="Q64" s="23"/>
      <c r="R64" s="23"/>
      <c r="S64" s="25"/>
      <c r="T64" s="23"/>
      <c r="U64" s="23"/>
      <c r="V64" s="23"/>
      <c r="W64" s="23"/>
      <c r="X64" s="23"/>
      <c r="Y64" s="23"/>
      <c r="Z64" s="23"/>
      <c r="AA64" s="23"/>
      <c r="AC64" s="25"/>
      <c r="AD64" s="23"/>
      <c r="AE64" s="23"/>
      <c r="AF64" s="23"/>
      <c r="AG64" s="23"/>
      <c r="AH64" s="23"/>
      <c r="AI64" s="25"/>
      <c r="AJ64" s="23"/>
      <c r="AK64" s="23"/>
      <c r="AL64" s="23"/>
      <c r="AM64" s="23"/>
      <c r="AN64" s="23"/>
      <c r="AO64" s="23"/>
      <c r="AP64" s="23"/>
      <c r="AQ64" s="23"/>
    </row>
    <row r="65" spans="1:43" x14ac:dyDescent="0.35">
      <c r="A65" s="23"/>
      <c r="B65" s="25"/>
      <c r="C65" s="23"/>
      <c r="D65" s="23"/>
      <c r="E65" s="23"/>
      <c r="F65" s="23"/>
      <c r="G65" s="23"/>
      <c r="H65" s="23"/>
      <c r="I65" s="23"/>
      <c r="J65" s="23"/>
      <c r="M65" s="25"/>
      <c r="N65" s="23"/>
      <c r="O65" s="23"/>
      <c r="P65" s="23"/>
      <c r="Q65" s="23"/>
      <c r="R65" s="23"/>
      <c r="S65" s="25"/>
      <c r="T65" s="23"/>
      <c r="U65" s="23"/>
      <c r="V65" s="23"/>
      <c r="W65" s="23"/>
      <c r="X65" s="23"/>
      <c r="Y65" s="23"/>
      <c r="Z65" s="23"/>
      <c r="AA65" s="23"/>
      <c r="AC65" s="25"/>
      <c r="AD65" s="23"/>
      <c r="AE65" s="23"/>
      <c r="AF65" s="23"/>
      <c r="AG65" s="23"/>
      <c r="AH65" s="23"/>
      <c r="AI65" s="25"/>
      <c r="AJ65" s="23"/>
      <c r="AK65" s="23"/>
      <c r="AL65" s="23"/>
      <c r="AM65" s="23"/>
      <c r="AN65" s="23"/>
      <c r="AO65" s="23"/>
      <c r="AP65" s="23"/>
      <c r="AQ65" s="23"/>
    </row>
    <row r="66" spans="1:43" x14ac:dyDescent="0.35">
      <c r="A66" s="23"/>
      <c r="B66" s="25"/>
      <c r="C66" s="23"/>
      <c r="D66" s="23"/>
      <c r="E66" s="23"/>
      <c r="F66" s="23"/>
      <c r="G66" s="23"/>
      <c r="H66" s="23"/>
      <c r="I66" s="23"/>
      <c r="J66" s="23"/>
      <c r="M66" s="25"/>
      <c r="N66" s="23"/>
      <c r="O66" s="23"/>
      <c r="P66" s="23"/>
      <c r="Q66" s="23"/>
      <c r="R66" s="23"/>
      <c r="S66" s="25"/>
      <c r="T66" s="23"/>
      <c r="U66" s="23"/>
      <c r="V66" s="23"/>
      <c r="W66" s="23"/>
      <c r="X66" s="23"/>
      <c r="Y66" s="23"/>
      <c r="Z66" s="23"/>
      <c r="AA66" s="23"/>
      <c r="AC66" s="25"/>
      <c r="AD66" s="23"/>
      <c r="AE66" s="23"/>
      <c r="AF66" s="23"/>
      <c r="AG66" s="23"/>
      <c r="AH66" s="23"/>
      <c r="AI66" s="25"/>
      <c r="AJ66" s="23"/>
      <c r="AK66" s="23"/>
      <c r="AL66" s="23"/>
      <c r="AM66" s="23"/>
      <c r="AN66" s="23"/>
      <c r="AO66" s="23"/>
      <c r="AP66" s="23"/>
      <c r="AQ66" s="23"/>
    </row>
    <row r="67" spans="1:43" x14ac:dyDescent="0.35">
      <c r="A67" s="23"/>
      <c r="B67" s="25"/>
      <c r="C67" s="23"/>
      <c r="D67" s="23"/>
      <c r="E67" s="23"/>
      <c r="F67" s="23"/>
      <c r="G67" s="23"/>
      <c r="H67" s="23"/>
      <c r="I67" s="23"/>
      <c r="J67" s="23"/>
      <c r="M67" s="25"/>
      <c r="N67" s="23"/>
      <c r="O67" s="23"/>
      <c r="P67" s="23"/>
      <c r="Q67" s="23"/>
      <c r="R67" s="23"/>
      <c r="S67" s="25"/>
      <c r="T67" s="23"/>
      <c r="U67" s="23"/>
      <c r="V67" s="23"/>
      <c r="W67" s="23"/>
      <c r="X67" s="23"/>
      <c r="Y67" s="23"/>
      <c r="Z67" s="23"/>
      <c r="AA67" s="23"/>
      <c r="AC67" s="25"/>
      <c r="AD67" s="23"/>
      <c r="AE67" s="23"/>
      <c r="AF67" s="23"/>
      <c r="AG67" s="23"/>
      <c r="AH67" s="23"/>
      <c r="AI67" s="25"/>
      <c r="AJ67" s="23"/>
      <c r="AK67" s="23"/>
      <c r="AL67" s="23"/>
      <c r="AM67" s="23"/>
      <c r="AN67" s="23"/>
      <c r="AO67" s="23"/>
      <c r="AP67" s="23"/>
      <c r="AQ67" s="23"/>
    </row>
    <row r="68" spans="1:43" x14ac:dyDescent="0.35">
      <c r="A68" s="23"/>
      <c r="B68" s="25"/>
      <c r="C68" s="23"/>
      <c r="D68" s="23"/>
      <c r="E68" s="23"/>
      <c r="F68" s="23"/>
      <c r="G68" s="23"/>
      <c r="H68" s="23"/>
      <c r="I68" s="23"/>
      <c r="J68" s="23"/>
      <c r="M68" s="25"/>
      <c r="N68" s="23"/>
      <c r="O68" s="23"/>
      <c r="P68" s="23"/>
      <c r="Q68" s="23"/>
      <c r="R68" s="23"/>
      <c r="S68" s="25"/>
      <c r="T68" s="23"/>
      <c r="U68" s="23"/>
      <c r="V68" s="23"/>
      <c r="W68" s="23"/>
      <c r="X68" s="23"/>
      <c r="Y68" s="23"/>
      <c r="Z68" s="23"/>
      <c r="AA68" s="23"/>
      <c r="AC68" s="25"/>
      <c r="AD68" s="23"/>
      <c r="AE68" s="23"/>
      <c r="AF68" s="23"/>
      <c r="AG68" s="23"/>
      <c r="AH68" s="23"/>
      <c r="AI68" s="25"/>
      <c r="AJ68" s="23"/>
      <c r="AK68" s="23"/>
      <c r="AL68" s="23"/>
      <c r="AM68" s="23"/>
      <c r="AN68" s="23"/>
      <c r="AO68" s="23"/>
      <c r="AP68" s="23"/>
      <c r="AQ68" s="23"/>
    </row>
    <row r="69" spans="1:43" x14ac:dyDescent="0.35">
      <c r="A69" s="23"/>
      <c r="B69" s="25"/>
      <c r="C69" s="23"/>
      <c r="D69" s="23"/>
      <c r="E69" s="23"/>
      <c r="F69" s="23"/>
      <c r="G69" s="23"/>
      <c r="H69" s="23"/>
      <c r="I69" s="23"/>
      <c r="J69" s="23"/>
      <c r="M69" s="25"/>
      <c r="N69" s="23"/>
      <c r="O69" s="23"/>
      <c r="P69" s="23"/>
      <c r="Q69" s="23"/>
      <c r="R69" s="23"/>
      <c r="S69" s="25"/>
      <c r="T69" s="23"/>
      <c r="U69" s="23"/>
      <c r="V69" s="23"/>
      <c r="W69" s="23"/>
      <c r="X69" s="23"/>
      <c r="Y69" s="23"/>
      <c r="Z69" s="23"/>
      <c r="AA69" s="23"/>
      <c r="AC69" s="25"/>
      <c r="AD69" s="23"/>
      <c r="AE69" s="23"/>
      <c r="AF69" s="23"/>
      <c r="AG69" s="23"/>
      <c r="AH69" s="23"/>
      <c r="AI69" s="25"/>
      <c r="AJ69" s="23"/>
      <c r="AK69" s="23"/>
      <c r="AL69" s="23"/>
      <c r="AM69" s="23"/>
      <c r="AN69" s="23"/>
      <c r="AO69" s="23"/>
      <c r="AP69" s="23"/>
      <c r="AQ69" s="23"/>
    </row>
    <row r="70" spans="1:43" x14ac:dyDescent="0.35">
      <c r="A70" s="23"/>
      <c r="B70" s="25"/>
      <c r="C70" s="23"/>
      <c r="D70" s="23"/>
      <c r="E70" s="23"/>
      <c r="F70" s="23"/>
      <c r="G70" s="23"/>
      <c r="H70" s="23"/>
      <c r="I70" s="23"/>
      <c r="J70" s="23"/>
      <c r="M70" s="25"/>
      <c r="N70" s="23"/>
      <c r="O70" s="23"/>
      <c r="P70" s="23"/>
      <c r="Q70" s="23"/>
      <c r="R70" s="23"/>
      <c r="S70" s="25"/>
      <c r="T70" s="23"/>
      <c r="U70" s="23"/>
      <c r="V70" s="23"/>
      <c r="W70" s="23"/>
      <c r="X70" s="23"/>
      <c r="Y70" s="23"/>
      <c r="Z70" s="23"/>
      <c r="AA70" s="23"/>
      <c r="AC70" s="25"/>
      <c r="AD70" s="23"/>
      <c r="AE70" s="23"/>
      <c r="AF70" s="23"/>
      <c r="AG70" s="23"/>
      <c r="AH70" s="23"/>
      <c r="AI70" s="25"/>
      <c r="AJ70" s="23"/>
      <c r="AK70" s="23"/>
      <c r="AL70" s="23"/>
      <c r="AM70" s="23"/>
      <c r="AN70" s="23"/>
      <c r="AO70" s="23"/>
      <c r="AP70" s="23"/>
      <c r="AQ70" s="23"/>
    </row>
    <row r="71" spans="1:43" x14ac:dyDescent="0.35">
      <c r="A71" s="23"/>
      <c r="B71" s="25"/>
      <c r="C71" s="23"/>
      <c r="D71" s="23"/>
      <c r="E71" s="23"/>
      <c r="F71" s="23"/>
      <c r="G71" s="23"/>
      <c r="H71" s="23"/>
      <c r="I71" s="23"/>
      <c r="J71" s="23"/>
      <c r="M71" s="25"/>
      <c r="N71" s="23"/>
      <c r="O71" s="23"/>
      <c r="P71" s="23"/>
      <c r="Q71" s="23"/>
      <c r="R71" s="23"/>
      <c r="S71" s="25"/>
      <c r="T71" s="23"/>
      <c r="U71" s="23"/>
      <c r="V71" s="23"/>
      <c r="W71" s="23"/>
      <c r="X71" s="23"/>
      <c r="Y71" s="23"/>
      <c r="Z71" s="23"/>
      <c r="AA71" s="23"/>
      <c r="AC71" s="25"/>
      <c r="AD71" s="23"/>
      <c r="AE71" s="23"/>
      <c r="AF71" s="23"/>
      <c r="AG71" s="23"/>
      <c r="AH71" s="23"/>
      <c r="AI71" s="25"/>
      <c r="AJ71" s="23"/>
      <c r="AK71" s="23"/>
      <c r="AL71" s="23"/>
      <c r="AM71" s="23"/>
      <c r="AN71" s="23"/>
      <c r="AO71" s="23"/>
      <c r="AP71" s="23"/>
      <c r="AQ71" s="23"/>
    </row>
    <row r="72" spans="1:43" x14ac:dyDescent="0.35">
      <c r="A72" s="23"/>
      <c r="B72" s="25"/>
      <c r="C72" s="23"/>
      <c r="D72" s="23"/>
      <c r="E72" s="23"/>
      <c r="F72" s="23"/>
      <c r="G72" s="23"/>
      <c r="H72" s="23"/>
      <c r="I72" s="23"/>
      <c r="J72" s="23"/>
      <c r="M72" s="25"/>
      <c r="N72" s="23"/>
      <c r="O72" s="23"/>
      <c r="P72" s="23"/>
      <c r="Q72" s="23"/>
      <c r="R72" s="23"/>
      <c r="S72" s="25"/>
      <c r="T72" s="23"/>
      <c r="U72" s="23"/>
      <c r="V72" s="23"/>
      <c r="W72" s="23"/>
      <c r="X72" s="23"/>
      <c r="Y72" s="23"/>
      <c r="Z72" s="23"/>
      <c r="AA72" s="23"/>
      <c r="AC72" s="25"/>
      <c r="AD72" s="23"/>
      <c r="AE72" s="23"/>
      <c r="AF72" s="23"/>
      <c r="AG72" s="23"/>
      <c r="AH72" s="23"/>
      <c r="AI72" s="25"/>
      <c r="AJ72" s="23"/>
      <c r="AK72" s="23"/>
      <c r="AL72" s="23"/>
      <c r="AM72" s="23"/>
      <c r="AN72" s="23"/>
      <c r="AO72" s="23"/>
      <c r="AP72" s="23"/>
      <c r="AQ72" s="23"/>
    </row>
    <row r="73" spans="1:43" x14ac:dyDescent="0.35">
      <c r="A73" s="23"/>
      <c r="B73" s="25"/>
      <c r="C73" s="23"/>
      <c r="D73" s="23"/>
      <c r="E73" s="23"/>
      <c r="F73" s="23"/>
      <c r="G73" s="23"/>
      <c r="H73" s="23"/>
      <c r="I73" s="23"/>
      <c r="J73" s="23"/>
      <c r="M73" s="25"/>
      <c r="N73" s="23"/>
      <c r="O73" s="23"/>
      <c r="P73" s="23"/>
      <c r="Q73" s="23"/>
      <c r="R73" s="23"/>
      <c r="S73" s="25"/>
      <c r="T73" s="23"/>
      <c r="U73" s="23"/>
      <c r="V73" s="23"/>
      <c r="W73" s="23"/>
      <c r="X73" s="23"/>
      <c r="Y73" s="23"/>
      <c r="Z73" s="23"/>
      <c r="AA73" s="23"/>
      <c r="AC73" s="25"/>
      <c r="AD73" s="23"/>
      <c r="AE73" s="23"/>
      <c r="AF73" s="23"/>
      <c r="AG73" s="23"/>
      <c r="AH73" s="23"/>
      <c r="AI73" s="25"/>
      <c r="AJ73" s="23"/>
      <c r="AK73" s="23"/>
      <c r="AL73" s="23"/>
      <c r="AM73" s="23"/>
      <c r="AN73" s="23"/>
      <c r="AO73" s="23"/>
      <c r="AP73" s="23"/>
      <c r="AQ73" s="23"/>
    </row>
    <row r="74" spans="1:43" x14ac:dyDescent="0.35">
      <c r="A74" s="23"/>
      <c r="B74" s="25"/>
      <c r="C74" s="23"/>
      <c r="D74" s="23"/>
      <c r="E74" s="23"/>
      <c r="F74" s="23"/>
      <c r="G74" s="23"/>
      <c r="H74" s="23"/>
      <c r="I74" s="23"/>
      <c r="J74" s="23"/>
      <c r="M74" s="25"/>
      <c r="N74" s="23"/>
      <c r="O74" s="23"/>
      <c r="P74" s="23"/>
      <c r="Q74" s="23"/>
      <c r="R74" s="23"/>
      <c r="S74" s="25"/>
      <c r="T74" s="23"/>
      <c r="U74" s="23"/>
      <c r="V74" s="23"/>
      <c r="W74" s="23"/>
      <c r="X74" s="23"/>
      <c r="Y74" s="23"/>
      <c r="Z74" s="23"/>
      <c r="AA74" s="23"/>
      <c r="AC74" s="25"/>
      <c r="AD74" s="23"/>
      <c r="AE74" s="23"/>
      <c r="AF74" s="23"/>
      <c r="AG74" s="23"/>
      <c r="AH74" s="23"/>
      <c r="AI74" s="25"/>
      <c r="AJ74" s="23"/>
      <c r="AK74" s="23"/>
      <c r="AL74" s="23"/>
      <c r="AM74" s="23"/>
      <c r="AN74" s="23"/>
      <c r="AO74" s="23"/>
      <c r="AP74" s="23"/>
      <c r="AQ74" s="23"/>
    </row>
    <row r="75" spans="1:43" x14ac:dyDescent="0.35">
      <c r="A75" s="23"/>
      <c r="B75" s="25"/>
      <c r="C75" s="23"/>
      <c r="D75" s="23"/>
      <c r="E75" s="23"/>
      <c r="F75" s="23"/>
      <c r="G75" s="23"/>
      <c r="H75" s="23"/>
      <c r="I75" s="23"/>
      <c r="J75" s="23"/>
      <c r="M75" s="25"/>
      <c r="N75" s="23"/>
      <c r="O75" s="23"/>
      <c r="P75" s="23"/>
      <c r="Q75" s="23"/>
      <c r="R75" s="23"/>
      <c r="S75" s="25"/>
      <c r="T75" s="23"/>
      <c r="U75" s="23"/>
      <c r="V75" s="23"/>
      <c r="W75" s="23"/>
      <c r="X75" s="23"/>
      <c r="Y75" s="23"/>
      <c r="Z75" s="23"/>
      <c r="AA75" s="23"/>
      <c r="AC75" s="25"/>
      <c r="AD75" s="23"/>
      <c r="AE75" s="23"/>
      <c r="AF75" s="23"/>
      <c r="AG75" s="23"/>
      <c r="AH75" s="23"/>
      <c r="AI75" s="25"/>
      <c r="AJ75" s="23"/>
      <c r="AK75" s="23"/>
      <c r="AL75" s="23"/>
      <c r="AM75" s="23"/>
      <c r="AN75" s="23"/>
      <c r="AO75" s="23"/>
      <c r="AP75" s="23"/>
      <c r="AQ75" s="23"/>
    </row>
    <row r="76" spans="1:43" x14ac:dyDescent="0.35">
      <c r="A76" s="23"/>
      <c r="B76" s="25"/>
      <c r="C76" s="23"/>
      <c r="D76" s="23"/>
      <c r="E76" s="23"/>
      <c r="F76" s="23"/>
      <c r="G76" s="23"/>
      <c r="H76" s="23"/>
      <c r="I76" s="23"/>
      <c r="J76" s="23"/>
      <c r="M76" s="25"/>
      <c r="N76" s="23"/>
      <c r="O76" s="23"/>
      <c r="P76" s="23"/>
      <c r="Q76" s="23"/>
      <c r="R76" s="23"/>
      <c r="S76" s="25"/>
      <c r="T76" s="23"/>
      <c r="U76" s="23"/>
      <c r="V76" s="23"/>
      <c r="W76" s="23"/>
      <c r="X76" s="23"/>
      <c r="Y76" s="23"/>
      <c r="Z76" s="23"/>
      <c r="AA76" s="23"/>
      <c r="AC76" s="25"/>
      <c r="AD76" s="23"/>
      <c r="AE76" s="23"/>
      <c r="AF76" s="23"/>
      <c r="AG76" s="23"/>
      <c r="AH76" s="23"/>
      <c r="AI76" s="25"/>
      <c r="AJ76" s="23"/>
      <c r="AK76" s="23"/>
      <c r="AL76" s="23"/>
      <c r="AM76" s="23"/>
      <c r="AN76" s="23"/>
      <c r="AO76" s="23"/>
      <c r="AP76" s="23"/>
      <c r="AQ76" s="23"/>
    </row>
    <row r="77" spans="1:43" x14ac:dyDescent="0.35">
      <c r="A77" s="23"/>
      <c r="B77" s="25"/>
      <c r="C77" s="23"/>
      <c r="D77" s="23"/>
      <c r="E77" s="23"/>
      <c r="F77" s="23"/>
      <c r="G77" s="23"/>
      <c r="H77" s="23"/>
      <c r="I77" s="23"/>
      <c r="J77" s="23"/>
      <c r="M77" s="25"/>
      <c r="N77" s="23"/>
      <c r="O77" s="23"/>
      <c r="P77" s="23"/>
      <c r="Q77" s="23"/>
      <c r="R77" s="23"/>
      <c r="S77" s="25"/>
      <c r="T77" s="23"/>
      <c r="U77" s="23"/>
      <c r="V77" s="23"/>
      <c r="W77" s="23"/>
      <c r="X77" s="23"/>
      <c r="Y77" s="23"/>
      <c r="Z77" s="23"/>
      <c r="AA77" s="23"/>
      <c r="AC77" s="25"/>
      <c r="AD77" s="23"/>
      <c r="AE77" s="23"/>
      <c r="AF77" s="23"/>
      <c r="AG77" s="23"/>
      <c r="AH77" s="23"/>
      <c r="AI77" s="25"/>
      <c r="AJ77" s="23"/>
      <c r="AK77" s="23"/>
      <c r="AL77" s="23"/>
      <c r="AM77" s="23"/>
      <c r="AN77" s="23"/>
      <c r="AO77" s="23"/>
      <c r="AP77" s="23"/>
      <c r="AQ77" s="23"/>
    </row>
    <row r="78" spans="1:43" x14ac:dyDescent="0.35">
      <c r="A78" s="23"/>
      <c r="B78" s="25"/>
      <c r="C78" s="23"/>
      <c r="D78" s="23"/>
      <c r="E78" s="23"/>
      <c r="F78" s="23"/>
      <c r="G78" s="23"/>
      <c r="H78" s="23"/>
      <c r="I78" s="23"/>
      <c r="J78" s="23"/>
      <c r="M78" s="25"/>
      <c r="N78" s="23"/>
      <c r="O78" s="23"/>
      <c r="P78" s="23"/>
      <c r="Q78" s="23"/>
      <c r="R78" s="23"/>
      <c r="S78" s="25"/>
      <c r="T78" s="23"/>
      <c r="U78" s="23"/>
      <c r="V78" s="23"/>
      <c r="W78" s="23"/>
      <c r="X78" s="23"/>
      <c r="Y78" s="23"/>
      <c r="Z78" s="23"/>
      <c r="AA78" s="23"/>
      <c r="AC78" s="25"/>
      <c r="AD78" s="23"/>
      <c r="AE78" s="23"/>
      <c r="AF78" s="23"/>
      <c r="AG78" s="23"/>
      <c r="AH78" s="23"/>
      <c r="AI78" s="25"/>
      <c r="AJ78" s="23"/>
      <c r="AK78" s="23"/>
      <c r="AL78" s="23"/>
      <c r="AM78" s="23"/>
      <c r="AN78" s="23"/>
      <c r="AO78" s="23"/>
      <c r="AP78" s="23"/>
      <c r="AQ78" s="23"/>
    </row>
    <row r="79" spans="1:43" x14ac:dyDescent="0.35">
      <c r="A79" s="23"/>
      <c r="B79" s="25"/>
      <c r="C79" s="23"/>
      <c r="D79" s="23"/>
      <c r="E79" s="23"/>
      <c r="F79" s="23"/>
      <c r="G79" s="23"/>
      <c r="H79" s="23"/>
      <c r="I79" s="23"/>
      <c r="J79" s="23"/>
      <c r="M79" s="25"/>
      <c r="N79" s="23"/>
      <c r="O79" s="23"/>
      <c r="P79" s="23"/>
      <c r="Q79" s="23"/>
      <c r="R79" s="23"/>
      <c r="S79" s="25"/>
      <c r="T79" s="23"/>
      <c r="U79" s="23"/>
      <c r="V79" s="23"/>
      <c r="W79" s="23"/>
      <c r="X79" s="23"/>
      <c r="Y79" s="23"/>
      <c r="Z79" s="23"/>
      <c r="AA79" s="23"/>
      <c r="AC79" s="25"/>
      <c r="AD79" s="23"/>
      <c r="AE79" s="23"/>
      <c r="AF79" s="23"/>
      <c r="AG79" s="23"/>
      <c r="AH79" s="23"/>
      <c r="AI79" s="25"/>
      <c r="AJ79" s="23"/>
      <c r="AK79" s="23"/>
      <c r="AL79" s="23"/>
      <c r="AM79" s="23"/>
      <c r="AN79" s="23"/>
      <c r="AO79" s="23"/>
      <c r="AP79" s="23"/>
      <c r="AQ79" s="23"/>
    </row>
    <row r="80" spans="1:43" x14ac:dyDescent="0.35">
      <c r="A80" s="23"/>
      <c r="B80" s="25"/>
      <c r="C80" s="23"/>
      <c r="D80" s="23"/>
      <c r="E80" s="23"/>
      <c r="F80" s="23"/>
      <c r="G80" s="23"/>
      <c r="H80" s="23"/>
      <c r="I80" s="23"/>
      <c r="J80" s="23"/>
      <c r="M80" s="25"/>
      <c r="N80" s="23"/>
      <c r="O80" s="23"/>
      <c r="P80" s="23"/>
      <c r="Q80" s="23"/>
      <c r="R80" s="23"/>
      <c r="S80" s="25"/>
      <c r="T80" s="23"/>
      <c r="U80" s="23"/>
      <c r="V80" s="23"/>
      <c r="W80" s="23"/>
      <c r="X80" s="23"/>
      <c r="Y80" s="23"/>
      <c r="Z80" s="23"/>
      <c r="AA80" s="23"/>
      <c r="AC80" s="25"/>
      <c r="AD80" s="23"/>
      <c r="AE80" s="23"/>
      <c r="AF80" s="23"/>
      <c r="AG80" s="23"/>
      <c r="AH80" s="23"/>
      <c r="AI80" s="25"/>
      <c r="AJ80" s="23"/>
      <c r="AK80" s="23"/>
      <c r="AL80" s="23"/>
      <c r="AM80" s="23"/>
      <c r="AN80" s="23"/>
      <c r="AO80" s="23"/>
      <c r="AP80" s="23"/>
      <c r="AQ80" s="23"/>
    </row>
    <row r="81" spans="1:43" x14ac:dyDescent="0.35">
      <c r="A81" s="23"/>
      <c r="B81" s="25"/>
      <c r="C81" s="23"/>
      <c r="D81" s="23"/>
      <c r="E81" s="23"/>
      <c r="F81" s="23"/>
      <c r="G81" s="23"/>
      <c r="H81" s="23"/>
      <c r="I81" s="23"/>
      <c r="J81" s="23"/>
      <c r="M81" s="25"/>
      <c r="N81" s="23"/>
      <c r="O81" s="23"/>
      <c r="P81" s="23"/>
      <c r="Q81" s="23"/>
      <c r="R81" s="23"/>
      <c r="S81" s="25"/>
      <c r="T81" s="23"/>
      <c r="U81" s="23"/>
      <c r="V81" s="23"/>
      <c r="W81" s="23"/>
      <c r="X81" s="23"/>
      <c r="Y81" s="23"/>
      <c r="Z81" s="23"/>
      <c r="AA81" s="23"/>
      <c r="AC81" s="25"/>
      <c r="AD81" s="23"/>
      <c r="AE81" s="23"/>
      <c r="AF81" s="23"/>
      <c r="AG81" s="23"/>
      <c r="AH81" s="23"/>
      <c r="AI81" s="25"/>
      <c r="AJ81" s="23"/>
      <c r="AK81" s="23"/>
      <c r="AL81" s="23"/>
      <c r="AM81" s="23"/>
      <c r="AN81" s="23"/>
      <c r="AO81" s="23"/>
      <c r="AP81" s="23"/>
      <c r="AQ81" s="23"/>
    </row>
    <row r="82" spans="1:43" x14ac:dyDescent="0.35">
      <c r="A82" s="23"/>
      <c r="B82" s="25"/>
      <c r="C82" s="23"/>
      <c r="D82" s="23"/>
      <c r="E82" s="23"/>
      <c r="F82" s="23"/>
      <c r="G82" s="23"/>
      <c r="H82" s="23"/>
      <c r="I82" s="23"/>
      <c r="J82" s="23"/>
      <c r="M82" s="25"/>
      <c r="N82" s="23"/>
      <c r="O82" s="23"/>
      <c r="P82" s="23"/>
      <c r="Q82" s="23"/>
      <c r="R82" s="23"/>
      <c r="S82" s="25"/>
      <c r="T82" s="23"/>
      <c r="U82" s="23"/>
      <c r="V82" s="23"/>
      <c r="W82" s="23"/>
      <c r="X82" s="23"/>
      <c r="Y82" s="23"/>
      <c r="Z82" s="23"/>
      <c r="AA82" s="23"/>
      <c r="AC82" s="25"/>
      <c r="AD82" s="23"/>
      <c r="AE82" s="23"/>
      <c r="AF82" s="23"/>
      <c r="AG82" s="23"/>
      <c r="AH82" s="23"/>
      <c r="AI82" s="25"/>
      <c r="AJ82" s="23"/>
      <c r="AK82" s="23"/>
      <c r="AL82" s="23"/>
      <c r="AM82" s="23"/>
      <c r="AN82" s="23"/>
      <c r="AO82" s="23"/>
      <c r="AP82" s="23"/>
      <c r="AQ82" s="23"/>
    </row>
    <row r="83" spans="1:43" x14ac:dyDescent="0.35">
      <c r="A83" s="23"/>
      <c r="B83" s="25"/>
      <c r="C83" s="23"/>
      <c r="D83" s="23"/>
      <c r="E83" s="23"/>
      <c r="F83" s="23"/>
      <c r="G83" s="23"/>
      <c r="H83" s="23"/>
      <c r="I83" s="23"/>
      <c r="J83" s="23"/>
      <c r="M83" s="25"/>
      <c r="N83" s="23"/>
      <c r="O83" s="23"/>
      <c r="P83" s="23"/>
      <c r="Q83" s="23"/>
      <c r="R83" s="23"/>
      <c r="S83" s="25"/>
      <c r="T83" s="23"/>
      <c r="U83" s="23"/>
      <c r="V83" s="23"/>
      <c r="W83" s="23"/>
      <c r="X83" s="23"/>
      <c r="Y83" s="23"/>
      <c r="Z83" s="23"/>
      <c r="AA83" s="23"/>
      <c r="AC83" s="25"/>
      <c r="AD83" s="23"/>
      <c r="AE83" s="23"/>
      <c r="AF83" s="23"/>
      <c r="AG83" s="23"/>
      <c r="AH83" s="23"/>
      <c r="AI83" s="25"/>
      <c r="AJ83" s="23"/>
      <c r="AK83" s="23"/>
      <c r="AL83" s="23"/>
      <c r="AM83" s="23"/>
      <c r="AN83" s="23"/>
      <c r="AO83" s="23"/>
      <c r="AP83" s="23"/>
      <c r="AQ83" s="23"/>
    </row>
    <row r="84" spans="1:43" x14ac:dyDescent="0.35">
      <c r="A84" s="23"/>
      <c r="B84" s="25"/>
      <c r="C84" s="23"/>
      <c r="D84" s="23"/>
      <c r="E84" s="23"/>
      <c r="F84" s="23"/>
      <c r="G84" s="23"/>
      <c r="H84" s="23"/>
      <c r="I84" s="23"/>
      <c r="J84" s="23"/>
      <c r="M84" s="25"/>
      <c r="N84" s="23"/>
      <c r="O84" s="23"/>
      <c r="P84" s="23"/>
      <c r="Q84" s="23"/>
      <c r="R84" s="23"/>
      <c r="S84" s="25"/>
      <c r="T84" s="23"/>
      <c r="U84" s="23"/>
      <c r="V84" s="23"/>
      <c r="W84" s="23"/>
      <c r="X84" s="23"/>
      <c r="Y84" s="23"/>
      <c r="Z84" s="23"/>
      <c r="AA84" s="23"/>
      <c r="AC84" s="25"/>
      <c r="AD84" s="23"/>
      <c r="AE84" s="23"/>
      <c r="AF84" s="23"/>
      <c r="AG84" s="23"/>
      <c r="AH84" s="23"/>
      <c r="AI84" s="25"/>
      <c r="AJ84" s="23"/>
      <c r="AK84" s="23"/>
      <c r="AL84" s="23"/>
      <c r="AM84" s="23"/>
      <c r="AN84" s="23"/>
      <c r="AO84" s="23"/>
      <c r="AP84" s="23"/>
      <c r="AQ84" s="23"/>
    </row>
    <row r="85" spans="1:43" x14ac:dyDescent="0.35">
      <c r="A85" s="23"/>
      <c r="B85" s="25"/>
      <c r="C85" s="23"/>
      <c r="D85" s="23"/>
      <c r="E85" s="23"/>
      <c r="F85" s="23"/>
      <c r="G85" s="23"/>
      <c r="H85" s="23"/>
      <c r="I85" s="23"/>
      <c r="J85" s="23"/>
      <c r="M85" s="25"/>
      <c r="N85" s="23"/>
      <c r="O85" s="23"/>
      <c r="P85" s="23"/>
      <c r="Q85" s="23"/>
      <c r="R85" s="23"/>
      <c r="S85" s="25"/>
      <c r="T85" s="23"/>
      <c r="U85" s="23"/>
      <c r="V85" s="23"/>
      <c r="W85" s="23"/>
      <c r="X85" s="23"/>
      <c r="Y85" s="23"/>
      <c r="Z85" s="23"/>
      <c r="AA85" s="23"/>
      <c r="AC85" s="25"/>
      <c r="AD85" s="23"/>
      <c r="AE85" s="23"/>
      <c r="AF85" s="23"/>
      <c r="AG85" s="23"/>
      <c r="AH85" s="23"/>
      <c r="AI85" s="25"/>
      <c r="AJ85" s="23"/>
      <c r="AK85" s="23"/>
      <c r="AL85" s="23"/>
      <c r="AM85" s="23"/>
      <c r="AN85" s="23"/>
      <c r="AO85" s="23"/>
      <c r="AP85" s="23"/>
      <c r="AQ85" s="23"/>
    </row>
    <row r="86" spans="1:43" x14ac:dyDescent="0.35">
      <c r="A86" s="23"/>
      <c r="B86" s="25"/>
      <c r="C86" s="23"/>
      <c r="D86" s="23"/>
      <c r="E86" s="23"/>
      <c r="F86" s="23"/>
      <c r="G86" s="23"/>
      <c r="H86" s="23"/>
      <c r="I86" s="23"/>
      <c r="J86" s="23"/>
      <c r="M86" s="25"/>
      <c r="N86" s="23"/>
      <c r="O86" s="23"/>
      <c r="P86" s="23"/>
      <c r="Q86" s="23"/>
      <c r="R86" s="23"/>
      <c r="S86" s="25"/>
      <c r="T86" s="23"/>
      <c r="U86" s="23"/>
      <c r="V86" s="23"/>
      <c r="W86" s="23"/>
      <c r="X86" s="23"/>
      <c r="Y86" s="23"/>
      <c r="Z86" s="23"/>
      <c r="AA86" s="23"/>
      <c r="AC86" s="25"/>
      <c r="AD86" s="23"/>
      <c r="AE86" s="23"/>
      <c r="AF86" s="23"/>
      <c r="AG86" s="23"/>
      <c r="AH86" s="23"/>
      <c r="AI86" s="25"/>
      <c r="AJ86" s="23"/>
      <c r="AK86" s="23"/>
      <c r="AL86" s="23"/>
      <c r="AM86" s="23"/>
      <c r="AN86" s="23"/>
      <c r="AO86" s="23"/>
      <c r="AP86" s="23"/>
      <c r="AQ86" s="23"/>
    </row>
    <row r="87" spans="1:43" x14ac:dyDescent="0.35">
      <c r="A87" s="23"/>
      <c r="B87" s="25"/>
      <c r="C87" s="23"/>
      <c r="D87" s="23"/>
      <c r="E87" s="23"/>
      <c r="F87" s="23"/>
      <c r="G87" s="23"/>
      <c r="H87" s="23"/>
      <c r="I87" s="23"/>
      <c r="J87" s="23"/>
      <c r="M87" s="25"/>
      <c r="N87" s="23"/>
      <c r="O87" s="23"/>
      <c r="P87" s="23"/>
      <c r="Q87" s="23"/>
      <c r="R87" s="23"/>
      <c r="S87" s="25"/>
      <c r="T87" s="23"/>
      <c r="U87" s="23"/>
      <c r="V87" s="23"/>
      <c r="W87" s="23"/>
      <c r="X87" s="23"/>
      <c r="Y87" s="23"/>
      <c r="Z87" s="23"/>
      <c r="AA87" s="23"/>
      <c r="AC87" s="25"/>
      <c r="AD87" s="23"/>
      <c r="AE87" s="23"/>
      <c r="AF87" s="23"/>
      <c r="AG87" s="23"/>
      <c r="AH87" s="23"/>
      <c r="AI87" s="25"/>
      <c r="AJ87" s="23"/>
      <c r="AK87" s="23"/>
      <c r="AL87" s="23"/>
      <c r="AM87" s="23"/>
      <c r="AN87" s="23"/>
      <c r="AO87" s="23"/>
      <c r="AP87" s="23"/>
      <c r="AQ87" s="23"/>
    </row>
    <row r="88" spans="1:43" x14ac:dyDescent="0.35">
      <c r="A88" s="23"/>
      <c r="M88" s="25"/>
      <c r="N88" s="23"/>
      <c r="O88" s="23"/>
      <c r="P88" s="23"/>
      <c r="Q88" s="23"/>
      <c r="R88" s="23"/>
      <c r="AC88" s="25"/>
      <c r="AD88" s="23"/>
      <c r="AE88" s="23"/>
      <c r="AF88" s="23"/>
      <c r="AG88" s="23"/>
      <c r="AH88" s="23"/>
    </row>
    <row r="89" spans="1:43" x14ac:dyDescent="0.35">
      <c r="A89" s="23"/>
      <c r="M89" s="25"/>
      <c r="N89" s="23"/>
      <c r="O89" s="23"/>
      <c r="P89" s="23"/>
      <c r="Q89" s="23"/>
      <c r="R89" s="23"/>
      <c r="AC89" s="25"/>
      <c r="AD89" s="23"/>
      <c r="AE89" s="23"/>
      <c r="AF89" s="23"/>
      <c r="AG89" s="23"/>
      <c r="AH89" s="23"/>
    </row>
    <row r="90" spans="1:43" x14ac:dyDescent="0.35">
      <c r="A90" s="23"/>
      <c r="M90" s="25"/>
      <c r="N90" s="23"/>
      <c r="O90" s="23"/>
      <c r="P90" s="23"/>
      <c r="Q90" s="23"/>
      <c r="R90" s="23"/>
      <c r="AC90" s="25"/>
      <c r="AD90" s="23"/>
      <c r="AE90" s="23"/>
      <c r="AF90" s="23"/>
      <c r="AG90" s="23"/>
      <c r="AH90" s="23"/>
    </row>
    <row r="91" spans="1:43" x14ac:dyDescent="0.35">
      <c r="A91" s="23"/>
      <c r="M91" s="25"/>
      <c r="N91" s="23"/>
      <c r="O91" s="23"/>
      <c r="P91" s="23"/>
      <c r="Q91" s="23"/>
      <c r="R91" s="23"/>
      <c r="AC91" s="25"/>
      <c r="AD91" s="23"/>
      <c r="AE91" s="23"/>
      <c r="AF91" s="23"/>
      <c r="AG91" s="23"/>
      <c r="AH91" s="23"/>
    </row>
    <row r="92" spans="1:43" x14ac:dyDescent="0.35">
      <c r="A92" s="23"/>
      <c r="M92" s="25"/>
      <c r="N92" s="23"/>
      <c r="O92" s="23"/>
      <c r="P92" s="23"/>
      <c r="Q92" s="23"/>
      <c r="R92" s="23"/>
      <c r="AC92" s="25"/>
      <c r="AD92" s="23"/>
      <c r="AE92" s="23"/>
      <c r="AF92" s="23"/>
      <c r="AG92" s="23"/>
      <c r="AH92" s="23"/>
    </row>
    <row r="96" spans="1:43" x14ac:dyDescent="0.35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 x14ac:dyDescent="0.35">
      <c r="A97" s="23"/>
      <c r="B97" s="25"/>
      <c r="C97" s="23"/>
      <c r="D97" s="23"/>
      <c r="E97" s="23"/>
      <c r="F97" s="23"/>
      <c r="G97" s="23"/>
      <c r="H97" s="23"/>
      <c r="I97" s="23"/>
      <c r="J97" s="23"/>
    </row>
    <row r="98" spans="1:10" x14ac:dyDescent="0.35">
      <c r="A98" s="23"/>
      <c r="B98" s="25"/>
      <c r="C98" s="23"/>
      <c r="D98" s="23"/>
      <c r="E98" s="23"/>
      <c r="F98" s="23"/>
      <c r="G98" s="23"/>
      <c r="H98" s="23"/>
      <c r="I98" s="23"/>
      <c r="J98" s="23"/>
    </row>
    <row r="99" spans="1:10" x14ac:dyDescent="0.35">
      <c r="A99" s="23"/>
      <c r="B99" s="25"/>
      <c r="C99" s="23"/>
      <c r="D99" s="23"/>
      <c r="E99" s="23"/>
      <c r="F99" s="23"/>
      <c r="G99" s="23"/>
      <c r="H99" s="23"/>
      <c r="I99" s="23"/>
      <c r="J99" s="23"/>
    </row>
    <row r="100" spans="1:10" x14ac:dyDescent="0.35">
      <c r="A100" s="23"/>
      <c r="B100" s="25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35">
      <c r="A101" s="23"/>
      <c r="B101" s="25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35">
      <c r="A102" s="23"/>
      <c r="B102" s="25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35">
      <c r="A103" s="23"/>
      <c r="B103" s="25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35">
      <c r="A104" s="23"/>
      <c r="B104" s="25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35">
      <c r="A105" s="23"/>
      <c r="B105" s="25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35">
      <c r="A106" s="23"/>
      <c r="B106" s="25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35">
      <c r="A107" s="23"/>
      <c r="B107" s="25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35">
      <c r="A108" s="23"/>
      <c r="B108" s="25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35">
      <c r="A109" s="23"/>
      <c r="B109" s="25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35">
      <c r="A110" s="23"/>
      <c r="B110" s="25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35">
      <c r="A111" s="23"/>
      <c r="B111" s="25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35">
      <c r="A112" s="23"/>
      <c r="B112" s="25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35">
      <c r="A113" s="23"/>
      <c r="B113" s="25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35">
      <c r="A114" s="23"/>
      <c r="B114" s="25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35">
      <c r="A115" s="23"/>
      <c r="B115" s="25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35">
      <c r="A116" s="23"/>
      <c r="B116" s="25"/>
      <c r="C116" s="23"/>
      <c r="D116" s="23"/>
      <c r="E116" s="23"/>
      <c r="F116" s="23"/>
      <c r="G116" s="23"/>
      <c r="H116" s="23"/>
      <c r="I116" s="23"/>
      <c r="J116" s="23"/>
    </row>
    <row r="117" spans="1:10" x14ac:dyDescent="0.35">
      <c r="A117" s="23"/>
      <c r="B117" s="25"/>
      <c r="C117" s="23"/>
      <c r="D117" s="23"/>
      <c r="E117" s="23"/>
      <c r="F117" s="23"/>
      <c r="G117" s="23"/>
      <c r="H117" s="23"/>
      <c r="I117" s="23"/>
      <c r="J117" s="23"/>
    </row>
    <row r="118" spans="1:10" x14ac:dyDescent="0.35">
      <c r="A118" s="23"/>
      <c r="B118" s="25"/>
      <c r="C118" s="23"/>
      <c r="D118" s="23"/>
      <c r="E118" s="23"/>
      <c r="F118" s="23"/>
      <c r="G118" s="23"/>
      <c r="H118" s="23"/>
      <c r="I118" s="23"/>
      <c r="J118" s="23"/>
    </row>
    <row r="119" spans="1:10" x14ac:dyDescent="0.35">
      <c r="A119" s="23"/>
      <c r="B119" s="25"/>
      <c r="C119" s="23"/>
      <c r="D119" s="23"/>
      <c r="E119" s="23"/>
      <c r="F119" s="23"/>
      <c r="G119" s="23"/>
      <c r="H119" s="23"/>
      <c r="I119" s="23"/>
      <c r="J119" s="23"/>
    </row>
    <row r="120" spans="1:10" x14ac:dyDescent="0.35">
      <c r="A120" s="23"/>
      <c r="B120" s="25"/>
      <c r="C120" s="23"/>
      <c r="D120" s="23"/>
      <c r="E120" s="23"/>
      <c r="F120" s="23"/>
      <c r="G120" s="23"/>
      <c r="H120" s="23"/>
      <c r="I120" s="23"/>
      <c r="J120" s="23"/>
    </row>
    <row r="121" spans="1:10" x14ac:dyDescent="0.35">
      <c r="A121" s="23"/>
      <c r="B121" s="25"/>
      <c r="C121" s="23"/>
      <c r="D121" s="23"/>
      <c r="E121" s="23"/>
      <c r="F121" s="23"/>
      <c r="G121" s="23"/>
      <c r="H121" s="23"/>
      <c r="I121" s="23"/>
      <c r="J121" s="23"/>
    </row>
    <row r="122" spans="1:10" x14ac:dyDescent="0.35">
      <c r="A122" s="23"/>
    </row>
    <row r="123" spans="1:10" x14ac:dyDescent="0.35">
      <c r="A123" s="23"/>
    </row>
    <row r="124" spans="1:10" x14ac:dyDescent="0.35">
      <c r="A124" s="23"/>
    </row>
    <row r="125" spans="1:10" x14ac:dyDescent="0.35">
      <c r="A125" s="23"/>
    </row>
    <row r="126" spans="1:10" x14ac:dyDescent="0.35">
      <c r="A126" s="2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8E83-E6A9-43B7-A6AE-44807EE147FF}">
  <dimension ref="A1:AO116"/>
  <sheetViews>
    <sheetView zoomScale="59" workbookViewId="0">
      <selection activeCell="AB132" sqref="AB132"/>
    </sheetView>
  </sheetViews>
  <sheetFormatPr defaultRowHeight="14.5" x14ac:dyDescent="0.35"/>
  <sheetData>
    <row r="1" spans="1:40" ht="19" thickBot="1" x14ac:dyDescent="0.5">
      <c r="A1" s="103" t="s">
        <v>1559</v>
      </c>
    </row>
    <row r="2" spans="1:40" ht="15" thickBot="1" x14ac:dyDescent="0.4">
      <c r="A2" s="401" t="s">
        <v>1541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400"/>
      <c r="V2" s="405" t="s">
        <v>1542</v>
      </c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1"/>
    </row>
    <row r="3" spans="1:40" x14ac:dyDescent="0.35">
      <c r="B3" s="1" t="s">
        <v>9</v>
      </c>
      <c r="L3" s="1" t="s">
        <v>10</v>
      </c>
      <c r="W3" s="1" t="s">
        <v>9</v>
      </c>
      <c r="AG3" s="1" t="s">
        <v>10</v>
      </c>
    </row>
    <row r="4" spans="1:40" x14ac:dyDescent="0.35">
      <c r="A4" s="1"/>
      <c r="B4" s="1" t="s">
        <v>1530</v>
      </c>
      <c r="K4" s="1"/>
      <c r="L4" s="1" t="s">
        <v>1533</v>
      </c>
      <c r="V4" s="1"/>
      <c r="W4" s="1" t="s">
        <v>1530</v>
      </c>
      <c r="AF4" s="1"/>
      <c r="AG4" s="1" t="s">
        <v>1533</v>
      </c>
    </row>
    <row r="5" spans="1:40" x14ac:dyDescent="0.35">
      <c r="B5" s="8">
        <v>0</v>
      </c>
      <c r="C5" s="8">
        <v>5</v>
      </c>
      <c r="D5" s="8">
        <v>7.5</v>
      </c>
      <c r="E5" s="8">
        <v>10</v>
      </c>
      <c r="F5" s="8">
        <v>15</v>
      </c>
      <c r="G5" s="8">
        <v>30</v>
      </c>
      <c r="H5" s="8">
        <v>45</v>
      </c>
      <c r="I5" s="8">
        <v>70</v>
      </c>
      <c r="L5" s="8">
        <v>0</v>
      </c>
      <c r="M5" s="8">
        <v>5</v>
      </c>
      <c r="N5" s="8">
        <v>7.5</v>
      </c>
      <c r="O5" s="8">
        <v>10</v>
      </c>
      <c r="P5" s="8">
        <v>15</v>
      </c>
      <c r="Q5" s="8">
        <v>30</v>
      </c>
      <c r="R5" s="8">
        <v>45</v>
      </c>
      <c r="S5" s="8">
        <v>70</v>
      </c>
      <c r="W5">
        <v>0</v>
      </c>
      <c r="X5">
        <v>5</v>
      </c>
      <c r="Y5">
        <v>7.5</v>
      </c>
      <c r="Z5">
        <v>10</v>
      </c>
      <c r="AA5">
        <v>15</v>
      </c>
      <c r="AB5">
        <v>30</v>
      </c>
      <c r="AC5">
        <v>45</v>
      </c>
      <c r="AD5">
        <v>60</v>
      </c>
      <c r="AG5" s="43">
        <v>0</v>
      </c>
      <c r="AH5" s="43">
        <v>0.25</v>
      </c>
      <c r="AI5" s="43">
        <v>0.375</v>
      </c>
      <c r="AJ5" s="43">
        <v>0.5</v>
      </c>
      <c r="AK5" s="43">
        <v>0.75</v>
      </c>
      <c r="AL5" s="43">
        <v>1</v>
      </c>
      <c r="AM5" s="43">
        <v>1.5</v>
      </c>
      <c r="AN5" s="43">
        <v>3</v>
      </c>
    </row>
    <row r="6" spans="1:40" x14ac:dyDescent="0.35">
      <c r="A6">
        <v>0</v>
      </c>
      <c r="B6" s="42">
        <v>100</v>
      </c>
      <c r="C6" s="42">
        <v>97.339519978636048</v>
      </c>
      <c r="D6" s="42">
        <v>96.59511967152919</v>
      </c>
      <c r="E6" s="42">
        <v>96.591781553560111</v>
      </c>
      <c r="F6" s="42">
        <v>90.980405247521446</v>
      </c>
      <c r="G6" s="42">
        <v>82.838735520913303</v>
      </c>
      <c r="H6" s="42">
        <v>72.794338551924426</v>
      </c>
      <c r="I6" s="42">
        <v>69.920218980538777</v>
      </c>
      <c r="K6" s="42">
        <v>0</v>
      </c>
      <c r="L6" s="43">
        <v>100</v>
      </c>
      <c r="M6" s="43">
        <v>56.740960099750623</v>
      </c>
      <c r="N6" s="43">
        <v>51.956047381546135</v>
      </c>
      <c r="O6" s="43">
        <v>45.035847880299251</v>
      </c>
      <c r="P6" s="43">
        <v>45.316396508728182</v>
      </c>
      <c r="Q6" s="43">
        <v>38.793640897755608</v>
      </c>
      <c r="R6" s="43">
        <v>43.594139650872819</v>
      </c>
      <c r="S6" s="43">
        <v>34.710099750623442</v>
      </c>
      <c r="V6">
        <v>0</v>
      </c>
      <c r="W6">
        <v>100</v>
      </c>
      <c r="X6">
        <v>83.48030018761726</v>
      </c>
      <c r="Y6">
        <v>85.365853658536579</v>
      </c>
      <c r="Z6">
        <v>85.046904315196997</v>
      </c>
      <c r="AA6">
        <v>88.771106941838653</v>
      </c>
      <c r="AB6">
        <v>75.253283302063792</v>
      </c>
      <c r="AC6">
        <v>76.594746716697941</v>
      </c>
      <c r="AD6">
        <v>42.288930581613506</v>
      </c>
      <c r="AF6">
        <v>0</v>
      </c>
      <c r="AG6" s="42">
        <v>100</v>
      </c>
      <c r="AH6" s="42">
        <v>159.80019029495719</v>
      </c>
      <c r="AI6" s="42">
        <v>91.975895972090072</v>
      </c>
      <c r="AJ6" s="42">
        <v>88.836029178560111</v>
      </c>
      <c r="AK6" s="42">
        <v>113.38407865524897</v>
      </c>
      <c r="AL6" s="42">
        <v>66.254360926102123</v>
      </c>
      <c r="AM6" s="42">
        <v>61.798287345385347</v>
      </c>
      <c r="AN6" s="42">
        <v>33.824928639391054</v>
      </c>
    </row>
    <row r="7" spans="1:40" x14ac:dyDescent="0.35">
      <c r="A7">
        <v>10</v>
      </c>
      <c r="B7" s="42">
        <v>99.756317388256505</v>
      </c>
      <c r="C7" s="42">
        <v>97.236038321594293</v>
      </c>
      <c r="D7" s="42">
        <v>96.351437059785695</v>
      </c>
      <c r="E7" s="42">
        <v>96.087725740227654</v>
      </c>
      <c r="F7" s="42">
        <v>89.595086290349499</v>
      </c>
      <c r="G7" s="42">
        <v>81.089561705110654</v>
      </c>
      <c r="H7" s="42">
        <v>72.243549087024732</v>
      </c>
      <c r="I7" s="42">
        <v>65.931168007477382</v>
      </c>
      <c r="K7" s="42">
        <v>10</v>
      </c>
      <c r="L7" s="43">
        <v>43.110972568578553</v>
      </c>
      <c r="M7" s="43">
        <v>33.120324189526187</v>
      </c>
      <c r="N7" s="43">
        <v>50.771508728179548</v>
      </c>
      <c r="O7" s="43">
        <v>47.147755610972567</v>
      </c>
      <c r="P7" s="43">
        <v>24.883104738154614</v>
      </c>
      <c r="Q7" s="43">
        <v>23.495947630922693</v>
      </c>
      <c r="R7" s="43">
        <v>29.909600997506235</v>
      </c>
      <c r="S7" s="43">
        <v>31.218827930174562</v>
      </c>
      <c r="V7">
        <v>10</v>
      </c>
      <c r="W7">
        <v>94.25891181988743</v>
      </c>
      <c r="X7">
        <v>108.38649155722327</v>
      </c>
      <c r="Y7">
        <v>107.89868667917449</v>
      </c>
      <c r="Z7">
        <v>105.61913696060037</v>
      </c>
      <c r="AA7">
        <v>107.67354596622889</v>
      </c>
      <c r="AB7">
        <v>104.9155722326454</v>
      </c>
      <c r="AC7">
        <v>100.70356472795497</v>
      </c>
      <c r="AD7">
        <v>82.185741088180109</v>
      </c>
      <c r="AF7">
        <v>10</v>
      </c>
      <c r="AG7" s="42">
        <v>96.431969552806848</v>
      </c>
      <c r="AH7" s="42">
        <v>83.28575959403743</v>
      </c>
      <c r="AI7" s="42">
        <v>77.71963209641612</v>
      </c>
      <c r="AJ7" s="42">
        <v>75.610529654297494</v>
      </c>
      <c r="AK7" s="42">
        <v>90.199809705042824</v>
      </c>
      <c r="AL7" s="42">
        <v>58.864573422137646</v>
      </c>
      <c r="AM7" s="42">
        <v>35.093561687281955</v>
      </c>
      <c r="AN7" s="42">
        <v>33.222327941642881</v>
      </c>
    </row>
    <row r="8" spans="1:40" x14ac:dyDescent="0.35">
      <c r="A8">
        <v>15</v>
      </c>
      <c r="B8" s="42">
        <v>97.569850118503183</v>
      </c>
      <c r="C8" s="42">
        <v>96.655205794972801</v>
      </c>
      <c r="D8" s="42">
        <v>95.797309476916908</v>
      </c>
      <c r="E8" s="42">
        <v>95.607036752678837</v>
      </c>
      <c r="F8" s="42">
        <v>88.643722669159132</v>
      </c>
      <c r="G8" s="42">
        <v>78.873051373635533</v>
      </c>
      <c r="H8" s="42">
        <v>69.679874486764362</v>
      </c>
      <c r="I8" s="42">
        <v>64.959775678472482</v>
      </c>
      <c r="K8" s="42">
        <v>15</v>
      </c>
      <c r="L8" s="43">
        <v>71.687967581047388</v>
      </c>
      <c r="M8" s="43">
        <v>51.683291770573568</v>
      </c>
      <c r="N8" s="43">
        <v>48.776496259351617</v>
      </c>
      <c r="O8" s="43">
        <v>46.765897755610972</v>
      </c>
      <c r="P8" s="43">
        <v>44.692955112219451</v>
      </c>
      <c r="Q8" s="43">
        <v>38.396197007481298</v>
      </c>
      <c r="R8" s="43">
        <v>38.497506234413962</v>
      </c>
      <c r="S8" s="43">
        <v>31.148690773067333</v>
      </c>
      <c r="V8">
        <v>13.5</v>
      </c>
      <c r="W8">
        <v>94.080675422138839</v>
      </c>
      <c r="X8">
        <v>114.02439024390243</v>
      </c>
      <c r="Y8">
        <v>115.41275797373358</v>
      </c>
      <c r="Z8">
        <v>110.92870544090057</v>
      </c>
      <c r="AA8">
        <v>115.58161350844279</v>
      </c>
      <c r="AB8">
        <v>108.75234521575985</v>
      </c>
      <c r="AC8">
        <v>105.94746716697937</v>
      </c>
      <c r="AD8">
        <v>90.0375234521576</v>
      </c>
      <c r="AF8">
        <v>13.5</v>
      </c>
      <c r="AG8" s="42">
        <v>89.216619092927374</v>
      </c>
      <c r="AH8" s="42">
        <v>79.559150015857909</v>
      </c>
      <c r="AI8" s="42">
        <v>76.73644148430067</v>
      </c>
      <c r="AJ8" s="42">
        <v>73.850301300348875</v>
      </c>
      <c r="AK8" s="42">
        <v>71.202029812876617</v>
      </c>
      <c r="AL8" s="42">
        <v>54.630510624801772</v>
      </c>
      <c r="AM8" s="42">
        <v>32.366000634316521</v>
      </c>
      <c r="AN8" s="42">
        <v>31.573104979384713</v>
      </c>
    </row>
    <row r="9" spans="1:40" x14ac:dyDescent="0.35">
      <c r="A9">
        <v>17.5</v>
      </c>
      <c r="B9" s="42">
        <v>97.493073405214133</v>
      </c>
      <c r="C9" s="42">
        <v>95.07627599559369</v>
      </c>
      <c r="D9" s="42">
        <v>94.582234536168514</v>
      </c>
      <c r="E9" s="42">
        <v>94.482090997095838</v>
      </c>
      <c r="F9" s="42">
        <v>88.510197950395565</v>
      </c>
      <c r="G9" s="42">
        <v>77.37423640551458</v>
      </c>
      <c r="H9" s="42">
        <v>68.798611342924858</v>
      </c>
      <c r="I9" s="42">
        <v>62.529625796975665</v>
      </c>
      <c r="K9" s="42">
        <v>17.5</v>
      </c>
      <c r="L9" s="43">
        <v>70.464463840399006</v>
      </c>
      <c r="M9" s="43">
        <v>53.997817955112218</v>
      </c>
      <c r="N9" s="43">
        <v>48.262157107231914</v>
      </c>
      <c r="O9" s="43">
        <v>46.742518703241899</v>
      </c>
      <c r="P9" s="43">
        <v>45.620324189526187</v>
      </c>
      <c r="Q9" s="43">
        <v>38.388403990024941</v>
      </c>
      <c r="R9" s="43">
        <v>35.575124688279303</v>
      </c>
      <c r="S9" s="43">
        <v>32.387780548628427</v>
      </c>
      <c r="V9">
        <v>15</v>
      </c>
      <c r="W9">
        <v>96.707317073170728</v>
      </c>
      <c r="X9">
        <v>115.53470919324577</v>
      </c>
      <c r="Y9">
        <v>114.6810506566604</v>
      </c>
      <c r="Z9">
        <v>113.82739212007505</v>
      </c>
      <c r="AA9">
        <v>115.62851782363977</v>
      </c>
      <c r="AB9">
        <v>113.80863039399625</v>
      </c>
      <c r="AC9">
        <v>107.40150093808631</v>
      </c>
      <c r="AD9">
        <v>94.634146341463406</v>
      </c>
      <c r="AF9">
        <v>15</v>
      </c>
      <c r="AG9" s="42">
        <v>80.447193149381548</v>
      </c>
      <c r="AH9" s="42">
        <v>79.130986362194733</v>
      </c>
      <c r="AI9" s="42">
        <v>71.677767205835707</v>
      </c>
      <c r="AJ9" s="42">
        <v>70.424992071043448</v>
      </c>
      <c r="AK9" s="42">
        <v>67.205835712020303</v>
      </c>
      <c r="AL9" s="42">
        <v>54.567078972407238</v>
      </c>
      <c r="AM9" s="42">
        <v>28.48081192515065</v>
      </c>
      <c r="AN9" s="42">
        <v>30.256898192197905</v>
      </c>
    </row>
    <row r="10" spans="1:40" x14ac:dyDescent="0.35">
      <c r="A10">
        <v>20</v>
      </c>
      <c r="B10" s="42">
        <v>95.570317455018866</v>
      </c>
      <c r="C10" s="42">
        <v>93.721000100143542</v>
      </c>
      <c r="D10" s="42">
        <v>93.33044029776012</v>
      </c>
      <c r="E10" s="42">
        <v>94.325199452548659</v>
      </c>
      <c r="F10" s="42">
        <v>88.473478652735594</v>
      </c>
      <c r="G10" s="42">
        <v>76.666555396067693</v>
      </c>
      <c r="H10" s="42">
        <v>68.688453449944916</v>
      </c>
      <c r="I10" s="42">
        <v>62.305971893046696</v>
      </c>
      <c r="K10" s="42">
        <v>20</v>
      </c>
      <c r="L10" s="43">
        <v>70.838528678304229</v>
      </c>
      <c r="M10" s="43">
        <v>66.856296758104733</v>
      </c>
      <c r="N10" s="43">
        <v>49.766209476309228</v>
      </c>
      <c r="O10" s="43">
        <v>48.324501246882797</v>
      </c>
      <c r="P10" s="43">
        <v>43.72662094763092</v>
      </c>
      <c r="Q10" s="43">
        <v>40.897755610972567</v>
      </c>
      <c r="R10" s="43">
        <v>35.692019950124688</v>
      </c>
      <c r="S10" s="43">
        <v>34.959476309226936</v>
      </c>
      <c r="V10">
        <v>17.5</v>
      </c>
      <c r="W10">
        <v>90.656660412757972</v>
      </c>
      <c r="X10">
        <v>108.30206378986867</v>
      </c>
      <c r="Y10">
        <v>113.51782363977485</v>
      </c>
      <c r="Z10">
        <v>110.60975609756099</v>
      </c>
      <c r="AA10">
        <v>109.15572232645403</v>
      </c>
      <c r="AB10">
        <v>109.28705440900563</v>
      </c>
      <c r="AC10">
        <v>101.96060037523451</v>
      </c>
      <c r="AD10">
        <v>92.692307692307693</v>
      </c>
      <c r="AF10">
        <v>17.5</v>
      </c>
      <c r="AG10" s="42">
        <v>78.797970187123383</v>
      </c>
      <c r="AH10" s="42">
        <v>77.624484617824294</v>
      </c>
      <c r="AI10" s="42">
        <v>69.378369806533456</v>
      </c>
      <c r="AJ10" s="42">
        <v>70.15540754836664</v>
      </c>
      <c r="AK10" s="42">
        <v>63.193783698065332</v>
      </c>
      <c r="AL10" s="42">
        <v>51.300348874088172</v>
      </c>
      <c r="AM10" s="42">
        <v>28.48081192515065</v>
      </c>
      <c r="AN10" s="42">
        <v>25.166508087535682</v>
      </c>
    </row>
    <row r="11" spans="1:40" x14ac:dyDescent="0.35">
      <c r="A11">
        <v>22.5</v>
      </c>
      <c r="B11" s="42">
        <v>95.430116500317126</v>
      </c>
      <c r="C11" s="42">
        <v>92.282271255466171</v>
      </c>
      <c r="D11" s="42">
        <v>93.206929932903819</v>
      </c>
      <c r="E11" s="42">
        <v>92.933204259438526</v>
      </c>
      <c r="F11" s="42">
        <v>86.413859865807666</v>
      </c>
      <c r="G11" s="42">
        <v>76.51967820542778</v>
      </c>
      <c r="H11" s="42">
        <v>68.418065894448716</v>
      </c>
      <c r="I11" s="42">
        <v>61.735153720332484</v>
      </c>
      <c r="K11" s="42">
        <v>22.5</v>
      </c>
      <c r="L11" s="43">
        <v>71.352867830423932</v>
      </c>
      <c r="M11" s="43">
        <v>38.146820448877804</v>
      </c>
      <c r="N11" s="43">
        <v>43.461658354114711</v>
      </c>
      <c r="O11" s="43">
        <v>41.419887780548628</v>
      </c>
      <c r="P11" s="43">
        <v>44.802057356608479</v>
      </c>
      <c r="Q11" s="43">
        <v>39.798940149625935</v>
      </c>
      <c r="R11" s="43">
        <v>39.07418952618454</v>
      </c>
      <c r="S11" s="43">
        <v>32.637157107231914</v>
      </c>
      <c r="V11">
        <v>20</v>
      </c>
      <c r="W11">
        <v>84.849906191369612</v>
      </c>
      <c r="X11">
        <v>114.24015009380864</v>
      </c>
      <c r="Y11">
        <v>118.68667917448406</v>
      </c>
      <c r="Z11">
        <v>116.40712945590994</v>
      </c>
      <c r="AA11">
        <v>113.48968105065667</v>
      </c>
      <c r="AB11">
        <v>102.8330206378987</v>
      </c>
      <c r="AC11">
        <v>105.46904315196998</v>
      </c>
      <c r="AD11">
        <v>90.225140712945588</v>
      </c>
      <c r="AF11">
        <v>20</v>
      </c>
      <c r="AG11" s="42">
        <v>76.752299397399298</v>
      </c>
      <c r="AH11" s="42">
        <v>74.056454170631142</v>
      </c>
      <c r="AI11" s="42">
        <v>69.140501110053918</v>
      </c>
      <c r="AJ11" s="42">
        <v>69.695528068506178</v>
      </c>
      <c r="AK11" s="42">
        <v>60.73580716777672</v>
      </c>
      <c r="AL11" s="42">
        <v>50.539169045353624</v>
      </c>
      <c r="AM11" s="42">
        <v>27.465905486837933</v>
      </c>
      <c r="AN11" s="42">
        <v>23.184268950206153</v>
      </c>
    </row>
    <row r="12" spans="1:40" x14ac:dyDescent="0.35">
      <c r="A12">
        <v>25</v>
      </c>
      <c r="B12" s="42">
        <v>94.672363721333909</v>
      </c>
      <c r="C12" s="42">
        <v>91.153987381914078</v>
      </c>
      <c r="D12" s="42">
        <v>88.373335113662918</v>
      </c>
      <c r="E12" s="42">
        <v>90.152551991187366</v>
      </c>
      <c r="F12" s="42">
        <v>83.349467570183933</v>
      </c>
      <c r="G12" s="42">
        <v>70.981740494709072</v>
      </c>
      <c r="H12" s="42">
        <v>62.075641753179553</v>
      </c>
      <c r="I12" s="42">
        <v>59.615448809960945</v>
      </c>
      <c r="K12" s="42">
        <v>25</v>
      </c>
      <c r="L12" s="43">
        <v>70.105985037406484</v>
      </c>
      <c r="M12" s="43">
        <v>49.322007481296758</v>
      </c>
      <c r="N12" s="43">
        <v>45.783977556109726</v>
      </c>
      <c r="O12" s="43">
        <v>47.747817955112218</v>
      </c>
      <c r="P12" s="43">
        <v>45.472256857855363</v>
      </c>
      <c r="Q12" s="43">
        <v>41.567955112219451</v>
      </c>
      <c r="R12" s="43">
        <v>38.466334164588531</v>
      </c>
      <c r="S12" s="43">
        <v>32.294264339152114</v>
      </c>
      <c r="V12">
        <v>22.5</v>
      </c>
      <c r="W12">
        <v>85.984990619136966</v>
      </c>
      <c r="X12">
        <v>105.17823639774859</v>
      </c>
      <c r="Y12">
        <v>104.81238273921201</v>
      </c>
      <c r="Z12">
        <v>106.60412757973734</v>
      </c>
      <c r="AA12">
        <v>105.2439024390244</v>
      </c>
      <c r="AB12">
        <v>98.414634146341456</v>
      </c>
      <c r="AC12">
        <v>94.971857410881796</v>
      </c>
      <c r="AD12">
        <v>79.32457786116322</v>
      </c>
      <c r="AF12">
        <v>22.5</v>
      </c>
      <c r="AG12" s="42">
        <v>64.716143355534413</v>
      </c>
      <c r="AH12" s="42">
        <v>67.91944180145893</v>
      </c>
      <c r="AI12" s="42">
        <v>60.164922296225818</v>
      </c>
      <c r="AJ12" s="42">
        <v>61.639708214398979</v>
      </c>
      <c r="AK12" s="42">
        <v>60.450364732001269</v>
      </c>
      <c r="AL12" s="42">
        <v>48.858230256898196</v>
      </c>
      <c r="AM12" s="42">
        <v>26.704725658103396</v>
      </c>
      <c r="AN12" s="42">
        <v>22.042499207104346</v>
      </c>
    </row>
    <row r="13" spans="1:40" x14ac:dyDescent="0.35">
      <c r="A13">
        <v>27.5</v>
      </c>
      <c r="B13" s="42">
        <v>90.606536034983478</v>
      </c>
      <c r="C13" s="42">
        <v>90.34616283339453</v>
      </c>
      <c r="D13" s="42">
        <v>86.670894949427506</v>
      </c>
      <c r="E13" s="42">
        <v>86.704276129118412</v>
      </c>
      <c r="F13" s="42">
        <v>80.562139065994586</v>
      </c>
      <c r="G13" s="42">
        <v>70.237340187602229</v>
      </c>
      <c r="H13" s="42">
        <v>60.159562038922452</v>
      </c>
      <c r="I13" s="42">
        <v>54.828587642287275</v>
      </c>
      <c r="K13" s="42">
        <v>27.5</v>
      </c>
      <c r="L13" s="43">
        <v>67.440773067331676</v>
      </c>
      <c r="M13" s="43">
        <v>52.930174563591024</v>
      </c>
      <c r="N13" s="43">
        <v>52.462593516209481</v>
      </c>
      <c r="O13" s="43">
        <v>49.63372817955112</v>
      </c>
      <c r="P13" s="43">
        <v>48.316708229426439</v>
      </c>
      <c r="Q13" s="43">
        <v>42.082294264339154</v>
      </c>
      <c r="R13" s="43">
        <v>41.232855361596009</v>
      </c>
      <c r="S13" s="43">
        <v>34.125623441396506</v>
      </c>
      <c r="V13">
        <v>25</v>
      </c>
      <c r="W13">
        <v>54.136960600375239</v>
      </c>
      <c r="X13">
        <v>76.360225140712942</v>
      </c>
      <c r="Y13">
        <v>81.416510318949349</v>
      </c>
      <c r="Z13">
        <v>84.62476547842401</v>
      </c>
      <c r="AA13">
        <v>75.553470919324567</v>
      </c>
      <c r="AB13">
        <v>68.255159474671672</v>
      </c>
      <c r="AC13">
        <v>63.545966228893057</v>
      </c>
      <c r="AD13">
        <v>34.024390243902438</v>
      </c>
      <c r="AF13">
        <v>25</v>
      </c>
      <c r="AG13" s="42">
        <v>57.104345068189019</v>
      </c>
      <c r="AH13" s="42">
        <v>61.290834126228987</v>
      </c>
      <c r="AI13" s="42">
        <v>57.897240723120838</v>
      </c>
      <c r="AJ13" s="42">
        <v>51.807802093244526</v>
      </c>
      <c r="AK13" s="42">
        <v>46.19410085632731</v>
      </c>
      <c r="AL13" s="42">
        <v>38.88360291785601</v>
      </c>
      <c r="AM13" s="42">
        <v>26.324135743736125</v>
      </c>
      <c r="AN13" s="42">
        <v>18.902632413574374</v>
      </c>
    </row>
    <row r="14" spans="1:40" x14ac:dyDescent="0.35">
      <c r="B14" s="1" t="s">
        <v>1531</v>
      </c>
      <c r="L14" s="1" t="s">
        <v>1535</v>
      </c>
      <c r="W14" s="1" t="s">
        <v>1531</v>
      </c>
      <c r="AG14" s="1" t="s">
        <v>1535</v>
      </c>
    </row>
    <row r="15" spans="1:40" x14ac:dyDescent="0.35">
      <c r="B15" s="42">
        <v>100</v>
      </c>
      <c r="C15" s="42">
        <v>96.061413921267203</v>
      </c>
      <c r="D15" s="42">
        <v>91.301640428885548</v>
      </c>
      <c r="E15" s="42">
        <v>92.196773628597555</v>
      </c>
      <c r="F15" s="42">
        <v>91.978828153885075</v>
      </c>
      <c r="G15" s="42">
        <v>86.230516258343229</v>
      </c>
      <c r="H15" s="42">
        <v>82.253011344840331</v>
      </c>
      <c r="I15" s="42">
        <v>76.263402673723945</v>
      </c>
      <c r="L15" s="43">
        <v>100</v>
      </c>
      <c r="M15" s="43">
        <v>58.673046839054024</v>
      </c>
      <c r="N15" s="43">
        <v>52.792859114751082</v>
      </c>
      <c r="O15" s="43">
        <v>51.973865832336429</v>
      </c>
      <c r="P15" s="43">
        <v>50.786785681420824</v>
      </c>
      <c r="Q15" s="43">
        <v>54.081163154504466</v>
      </c>
      <c r="R15" s="43">
        <v>52.507591791662833</v>
      </c>
      <c r="S15" s="43">
        <v>42.109137756510535</v>
      </c>
      <c r="W15">
        <v>100</v>
      </c>
      <c r="X15">
        <v>83.218932486425572</v>
      </c>
      <c r="Y15">
        <v>89.806372297920305</v>
      </c>
      <c r="Z15">
        <v>85.401085954307959</v>
      </c>
      <c r="AA15">
        <v>85.431820510193617</v>
      </c>
      <c r="AB15">
        <v>81.610490728408976</v>
      </c>
      <c r="AC15">
        <v>71.84714680872861</v>
      </c>
      <c r="AD15">
        <v>34.771027558651781</v>
      </c>
      <c r="AG15" s="42">
        <v>100</v>
      </c>
      <c r="AH15" s="42">
        <v>94.542429284525781</v>
      </c>
      <c r="AI15" s="42">
        <v>94.326123128119804</v>
      </c>
      <c r="AJ15" s="42">
        <v>91.963394342762058</v>
      </c>
      <c r="AK15" s="42">
        <v>87.237936772046581</v>
      </c>
      <c r="AL15" s="42">
        <v>148.01996672212979</v>
      </c>
      <c r="AM15" s="42">
        <v>68.901830282861894</v>
      </c>
      <c r="AN15" s="42">
        <v>35.940099833610653</v>
      </c>
    </row>
    <row r="16" spans="1:40" x14ac:dyDescent="0.35">
      <c r="B16" s="42">
        <v>95.680009340520343</v>
      </c>
      <c r="C16" s="42">
        <v>89.725427620697047</v>
      </c>
      <c r="D16" s="42">
        <v>91.0019654011559</v>
      </c>
      <c r="E16" s="42">
        <v>89.931697444978496</v>
      </c>
      <c r="F16" s="42">
        <v>89.495806495553524</v>
      </c>
      <c r="G16" s="42">
        <v>84.557006363229476</v>
      </c>
      <c r="H16" s="42">
        <v>80.649555352312746</v>
      </c>
      <c r="I16" s="42">
        <v>75.208702251454596</v>
      </c>
      <c r="L16" s="43">
        <v>98.325204748320601</v>
      </c>
      <c r="M16" s="43">
        <v>68.372135824054482</v>
      </c>
      <c r="N16" s="43">
        <v>64.921321431857919</v>
      </c>
      <c r="O16" s="43">
        <v>62.160669918100673</v>
      </c>
      <c r="P16" s="43">
        <v>59.03193153584246</v>
      </c>
      <c r="Q16" s="43">
        <v>51.799024569798469</v>
      </c>
      <c r="R16" s="43">
        <v>50.271464065519467</v>
      </c>
      <c r="S16" s="43">
        <v>36.201343517070029</v>
      </c>
      <c r="W16">
        <v>80.903595943038624</v>
      </c>
      <c r="X16">
        <v>128.01967011576681</v>
      </c>
      <c r="Y16">
        <v>126.86200184407335</v>
      </c>
      <c r="Z16">
        <v>126.18584161458868</v>
      </c>
      <c r="AA16">
        <v>129.17733838746031</v>
      </c>
      <c r="AB16">
        <v>129.05440016391762</v>
      </c>
      <c r="AC16">
        <v>119.7418297305604</v>
      </c>
      <c r="AD16">
        <v>100.21514189119966</v>
      </c>
      <c r="AG16" s="42">
        <v>80.183028286189682</v>
      </c>
      <c r="AH16" s="42">
        <v>79.267886855241272</v>
      </c>
      <c r="AI16" s="42">
        <v>76.173044925124785</v>
      </c>
      <c r="AJ16" s="42">
        <v>71.29783693843595</v>
      </c>
      <c r="AK16" s="42">
        <v>67.85357737104826</v>
      </c>
      <c r="AL16" s="42">
        <v>63.577371048252907</v>
      </c>
      <c r="AM16" s="42">
        <v>45.657237936772049</v>
      </c>
      <c r="AN16" s="42">
        <v>34.875207986688849</v>
      </c>
    </row>
    <row r="17" spans="1:40" x14ac:dyDescent="0.35">
      <c r="B17" s="42">
        <v>94.111580299285833</v>
      </c>
      <c r="C17" s="42">
        <v>88.80694312012298</v>
      </c>
      <c r="D17" s="42">
        <v>87.386405651014812</v>
      </c>
      <c r="E17" s="42">
        <v>88.92369962443324</v>
      </c>
      <c r="F17" s="42">
        <v>86.608028955613065</v>
      </c>
      <c r="G17" s="42">
        <v>84.1639261320516</v>
      </c>
      <c r="H17" s="42">
        <v>78.972153573722011</v>
      </c>
      <c r="I17" s="42">
        <v>75.119188931483393</v>
      </c>
      <c r="L17" s="43">
        <v>105.35566393668904</v>
      </c>
      <c r="M17" s="43">
        <v>69.071500874206322</v>
      </c>
      <c r="N17" s="43">
        <v>67.424312137664486</v>
      </c>
      <c r="O17" s="43">
        <v>64.97653446213306</v>
      </c>
      <c r="P17" s="43">
        <v>59.004325020704883</v>
      </c>
      <c r="Q17" s="43">
        <v>53.179350326677103</v>
      </c>
      <c r="R17" s="43">
        <v>44.437287199779149</v>
      </c>
      <c r="S17" s="43">
        <v>41.722646544584521</v>
      </c>
      <c r="W17">
        <v>86.999282860362669</v>
      </c>
      <c r="X17">
        <v>132.98842331728306</v>
      </c>
      <c r="Y17">
        <v>130.86773896117199</v>
      </c>
      <c r="Z17">
        <v>131.33900215141892</v>
      </c>
      <c r="AA17">
        <v>132.64009835057885</v>
      </c>
      <c r="AB17">
        <v>136.39995902059215</v>
      </c>
      <c r="AC17">
        <v>128.77778916094661</v>
      </c>
      <c r="AD17">
        <v>108.53396168425367</v>
      </c>
      <c r="AG17" s="42">
        <v>75.640599001663887</v>
      </c>
      <c r="AH17" s="42">
        <v>73.044925124792016</v>
      </c>
      <c r="AI17" s="42">
        <v>71.913477537437615</v>
      </c>
      <c r="AJ17" s="42">
        <v>125.97337770382696</v>
      </c>
      <c r="AK17" s="42">
        <v>67.653910149750416</v>
      </c>
      <c r="AL17" s="42">
        <v>55.790349417637273</v>
      </c>
      <c r="AM17" s="42">
        <v>53.128119800332776</v>
      </c>
      <c r="AN17" s="42">
        <v>33.777038269550744</v>
      </c>
    </row>
    <row r="18" spans="1:40" x14ac:dyDescent="0.35">
      <c r="B18" s="42">
        <v>88.530619393255364</v>
      </c>
      <c r="C18" s="42">
        <v>83.755278366965698</v>
      </c>
      <c r="D18" s="42">
        <v>86.623596489521105</v>
      </c>
      <c r="E18" s="42">
        <v>88.009107007336198</v>
      </c>
      <c r="F18" s="42">
        <v>84.977329778746423</v>
      </c>
      <c r="G18" s="42">
        <v>83.436143921850984</v>
      </c>
      <c r="H18" s="42">
        <v>76.154429936367706</v>
      </c>
      <c r="I18" s="42">
        <v>72.990328669559631</v>
      </c>
      <c r="L18" s="43">
        <v>102.82506671574492</v>
      </c>
      <c r="M18" s="43">
        <v>71.850556731388608</v>
      </c>
      <c r="N18" s="43">
        <v>69.375172540719603</v>
      </c>
      <c r="O18" s="43">
        <v>70.461028802797472</v>
      </c>
      <c r="P18" s="43">
        <v>66.034784209073337</v>
      </c>
      <c r="Q18" s="43">
        <v>59.363209717493326</v>
      </c>
      <c r="R18" s="43">
        <v>53.713076286003492</v>
      </c>
      <c r="S18" s="43">
        <v>46.526180178522132</v>
      </c>
      <c r="W18">
        <v>96.434791517262568</v>
      </c>
      <c r="X18">
        <v>134.29976436840488</v>
      </c>
      <c r="Y18">
        <v>127.55865177748183</v>
      </c>
      <c r="Z18">
        <v>129.96619198852576</v>
      </c>
      <c r="AA18">
        <v>133.69531810265343</v>
      </c>
      <c r="AB18">
        <v>134.5456408154902</v>
      </c>
      <c r="AC18">
        <v>124.49544104087695</v>
      </c>
      <c r="AD18">
        <v>113.95348837209302</v>
      </c>
      <c r="AG18" s="42">
        <v>71.663893510815313</v>
      </c>
      <c r="AH18" s="42">
        <v>69.034941763727119</v>
      </c>
      <c r="AI18" s="42">
        <v>67.753743760399331</v>
      </c>
      <c r="AJ18" s="42">
        <v>64.67554076539102</v>
      </c>
      <c r="AK18" s="42">
        <v>61.331114808652245</v>
      </c>
      <c r="AL18" s="42">
        <v>55.590682196339436</v>
      </c>
      <c r="AM18" s="42">
        <v>48.968386023294507</v>
      </c>
      <c r="AN18" s="42">
        <v>40.016638935108148</v>
      </c>
    </row>
    <row r="19" spans="1:40" x14ac:dyDescent="0.35">
      <c r="B19" s="42">
        <v>85.529977232481656</v>
      </c>
      <c r="C19" s="42">
        <v>83.463387106190041</v>
      </c>
      <c r="D19" s="42">
        <v>86.285002627021342</v>
      </c>
      <c r="E19" s="42">
        <v>84.950086594407352</v>
      </c>
      <c r="F19" s="42">
        <v>76.987293000447565</v>
      </c>
      <c r="G19" s="42">
        <v>82.685010410788294</v>
      </c>
      <c r="H19" s="42">
        <v>75.944268228609232</v>
      </c>
      <c r="I19" s="42">
        <v>72.324816594991148</v>
      </c>
      <c r="L19" s="43">
        <v>103.75448605870984</v>
      </c>
      <c r="M19" s="43">
        <v>72.402687034140058</v>
      </c>
      <c r="N19" s="43">
        <v>70.497837489647551</v>
      </c>
      <c r="O19" s="43">
        <v>67.893622895003219</v>
      </c>
      <c r="P19" s="43">
        <v>60.23741603018312</v>
      </c>
      <c r="Q19" s="43">
        <v>58.277353455415479</v>
      </c>
      <c r="R19" s="43">
        <v>49.572099015367627</v>
      </c>
      <c r="S19" s="43">
        <v>44.133615533265854</v>
      </c>
      <c r="W19">
        <v>101.76211453744493</v>
      </c>
      <c r="X19">
        <v>133.58262473107263</v>
      </c>
      <c r="Y19">
        <v>131.57463374654236</v>
      </c>
      <c r="Z19">
        <v>129.06464501587953</v>
      </c>
      <c r="AA19">
        <v>129.14660383157462</v>
      </c>
      <c r="AB19">
        <v>131.53365433869482</v>
      </c>
      <c r="AC19">
        <v>128.1426083393095</v>
      </c>
      <c r="AD19">
        <v>116.41225284294643</v>
      </c>
      <c r="AG19" s="42">
        <v>70.815307820299495</v>
      </c>
      <c r="AH19" s="42">
        <v>66.239600665557404</v>
      </c>
      <c r="AI19" s="42">
        <v>66.039933444259574</v>
      </c>
      <c r="AJ19" s="42">
        <v>63.377703826955077</v>
      </c>
      <c r="AK19" s="42">
        <v>60.216306156405984</v>
      </c>
      <c r="AL19" s="42">
        <v>55.32445923460898</v>
      </c>
      <c r="AM19" s="42">
        <v>47.537437603993347</v>
      </c>
      <c r="AN19" s="42">
        <v>67.254575707154743</v>
      </c>
    </row>
    <row r="20" spans="1:40" x14ac:dyDescent="0.35">
      <c r="B20" s="42">
        <v>85.288680456907116</v>
      </c>
      <c r="C20" s="42">
        <v>82.961334137655911</v>
      </c>
      <c r="D20" s="42">
        <v>82.463173052598805</v>
      </c>
      <c r="E20" s="42">
        <v>84.30403393722392</v>
      </c>
      <c r="F20" s="42">
        <v>75.457782793983156</v>
      </c>
      <c r="G20" s="42">
        <v>80.27982642199693</v>
      </c>
      <c r="H20" s="42">
        <v>75.03745937846621</v>
      </c>
      <c r="I20" s="42">
        <v>72.017357800307451</v>
      </c>
      <c r="L20" s="43">
        <v>101.32511272660348</v>
      </c>
      <c r="M20" s="43">
        <v>67.424312137664486</v>
      </c>
      <c r="N20" s="43">
        <v>64.553234563356952</v>
      </c>
      <c r="O20" s="43">
        <v>69.421183399282228</v>
      </c>
      <c r="P20" s="43">
        <v>62.050243857550377</v>
      </c>
      <c r="Q20" s="43">
        <v>50.59354007545781</v>
      </c>
      <c r="R20" s="43">
        <v>48.523051440139874</v>
      </c>
      <c r="S20" s="43">
        <v>42.504831140149072</v>
      </c>
      <c r="W20">
        <v>95.748386435816002</v>
      </c>
      <c r="X20">
        <v>128.61387152955638</v>
      </c>
      <c r="Y20">
        <v>126.4214732097121</v>
      </c>
      <c r="Z20">
        <v>130.95994262882903</v>
      </c>
      <c r="AA20">
        <v>128.10162893146193</v>
      </c>
      <c r="AB20">
        <v>130.42721032681078</v>
      </c>
      <c r="AC20">
        <v>124.28029914967729</v>
      </c>
      <c r="AD20">
        <v>103.93402315336544</v>
      </c>
      <c r="AG20" s="42">
        <v>72.529118136439266</v>
      </c>
      <c r="AH20" s="42">
        <v>64.808652246256244</v>
      </c>
      <c r="AI20" s="42">
        <v>63.610648918469217</v>
      </c>
      <c r="AJ20" s="42">
        <v>63.444259567387682</v>
      </c>
      <c r="AK20" s="42">
        <v>58.302828618968384</v>
      </c>
      <c r="AL20" s="42">
        <v>53.910149750415968</v>
      </c>
      <c r="AM20" s="42">
        <v>52.063227953410987</v>
      </c>
      <c r="AN20" s="42">
        <v>32.911813643926791</v>
      </c>
    </row>
    <row r="21" spans="1:40" x14ac:dyDescent="0.35">
      <c r="B21" s="42">
        <v>81.583607386794839</v>
      </c>
      <c r="C21" s="42">
        <v>80.03852964642239</v>
      </c>
      <c r="D21" s="42">
        <v>79.699935783922626</v>
      </c>
      <c r="E21" s="42">
        <v>77.571075521998864</v>
      </c>
      <c r="F21" s="42">
        <v>73.072058222576814</v>
      </c>
      <c r="G21" s="42">
        <v>80.828581992255152</v>
      </c>
      <c r="H21" s="42">
        <v>72.597248438381754</v>
      </c>
      <c r="I21" s="42">
        <v>66.872287843701955</v>
      </c>
      <c r="L21" s="43">
        <v>101.6011778779792</v>
      </c>
      <c r="M21" s="43">
        <v>71.914971933376279</v>
      </c>
      <c r="N21" s="43">
        <v>67.700377289040219</v>
      </c>
      <c r="O21" s="43">
        <v>62.491948099751539</v>
      </c>
      <c r="P21" s="43">
        <v>66.089997239348492</v>
      </c>
      <c r="Q21" s="43">
        <v>55.148615073157274</v>
      </c>
      <c r="R21" s="43">
        <v>54.29281310389252</v>
      </c>
      <c r="S21" s="43">
        <v>47.289960430661637</v>
      </c>
      <c r="W21">
        <v>81.856367175494313</v>
      </c>
      <c r="X21">
        <v>118.06167400881058</v>
      </c>
      <c r="Y21">
        <v>117.29331011166889</v>
      </c>
      <c r="Z21">
        <v>115.27507427517672</v>
      </c>
      <c r="AA21">
        <v>123.3377727691835</v>
      </c>
      <c r="AB21">
        <v>122.78455076324147</v>
      </c>
      <c r="AC21">
        <v>115.78731687327118</v>
      </c>
      <c r="AD21">
        <v>94.754635795512755</v>
      </c>
      <c r="AG21" s="42">
        <v>65.374376039933452</v>
      </c>
      <c r="AH21" s="42">
        <v>56.605657237936768</v>
      </c>
      <c r="AI21" s="42">
        <v>56.539101497504163</v>
      </c>
      <c r="AJ21" s="42">
        <v>55.058236272878538</v>
      </c>
      <c r="AK21" s="42">
        <v>52.945091514143094</v>
      </c>
      <c r="AL21" s="42">
        <v>51.114808652246261</v>
      </c>
      <c r="AM21" s="42">
        <v>37.687188019966719</v>
      </c>
      <c r="AN21" s="42">
        <v>23.976705490848584</v>
      </c>
    </row>
    <row r="22" spans="1:40" x14ac:dyDescent="0.35">
      <c r="B22" s="42">
        <v>76.664266671855842</v>
      </c>
      <c r="C22" s="42">
        <v>68.557473389246724</v>
      </c>
      <c r="D22" s="42">
        <v>75.928700694701206</v>
      </c>
      <c r="E22" s="42">
        <v>77.232481659499115</v>
      </c>
      <c r="F22" s="42">
        <v>72.830761447002274</v>
      </c>
      <c r="G22" s="42">
        <v>71.523088598727355</v>
      </c>
      <c r="H22" s="42">
        <v>69.413687754188629</v>
      </c>
      <c r="I22" s="42">
        <v>65.241588666835312</v>
      </c>
      <c r="L22" s="43">
        <v>99.484678384098643</v>
      </c>
      <c r="M22" s="43">
        <v>88.681328793595299</v>
      </c>
      <c r="N22" s="43">
        <v>68.832244409680683</v>
      </c>
      <c r="O22" s="43">
        <v>68.096070672678749</v>
      </c>
      <c r="P22" s="43">
        <v>73.516149811355476</v>
      </c>
      <c r="Q22" s="43">
        <v>61.038004969172718</v>
      </c>
      <c r="R22" s="43">
        <v>54.909358608631642</v>
      </c>
      <c r="S22" s="43">
        <v>51.044446489371488</v>
      </c>
      <c r="W22">
        <v>35.856981866612024</v>
      </c>
      <c r="X22">
        <v>86.476795410306323</v>
      </c>
      <c r="Y22">
        <v>88.771642249769485</v>
      </c>
      <c r="Z22">
        <v>86.476795410306323</v>
      </c>
      <c r="AA22">
        <v>97.213400266366151</v>
      </c>
      <c r="AB22">
        <v>100.19465218727591</v>
      </c>
      <c r="AC22">
        <v>92.142198545231025</v>
      </c>
      <c r="AD22">
        <v>58.498104702387053</v>
      </c>
      <c r="AG22" s="42">
        <v>55.823627287853569</v>
      </c>
      <c r="AH22" s="42">
        <v>47.554076539101494</v>
      </c>
      <c r="AI22" s="42">
        <v>46.722129783693845</v>
      </c>
      <c r="AJ22" s="42">
        <v>44.193011647254579</v>
      </c>
      <c r="AK22" s="42">
        <v>42.296173044925126</v>
      </c>
      <c r="AL22" s="42">
        <v>41.730449251247919</v>
      </c>
      <c r="AM22" s="42">
        <v>37.071547420965054</v>
      </c>
      <c r="AN22" s="42">
        <v>27.787021630615637</v>
      </c>
    </row>
    <row r="23" spans="1:40" x14ac:dyDescent="0.35">
      <c r="B23" s="1" t="s">
        <v>1532</v>
      </c>
      <c r="L23" s="1" t="s">
        <v>1534</v>
      </c>
      <c r="W23" s="1" t="s">
        <v>1532</v>
      </c>
      <c r="AG23" s="1" t="s">
        <v>1534</v>
      </c>
    </row>
    <row r="24" spans="1:40" x14ac:dyDescent="0.35">
      <c r="B24" s="42">
        <v>100</v>
      </c>
      <c r="C24" s="42">
        <v>89.316575019638648</v>
      </c>
      <c r="D24" s="42">
        <v>95.81380026860603</v>
      </c>
      <c r="E24" s="42">
        <v>89.002356637863315</v>
      </c>
      <c r="F24" s="42">
        <v>90.360590933279269</v>
      </c>
      <c r="G24" s="42">
        <v>87.912728378481106</v>
      </c>
      <c r="H24" s="42">
        <v>84.501938524694026</v>
      </c>
      <c r="I24" s="42">
        <v>78.35440792641208</v>
      </c>
      <c r="L24" s="43">
        <v>100</v>
      </c>
      <c r="M24" s="43">
        <v>65.986886261551973</v>
      </c>
      <c r="N24" s="43">
        <v>53.616603851515308</v>
      </c>
      <c r="O24" s="43">
        <v>51.881873096184627</v>
      </c>
      <c r="P24" s="43">
        <v>57.777892508647845</v>
      </c>
      <c r="Q24" s="43">
        <v>49.537921420827097</v>
      </c>
      <c r="R24" s="43">
        <v>47.576023542774536</v>
      </c>
      <c r="S24" s="43">
        <v>40.409933398729933</v>
      </c>
      <c r="W24">
        <v>100</v>
      </c>
      <c r="X24">
        <v>74.577987846049965</v>
      </c>
      <c r="Y24">
        <v>85.786630654962863</v>
      </c>
      <c r="Z24">
        <v>84.05356740940806</v>
      </c>
      <c r="AA24">
        <v>75.658338960162055</v>
      </c>
      <c r="AB24">
        <v>74.566734188611292</v>
      </c>
      <c r="AC24">
        <v>69.828944406932266</v>
      </c>
      <c r="AD24">
        <v>35.75286968264686</v>
      </c>
      <c r="AG24" s="42">
        <v>100</v>
      </c>
      <c r="AH24" s="42">
        <v>122.20897894318634</v>
      </c>
      <c r="AI24" s="42">
        <v>105.66150178784267</v>
      </c>
      <c r="AJ24" s="42">
        <v>108.42272546682558</v>
      </c>
      <c r="AK24" s="42">
        <v>88.796185935637666</v>
      </c>
      <c r="AL24" s="42">
        <v>80.294000794596741</v>
      </c>
      <c r="AM24" s="42">
        <v>76.916964640444974</v>
      </c>
      <c r="AN24" s="42">
        <v>46.781883194278905</v>
      </c>
    </row>
    <row r="25" spans="1:40" x14ac:dyDescent="0.35">
      <c r="B25" s="42">
        <v>86.934596964244989</v>
      </c>
      <c r="C25" s="42">
        <v>88.789499024402602</v>
      </c>
      <c r="D25" s="42">
        <v>92.570255682538075</v>
      </c>
      <c r="E25" s="42">
        <v>88.409396143222764</v>
      </c>
      <c r="F25" s="42">
        <v>89.767630438638719</v>
      </c>
      <c r="G25" s="42">
        <v>86.524085852570764</v>
      </c>
      <c r="H25" s="42">
        <v>84.42591794845805</v>
      </c>
      <c r="I25" s="42">
        <v>74.396269923726024</v>
      </c>
      <c r="L25" s="43">
        <v>100.23749290102741</v>
      </c>
      <c r="M25" s="43">
        <v>67.649336568743863</v>
      </c>
      <c r="N25" s="43">
        <v>67.814549021632502</v>
      </c>
      <c r="O25" s="43">
        <v>60.493572203004796</v>
      </c>
      <c r="P25" s="43">
        <v>60.287056636894008</v>
      </c>
      <c r="Q25" s="43">
        <v>48.66023026485621</v>
      </c>
      <c r="R25" s="43">
        <v>43.900046466002372</v>
      </c>
      <c r="S25" s="43">
        <v>39.656151582425522</v>
      </c>
      <c r="W25">
        <v>76.659914472203468</v>
      </c>
      <c r="X25">
        <v>121.10060769750169</v>
      </c>
      <c r="Y25">
        <v>120.13279315777628</v>
      </c>
      <c r="Z25">
        <v>125.86090479405807</v>
      </c>
      <c r="AA25">
        <v>120.13279315777628</v>
      </c>
      <c r="AB25">
        <v>120.87553454872835</v>
      </c>
      <c r="AC25">
        <v>116.11523745217195</v>
      </c>
      <c r="AD25">
        <v>94.800810263335592</v>
      </c>
      <c r="AG25" s="42">
        <v>86.253476360746916</v>
      </c>
      <c r="AH25" s="42">
        <v>97.973778307508937</v>
      </c>
      <c r="AI25" s="42">
        <v>87.346046881207783</v>
      </c>
      <c r="AJ25" s="42">
        <v>80.274135876042905</v>
      </c>
      <c r="AK25" s="42">
        <v>77.155343663090974</v>
      </c>
      <c r="AL25" s="42">
        <v>74.751688518077074</v>
      </c>
      <c r="AM25" s="42">
        <v>67.401668653158524</v>
      </c>
      <c r="AN25" s="42">
        <v>47.894318633293601</v>
      </c>
    </row>
    <row r="26" spans="1:40" x14ac:dyDescent="0.35">
      <c r="B26" s="42">
        <v>84.436054025289508</v>
      </c>
      <c r="C26" s="42">
        <v>87.593441958290043</v>
      </c>
      <c r="D26" s="42">
        <v>89.711882016065687</v>
      </c>
      <c r="E26" s="42">
        <v>86.118642779312268</v>
      </c>
      <c r="F26" s="42">
        <v>87.091706155132655</v>
      </c>
      <c r="G26" s="42">
        <v>83.402174188480345</v>
      </c>
      <c r="H26" s="42">
        <v>79.596077338266227</v>
      </c>
      <c r="I26" s="42">
        <v>73.529635354635985</v>
      </c>
      <c r="L26" s="43">
        <v>99.65924931591718</v>
      </c>
      <c r="M26" s="43">
        <v>63.71521503433322</v>
      </c>
      <c r="N26" s="43">
        <v>65.563529351024826</v>
      </c>
      <c r="O26" s="43">
        <v>55.268728380401676</v>
      </c>
      <c r="P26" s="43">
        <v>56.043161753317165</v>
      </c>
      <c r="Q26" s="43">
        <v>52.470442459600399</v>
      </c>
      <c r="R26" s="43">
        <v>47.813516443801952</v>
      </c>
      <c r="S26" s="43">
        <v>35.102483349682487</v>
      </c>
      <c r="W26">
        <v>89.061444969615124</v>
      </c>
      <c r="X26">
        <v>128.61805086653163</v>
      </c>
      <c r="Y26">
        <v>130.92505064145848</v>
      </c>
      <c r="Z26">
        <v>123.84650011253657</v>
      </c>
      <c r="AA26">
        <v>129.47332883187036</v>
      </c>
      <c r="AB26">
        <v>124.03781228899393</v>
      </c>
      <c r="AC26">
        <v>124.43169029934728</v>
      </c>
      <c r="AD26">
        <v>111.68129642133692</v>
      </c>
      <c r="AG26" s="42">
        <v>82.876440206595149</v>
      </c>
      <c r="AH26" s="42">
        <v>93.027413587604286</v>
      </c>
      <c r="AI26" s="42">
        <v>89.511323003575683</v>
      </c>
      <c r="AJ26" s="42">
        <v>77.63210170838299</v>
      </c>
      <c r="AK26" s="42">
        <v>78.307508939213349</v>
      </c>
      <c r="AL26" s="42">
        <v>67.08382995629718</v>
      </c>
      <c r="AM26" s="42">
        <v>62.594358363130709</v>
      </c>
      <c r="AN26" s="42">
        <v>187.18712753277711</v>
      </c>
    </row>
    <row r="27" spans="1:40" x14ac:dyDescent="0.35">
      <c r="B27" s="42">
        <v>83.579555533030941</v>
      </c>
      <c r="C27" s="42">
        <v>86.8889846185034</v>
      </c>
      <c r="D27" s="42">
        <v>87.177862808200089</v>
      </c>
      <c r="E27" s="42">
        <v>86.10850670248081</v>
      </c>
      <c r="F27" s="42">
        <v>76.550186250411784</v>
      </c>
      <c r="G27" s="42">
        <v>79.388287763221243</v>
      </c>
      <c r="H27" s="42">
        <v>79.003116843625676</v>
      </c>
      <c r="I27" s="42">
        <v>73.524567316220256</v>
      </c>
      <c r="L27" s="43">
        <v>106.06123186535186</v>
      </c>
      <c r="M27" s="43">
        <v>73.338840415096286</v>
      </c>
      <c r="N27" s="43">
        <v>66.864577417522838</v>
      </c>
      <c r="O27" s="43">
        <v>73.142650627291033</v>
      </c>
      <c r="P27" s="43">
        <v>61.422892250503381</v>
      </c>
      <c r="Q27" s="43">
        <v>53.9263772006815</v>
      </c>
      <c r="R27" s="43">
        <v>43.910372244307915</v>
      </c>
      <c r="S27" s="43">
        <v>44.994578966389589</v>
      </c>
      <c r="W27">
        <v>98.075624577987838</v>
      </c>
      <c r="X27">
        <v>129.69840198064369</v>
      </c>
      <c r="Y27">
        <v>123.6326806212019</v>
      </c>
      <c r="Z27">
        <v>129.72090929552104</v>
      </c>
      <c r="AA27">
        <v>121.95588566284042</v>
      </c>
      <c r="AB27">
        <v>122.42853927526447</v>
      </c>
      <c r="AC27">
        <v>123.80148548278191</v>
      </c>
      <c r="AD27">
        <v>108.56403331082602</v>
      </c>
      <c r="AG27" s="42">
        <v>73.85776718315455</v>
      </c>
      <c r="AH27" s="42">
        <v>86.134286849423916</v>
      </c>
      <c r="AI27" s="42">
        <v>81.287246722288444</v>
      </c>
      <c r="AJ27" s="42">
        <v>77.493047278506154</v>
      </c>
      <c r="AK27" s="42">
        <v>67.024235200635673</v>
      </c>
      <c r="AL27" s="42">
        <v>64.998013508144609</v>
      </c>
      <c r="AM27" s="42">
        <v>65.057608263806117</v>
      </c>
      <c r="AN27" s="42">
        <v>42.054032578466426</v>
      </c>
    </row>
    <row r="28" spans="1:40" x14ac:dyDescent="0.35">
      <c r="B28" s="42">
        <v>81.770265818614902</v>
      </c>
      <c r="C28" s="42">
        <v>85.404049362694167</v>
      </c>
      <c r="D28" s="42">
        <v>85.322960748042476</v>
      </c>
      <c r="E28" s="42">
        <v>85.510478169424516</v>
      </c>
      <c r="F28" s="42">
        <v>73.656336315029264</v>
      </c>
      <c r="G28" s="42">
        <v>52.66452119707067</v>
      </c>
      <c r="H28" s="42">
        <v>78.192230697108684</v>
      </c>
      <c r="I28" s="42">
        <v>72.962015052074094</v>
      </c>
      <c r="L28" s="43">
        <v>100.49563735866592</v>
      </c>
      <c r="M28" s="43">
        <v>70.695441168878105</v>
      </c>
      <c r="N28" s="43">
        <v>64.138571944860345</v>
      </c>
      <c r="O28" s="43">
        <v>57.653983168981362</v>
      </c>
      <c r="P28" s="43">
        <v>55.888275078734061</v>
      </c>
      <c r="Q28" s="43">
        <v>50.157468119159475</v>
      </c>
      <c r="R28" s="43">
        <v>45.985853683721409</v>
      </c>
      <c r="S28" s="43">
        <v>35.236718467654498</v>
      </c>
      <c r="W28">
        <v>98.604546477605226</v>
      </c>
      <c r="X28">
        <v>130.38487508440244</v>
      </c>
      <c r="Y28">
        <v>129.03443619176232</v>
      </c>
      <c r="Z28">
        <v>131.94913346837723</v>
      </c>
      <c r="AA28">
        <v>128.1003826243529</v>
      </c>
      <c r="AB28">
        <v>129.93472878685571</v>
      </c>
      <c r="AC28">
        <v>124.75804636506864</v>
      </c>
      <c r="AD28">
        <v>110.43214044564485</v>
      </c>
      <c r="AG28" s="42">
        <v>79.439809296781888</v>
      </c>
      <c r="AH28" s="42">
        <v>84.723877632101704</v>
      </c>
      <c r="AI28" s="42">
        <v>75.34763607469209</v>
      </c>
      <c r="AJ28" s="42">
        <v>81.863329360349624</v>
      </c>
      <c r="AK28" s="42">
        <v>54.568931267381807</v>
      </c>
      <c r="AL28" s="42">
        <v>69.308700834326572</v>
      </c>
      <c r="AM28" s="42">
        <v>61.85935637663885</v>
      </c>
      <c r="AN28" s="42">
        <v>42.967818831942786</v>
      </c>
    </row>
    <row r="29" spans="1:40" x14ac:dyDescent="0.35">
      <c r="B29" s="42">
        <v>80.62995717507539</v>
      </c>
      <c r="C29" s="42">
        <v>84.46646225578391</v>
      </c>
      <c r="D29" s="42">
        <v>84.674251830828879</v>
      </c>
      <c r="E29" s="42">
        <v>85.282416440716631</v>
      </c>
      <c r="F29" s="42">
        <v>73.098852089298845</v>
      </c>
      <c r="G29" s="42">
        <v>46.6082152902719</v>
      </c>
      <c r="H29" s="42">
        <v>68.988672934140837</v>
      </c>
      <c r="I29" s="42">
        <v>67.741935483870961</v>
      </c>
      <c r="L29" s="43">
        <v>82.518457328721155</v>
      </c>
      <c r="M29" s="43">
        <v>71.08782074448861</v>
      </c>
      <c r="N29" s="43">
        <v>64.376064845887754</v>
      </c>
      <c r="O29" s="43">
        <v>59.491971707367441</v>
      </c>
      <c r="P29" s="43">
        <v>61.09246734472611</v>
      </c>
      <c r="Q29" s="43">
        <v>51.541122412101814</v>
      </c>
      <c r="R29" s="43">
        <v>44.106562032113175</v>
      </c>
      <c r="S29" s="43">
        <v>38.840415096287884</v>
      </c>
      <c r="W29">
        <v>94.17060544677021</v>
      </c>
      <c r="X29">
        <v>125.96218771100607</v>
      </c>
      <c r="Y29">
        <v>130.72248480756247</v>
      </c>
      <c r="Z29">
        <v>121.76457348638307</v>
      </c>
      <c r="AA29">
        <v>119.73891514742292</v>
      </c>
      <c r="AB29">
        <v>123.44136844474454</v>
      </c>
      <c r="AC29">
        <v>123.03623677695251</v>
      </c>
      <c r="AD29">
        <v>106.60589691649787</v>
      </c>
      <c r="AG29" s="42">
        <v>76.380611839491465</v>
      </c>
      <c r="AH29" s="42">
        <v>75.427095748907419</v>
      </c>
      <c r="AI29" s="42">
        <v>74.731823599523238</v>
      </c>
      <c r="AJ29" s="42">
        <v>66.249503377036163</v>
      </c>
      <c r="AK29" s="42">
        <v>70.897894318633291</v>
      </c>
      <c r="AL29" s="42">
        <v>54.489471593166471</v>
      </c>
      <c r="AM29" s="42">
        <v>56.53555820421137</v>
      </c>
      <c r="AN29" s="42">
        <v>45.748907429479537</v>
      </c>
    </row>
    <row r="30" spans="1:40" x14ac:dyDescent="0.35">
      <c r="B30" s="42">
        <v>79.079137419861638</v>
      </c>
      <c r="C30" s="42">
        <v>82.870030154828584</v>
      </c>
      <c r="D30" s="42">
        <v>83.767072954412996</v>
      </c>
      <c r="E30" s="42">
        <v>82.910574462154415</v>
      </c>
      <c r="F30" s="62"/>
      <c r="G30" s="62"/>
      <c r="H30" s="42">
        <v>67.164179104477611</v>
      </c>
      <c r="I30" s="42">
        <v>63.317537946937641</v>
      </c>
      <c r="L30" s="43">
        <v>94.351799266869733</v>
      </c>
      <c r="M30" s="43">
        <v>63.746192369249833</v>
      </c>
      <c r="N30" s="43">
        <v>69.022665083380659</v>
      </c>
      <c r="O30" s="43">
        <v>63.415767463472562</v>
      </c>
      <c r="P30" s="43">
        <v>61.278331354225827</v>
      </c>
      <c r="Q30" s="43">
        <v>58.242552532397127</v>
      </c>
      <c r="R30" s="43">
        <v>51.675357530073832</v>
      </c>
      <c r="S30" s="43">
        <v>43.063658423253656</v>
      </c>
      <c r="W30">
        <v>78.753094755795644</v>
      </c>
      <c r="X30">
        <v>120.45914922349763</v>
      </c>
      <c r="Y30">
        <v>114.1233400855278</v>
      </c>
      <c r="Z30">
        <v>115.7888813864506</v>
      </c>
      <c r="AA30">
        <v>112.75039387801036</v>
      </c>
      <c r="AB30">
        <v>116.23902768399729</v>
      </c>
      <c r="AC30">
        <v>117.89331532748145</v>
      </c>
      <c r="AD30">
        <v>105.22169705154174</v>
      </c>
      <c r="AG30" s="42">
        <v>61.084624553039333</v>
      </c>
      <c r="AH30" s="42">
        <v>68.096940802542704</v>
      </c>
      <c r="AI30" s="42">
        <v>72.447357965832339</v>
      </c>
      <c r="AJ30" s="42">
        <v>67.719507350019867</v>
      </c>
      <c r="AK30" s="42">
        <v>64.660309892729444</v>
      </c>
      <c r="AL30" s="42">
        <v>59.515295987286457</v>
      </c>
      <c r="AM30" s="42">
        <v>54.568931267381807</v>
      </c>
      <c r="AN30" s="42">
        <v>180.87008343265794</v>
      </c>
    </row>
    <row r="31" spans="1:40" x14ac:dyDescent="0.35">
      <c r="B31" s="42">
        <v>77.609406279299591</v>
      </c>
      <c r="C31" s="42">
        <v>81.359754706940677</v>
      </c>
      <c r="D31" s="42">
        <v>79.717710260243763</v>
      </c>
      <c r="E31" s="42">
        <v>81.952715201581228</v>
      </c>
      <c r="F31" s="62"/>
      <c r="G31" s="62"/>
      <c r="H31" s="42">
        <v>65.273800775409867</v>
      </c>
      <c r="I31" s="42">
        <v>67.741935483870961</v>
      </c>
      <c r="L31" s="43">
        <v>97.253342970726422</v>
      </c>
      <c r="M31" s="43">
        <v>68.310186380298404</v>
      </c>
      <c r="N31" s="43">
        <v>58.593628994785483</v>
      </c>
      <c r="O31" s="43">
        <v>63.229903453972845</v>
      </c>
      <c r="P31" s="43">
        <v>65.811348030357792</v>
      </c>
      <c r="Q31" s="43">
        <v>59.409365480923128</v>
      </c>
      <c r="R31" s="43">
        <v>69.167225979658227</v>
      </c>
      <c r="S31" s="43">
        <v>45.232071867417005</v>
      </c>
      <c r="W31">
        <v>39.36529372045915</v>
      </c>
      <c r="X31">
        <v>89.770425388251184</v>
      </c>
      <c r="Y31">
        <v>82.781904118838625</v>
      </c>
      <c r="Z31">
        <v>84.67251856853477</v>
      </c>
      <c r="AA31">
        <v>87.733513391852341</v>
      </c>
      <c r="AB31">
        <v>87.891064595993697</v>
      </c>
      <c r="AC31">
        <v>81.285167679495842</v>
      </c>
      <c r="AD31">
        <v>67.724510465901417</v>
      </c>
      <c r="AG31" s="42">
        <v>57.310290027810886</v>
      </c>
      <c r="AH31" s="42">
        <v>60.727056019070325</v>
      </c>
      <c r="AI31" s="42">
        <v>58.99880810488677</v>
      </c>
      <c r="AJ31" s="42">
        <v>63.607469209376241</v>
      </c>
      <c r="AK31" s="42">
        <v>103.21811680572111</v>
      </c>
      <c r="AL31" s="42">
        <v>62.594358363130709</v>
      </c>
      <c r="AM31" s="42">
        <v>49.761620977353992</v>
      </c>
      <c r="AN31" s="42">
        <v>38.379022646007151</v>
      </c>
    </row>
    <row r="32" spans="1:40" x14ac:dyDescent="0.35">
      <c r="A32" s="1" t="s">
        <v>31</v>
      </c>
      <c r="B32" s="1"/>
      <c r="V32" s="1" t="s">
        <v>31</v>
      </c>
      <c r="W32" s="1"/>
    </row>
    <row r="33" spans="1:41" x14ac:dyDescent="0.35">
      <c r="A33" s="1"/>
      <c r="B33" s="1"/>
      <c r="V33" s="1"/>
      <c r="W33" s="1"/>
    </row>
    <row r="34" spans="1:41" x14ac:dyDescent="0.35">
      <c r="A34" s="1" t="s">
        <v>9</v>
      </c>
      <c r="B34" s="1"/>
      <c r="C34" s="10"/>
      <c r="D34" s="10"/>
      <c r="E34" s="10"/>
      <c r="F34" s="10"/>
      <c r="G34" s="10"/>
      <c r="H34" s="10"/>
      <c r="I34" s="10"/>
      <c r="L34" s="1" t="s">
        <v>10</v>
      </c>
      <c r="V34" s="1" t="s">
        <v>9</v>
      </c>
      <c r="W34" s="1"/>
      <c r="X34" s="10"/>
      <c r="Y34" s="10"/>
      <c r="Z34" s="10"/>
      <c r="AA34" s="10"/>
      <c r="AB34" s="10"/>
      <c r="AC34" s="10"/>
      <c r="AD34" s="10"/>
      <c r="AG34" s="1" t="s">
        <v>10</v>
      </c>
    </row>
    <row r="35" spans="1:41" x14ac:dyDescent="0.35">
      <c r="A35" t="s">
        <v>11</v>
      </c>
      <c r="B35" t="s">
        <v>12</v>
      </c>
      <c r="L35" t="s">
        <v>11</v>
      </c>
      <c r="M35" t="s">
        <v>12</v>
      </c>
      <c r="V35" t="s">
        <v>11</v>
      </c>
      <c r="W35" t="s">
        <v>12</v>
      </c>
      <c r="AG35" t="s">
        <v>11</v>
      </c>
      <c r="AH35" t="s">
        <v>12</v>
      </c>
    </row>
    <row r="36" spans="1:41" x14ac:dyDescent="0.35">
      <c r="A36" t="s">
        <v>13</v>
      </c>
      <c r="B36" t="s">
        <v>14</v>
      </c>
      <c r="L36" t="s">
        <v>13</v>
      </c>
      <c r="M36" t="s">
        <v>14</v>
      </c>
      <c r="V36" t="s">
        <v>13</v>
      </c>
      <c r="W36" t="s">
        <v>433</v>
      </c>
      <c r="AG36" t="s">
        <v>13</v>
      </c>
      <c r="AH36" t="s">
        <v>433</v>
      </c>
    </row>
    <row r="37" spans="1:41" x14ac:dyDescent="0.35">
      <c r="A37" t="s">
        <v>15</v>
      </c>
      <c r="B37" t="s">
        <v>428</v>
      </c>
      <c r="L37" t="s">
        <v>15</v>
      </c>
      <c r="M37" t="s">
        <v>428</v>
      </c>
      <c r="V37" t="s">
        <v>15</v>
      </c>
      <c r="W37" t="s">
        <v>434</v>
      </c>
      <c r="AG37" t="s">
        <v>15</v>
      </c>
      <c r="AH37" t="s">
        <v>434</v>
      </c>
    </row>
    <row r="38" spans="1:41" x14ac:dyDescent="0.35">
      <c r="A38" t="s">
        <v>17</v>
      </c>
      <c r="B38" t="s">
        <v>18</v>
      </c>
      <c r="L38" t="s">
        <v>17</v>
      </c>
      <c r="M38" t="s">
        <v>18</v>
      </c>
      <c r="V38" t="s">
        <v>17</v>
      </c>
      <c r="W38" t="s">
        <v>18</v>
      </c>
      <c r="AG38" t="s">
        <v>17</v>
      </c>
      <c r="AH38" t="s">
        <v>18</v>
      </c>
    </row>
    <row r="39" spans="1:41" x14ac:dyDescent="0.35">
      <c r="B39">
        <v>0</v>
      </c>
      <c r="C39">
        <v>5</v>
      </c>
      <c r="D39">
        <v>7.5</v>
      </c>
      <c r="E39">
        <v>10</v>
      </c>
      <c r="F39">
        <v>15</v>
      </c>
      <c r="G39">
        <v>30</v>
      </c>
      <c r="H39">
        <v>45</v>
      </c>
      <c r="I39">
        <v>70</v>
      </c>
      <c r="M39">
        <v>0</v>
      </c>
      <c r="N39">
        <v>5</v>
      </c>
      <c r="O39">
        <v>7.5</v>
      </c>
      <c r="P39">
        <v>10</v>
      </c>
      <c r="Q39">
        <v>15</v>
      </c>
      <c r="R39">
        <v>30</v>
      </c>
      <c r="S39">
        <v>45</v>
      </c>
      <c r="T39">
        <v>70</v>
      </c>
      <c r="W39">
        <v>0</v>
      </c>
      <c r="X39">
        <v>5</v>
      </c>
      <c r="Y39">
        <v>7.5</v>
      </c>
      <c r="Z39">
        <v>10</v>
      </c>
      <c r="AA39">
        <v>15</v>
      </c>
      <c r="AB39">
        <v>30</v>
      </c>
      <c r="AC39">
        <v>40</v>
      </c>
      <c r="AD39">
        <v>60</v>
      </c>
      <c r="AH39">
        <v>0</v>
      </c>
      <c r="AI39">
        <v>0.25</v>
      </c>
      <c r="AJ39">
        <v>0.375</v>
      </c>
      <c r="AK39">
        <v>0.5</v>
      </c>
      <c r="AL39">
        <v>0.75</v>
      </c>
      <c r="AM39">
        <v>1</v>
      </c>
      <c r="AN39">
        <v>1.5</v>
      </c>
      <c r="AO39">
        <v>3</v>
      </c>
    </row>
    <row r="40" spans="1:41" x14ac:dyDescent="0.35">
      <c r="A40">
        <v>0</v>
      </c>
      <c r="B40">
        <v>100</v>
      </c>
      <c r="C40">
        <v>94.239169639847304</v>
      </c>
      <c r="D40">
        <v>94.570186789673585</v>
      </c>
      <c r="E40">
        <v>92.596970606673665</v>
      </c>
      <c r="F40">
        <v>91.106608111561926</v>
      </c>
      <c r="G40">
        <v>85.660660052579217</v>
      </c>
      <c r="H40">
        <v>79.849762807152928</v>
      </c>
      <c r="I40">
        <v>74.846009860224925</v>
      </c>
      <c r="L40">
        <v>0</v>
      </c>
      <c r="M40">
        <v>100</v>
      </c>
      <c r="N40">
        <v>60.466964400118876</v>
      </c>
      <c r="O40">
        <v>52.788503449270841</v>
      </c>
      <c r="P40">
        <v>49.630528936273436</v>
      </c>
      <c r="Q40">
        <v>51.293691566265615</v>
      </c>
      <c r="R40">
        <v>47.470908491029057</v>
      </c>
      <c r="S40">
        <v>47.892584995103391</v>
      </c>
      <c r="T40">
        <v>39.076390301954639</v>
      </c>
      <c r="V40">
        <v>0</v>
      </c>
      <c r="W40">
        <v>100</v>
      </c>
      <c r="X40">
        <v>80.425740173364261</v>
      </c>
      <c r="Y40">
        <v>86.986285537139906</v>
      </c>
      <c r="Z40">
        <v>84.833852559637663</v>
      </c>
      <c r="AA40">
        <v>83.287088804064766</v>
      </c>
      <c r="AB40">
        <v>77.143502739694682</v>
      </c>
      <c r="AC40">
        <v>72.756945977452943</v>
      </c>
      <c r="AD40">
        <v>37.604275940970716</v>
      </c>
      <c r="AG40">
        <v>0</v>
      </c>
      <c r="AH40">
        <v>100</v>
      </c>
      <c r="AI40">
        <v>125.51719950755644</v>
      </c>
      <c r="AJ40">
        <v>97.321173629350838</v>
      </c>
      <c r="AK40">
        <v>96.40738299604925</v>
      </c>
      <c r="AL40">
        <v>96.472733787644401</v>
      </c>
      <c r="AM40">
        <v>98.189442814276219</v>
      </c>
      <c r="AN40">
        <v>69.205694089564076</v>
      </c>
      <c r="AO40">
        <v>38.848970555760204</v>
      </c>
    </row>
    <row r="41" spans="1:41" x14ac:dyDescent="0.35">
      <c r="A41">
        <v>10</v>
      </c>
      <c r="B41">
        <v>94.123641231007284</v>
      </c>
      <c r="C41">
        <v>91.916988322231305</v>
      </c>
      <c r="D41">
        <v>93.307886047826557</v>
      </c>
      <c r="E41">
        <v>91.47627310947631</v>
      </c>
      <c r="F41">
        <v>89.619507741513914</v>
      </c>
      <c r="G41">
        <v>84.056884640303622</v>
      </c>
      <c r="H41">
        <v>79.106340795931843</v>
      </c>
      <c r="I41">
        <v>71.845380060886001</v>
      </c>
      <c r="L41">
        <v>10</v>
      </c>
      <c r="M41">
        <v>80.557890072642181</v>
      </c>
      <c r="N41">
        <v>56.380598860774846</v>
      </c>
      <c r="O41">
        <v>61.169126393889989</v>
      </c>
      <c r="P41">
        <v>56.600665910692676</v>
      </c>
      <c r="Q41">
        <v>48.067364303630363</v>
      </c>
      <c r="R41">
        <v>41.318400821859122</v>
      </c>
      <c r="S41">
        <v>41.360370509676024</v>
      </c>
      <c r="T41">
        <v>35.692107676556709</v>
      </c>
      <c r="V41">
        <v>10</v>
      </c>
      <c r="W41">
        <v>83.940807411709841</v>
      </c>
      <c r="X41">
        <v>119.16892312349727</v>
      </c>
      <c r="Y41">
        <v>118.29782722700804</v>
      </c>
      <c r="Z41">
        <v>119.22196112308238</v>
      </c>
      <c r="AA41">
        <v>118.9945591704885</v>
      </c>
      <c r="AB41">
        <v>118.28183564843046</v>
      </c>
      <c r="AC41">
        <v>112.18687730356244</v>
      </c>
      <c r="AD41">
        <v>92.400564414238445</v>
      </c>
      <c r="AG41">
        <v>10</v>
      </c>
      <c r="AH41">
        <v>87.622824733247811</v>
      </c>
      <c r="AI41">
        <v>86.842474918929213</v>
      </c>
      <c r="AJ41">
        <v>80.412907967582896</v>
      </c>
      <c r="AK41">
        <v>75.72750082292545</v>
      </c>
      <c r="AL41">
        <v>78.402910246394029</v>
      </c>
      <c r="AM41">
        <v>65.73121099615588</v>
      </c>
      <c r="AN41">
        <v>49.384156092404169</v>
      </c>
      <c r="AO41">
        <v>38.663951520541779</v>
      </c>
    </row>
    <row r="42" spans="1:41" x14ac:dyDescent="0.35">
      <c r="A42">
        <v>15</v>
      </c>
      <c r="B42">
        <v>92.03916148102617</v>
      </c>
      <c r="C42">
        <v>91.018530291128613</v>
      </c>
      <c r="D42">
        <v>90.965199047999135</v>
      </c>
      <c r="E42">
        <v>90.21645971880811</v>
      </c>
      <c r="F42">
        <v>87.447819259968284</v>
      </c>
      <c r="G42">
        <v>82.146383898055831</v>
      </c>
      <c r="H42">
        <v>76.0827017995842</v>
      </c>
      <c r="I42">
        <v>71.202866654863953</v>
      </c>
      <c r="L42">
        <v>15</v>
      </c>
      <c r="M42">
        <v>92.234293611217865</v>
      </c>
      <c r="N42">
        <v>61.490002559704372</v>
      </c>
      <c r="O42">
        <v>60.58811258268031</v>
      </c>
      <c r="P42">
        <v>55.670386866048574</v>
      </c>
      <c r="Q42">
        <v>53.246813962080502</v>
      </c>
      <c r="R42">
        <v>48.015329931252928</v>
      </c>
      <c r="S42">
        <v>43.582769959331692</v>
      </c>
      <c r="T42">
        <v>35.991273555778115</v>
      </c>
      <c r="V42">
        <v>13.5</v>
      </c>
      <c r="W42">
        <v>90.047134417372206</v>
      </c>
      <c r="X42">
        <v>125.21028814257238</v>
      </c>
      <c r="Y42">
        <v>125.73518252545468</v>
      </c>
      <c r="Z42">
        <v>122.03806923495203</v>
      </c>
      <c r="AA42">
        <v>125.89834689696401</v>
      </c>
      <c r="AB42">
        <v>123.06337217511532</v>
      </c>
      <c r="AC42">
        <v>119.7189822090911</v>
      </c>
      <c r="AD42">
        <v>103.41759385258274</v>
      </c>
      <c r="AG42">
        <v>13.5</v>
      </c>
      <c r="AH42">
        <v>82.57788610039546</v>
      </c>
      <c r="AI42">
        <v>81.877162909418061</v>
      </c>
      <c r="AJ42">
        <v>79.387080675104656</v>
      </c>
      <c r="AK42">
        <v>92.485260237519597</v>
      </c>
      <c r="AL42">
        <v>72.387816300613451</v>
      </c>
      <c r="AM42">
        <v>59.168229999578749</v>
      </c>
      <c r="AN42">
        <v>49.362826265926664</v>
      </c>
      <c r="AO42">
        <v>84.179090260570845</v>
      </c>
    </row>
    <row r="43" spans="1:41" x14ac:dyDescent="0.35">
      <c r="A43">
        <v>17.5</v>
      </c>
      <c r="B43">
        <v>89.867749443833475</v>
      </c>
      <c r="C43">
        <v>88.573512993687586</v>
      </c>
      <c r="D43">
        <v>89.461231277963236</v>
      </c>
      <c r="E43">
        <v>89.533234902304272</v>
      </c>
      <c r="F43">
        <v>83.345904659851257</v>
      </c>
      <c r="G43">
        <v>80.066222696862269</v>
      </c>
      <c r="H43">
        <v>74.652052707639413</v>
      </c>
      <c r="I43">
        <v>69.681507260918522</v>
      </c>
      <c r="L43">
        <v>17.5</v>
      </c>
      <c r="M43">
        <v>93.116920807165272</v>
      </c>
      <c r="N43">
        <v>66.39573836719903</v>
      </c>
      <c r="O43">
        <v>61.500635688491457</v>
      </c>
      <c r="P43">
        <v>63.448732711110132</v>
      </c>
      <c r="Q43">
        <v>57.692666883034299</v>
      </c>
      <c r="R43">
        <v>50.559330302733258</v>
      </c>
      <c r="S43">
        <v>44.39952440619691</v>
      </c>
      <c r="T43">
        <v>41.302846564513381</v>
      </c>
      <c r="V43">
        <v>15</v>
      </c>
      <c r="W43">
        <v>97.072577722807026</v>
      </c>
      <c r="X43">
        <v>126.51095851409814</v>
      </c>
      <c r="Y43">
        <v>121.95746101844804</v>
      </c>
      <c r="Z43">
        <v>124.50483113470727</v>
      </c>
      <c r="AA43">
        <v>123.75990719637787</v>
      </c>
      <c r="AB43">
        <v>123.59427016158365</v>
      </c>
      <c r="AC43">
        <v>118.56614248724838</v>
      </c>
      <c r="AD43">
        <v>105.71722267479414</v>
      </c>
      <c r="AG43">
        <v>15</v>
      </c>
      <c r="AH43">
        <v>75.322951281117142</v>
      </c>
      <c r="AI43">
        <v>78.100071658448584</v>
      </c>
      <c r="AJ43">
        <v>73.572919229507832</v>
      </c>
      <c r="AK43">
        <v>70.864526704980207</v>
      </c>
      <c r="AL43">
        <v>65.187061907102745</v>
      </c>
      <c r="AM43">
        <v>58.385258225630423</v>
      </c>
      <c r="AN43">
        <v>47.50226873741709</v>
      </c>
      <c r="AO43">
        <v>37.442523235257489</v>
      </c>
    </row>
    <row r="44" spans="1:41" x14ac:dyDescent="0.35">
      <c r="A44">
        <v>20</v>
      </c>
      <c r="B44">
        <v>87.623520168705156</v>
      </c>
      <c r="C44">
        <v>87.529478856342578</v>
      </c>
      <c r="D44">
        <v>88.312801224274651</v>
      </c>
      <c r="E44">
        <v>88.261921405460171</v>
      </c>
      <c r="F44">
        <v>79.705702656070798</v>
      </c>
      <c r="G44">
        <v>70.672029001308886</v>
      </c>
      <c r="H44">
        <v>74.274984125220954</v>
      </c>
      <c r="I44">
        <v>69.19760118003731</v>
      </c>
      <c r="L44">
        <v>20</v>
      </c>
      <c r="M44">
        <v>91.696217365226673</v>
      </c>
      <c r="N44">
        <v>69.984808320374313</v>
      </c>
      <c r="O44">
        <v>61.467539636939044</v>
      </c>
      <c r="P44">
        <v>57.957369103622462</v>
      </c>
      <c r="Q44">
        <v>53.284104018849369</v>
      </c>
      <c r="R44">
        <v>49.777525728515833</v>
      </c>
      <c r="S44">
        <v>43.749990883071241</v>
      </c>
      <c r="T44">
        <v>38.109936770049096</v>
      </c>
      <c r="V44">
        <v>17.5</v>
      </c>
      <c r="W44">
        <v>97.007773809269381</v>
      </c>
      <c r="X44">
        <v>124.08985453511457</v>
      </c>
      <c r="Y44">
        <v>124.70896452602652</v>
      </c>
      <c r="Z44">
        <v>123.87451152727259</v>
      </c>
      <c r="AA44">
        <v>122.13423626079384</v>
      </c>
      <c r="AB44">
        <v>123.58514584485205</v>
      </c>
      <c r="AC44">
        <v>118.28708502653755</v>
      </c>
      <c r="AD44">
        <v>106.51223366029966</v>
      </c>
      <c r="AG44">
        <v>17.5</v>
      </c>
      <c r="AH44">
        <v>76.351029101401593</v>
      </c>
      <c r="AI44">
        <v>76.195987638494472</v>
      </c>
      <c r="AJ44">
        <v>70.255313108495045</v>
      </c>
      <c r="AK44">
        <v>71.798813578557102</v>
      </c>
      <c r="AL44">
        <v>59.326340373951041</v>
      </c>
      <c r="AM44">
        <v>58.644502981007911</v>
      </c>
      <c r="AN44">
        <v>45.959201968594279</v>
      </c>
      <c r="AO44">
        <v>45.129634208877739</v>
      </c>
    </row>
    <row r="45" spans="1:41" x14ac:dyDescent="0.35">
      <c r="A45">
        <v>22.5</v>
      </c>
      <c r="B45">
        <v>87.116251377433215</v>
      </c>
      <c r="C45">
        <v>86.57002254963534</v>
      </c>
      <c r="D45">
        <v>86.781451605443849</v>
      </c>
      <c r="E45">
        <v>87.506551545793016</v>
      </c>
      <c r="F45">
        <v>78.323498249696556</v>
      </c>
      <c r="G45">
        <v>67.802573305898875</v>
      </c>
      <c r="H45">
        <v>70.814732735685254</v>
      </c>
      <c r="I45">
        <v>67.164815668170306</v>
      </c>
      <c r="L45">
        <v>22.5</v>
      </c>
      <c r="M45">
        <v>85.065479295249517</v>
      </c>
      <c r="N45">
        <v>58.886317777010298</v>
      </c>
      <c r="O45">
        <v>57.46365258778647</v>
      </c>
      <c r="P45">
        <v>56.777680962399437</v>
      </c>
      <c r="Q45">
        <v>55.981589519628322</v>
      </c>
      <c r="R45">
        <v>47.311200879061857</v>
      </c>
      <c r="S45">
        <v>43.901267666145863</v>
      </c>
      <c r="T45">
        <v>37.994134447889628</v>
      </c>
      <c r="V45">
        <v>20</v>
      </c>
      <c r="W45">
        <v>91.589632691318613</v>
      </c>
      <c r="X45">
        <v>122.93873644479036</v>
      </c>
      <c r="Y45">
        <v>125.27687906391954</v>
      </c>
      <c r="Z45">
        <v>123.04388185704067</v>
      </c>
      <c r="AA45">
        <v>120.44340837651384</v>
      </c>
      <c r="AB45">
        <v>118.90053313648468</v>
      </c>
      <c r="AC45">
        <v>117.59519302619992</v>
      </c>
      <c r="AD45">
        <v>100.25502026093629</v>
      </c>
      <c r="AG45">
        <v>20</v>
      </c>
      <c r="AH45">
        <v>75.220676457776676</v>
      </c>
      <c r="AI45">
        <v>71.430734055264935</v>
      </c>
      <c r="AJ45">
        <v>69.160991209348794</v>
      </c>
      <c r="AK45">
        <v>66.463097004310001</v>
      </c>
      <c r="AL45">
        <v>63.312176701792794</v>
      </c>
      <c r="AM45">
        <v>52.979596796312023</v>
      </c>
      <c r="AN45">
        <v>45.354897214820106</v>
      </c>
      <c r="AO45">
        <v>33.94833000787083</v>
      </c>
    </row>
    <row r="46" spans="1:41" x14ac:dyDescent="0.35">
      <c r="A46">
        <v>25</v>
      </c>
      <c r="B46">
        <v>85.111702842663462</v>
      </c>
      <c r="C46">
        <v>84.687515727721674</v>
      </c>
      <c r="D46">
        <v>83.946781283999499</v>
      </c>
      <c r="E46">
        <v>83.544733991780205</v>
      </c>
      <c r="F46">
        <v>78.210762896380373</v>
      </c>
      <c r="G46">
        <v>75.905161243482112</v>
      </c>
      <c r="H46">
        <v>67.279023098679644</v>
      </c>
      <c r="I46">
        <v>63.268424866866845</v>
      </c>
      <c r="L46">
        <v>25</v>
      </c>
      <c r="M46">
        <v>88.686320727418476</v>
      </c>
      <c r="N46">
        <v>61.661057261307626</v>
      </c>
      <c r="O46">
        <v>60.835673309510206</v>
      </c>
      <c r="P46">
        <v>57.88517783944544</v>
      </c>
      <c r="Q46">
        <v>57.613528483809894</v>
      </c>
      <c r="R46">
        <v>51.65304090592462</v>
      </c>
      <c r="S46">
        <v>48.14483493285163</v>
      </c>
      <c r="T46">
        <v>40.882627731022467</v>
      </c>
      <c r="V46">
        <v>22.5</v>
      </c>
      <c r="W46">
        <v>82.198150850142312</v>
      </c>
      <c r="X46">
        <v>114.56635321001893</v>
      </c>
      <c r="Y46">
        <v>112.07634431213624</v>
      </c>
      <c r="Z46">
        <v>112.55602774712156</v>
      </c>
      <c r="AA46">
        <v>113.77735636207275</v>
      </c>
      <c r="AB46">
        <v>112.47940419786006</v>
      </c>
      <c r="AC46">
        <v>109.55082987054482</v>
      </c>
      <c r="AD46">
        <v>93.100303569405909</v>
      </c>
      <c r="AG46">
        <v>22.5</v>
      </c>
      <c r="AH46">
        <v>63.72504798283574</v>
      </c>
      <c r="AI46">
        <v>64.207346613979468</v>
      </c>
      <c r="AJ46">
        <v>63.050460586520778</v>
      </c>
      <c r="AK46">
        <v>61.472483945765795</v>
      </c>
      <c r="AL46">
        <v>59.351922046291271</v>
      </c>
      <c r="AM46">
        <v>53.162778298810309</v>
      </c>
      <c r="AN46">
        <v>39.653614981817306</v>
      </c>
      <c r="AO46">
        <v>75.629762710203622</v>
      </c>
    </row>
    <row r="47" spans="1:41" x14ac:dyDescent="0.35">
      <c r="A47">
        <v>27.5</v>
      </c>
      <c r="B47">
        <v>81.62673632871298</v>
      </c>
      <c r="C47">
        <v>80.087796976527315</v>
      </c>
      <c r="D47">
        <v>80.772435301457492</v>
      </c>
      <c r="E47">
        <v>81.963157663399571</v>
      </c>
      <c r="F47">
        <v>76.696450256498423</v>
      </c>
      <c r="G47">
        <v>70.880214393164792</v>
      </c>
      <c r="H47">
        <v>64.949016856173657</v>
      </c>
      <c r="I47">
        <v>62.60403726433119</v>
      </c>
      <c r="L47">
        <v>27.5</v>
      </c>
      <c r="M47">
        <v>88.059598140718904</v>
      </c>
      <c r="N47">
        <v>69.973896579161575</v>
      </c>
      <c r="O47">
        <v>59.962822306891887</v>
      </c>
      <c r="P47">
        <v>60.319900768734236</v>
      </c>
      <c r="Q47">
        <v>62.5480686903799</v>
      </c>
      <c r="R47">
        <v>54.176554904811667</v>
      </c>
      <c r="S47">
        <v>55.103146649961957</v>
      </c>
      <c r="T47">
        <v>43.467380599395</v>
      </c>
      <c r="V47">
        <v>25</v>
      </c>
      <c r="W47">
        <v>43.119745395815471</v>
      </c>
      <c r="X47">
        <v>84.202481979756826</v>
      </c>
      <c r="Y47">
        <v>84.323352229185829</v>
      </c>
      <c r="Z47">
        <v>85.258026485755025</v>
      </c>
      <c r="AA47">
        <v>86.833461525847682</v>
      </c>
      <c r="AB47">
        <v>85.446958752647106</v>
      </c>
      <c r="AC47">
        <v>78.99111081787332</v>
      </c>
      <c r="AD47">
        <v>53.415668470730303</v>
      </c>
      <c r="AG47">
        <v>25</v>
      </c>
      <c r="AH47">
        <v>56.746087461284496</v>
      </c>
      <c r="AI47">
        <v>56.523988894800262</v>
      </c>
      <c r="AJ47">
        <v>54.539392870567148</v>
      </c>
      <c r="AK47">
        <v>53.202760983291775</v>
      </c>
      <c r="AL47">
        <v>63.902796902324518</v>
      </c>
      <c r="AM47">
        <v>47.73613684407821</v>
      </c>
      <c r="AN47">
        <v>37.719101380685061</v>
      </c>
      <c r="AO47">
        <v>28.35622556339905</v>
      </c>
    </row>
    <row r="48" spans="1:41" x14ac:dyDescent="0.35">
      <c r="M48" s="43"/>
      <c r="N48" s="43"/>
      <c r="O48" s="43"/>
      <c r="P48" s="43"/>
      <c r="Q48" s="43"/>
      <c r="R48" s="43"/>
      <c r="S48" s="43"/>
      <c r="T48" s="43"/>
      <c r="AH48" s="43"/>
      <c r="AI48" s="43"/>
      <c r="AJ48" s="43"/>
      <c r="AK48" s="43"/>
      <c r="AL48" s="43"/>
      <c r="AM48" s="43"/>
      <c r="AN48" s="43"/>
    </row>
    <row r="49" spans="1:37" x14ac:dyDescent="0.35">
      <c r="A49" t="s">
        <v>19</v>
      </c>
      <c r="B49" t="s">
        <v>20</v>
      </c>
      <c r="C49" t="s">
        <v>21</v>
      </c>
      <c r="D49" t="s">
        <v>22</v>
      </c>
      <c r="E49" t="s">
        <v>23</v>
      </c>
      <c r="L49" t="s">
        <v>19</v>
      </c>
      <c r="M49" t="s">
        <v>20</v>
      </c>
      <c r="N49" t="s">
        <v>21</v>
      </c>
      <c r="O49" t="s">
        <v>22</v>
      </c>
      <c r="P49" t="s">
        <v>23</v>
      </c>
      <c r="V49" t="s">
        <v>19</v>
      </c>
      <c r="W49" t="s">
        <v>20</v>
      </c>
      <c r="X49" t="s">
        <v>21</v>
      </c>
      <c r="Y49" t="s">
        <v>22</v>
      </c>
      <c r="Z49" t="s">
        <v>23</v>
      </c>
      <c r="AG49" t="s">
        <v>19</v>
      </c>
      <c r="AH49" t="s">
        <v>20</v>
      </c>
      <c r="AI49" t="s">
        <v>21</v>
      </c>
      <c r="AJ49" t="s">
        <v>22</v>
      </c>
      <c r="AK49" t="s">
        <v>23</v>
      </c>
    </row>
    <row r="50" spans="1:37" x14ac:dyDescent="0.35">
      <c r="A50">
        <v>1</v>
      </c>
      <c r="B50" t="s">
        <v>12</v>
      </c>
      <c r="C50" t="s">
        <v>14</v>
      </c>
      <c r="D50" s="4">
        <v>4.4700893605896903</v>
      </c>
      <c r="E50" s="7" t="s">
        <v>429</v>
      </c>
      <c r="G50" s="3"/>
      <c r="I50" s="3"/>
      <c r="K50" s="3"/>
      <c r="L50">
        <v>1</v>
      </c>
      <c r="M50" t="s">
        <v>12</v>
      </c>
      <c r="N50" t="s">
        <v>14</v>
      </c>
      <c r="O50" s="4">
        <v>-3.2859310837076601</v>
      </c>
      <c r="P50" s="7" t="s">
        <v>430</v>
      </c>
      <c r="V50">
        <v>1</v>
      </c>
      <c r="W50" t="s">
        <v>12</v>
      </c>
      <c r="X50" t="s">
        <v>433</v>
      </c>
      <c r="Y50" s="4">
        <v>-42.130019147469298</v>
      </c>
      <c r="Z50" s="7" t="s">
        <v>435</v>
      </c>
      <c r="AB50" s="3"/>
      <c r="AD50" s="3"/>
      <c r="AF50" s="3"/>
      <c r="AG50">
        <v>1</v>
      </c>
      <c r="AH50" t="s">
        <v>12</v>
      </c>
      <c r="AI50" t="s">
        <v>433</v>
      </c>
      <c r="AJ50" s="4">
        <v>6.0010165044406696</v>
      </c>
      <c r="AK50" s="7" t="s">
        <v>436</v>
      </c>
    </row>
    <row r="52" spans="1:37" x14ac:dyDescent="0.35">
      <c r="A52" t="s">
        <v>19</v>
      </c>
      <c r="B52" t="s">
        <v>24</v>
      </c>
      <c r="C52" t="s">
        <v>25</v>
      </c>
      <c r="D52" t="s">
        <v>26</v>
      </c>
      <c r="E52" t="s">
        <v>22</v>
      </c>
      <c r="L52" t="s">
        <v>19</v>
      </c>
      <c r="M52" t="s">
        <v>24</v>
      </c>
      <c r="N52" t="s">
        <v>25</v>
      </c>
      <c r="O52" t="s">
        <v>26</v>
      </c>
      <c r="P52" t="s">
        <v>22</v>
      </c>
      <c r="V52" t="s">
        <v>19</v>
      </c>
      <c r="W52" t="s">
        <v>24</v>
      </c>
      <c r="X52" t="s">
        <v>25</v>
      </c>
      <c r="Y52" t="s">
        <v>26</v>
      </c>
      <c r="Z52" t="s">
        <v>22</v>
      </c>
      <c r="AG52" t="s">
        <v>19</v>
      </c>
      <c r="AH52" t="s">
        <v>24</v>
      </c>
      <c r="AI52" t="s">
        <v>25</v>
      </c>
      <c r="AJ52" t="s">
        <v>26</v>
      </c>
      <c r="AK52" t="s">
        <v>22</v>
      </c>
    </row>
    <row r="53" spans="1:37" x14ac:dyDescent="0.35">
      <c r="A53">
        <v>1</v>
      </c>
      <c r="B53">
        <v>0</v>
      </c>
      <c r="C53">
        <v>0</v>
      </c>
      <c r="D53">
        <v>0</v>
      </c>
      <c r="E53">
        <v>0</v>
      </c>
      <c r="L53">
        <v>1</v>
      </c>
      <c r="M53">
        <v>0</v>
      </c>
      <c r="N53">
        <v>0</v>
      </c>
      <c r="O53">
        <v>0</v>
      </c>
      <c r="P53">
        <v>0</v>
      </c>
      <c r="V53">
        <v>1</v>
      </c>
      <c r="W53">
        <v>0</v>
      </c>
      <c r="X53">
        <v>0</v>
      </c>
      <c r="Y53">
        <v>0</v>
      </c>
      <c r="Z53">
        <v>0</v>
      </c>
      <c r="AG53">
        <v>1</v>
      </c>
      <c r="AH53">
        <v>0</v>
      </c>
      <c r="AI53">
        <v>0</v>
      </c>
      <c r="AJ53">
        <v>5.9760660899892599</v>
      </c>
      <c r="AK53">
        <v>0</v>
      </c>
    </row>
    <row r="54" spans="1:37" x14ac:dyDescent="0.35">
      <c r="A54">
        <v>1</v>
      </c>
      <c r="B54">
        <v>10</v>
      </c>
      <c r="C54">
        <v>0</v>
      </c>
      <c r="D54">
        <v>5.8763587689927199</v>
      </c>
      <c r="E54">
        <v>0</v>
      </c>
      <c r="L54">
        <v>1</v>
      </c>
      <c r="M54">
        <v>10</v>
      </c>
      <c r="N54">
        <v>0</v>
      </c>
      <c r="O54">
        <v>19.442109927357802</v>
      </c>
      <c r="P54">
        <v>0</v>
      </c>
      <c r="V54">
        <v>1</v>
      </c>
      <c r="W54">
        <v>10</v>
      </c>
      <c r="X54">
        <v>0</v>
      </c>
      <c r="Y54">
        <v>16.059192588290198</v>
      </c>
      <c r="Z54">
        <v>0</v>
      </c>
      <c r="AG54">
        <v>1</v>
      </c>
      <c r="AH54">
        <v>10</v>
      </c>
      <c r="AI54">
        <v>0</v>
      </c>
      <c r="AJ54">
        <v>17.613573182726501</v>
      </c>
      <c r="AK54">
        <v>0</v>
      </c>
    </row>
    <row r="55" spans="1:37" x14ac:dyDescent="0.35">
      <c r="A55">
        <v>1</v>
      </c>
      <c r="B55">
        <v>15</v>
      </c>
      <c r="C55">
        <v>0</v>
      </c>
      <c r="D55">
        <v>7.96083851897383</v>
      </c>
      <c r="E55">
        <v>0</v>
      </c>
      <c r="L55">
        <v>1</v>
      </c>
      <c r="M55">
        <v>15</v>
      </c>
      <c r="N55">
        <v>0</v>
      </c>
      <c r="O55">
        <v>7.7657063887821396</v>
      </c>
      <c r="P55">
        <v>0</v>
      </c>
      <c r="V55">
        <v>1</v>
      </c>
      <c r="W55">
        <v>13.5</v>
      </c>
      <c r="X55">
        <v>0</v>
      </c>
      <c r="Y55">
        <v>9.9528655826277905</v>
      </c>
      <c r="Z55">
        <v>0</v>
      </c>
      <c r="AG55">
        <v>1</v>
      </c>
      <c r="AH55">
        <v>13.5</v>
      </c>
      <c r="AI55">
        <v>0</v>
      </c>
      <c r="AJ55">
        <v>22.3570229486802</v>
      </c>
      <c r="AK55">
        <v>0</v>
      </c>
    </row>
    <row r="56" spans="1:37" x14ac:dyDescent="0.35">
      <c r="A56">
        <v>1</v>
      </c>
      <c r="B56">
        <v>17.5</v>
      </c>
      <c r="C56">
        <v>0</v>
      </c>
      <c r="D56">
        <v>10.1322505561665</v>
      </c>
      <c r="E56">
        <v>0</v>
      </c>
      <c r="L56">
        <v>1</v>
      </c>
      <c r="M56">
        <v>17.5</v>
      </c>
      <c r="N56">
        <v>0</v>
      </c>
      <c r="O56">
        <v>6.8830791928347299</v>
      </c>
      <c r="P56">
        <v>0</v>
      </c>
      <c r="V56">
        <v>1</v>
      </c>
      <c r="W56">
        <v>15</v>
      </c>
      <c r="X56">
        <v>0</v>
      </c>
      <c r="Y56">
        <v>2.9274222771929699</v>
      </c>
      <c r="Z56">
        <v>0</v>
      </c>
      <c r="AG56">
        <v>1</v>
      </c>
      <c r="AH56">
        <v>15</v>
      </c>
      <c r="AI56">
        <v>0</v>
      </c>
      <c r="AJ56">
        <v>29.1783980683728</v>
      </c>
      <c r="AK56">
        <v>0</v>
      </c>
    </row>
    <row r="57" spans="1:37" x14ac:dyDescent="0.35">
      <c r="A57">
        <v>1</v>
      </c>
      <c r="B57">
        <v>20</v>
      </c>
      <c r="C57">
        <v>0</v>
      </c>
      <c r="D57">
        <v>12.3764798312948</v>
      </c>
      <c r="E57">
        <v>0</v>
      </c>
      <c r="L57">
        <v>1</v>
      </c>
      <c r="M57">
        <v>20</v>
      </c>
      <c r="N57">
        <v>0</v>
      </c>
      <c r="O57">
        <v>8.3037826347733308</v>
      </c>
      <c r="P57">
        <v>0</v>
      </c>
      <c r="V57">
        <v>1</v>
      </c>
      <c r="W57">
        <v>17.5</v>
      </c>
      <c r="X57">
        <v>0</v>
      </c>
      <c r="Y57">
        <v>2.9922261907306198</v>
      </c>
      <c r="Z57">
        <v>0</v>
      </c>
      <c r="AG57">
        <v>1</v>
      </c>
      <c r="AH57">
        <v>17.5</v>
      </c>
      <c r="AI57">
        <v>0</v>
      </c>
      <c r="AJ57">
        <v>28.211758858085101</v>
      </c>
      <c r="AK57">
        <v>0</v>
      </c>
    </row>
    <row r="58" spans="1:37" x14ac:dyDescent="0.35">
      <c r="A58">
        <v>1</v>
      </c>
      <c r="B58">
        <v>22.5</v>
      </c>
      <c r="C58">
        <v>0</v>
      </c>
      <c r="D58">
        <v>12.883748622566801</v>
      </c>
      <c r="E58">
        <v>0</v>
      </c>
      <c r="L58">
        <v>1</v>
      </c>
      <c r="M58">
        <v>22.5</v>
      </c>
      <c r="N58">
        <v>0</v>
      </c>
      <c r="O58">
        <v>14.934520704750501</v>
      </c>
      <c r="P58">
        <v>0</v>
      </c>
      <c r="V58">
        <v>1</v>
      </c>
      <c r="W58">
        <v>20</v>
      </c>
      <c r="X58">
        <v>0</v>
      </c>
      <c r="Y58">
        <v>8.4103673086813906</v>
      </c>
      <c r="Z58">
        <v>0</v>
      </c>
      <c r="AG58">
        <v>1</v>
      </c>
      <c r="AH58">
        <v>20</v>
      </c>
      <c r="AI58">
        <v>0</v>
      </c>
      <c r="AJ58">
        <v>29.2745608806771</v>
      </c>
      <c r="AK58">
        <v>0</v>
      </c>
    </row>
    <row r="59" spans="1:37" x14ac:dyDescent="0.35">
      <c r="A59">
        <v>1</v>
      </c>
      <c r="B59">
        <v>25</v>
      </c>
      <c r="C59">
        <v>0</v>
      </c>
      <c r="D59">
        <v>14.888297157336501</v>
      </c>
      <c r="E59">
        <v>0</v>
      </c>
      <c r="L59">
        <v>1</v>
      </c>
      <c r="M59">
        <v>25</v>
      </c>
      <c r="N59">
        <v>0</v>
      </c>
      <c r="O59">
        <v>11.313679272581499</v>
      </c>
      <c r="P59">
        <v>0</v>
      </c>
      <c r="V59">
        <v>1</v>
      </c>
      <c r="W59">
        <v>22.5</v>
      </c>
      <c r="X59">
        <v>0</v>
      </c>
      <c r="Y59">
        <v>17.801849149857699</v>
      </c>
      <c r="Z59">
        <v>0</v>
      </c>
      <c r="AG59">
        <v>1</v>
      </c>
      <c r="AH59">
        <v>22.5</v>
      </c>
      <c r="AI59">
        <v>0</v>
      </c>
      <c r="AJ59">
        <v>40.083203000495899</v>
      </c>
      <c r="AK59">
        <v>0</v>
      </c>
    </row>
    <row r="60" spans="1:37" x14ac:dyDescent="0.35">
      <c r="A60">
        <v>1</v>
      </c>
      <c r="B60">
        <v>27.5</v>
      </c>
      <c r="C60">
        <v>0</v>
      </c>
      <c r="D60">
        <v>18.373263671286999</v>
      </c>
      <c r="E60">
        <v>0</v>
      </c>
      <c r="L60">
        <v>1</v>
      </c>
      <c r="M60">
        <v>27.5</v>
      </c>
      <c r="N60">
        <v>0</v>
      </c>
      <c r="O60">
        <v>11.940401859281099</v>
      </c>
      <c r="P60">
        <v>0</v>
      </c>
      <c r="V60">
        <v>1</v>
      </c>
      <c r="W60">
        <v>25</v>
      </c>
      <c r="X60">
        <v>0</v>
      </c>
      <c r="Y60">
        <v>56.880254604184501</v>
      </c>
      <c r="Z60">
        <v>0</v>
      </c>
      <c r="AG60">
        <v>1</v>
      </c>
      <c r="AH60">
        <v>25</v>
      </c>
      <c r="AI60">
        <v>0</v>
      </c>
      <c r="AJ60">
        <v>46.645096228885002</v>
      </c>
      <c r="AK60">
        <v>0</v>
      </c>
    </row>
    <row r="61" spans="1:37" x14ac:dyDescent="0.35">
      <c r="A61">
        <v>1</v>
      </c>
      <c r="B61">
        <v>0</v>
      </c>
      <c r="C61">
        <v>5</v>
      </c>
      <c r="D61">
        <v>5.7608303601527</v>
      </c>
      <c r="E61">
        <v>0</v>
      </c>
      <c r="L61">
        <v>1</v>
      </c>
      <c r="M61">
        <v>0</v>
      </c>
      <c r="N61">
        <v>5</v>
      </c>
      <c r="O61">
        <v>39.533035599881103</v>
      </c>
      <c r="P61">
        <v>0</v>
      </c>
      <c r="V61">
        <v>1</v>
      </c>
      <c r="W61">
        <v>0</v>
      </c>
      <c r="X61">
        <v>5</v>
      </c>
      <c r="Y61">
        <v>19.5742598266357</v>
      </c>
      <c r="Z61">
        <v>0</v>
      </c>
      <c r="AG61">
        <v>1</v>
      </c>
      <c r="AH61">
        <v>0</v>
      </c>
      <c r="AI61">
        <v>0.25</v>
      </c>
      <c r="AJ61">
        <v>-18.0162087106808</v>
      </c>
      <c r="AK61">
        <v>0</v>
      </c>
    </row>
    <row r="62" spans="1:37" x14ac:dyDescent="0.35">
      <c r="A62">
        <v>1</v>
      </c>
      <c r="B62">
        <v>10</v>
      </c>
      <c r="C62">
        <v>5</v>
      </c>
      <c r="D62">
        <v>5.8763587689927199</v>
      </c>
      <c r="E62">
        <v>2.2066529087759799</v>
      </c>
      <c r="L62">
        <v>1</v>
      </c>
      <c r="M62">
        <v>10</v>
      </c>
      <c r="N62">
        <v>5</v>
      </c>
      <c r="O62">
        <v>39.533035599881103</v>
      </c>
      <c r="P62">
        <v>4.0863655393440901</v>
      </c>
      <c r="V62">
        <v>1</v>
      </c>
      <c r="W62">
        <v>10</v>
      </c>
      <c r="X62">
        <v>5</v>
      </c>
      <c r="Y62">
        <v>19.5742598266357</v>
      </c>
      <c r="Z62">
        <v>-38.743182950132699</v>
      </c>
      <c r="AG62">
        <v>1</v>
      </c>
      <c r="AH62">
        <v>10</v>
      </c>
      <c r="AI62">
        <v>0.25</v>
      </c>
      <c r="AJ62">
        <v>17.613573182726501</v>
      </c>
      <c r="AK62">
        <v>0.73371559368182204</v>
      </c>
    </row>
    <row r="63" spans="1:37" x14ac:dyDescent="0.35">
      <c r="A63">
        <v>1</v>
      </c>
      <c r="B63">
        <v>15</v>
      </c>
      <c r="C63">
        <v>5</v>
      </c>
      <c r="D63">
        <v>7.96083851897383</v>
      </c>
      <c r="E63">
        <v>1.02063118989757</v>
      </c>
      <c r="L63">
        <v>1</v>
      </c>
      <c r="M63">
        <v>15</v>
      </c>
      <c r="N63">
        <v>5</v>
      </c>
      <c r="O63">
        <v>39.533035599881103</v>
      </c>
      <c r="P63">
        <v>-1.0230381595855</v>
      </c>
      <c r="V63">
        <v>1</v>
      </c>
      <c r="W63">
        <v>13.5</v>
      </c>
      <c r="X63">
        <v>5</v>
      </c>
      <c r="Y63">
        <v>19.5742598266357</v>
      </c>
      <c r="Z63">
        <v>-44.784547969207701</v>
      </c>
      <c r="AG63">
        <v>1</v>
      </c>
      <c r="AH63">
        <v>13.5</v>
      </c>
      <c r="AI63">
        <v>0.25</v>
      </c>
      <c r="AJ63">
        <v>22.3570229486802</v>
      </c>
      <c r="AK63">
        <v>0.65884750997666697</v>
      </c>
    </row>
    <row r="64" spans="1:37" x14ac:dyDescent="0.35">
      <c r="A64">
        <v>1</v>
      </c>
      <c r="B64">
        <v>17.5</v>
      </c>
      <c r="C64">
        <v>5</v>
      </c>
      <c r="D64">
        <v>10.1322505561665</v>
      </c>
      <c r="E64">
        <v>1.2942364501458701</v>
      </c>
      <c r="L64">
        <v>1</v>
      </c>
      <c r="M64">
        <v>17.5</v>
      </c>
      <c r="N64">
        <v>5</v>
      </c>
      <c r="O64">
        <v>39.533035599881103</v>
      </c>
      <c r="P64">
        <v>-5.9287739670801001</v>
      </c>
      <c r="V64">
        <v>1</v>
      </c>
      <c r="W64">
        <v>15</v>
      </c>
      <c r="X64">
        <v>5</v>
      </c>
      <c r="Y64">
        <v>19.5742598266357</v>
      </c>
      <c r="Z64">
        <v>-46.085218340733697</v>
      </c>
      <c r="AG64">
        <v>1</v>
      </c>
      <c r="AH64">
        <v>15</v>
      </c>
      <c r="AI64">
        <v>0.25</v>
      </c>
      <c r="AJ64">
        <v>29.1783980683728</v>
      </c>
      <c r="AK64">
        <v>-2.6111578281835701</v>
      </c>
    </row>
    <row r="65" spans="1:37" x14ac:dyDescent="0.35">
      <c r="A65">
        <v>1</v>
      </c>
      <c r="B65">
        <v>20</v>
      </c>
      <c r="C65">
        <v>5</v>
      </c>
      <c r="D65">
        <v>12.3764798312948</v>
      </c>
      <c r="E65">
        <v>9.4041312362549007E-2</v>
      </c>
      <c r="L65">
        <v>1</v>
      </c>
      <c r="M65">
        <v>20</v>
      </c>
      <c r="N65">
        <v>5</v>
      </c>
      <c r="O65">
        <v>39.533035599881103</v>
      </c>
      <c r="P65">
        <v>-9.5178439202553999</v>
      </c>
      <c r="V65">
        <v>1</v>
      </c>
      <c r="W65">
        <v>17.5</v>
      </c>
      <c r="X65">
        <v>5</v>
      </c>
      <c r="Y65">
        <v>19.5742598266357</v>
      </c>
      <c r="Z65">
        <v>-43.664114361750698</v>
      </c>
      <c r="AG65">
        <v>1</v>
      </c>
      <c r="AH65">
        <v>17.5</v>
      </c>
      <c r="AI65">
        <v>0.25</v>
      </c>
      <c r="AJ65">
        <v>28.211758858085101</v>
      </c>
      <c r="AK65">
        <v>0.14577608261687999</v>
      </c>
    </row>
    <row r="66" spans="1:37" x14ac:dyDescent="0.35">
      <c r="A66">
        <v>1</v>
      </c>
      <c r="B66">
        <v>22.5</v>
      </c>
      <c r="C66">
        <v>5</v>
      </c>
      <c r="D66">
        <v>12.883748622566801</v>
      </c>
      <c r="E66">
        <v>0.54622882779791804</v>
      </c>
      <c r="L66">
        <v>1</v>
      </c>
      <c r="M66">
        <v>22.5</v>
      </c>
      <c r="N66">
        <v>5</v>
      </c>
      <c r="O66">
        <v>39.533035599881103</v>
      </c>
      <c r="P66">
        <v>1.5806466231086</v>
      </c>
      <c r="V66">
        <v>1</v>
      </c>
      <c r="W66">
        <v>20</v>
      </c>
      <c r="X66">
        <v>5</v>
      </c>
      <c r="Y66">
        <v>19.5742598266357</v>
      </c>
      <c r="Z66">
        <v>-42.512996271425699</v>
      </c>
      <c r="AG66">
        <v>1</v>
      </c>
      <c r="AH66">
        <v>20</v>
      </c>
      <c r="AI66">
        <v>0.25</v>
      </c>
      <c r="AJ66">
        <v>29.2745608806771</v>
      </c>
      <c r="AK66">
        <v>3.5634529397651402</v>
      </c>
    </row>
    <row r="67" spans="1:37" x14ac:dyDescent="0.35">
      <c r="A67">
        <v>1</v>
      </c>
      <c r="B67">
        <v>25</v>
      </c>
      <c r="C67">
        <v>5</v>
      </c>
      <c r="D67">
        <v>14.888297157336501</v>
      </c>
      <c r="E67">
        <v>0.42418711494175898</v>
      </c>
      <c r="L67">
        <v>1</v>
      </c>
      <c r="M67">
        <v>25</v>
      </c>
      <c r="N67">
        <v>5</v>
      </c>
      <c r="O67">
        <v>39.533035599881103</v>
      </c>
      <c r="P67">
        <v>-1.1940928611887001</v>
      </c>
      <c r="V67">
        <v>1</v>
      </c>
      <c r="W67">
        <v>22.5</v>
      </c>
      <c r="X67">
        <v>5</v>
      </c>
      <c r="Y67">
        <v>19.5742598266357</v>
      </c>
      <c r="Z67">
        <v>-34.140613036654699</v>
      </c>
      <c r="AG67">
        <v>1</v>
      </c>
      <c r="AH67">
        <v>22.5</v>
      </c>
      <c r="AI67">
        <v>0.25</v>
      </c>
      <c r="AJ67">
        <v>40.083203000495899</v>
      </c>
      <c r="AK67">
        <v>-0.45347614619549098</v>
      </c>
    </row>
    <row r="68" spans="1:37" x14ac:dyDescent="0.35">
      <c r="A68">
        <v>1</v>
      </c>
      <c r="B68">
        <v>27.5</v>
      </c>
      <c r="C68">
        <v>5</v>
      </c>
      <c r="D68">
        <v>18.373263671286999</v>
      </c>
      <c r="E68">
        <v>1.53893935218568</v>
      </c>
      <c r="L68">
        <v>1</v>
      </c>
      <c r="M68">
        <v>27.5</v>
      </c>
      <c r="N68">
        <v>5</v>
      </c>
      <c r="O68">
        <v>39.533035599881103</v>
      </c>
      <c r="P68">
        <v>-9.5069321790427104</v>
      </c>
      <c r="V68">
        <v>1</v>
      </c>
      <c r="W68">
        <v>25</v>
      </c>
      <c r="X68">
        <v>5</v>
      </c>
      <c r="Y68">
        <v>56.880254604184501</v>
      </c>
      <c r="Z68">
        <v>-41.082736583941298</v>
      </c>
      <c r="AG68">
        <v>1</v>
      </c>
      <c r="AH68">
        <v>25</v>
      </c>
      <c r="AI68">
        <v>0.25</v>
      </c>
      <c r="AJ68">
        <v>46.645096228885002</v>
      </c>
      <c r="AK68">
        <v>0.208825809366182</v>
      </c>
    </row>
    <row r="69" spans="1:37" x14ac:dyDescent="0.35">
      <c r="A69">
        <v>1</v>
      </c>
      <c r="B69">
        <v>0</v>
      </c>
      <c r="C69">
        <v>7.5</v>
      </c>
      <c r="D69">
        <v>5.4298132103264001</v>
      </c>
      <c r="E69">
        <v>0</v>
      </c>
      <c r="L69">
        <v>1</v>
      </c>
      <c r="M69">
        <v>0</v>
      </c>
      <c r="N69">
        <v>7.5</v>
      </c>
      <c r="O69">
        <v>47.211496550729201</v>
      </c>
      <c r="P69">
        <v>0</v>
      </c>
      <c r="V69">
        <v>1</v>
      </c>
      <c r="W69">
        <v>0</v>
      </c>
      <c r="X69">
        <v>7.5</v>
      </c>
      <c r="Y69">
        <v>13.013714462860101</v>
      </c>
      <c r="Z69">
        <v>0</v>
      </c>
      <c r="AG69">
        <v>1</v>
      </c>
      <c r="AH69">
        <v>0</v>
      </c>
      <c r="AI69">
        <v>0.375</v>
      </c>
      <c r="AJ69">
        <v>8.4948040262924103</v>
      </c>
      <c r="AK69">
        <v>0</v>
      </c>
    </row>
    <row r="70" spans="1:37" x14ac:dyDescent="0.35">
      <c r="A70">
        <v>1</v>
      </c>
      <c r="B70">
        <v>10</v>
      </c>
      <c r="C70">
        <v>7.5</v>
      </c>
      <c r="D70">
        <v>5.8763587689927199</v>
      </c>
      <c r="E70">
        <v>0.81575518318068396</v>
      </c>
      <c r="L70">
        <v>1</v>
      </c>
      <c r="M70">
        <v>10</v>
      </c>
      <c r="N70">
        <v>7.5</v>
      </c>
      <c r="O70">
        <v>47.211496550729201</v>
      </c>
      <c r="P70">
        <v>-8.3806229446191995</v>
      </c>
      <c r="V70">
        <v>1</v>
      </c>
      <c r="W70">
        <v>10</v>
      </c>
      <c r="X70">
        <v>7.5</v>
      </c>
      <c r="Y70">
        <v>16.059192588290198</v>
      </c>
      <c r="Z70">
        <v>-34.357019815298202</v>
      </c>
      <c r="AG70">
        <v>1</v>
      </c>
      <c r="AH70">
        <v>10</v>
      </c>
      <c r="AI70">
        <v>0.375</v>
      </c>
      <c r="AJ70">
        <v>17.613573182726501</v>
      </c>
      <c r="AK70">
        <v>6.7790473747155602</v>
      </c>
    </row>
    <row r="71" spans="1:37" x14ac:dyDescent="0.35">
      <c r="A71">
        <v>1</v>
      </c>
      <c r="B71">
        <v>15</v>
      </c>
      <c r="C71">
        <v>7.5</v>
      </c>
      <c r="D71">
        <v>7.96083851897383</v>
      </c>
      <c r="E71">
        <v>1.0739624330270601</v>
      </c>
      <c r="L71">
        <v>1</v>
      </c>
      <c r="M71">
        <v>15</v>
      </c>
      <c r="N71">
        <v>7.5</v>
      </c>
      <c r="O71">
        <v>47.211496550729201</v>
      </c>
      <c r="P71">
        <v>-7.7996091334094997</v>
      </c>
      <c r="V71">
        <v>1</v>
      </c>
      <c r="W71">
        <v>13.5</v>
      </c>
      <c r="X71">
        <v>7.5</v>
      </c>
      <c r="Y71">
        <v>13.013714462860101</v>
      </c>
      <c r="Z71">
        <v>-38.748896988315103</v>
      </c>
      <c r="AG71">
        <v>1</v>
      </c>
      <c r="AH71">
        <v>13.5</v>
      </c>
      <c r="AI71">
        <v>0.375</v>
      </c>
      <c r="AJ71">
        <v>22.3570229486802</v>
      </c>
      <c r="AK71">
        <v>3.0001207842724198</v>
      </c>
    </row>
    <row r="72" spans="1:37" x14ac:dyDescent="0.35">
      <c r="A72">
        <v>1</v>
      </c>
      <c r="B72">
        <v>17.5</v>
      </c>
      <c r="C72">
        <v>7.5</v>
      </c>
      <c r="D72">
        <v>10.1322505561665</v>
      </c>
      <c r="E72">
        <v>0.406518165870281</v>
      </c>
      <c r="L72">
        <v>1</v>
      </c>
      <c r="M72">
        <v>17.5</v>
      </c>
      <c r="N72">
        <v>7.5</v>
      </c>
      <c r="O72">
        <v>47.211496550729201</v>
      </c>
      <c r="P72">
        <v>-8.7121322392207006</v>
      </c>
      <c r="V72">
        <v>1</v>
      </c>
      <c r="W72">
        <v>15</v>
      </c>
      <c r="X72">
        <v>7.5</v>
      </c>
      <c r="Y72">
        <v>13.013714462860101</v>
      </c>
      <c r="Z72">
        <v>-34.971175481308101</v>
      </c>
      <c r="AG72">
        <v>1</v>
      </c>
      <c r="AH72">
        <v>15</v>
      </c>
      <c r="AI72">
        <v>0.375</v>
      </c>
      <c r="AJ72">
        <v>29.1783980683728</v>
      </c>
      <c r="AK72">
        <v>1.64544897960917</v>
      </c>
    </row>
    <row r="73" spans="1:37" x14ac:dyDescent="0.35">
      <c r="A73">
        <v>1</v>
      </c>
      <c r="B73">
        <v>20</v>
      </c>
      <c r="C73">
        <v>7.5</v>
      </c>
      <c r="D73">
        <v>12.3764798312948</v>
      </c>
      <c r="E73">
        <v>-0.689281055569538</v>
      </c>
      <c r="L73">
        <v>1</v>
      </c>
      <c r="M73">
        <v>20</v>
      </c>
      <c r="N73">
        <v>7.5</v>
      </c>
      <c r="O73">
        <v>47.211496550729201</v>
      </c>
      <c r="P73">
        <v>-8.6790361876681992</v>
      </c>
      <c r="V73">
        <v>1</v>
      </c>
      <c r="W73">
        <v>17.5</v>
      </c>
      <c r="X73">
        <v>7.5</v>
      </c>
      <c r="Y73">
        <v>13.013714462860101</v>
      </c>
      <c r="Z73">
        <v>-37.722678988887097</v>
      </c>
      <c r="AG73">
        <v>1</v>
      </c>
      <c r="AH73">
        <v>17.5</v>
      </c>
      <c r="AI73">
        <v>0.375</v>
      </c>
      <c r="AJ73">
        <v>28.211758858085101</v>
      </c>
      <c r="AK73">
        <v>5.7314319765124502</v>
      </c>
    </row>
    <row r="74" spans="1:37" x14ac:dyDescent="0.35">
      <c r="A74">
        <v>1</v>
      </c>
      <c r="B74">
        <v>22.5</v>
      </c>
      <c r="C74">
        <v>7.5</v>
      </c>
      <c r="D74">
        <v>12.883748622566801</v>
      </c>
      <c r="E74">
        <v>0.33479977198941002</v>
      </c>
      <c r="L74">
        <v>1</v>
      </c>
      <c r="M74">
        <v>22.5</v>
      </c>
      <c r="N74">
        <v>7.5</v>
      </c>
      <c r="O74">
        <v>47.211496550729201</v>
      </c>
      <c r="P74">
        <v>-4.6751491385156996</v>
      </c>
      <c r="V74">
        <v>1</v>
      </c>
      <c r="W74">
        <v>20</v>
      </c>
      <c r="X74">
        <v>7.5</v>
      </c>
      <c r="Y74">
        <v>13.013714462860101</v>
      </c>
      <c r="Z74">
        <v>-38.2905935267801</v>
      </c>
      <c r="AG74">
        <v>1</v>
      </c>
      <c r="AH74">
        <v>20</v>
      </c>
      <c r="AI74">
        <v>0.375</v>
      </c>
      <c r="AJ74">
        <v>29.2745608806771</v>
      </c>
      <c r="AK74">
        <v>5.6975544531365001</v>
      </c>
    </row>
    <row r="75" spans="1:37" x14ac:dyDescent="0.35">
      <c r="A75">
        <v>1</v>
      </c>
      <c r="B75">
        <v>25</v>
      </c>
      <c r="C75">
        <v>7.5</v>
      </c>
      <c r="D75">
        <v>14.888297157336501</v>
      </c>
      <c r="E75">
        <v>1.1649215586639601</v>
      </c>
      <c r="L75">
        <v>1</v>
      </c>
      <c r="M75">
        <v>25</v>
      </c>
      <c r="N75">
        <v>7.5</v>
      </c>
      <c r="O75">
        <v>47.211496550729201</v>
      </c>
      <c r="P75">
        <v>-8.0471698602394</v>
      </c>
      <c r="V75">
        <v>1</v>
      </c>
      <c r="W75">
        <v>22.5</v>
      </c>
      <c r="X75">
        <v>7.5</v>
      </c>
      <c r="Y75">
        <v>17.801849149857699</v>
      </c>
      <c r="Z75">
        <v>-29.8781934619937</v>
      </c>
      <c r="AG75">
        <v>1</v>
      </c>
      <c r="AH75">
        <v>22.5</v>
      </c>
      <c r="AI75">
        <v>0.375</v>
      </c>
      <c r="AJ75">
        <v>40.083203000495899</v>
      </c>
      <c r="AK75">
        <v>0.63427360767642005</v>
      </c>
    </row>
    <row r="76" spans="1:37" x14ac:dyDescent="0.35">
      <c r="A76">
        <v>1</v>
      </c>
      <c r="B76">
        <v>27.5</v>
      </c>
      <c r="C76">
        <v>7.5</v>
      </c>
      <c r="D76">
        <v>18.373263671286999</v>
      </c>
      <c r="E76">
        <v>0.85430102725547397</v>
      </c>
      <c r="L76">
        <v>1</v>
      </c>
      <c r="M76">
        <v>27.5</v>
      </c>
      <c r="N76">
        <v>7.5</v>
      </c>
      <c r="O76">
        <v>47.211496550729201</v>
      </c>
      <c r="P76">
        <v>-7.1743188576210999</v>
      </c>
      <c r="V76">
        <v>1</v>
      </c>
      <c r="W76">
        <v>25</v>
      </c>
      <c r="X76">
        <v>7.5</v>
      </c>
      <c r="Y76">
        <v>56.880254604184501</v>
      </c>
      <c r="Z76">
        <v>-41.203606833370301</v>
      </c>
      <c r="AG76">
        <v>1</v>
      </c>
      <c r="AH76">
        <v>25</v>
      </c>
      <c r="AI76">
        <v>0.375</v>
      </c>
      <c r="AJ76">
        <v>46.645096228885002</v>
      </c>
      <c r="AK76">
        <v>2.07482106357191</v>
      </c>
    </row>
    <row r="77" spans="1:37" x14ac:dyDescent="0.35">
      <c r="A77">
        <v>1</v>
      </c>
      <c r="B77">
        <v>0</v>
      </c>
      <c r="C77">
        <v>10</v>
      </c>
      <c r="D77">
        <v>7.4030293933263103</v>
      </c>
      <c r="E77">
        <v>0</v>
      </c>
      <c r="L77">
        <v>1</v>
      </c>
      <c r="M77">
        <v>0</v>
      </c>
      <c r="N77">
        <v>10</v>
      </c>
      <c r="O77">
        <v>50.3694710637266</v>
      </c>
      <c r="P77">
        <v>0</v>
      </c>
      <c r="V77">
        <v>1</v>
      </c>
      <c r="W77">
        <v>0</v>
      </c>
      <c r="X77">
        <v>10</v>
      </c>
      <c r="Y77">
        <v>15.1661474403623</v>
      </c>
      <c r="Z77">
        <v>0</v>
      </c>
      <c r="AG77">
        <v>1</v>
      </c>
      <c r="AH77">
        <v>0</v>
      </c>
      <c r="AI77">
        <v>0.5</v>
      </c>
      <c r="AJ77">
        <v>9.3539859274236807</v>
      </c>
      <c r="AK77">
        <v>0</v>
      </c>
    </row>
    <row r="78" spans="1:37" x14ac:dyDescent="0.35">
      <c r="A78">
        <v>1</v>
      </c>
      <c r="B78">
        <v>10</v>
      </c>
      <c r="C78">
        <v>10</v>
      </c>
      <c r="D78">
        <v>7.4030293933263103</v>
      </c>
      <c r="E78">
        <v>1.1206974971974</v>
      </c>
      <c r="L78">
        <v>1</v>
      </c>
      <c r="M78">
        <v>10</v>
      </c>
      <c r="N78">
        <v>10</v>
      </c>
      <c r="O78">
        <v>50.3694710637266</v>
      </c>
      <c r="P78">
        <v>-6.9701369744193</v>
      </c>
      <c r="V78">
        <v>1</v>
      </c>
      <c r="W78">
        <v>10</v>
      </c>
      <c r="X78">
        <v>10</v>
      </c>
      <c r="Y78">
        <v>16.059192588290198</v>
      </c>
      <c r="Z78">
        <v>-35.281153711372198</v>
      </c>
      <c r="AG78">
        <v>1</v>
      </c>
      <c r="AH78">
        <v>10</v>
      </c>
      <c r="AI78">
        <v>0.5</v>
      </c>
      <c r="AJ78">
        <v>17.613573182726501</v>
      </c>
      <c r="AK78">
        <v>11.1844514918232</v>
      </c>
    </row>
    <row r="79" spans="1:37" x14ac:dyDescent="0.35">
      <c r="A79">
        <v>1</v>
      </c>
      <c r="B79">
        <v>15</v>
      </c>
      <c r="C79">
        <v>10</v>
      </c>
      <c r="D79">
        <v>7.96083851897383</v>
      </c>
      <c r="E79">
        <v>1.8227017622180699</v>
      </c>
      <c r="L79">
        <v>1</v>
      </c>
      <c r="M79">
        <v>15</v>
      </c>
      <c r="N79">
        <v>10</v>
      </c>
      <c r="O79">
        <v>50.3694710637266</v>
      </c>
      <c r="P79">
        <v>-6.0398579297752004</v>
      </c>
      <c r="V79">
        <v>1</v>
      </c>
      <c r="W79">
        <v>13.5</v>
      </c>
      <c r="X79">
        <v>10</v>
      </c>
      <c r="Y79">
        <v>15.1661474403623</v>
      </c>
      <c r="Z79">
        <v>-37.204216675314299</v>
      </c>
      <c r="AG79">
        <v>1</v>
      </c>
      <c r="AH79">
        <v>13.5</v>
      </c>
      <c r="AI79">
        <v>0.5</v>
      </c>
      <c r="AJ79">
        <v>22.3570229486802</v>
      </c>
      <c r="AK79">
        <v>-9.3153029109070999</v>
      </c>
    </row>
    <row r="80" spans="1:37" x14ac:dyDescent="0.35">
      <c r="A80">
        <v>1</v>
      </c>
      <c r="B80">
        <v>17.5</v>
      </c>
      <c r="C80">
        <v>10</v>
      </c>
      <c r="D80">
        <v>10.1322505561665</v>
      </c>
      <c r="E80">
        <v>0.33451454152917398</v>
      </c>
      <c r="L80">
        <v>1</v>
      </c>
      <c r="M80">
        <v>17.5</v>
      </c>
      <c r="N80">
        <v>10</v>
      </c>
      <c r="O80">
        <v>50.3694710637266</v>
      </c>
      <c r="P80">
        <v>-13.8182037748367</v>
      </c>
      <c r="V80">
        <v>1</v>
      </c>
      <c r="W80">
        <v>15</v>
      </c>
      <c r="X80">
        <v>10</v>
      </c>
      <c r="Y80">
        <v>15.1661474403623</v>
      </c>
      <c r="Z80">
        <v>-39.670978575069299</v>
      </c>
      <c r="AG80">
        <v>1</v>
      </c>
      <c r="AH80">
        <v>15</v>
      </c>
      <c r="AI80">
        <v>0.5</v>
      </c>
      <c r="AJ80">
        <v>29.1783980683728</v>
      </c>
      <c r="AK80">
        <v>4.1919861768946802</v>
      </c>
    </row>
    <row r="81" spans="1:37" x14ac:dyDescent="0.35">
      <c r="A81">
        <v>1</v>
      </c>
      <c r="B81">
        <v>20</v>
      </c>
      <c r="C81">
        <v>10</v>
      </c>
      <c r="D81">
        <v>12.3764798312948</v>
      </c>
      <c r="E81">
        <v>-0.63840123675504401</v>
      </c>
      <c r="L81">
        <v>1</v>
      </c>
      <c r="M81">
        <v>20</v>
      </c>
      <c r="N81">
        <v>10</v>
      </c>
      <c r="O81">
        <v>50.3694710637266</v>
      </c>
      <c r="P81">
        <v>-8.3268401673491006</v>
      </c>
      <c r="V81">
        <v>1</v>
      </c>
      <c r="W81">
        <v>17.5</v>
      </c>
      <c r="X81">
        <v>10</v>
      </c>
      <c r="Y81">
        <v>15.1661474403623</v>
      </c>
      <c r="Z81">
        <v>-39.040658967635302</v>
      </c>
      <c r="AG81">
        <v>1</v>
      </c>
      <c r="AH81">
        <v>17.5</v>
      </c>
      <c r="AI81">
        <v>0.5</v>
      </c>
      <c r="AJ81">
        <v>28.211758858085101</v>
      </c>
      <c r="AK81">
        <v>4.2801721146405596</v>
      </c>
    </row>
    <row r="82" spans="1:37" x14ac:dyDescent="0.35">
      <c r="A82">
        <v>1</v>
      </c>
      <c r="B82">
        <v>22.5</v>
      </c>
      <c r="C82">
        <v>10</v>
      </c>
      <c r="D82">
        <v>12.883748622566801</v>
      </c>
      <c r="E82">
        <v>-0.39030016835978598</v>
      </c>
      <c r="L82">
        <v>1</v>
      </c>
      <c r="M82">
        <v>22.5</v>
      </c>
      <c r="N82">
        <v>10</v>
      </c>
      <c r="O82">
        <v>50.3694710637266</v>
      </c>
      <c r="P82">
        <v>-7.1471520261260002</v>
      </c>
      <c r="V82">
        <v>1</v>
      </c>
      <c r="W82">
        <v>20</v>
      </c>
      <c r="X82">
        <v>10</v>
      </c>
      <c r="Y82">
        <v>15.1661474403623</v>
      </c>
      <c r="Z82">
        <v>-38.210029297403302</v>
      </c>
      <c r="AG82">
        <v>1</v>
      </c>
      <c r="AH82">
        <v>20</v>
      </c>
      <c r="AI82">
        <v>0.5</v>
      </c>
      <c r="AJ82">
        <v>29.2745608806771</v>
      </c>
      <c r="AK82">
        <v>8.2342207174441899</v>
      </c>
    </row>
    <row r="83" spans="1:37" x14ac:dyDescent="0.35">
      <c r="A83">
        <v>1</v>
      </c>
      <c r="B83">
        <v>25</v>
      </c>
      <c r="C83">
        <v>10</v>
      </c>
      <c r="D83">
        <v>14.888297157336501</v>
      </c>
      <c r="E83">
        <v>1.56696885088326</v>
      </c>
      <c r="L83">
        <v>1</v>
      </c>
      <c r="M83">
        <v>25</v>
      </c>
      <c r="N83">
        <v>10</v>
      </c>
      <c r="O83">
        <v>50.3694710637266</v>
      </c>
      <c r="P83">
        <v>-8.2546489031720007</v>
      </c>
      <c r="V83">
        <v>1</v>
      </c>
      <c r="W83">
        <v>22.5</v>
      </c>
      <c r="X83">
        <v>10</v>
      </c>
      <c r="Y83">
        <v>17.801849149857699</v>
      </c>
      <c r="Z83">
        <v>-30.3578768969797</v>
      </c>
      <c r="AG83">
        <v>1</v>
      </c>
      <c r="AH83">
        <v>22.5</v>
      </c>
      <c r="AI83">
        <v>0.5</v>
      </c>
      <c r="AJ83">
        <v>40.083203000495899</v>
      </c>
      <c r="AK83">
        <v>2.1179493214953098</v>
      </c>
    </row>
    <row r="84" spans="1:37" x14ac:dyDescent="0.35">
      <c r="A84">
        <v>1</v>
      </c>
      <c r="B84">
        <v>27.5</v>
      </c>
      <c r="C84">
        <v>10</v>
      </c>
      <c r="D84">
        <v>18.373263671286999</v>
      </c>
      <c r="E84">
        <v>-0.336421334686619</v>
      </c>
      <c r="L84">
        <v>1</v>
      </c>
      <c r="M84">
        <v>27.5</v>
      </c>
      <c r="N84">
        <v>10</v>
      </c>
      <c r="O84">
        <v>50.3694710637266</v>
      </c>
      <c r="P84">
        <v>-10.6893718324608</v>
      </c>
      <c r="V84">
        <v>1</v>
      </c>
      <c r="W84">
        <v>25</v>
      </c>
      <c r="X84">
        <v>10</v>
      </c>
      <c r="Y84">
        <v>56.880254604184501</v>
      </c>
      <c r="Z84">
        <v>-42.138281089939497</v>
      </c>
      <c r="AG84">
        <v>1</v>
      </c>
      <c r="AH84">
        <v>25</v>
      </c>
      <c r="AI84">
        <v>0.5</v>
      </c>
      <c r="AJ84">
        <v>46.645096228885002</v>
      </c>
      <c r="AK84">
        <v>3.33157494588376</v>
      </c>
    </row>
    <row r="85" spans="1:37" x14ac:dyDescent="0.35">
      <c r="A85">
        <v>1</v>
      </c>
      <c r="B85">
        <v>0</v>
      </c>
      <c r="C85">
        <v>15</v>
      </c>
      <c r="D85">
        <v>8.8933918884380994</v>
      </c>
      <c r="E85">
        <v>0</v>
      </c>
      <c r="L85">
        <v>1</v>
      </c>
      <c r="M85">
        <v>0</v>
      </c>
      <c r="N85">
        <v>15</v>
      </c>
      <c r="O85">
        <v>48.706308433734399</v>
      </c>
      <c r="P85">
        <v>0</v>
      </c>
      <c r="V85">
        <v>1</v>
      </c>
      <c r="W85">
        <v>0</v>
      </c>
      <c r="X85">
        <v>15</v>
      </c>
      <c r="Y85">
        <v>16.712911195935199</v>
      </c>
      <c r="Z85">
        <v>0</v>
      </c>
      <c r="AG85">
        <v>1</v>
      </c>
      <c r="AH85">
        <v>0</v>
      </c>
      <c r="AI85">
        <v>0.75</v>
      </c>
      <c r="AJ85">
        <v>9.2925405423246303</v>
      </c>
      <c r="AK85">
        <v>0</v>
      </c>
    </row>
    <row r="86" spans="1:37" x14ac:dyDescent="0.35">
      <c r="A86">
        <v>1</v>
      </c>
      <c r="B86">
        <v>10</v>
      </c>
      <c r="C86">
        <v>15</v>
      </c>
      <c r="D86">
        <v>8.8933918884380994</v>
      </c>
      <c r="E86">
        <v>1.4871003700480001</v>
      </c>
      <c r="L86">
        <v>1</v>
      </c>
      <c r="M86">
        <v>10</v>
      </c>
      <c r="N86">
        <v>15</v>
      </c>
      <c r="O86">
        <v>48.706308433734399</v>
      </c>
      <c r="P86">
        <v>3.2263272626352002</v>
      </c>
      <c r="V86">
        <v>1</v>
      </c>
      <c r="W86">
        <v>10</v>
      </c>
      <c r="X86">
        <v>15</v>
      </c>
      <c r="Y86">
        <v>16.712911195935199</v>
      </c>
      <c r="Z86">
        <v>-35.707470366424197</v>
      </c>
      <c r="AG86">
        <v>1</v>
      </c>
      <c r="AH86">
        <v>10</v>
      </c>
      <c r="AI86">
        <v>0.75</v>
      </c>
      <c r="AJ86">
        <v>17.613573182726501</v>
      </c>
      <c r="AK86">
        <v>8.6689263036789299</v>
      </c>
    </row>
    <row r="87" spans="1:37" x14ac:dyDescent="0.35">
      <c r="A87">
        <v>1</v>
      </c>
      <c r="B87">
        <v>15</v>
      </c>
      <c r="C87">
        <v>15</v>
      </c>
      <c r="D87">
        <v>8.8933918884380994</v>
      </c>
      <c r="E87">
        <v>3.6587888515936</v>
      </c>
      <c r="L87">
        <v>1</v>
      </c>
      <c r="M87">
        <v>15</v>
      </c>
      <c r="N87">
        <v>15</v>
      </c>
      <c r="O87">
        <v>48.706308433734399</v>
      </c>
      <c r="P87">
        <v>-1.9531223958149</v>
      </c>
      <c r="V87">
        <v>1</v>
      </c>
      <c r="W87">
        <v>13.5</v>
      </c>
      <c r="X87">
        <v>15</v>
      </c>
      <c r="Y87">
        <v>16.712911195935199</v>
      </c>
      <c r="Z87">
        <v>-42.611258092899199</v>
      </c>
      <c r="AG87">
        <v>1</v>
      </c>
      <c r="AH87">
        <v>13.5</v>
      </c>
      <c r="AI87">
        <v>0.75</v>
      </c>
      <c r="AJ87">
        <v>22.3570229486802</v>
      </c>
      <c r="AK87">
        <v>9.58110449393096</v>
      </c>
    </row>
    <row r="88" spans="1:37" x14ac:dyDescent="0.35">
      <c r="A88">
        <v>1</v>
      </c>
      <c r="B88">
        <v>17.5</v>
      </c>
      <c r="C88">
        <v>15</v>
      </c>
      <c r="D88">
        <v>10.1322505561665</v>
      </c>
      <c r="E88">
        <v>6.5218447839821696</v>
      </c>
      <c r="L88">
        <v>1</v>
      </c>
      <c r="M88">
        <v>17.5</v>
      </c>
      <c r="N88">
        <v>15</v>
      </c>
      <c r="O88">
        <v>48.706308433734399</v>
      </c>
      <c r="P88">
        <v>-6.3989753167687002</v>
      </c>
      <c r="V88">
        <v>1</v>
      </c>
      <c r="W88">
        <v>15</v>
      </c>
      <c r="X88">
        <v>15</v>
      </c>
      <c r="Y88">
        <v>16.712911195935199</v>
      </c>
      <c r="Z88">
        <v>-40.472818392313201</v>
      </c>
      <c r="AG88">
        <v>1</v>
      </c>
      <c r="AH88">
        <v>15</v>
      </c>
      <c r="AI88">
        <v>0.75</v>
      </c>
      <c r="AJ88">
        <v>29.1783980683728</v>
      </c>
      <c r="AK88">
        <v>9.5301619262151398</v>
      </c>
    </row>
    <row r="89" spans="1:37" x14ac:dyDescent="0.35">
      <c r="A89">
        <v>1</v>
      </c>
      <c r="B89">
        <v>20</v>
      </c>
      <c r="C89">
        <v>15</v>
      </c>
      <c r="D89">
        <v>12.3764798312948</v>
      </c>
      <c r="E89">
        <v>7.9178175126343602</v>
      </c>
      <c r="L89">
        <v>1</v>
      </c>
      <c r="M89">
        <v>20</v>
      </c>
      <c r="N89">
        <v>15</v>
      </c>
      <c r="O89">
        <v>48.706308433734399</v>
      </c>
      <c r="P89">
        <v>-1.9904124525838001</v>
      </c>
      <c r="V89">
        <v>1</v>
      </c>
      <c r="W89">
        <v>17.5</v>
      </c>
      <c r="X89">
        <v>15</v>
      </c>
      <c r="Y89">
        <v>16.712911195935199</v>
      </c>
      <c r="Z89">
        <v>-38.847147456729203</v>
      </c>
      <c r="AG89">
        <v>1</v>
      </c>
      <c r="AH89">
        <v>17.5</v>
      </c>
      <c r="AI89">
        <v>0.75</v>
      </c>
      <c r="AJ89">
        <v>28.211758858085101</v>
      </c>
      <c r="AK89">
        <v>16.0072820774832</v>
      </c>
    </row>
    <row r="90" spans="1:37" x14ac:dyDescent="0.35">
      <c r="A90">
        <v>1</v>
      </c>
      <c r="B90">
        <v>22.5</v>
      </c>
      <c r="C90">
        <v>15</v>
      </c>
      <c r="D90">
        <v>12.883748622566801</v>
      </c>
      <c r="E90">
        <v>8.7927531277366207</v>
      </c>
      <c r="L90">
        <v>1</v>
      </c>
      <c r="M90">
        <v>22.5</v>
      </c>
      <c r="N90">
        <v>15</v>
      </c>
      <c r="O90">
        <v>48.706308433734399</v>
      </c>
      <c r="P90">
        <v>-4.6878979533627003</v>
      </c>
      <c r="V90">
        <v>1</v>
      </c>
      <c r="W90">
        <v>20</v>
      </c>
      <c r="X90">
        <v>15</v>
      </c>
      <c r="Y90">
        <v>16.712911195935199</v>
      </c>
      <c r="Z90">
        <v>-37.156319572449199</v>
      </c>
      <c r="AG90">
        <v>1</v>
      </c>
      <c r="AH90">
        <v>20</v>
      </c>
      <c r="AI90">
        <v>0.75</v>
      </c>
      <c r="AJ90">
        <v>29.2745608806771</v>
      </c>
      <c r="AK90">
        <v>11.1968399402401</v>
      </c>
    </row>
    <row r="91" spans="1:37" x14ac:dyDescent="0.35">
      <c r="A91">
        <v>1</v>
      </c>
      <c r="B91">
        <v>25</v>
      </c>
      <c r="C91">
        <v>15</v>
      </c>
      <c r="D91">
        <v>14.888297157336501</v>
      </c>
      <c r="E91">
        <v>6.9009399462830601</v>
      </c>
      <c r="L91">
        <v>1</v>
      </c>
      <c r="M91">
        <v>25</v>
      </c>
      <c r="N91">
        <v>15</v>
      </c>
      <c r="O91">
        <v>48.706308433734399</v>
      </c>
      <c r="P91">
        <v>-6.3198369175442997</v>
      </c>
      <c r="V91">
        <v>1</v>
      </c>
      <c r="W91">
        <v>22.5</v>
      </c>
      <c r="X91">
        <v>15</v>
      </c>
      <c r="Y91">
        <v>17.801849149857699</v>
      </c>
      <c r="Z91">
        <v>-31.579205511930699</v>
      </c>
      <c r="AG91">
        <v>1</v>
      </c>
      <c r="AH91">
        <v>22.5</v>
      </c>
      <c r="AI91">
        <v>0.75</v>
      </c>
      <c r="AJ91">
        <v>40.083203000495899</v>
      </c>
      <c r="AK91">
        <v>4.1117850403780798</v>
      </c>
    </row>
    <row r="92" spans="1:37" x14ac:dyDescent="0.35">
      <c r="A92">
        <v>1</v>
      </c>
      <c r="B92">
        <v>27.5</v>
      </c>
      <c r="C92">
        <v>15</v>
      </c>
      <c r="D92">
        <v>18.373263671286999</v>
      </c>
      <c r="E92">
        <v>4.9302860722145896</v>
      </c>
      <c r="L92">
        <v>1</v>
      </c>
      <c r="M92">
        <v>27.5</v>
      </c>
      <c r="N92">
        <v>15</v>
      </c>
      <c r="O92">
        <v>48.706308433734399</v>
      </c>
      <c r="P92">
        <v>-11.254377124114299</v>
      </c>
      <c r="V92">
        <v>1</v>
      </c>
      <c r="W92">
        <v>25</v>
      </c>
      <c r="X92">
        <v>15</v>
      </c>
      <c r="Y92">
        <v>56.880254604184501</v>
      </c>
      <c r="Z92">
        <v>-43.713716130032203</v>
      </c>
      <c r="AG92">
        <v>1</v>
      </c>
      <c r="AH92">
        <v>25</v>
      </c>
      <c r="AI92">
        <v>0.75</v>
      </c>
      <c r="AJ92">
        <v>46.645096228885002</v>
      </c>
      <c r="AK92">
        <v>-6.72901975497496</v>
      </c>
    </row>
    <row r="93" spans="1:37" x14ac:dyDescent="0.35">
      <c r="A93">
        <v>1</v>
      </c>
      <c r="B93">
        <v>0</v>
      </c>
      <c r="C93">
        <v>30</v>
      </c>
      <c r="D93">
        <v>14.3393399474208</v>
      </c>
      <c r="E93">
        <v>0</v>
      </c>
      <c r="L93">
        <v>1</v>
      </c>
      <c r="M93">
        <v>0</v>
      </c>
      <c r="N93">
        <v>30</v>
      </c>
      <c r="O93">
        <v>52.5290915089709</v>
      </c>
      <c r="P93">
        <v>0</v>
      </c>
      <c r="V93">
        <v>1</v>
      </c>
      <c r="W93">
        <v>0</v>
      </c>
      <c r="X93">
        <v>30</v>
      </c>
      <c r="Y93">
        <v>22.8564972603053</v>
      </c>
      <c r="Z93">
        <v>0</v>
      </c>
      <c r="AG93">
        <v>1</v>
      </c>
      <c r="AH93">
        <v>0</v>
      </c>
      <c r="AI93">
        <v>1</v>
      </c>
      <c r="AJ93">
        <v>7.6784231816971502</v>
      </c>
      <c r="AK93">
        <v>0</v>
      </c>
    </row>
    <row r="94" spans="1:37" x14ac:dyDescent="0.35">
      <c r="A94">
        <v>1</v>
      </c>
      <c r="B94">
        <v>10</v>
      </c>
      <c r="C94">
        <v>30</v>
      </c>
      <c r="D94">
        <v>14.3393399474208</v>
      </c>
      <c r="E94">
        <v>1.60377541227561</v>
      </c>
      <c r="L94">
        <v>1</v>
      </c>
      <c r="M94">
        <v>10</v>
      </c>
      <c r="N94">
        <v>30</v>
      </c>
      <c r="O94">
        <v>52.5290915089709</v>
      </c>
      <c r="P94">
        <v>6.1525076691700002</v>
      </c>
      <c r="V94">
        <v>1</v>
      </c>
      <c r="W94">
        <v>10</v>
      </c>
      <c r="X94">
        <v>30</v>
      </c>
      <c r="Y94">
        <v>22.8564972603053</v>
      </c>
      <c r="Z94">
        <v>-41.1383329087353</v>
      </c>
      <c r="AG94">
        <v>1</v>
      </c>
      <c r="AH94">
        <v>10</v>
      </c>
      <c r="AI94">
        <v>1</v>
      </c>
      <c r="AJ94">
        <v>17.613573182726501</v>
      </c>
      <c r="AK94">
        <v>20.583356431998101</v>
      </c>
    </row>
    <row r="95" spans="1:37" x14ac:dyDescent="0.35">
      <c r="A95">
        <v>1</v>
      </c>
      <c r="B95">
        <v>15</v>
      </c>
      <c r="C95">
        <v>30</v>
      </c>
      <c r="D95">
        <v>14.3393399474208</v>
      </c>
      <c r="E95">
        <v>3.5142761545234</v>
      </c>
      <c r="L95">
        <v>1</v>
      </c>
      <c r="M95">
        <v>15</v>
      </c>
      <c r="N95">
        <v>30</v>
      </c>
      <c r="O95">
        <v>52.5290915089709</v>
      </c>
      <c r="P95">
        <v>-0.54442144022380001</v>
      </c>
      <c r="V95">
        <v>1</v>
      </c>
      <c r="W95">
        <v>13.5</v>
      </c>
      <c r="X95">
        <v>30</v>
      </c>
      <c r="Y95">
        <v>22.8564972603053</v>
      </c>
      <c r="Z95">
        <v>-45.919869435420303</v>
      </c>
      <c r="AG95">
        <v>1</v>
      </c>
      <c r="AH95">
        <v>13.5</v>
      </c>
      <c r="AI95">
        <v>1</v>
      </c>
      <c r="AJ95">
        <v>22.3570229486802</v>
      </c>
      <c r="AK95">
        <v>22.0106795807928</v>
      </c>
    </row>
    <row r="96" spans="1:37" x14ac:dyDescent="0.35">
      <c r="A96">
        <v>1</v>
      </c>
      <c r="B96">
        <v>17.5</v>
      </c>
      <c r="C96">
        <v>30</v>
      </c>
      <c r="D96">
        <v>14.3393399474208</v>
      </c>
      <c r="E96">
        <v>5.5944373557169103</v>
      </c>
      <c r="L96">
        <v>1</v>
      </c>
      <c r="M96">
        <v>17.5</v>
      </c>
      <c r="N96">
        <v>30</v>
      </c>
      <c r="O96">
        <v>52.5290915089709</v>
      </c>
      <c r="P96">
        <v>-3.0884218117042002</v>
      </c>
      <c r="V96">
        <v>1</v>
      </c>
      <c r="W96">
        <v>15</v>
      </c>
      <c r="X96">
        <v>30</v>
      </c>
      <c r="Y96">
        <v>22.8564972603053</v>
      </c>
      <c r="Z96">
        <v>-46.450767421889303</v>
      </c>
      <c r="AG96">
        <v>1</v>
      </c>
      <c r="AH96">
        <v>15</v>
      </c>
      <c r="AI96">
        <v>1</v>
      </c>
      <c r="AJ96">
        <v>29.1783980683728</v>
      </c>
      <c r="AK96">
        <v>15.9254853243713</v>
      </c>
    </row>
    <row r="97" spans="1:37" x14ac:dyDescent="0.35">
      <c r="A97">
        <v>1</v>
      </c>
      <c r="B97">
        <v>20</v>
      </c>
      <c r="C97">
        <v>30</v>
      </c>
      <c r="D97">
        <v>14.3393399474208</v>
      </c>
      <c r="E97">
        <v>14.9886310512703</v>
      </c>
      <c r="L97">
        <v>1</v>
      </c>
      <c r="M97">
        <v>20</v>
      </c>
      <c r="N97">
        <v>30</v>
      </c>
      <c r="O97">
        <v>52.5290915089709</v>
      </c>
      <c r="P97">
        <v>-2.3066172374866998</v>
      </c>
      <c r="V97">
        <v>1</v>
      </c>
      <c r="W97">
        <v>17.5</v>
      </c>
      <c r="X97">
        <v>30</v>
      </c>
      <c r="Y97">
        <v>22.8564972603053</v>
      </c>
      <c r="Z97">
        <v>-46.441643105157297</v>
      </c>
      <c r="AG97">
        <v>1</v>
      </c>
      <c r="AH97">
        <v>17.5</v>
      </c>
      <c r="AI97">
        <v>1</v>
      </c>
      <c r="AJ97">
        <v>28.211758858085101</v>
      </c>
      <c r="AK97">
        <v>16.648372417197798</v>
      </c>
    </row>
    <row r="98" spans="1:37" x14ac:dyDescent="0.35">
      <c r="A98">
        <v>1</v>
      </c>
      <c r="B98">
        <v>22.5</v>
      </c>
      <c r="C98">
        <v>30</v>
      </c>
      <c r="D98">
        <v>14.3393399474208</v>
      </c>
      <c r="E98">
        <v>17.8580867466803</v>
      </c>
      <c r="L98">
        <v>1</v>
      </c>
      <c r="M98">
        <v>22.5</v>
      </c>
      <c r="N98">
        <v>30</v>
      </c>
      <c r="O98">
        <v>52.5290915089709</v>
      </c>
      <c r="P98">
        <v>0.15970761196720001</v>
      </c>
      <c r="V98">
        <v>1</v>
      </c>
      <c r="W98">
        <v>20</v>
      </c>
      <c r="X98">
        <v>30</v>
      </c>
      <c r="Y98">
        <v>22.8564972603053</v>
      </c>
      <c r="Z98">
        <v>-41.757030396790299</v>
      </c>
      <c r="AG98">
        <v>1</v>
      </c>
      <c r="AH98">
        <v>20</v>
      </c>
      <c r="AI98">
        <v>1</v>
      </c>
      <c r="AJ98">
        <v>29.2745608806771</v>
      </c>
      <c r="AK98">
        <v>20.911938041768401</v>
      </c>
    </row>
    <row r="99" spans="1:37" x14ac:dyDescent="0.35">
      <c r="A99">
        <v>1</v>
      </c>
      <c r="B99">
        <v>25</v>
      </c>
      <c r="C99">
        <v>30</v>
      </c>
      <c r="D99">
        <v>14.888297157336501</v>
      </c>
      <c r="E99">
        <v>9.2065415991813602</v>
      </c>
      <c r="L99">
        <v>1</v>
      </c>
      <c r="M99">
        <v>25</v>
      </c>
      <c r="N99">
        <v>30</v>
      </c>
      <c r="O99">
        <v>52.5290915089709</v>
      </c>
      <c r="P99">
        <v>-4.1821324148955004</v>
      </c>
      <c r="V99">
        <v>1</v>
      </c>
      <c r="W99">
        <v>22.5</v>
      </c>
      <c r="X99">
        <v>30</v>
      </c>
      <c r="Y99">
        <v>22.8564972603053</v>
      </c>
      <c r="Z99">
        <v>-35.335901458165303</v>
      </c>
      <c r="AG99">
        <v>1</v>
      </c>
      <c r="AH99">
        <v>22.5</v>
      </c>
      <c r="AI99">
        <v>1</v>
      </c>
      <c r="AJ99">
        <v>40.083203000495899</v>
      </c>
      <c r="AK99">
        <v>9.9310614671051702</v>
      </c>
    </row>
    <row r="100" spans="1:37" x14ac:dyDescent="0.35">
      <c r="A100">
        <v>1</v>
      </c>
      <c r="B100">
        <v>27.5</v>
      </c>
      <c r="C100">
        <v>30</v>
      </c>
      <c r="D100">
        <v>18.373263671286999</v>
      </c>
      <c r="E100">
        <v>10.7465219355482</v>
      </c>
      <c r="L100">
        <v>1</v>
      </c>
      <c r="M100">
        <v>27.5</v>
      </c>
      <c r="N100">
        <v>30</v>
      </c>
      <c r="O100">
        <v>52.5290915089709</v>
      </c>
      <c r="P100">
        <v>-6.7056464137826</v>
      </c>
      <c r="V100">
        <v>1</v>
      </c>
      <c r="W100">
        <v>25</v>
      </c>
      <c r="X100">
        <v>30</v>
      </c>
      <c r="Y100">
        <v>56.880254604184501</v>
      </c>
      <c r="Z100">
        <v>-42.327213356831599</v>
      </c>
      <c r="AG100">
        <v>1</v>
      </c>
      <c r="AH100">
        <v>25</v>
      </c>
      <c r="AI100">
        <v>1</v>
      </c>
      <c r="AJ100">
        <v>46.645096228885002</v>
      </c>
      <c r="AK100">
        <v>8.4715100136466503</v>
      </c>
    </row>
    <row r="101" spans="1:37" x14ac:dyDescent="0.35">
      <c r="A101">
        <v>1</v>
      </c>
      <c r="B101">
        <v>0</v>
      </c>
      <c r="C101">
        <v>45</v>
      </c>
      <c r="D101">
        <v>20.150237192847101</v>
      </c>
      <c r="E101">
        <v>0</v>
      </c>
      <c r="L101">
        <v>1</v>
      </c>
      <c r="M101">
        <v>0</v>
      </c>
      <c r="N101">
        <v>45</v>
      </c>
      <c r="O101">
        <v>52.107415004896602</v>
      </c>
      <c r="P101">
        <v>0</v>
      </c>
      <c r="V101">
        <v>1</v>
      </c>
      <c r="W101">
        <v>0</v>
      </c>
      <c r="X101">
        <v>40</v>
      </c>
      <c r="Y101">
        <v>27.243054022547099</v>
      </c>
      <c r="Z101">
        <v>0</v>
      </c>
      <c r="AG101">
        <v>1</v>
      </c>
      <c r="AH101">
        <v>0</v>
      </c>
      <c r="AI101">
        <v>1.5</v>
      </c>
      <c r="AJ101">
        <v>34.930083927264</v>
      </c>
      <c r="AK101">
        <v>0</v>
      </c>
    </row>
    <row r="102" spans="1:37" x14ac:dyDescent="0.35">
      <c r="A102">
        <v>1</v>
      </c>
      <c r="B102">
        <v>10</v>
      </c>
      <c r="C102">
        <v>45</v>
      </c>
      <c r="D102">
        <v>20.150237192847101</v>
      </c>
      <c r="E102">
        <v>0.74342201122109897</v>
      </c>
      <c r="L102">
        <v>1</v>
      </c>
      <c r="M102">
        <v>10</v>
      </c>
      <c r="N102">
        <v>45</v>
      </c>
      <c r="O102">
        <v>52.107415004896602</v>
      </c>
      <c r="P102">
        <v>6.5322144854274002</v>
      </c>
      <c r="V102">
        <v>1</v>
      </c>
      <c r="W102">
        <v>10</v>
      </c>
      <c r="X102">
        <v>40</v>
      </c>
      <c r="Y102">
        <v>27.243054022547099</v>
      </c>
      <c r="Z102">
        <v>-39.429931326109099</v>
      </c>
      <c r="AG102">
        <v>1</v>
      </c>
      <c r="AH102">
        <v>10</v>
      </c>
      <c r="AI102">
        <v>1.5</v>
      </c>
      <c r="AJ102">
        <v>34.930083927264</v>
      </c>
      <c r="AK102">
        <v>18.636989786397301</v>
      </c>
    </row>
    <row r="103" spans="1:37" x14ac:dyDescent="0.35">
      <c r="A103">
        <v>1</v>
      </c>
      <c r="B103">
        <v>15</v>
      </c>
      <c r="C103">
        <v>45</v>
      </c>
      <c r="D103">
        <v>20.150237192847101</v>
      </c>
      <c r="E103">
        <v>3.7670610075686999</v>
      </c>
      <c r="L103">
        <v>1</v>
      </c>
      <c r="M103">
        <v>15</v>
      </c>
      <c r="N103">
        <v>45</v>
      </c>
      <c r="O103">
        <v>52.107415004896602</v>
      </c>
      <c r="P103">
        <v>4.3098150357716998</v>
      </c>
      <c r="V103">
        <v>1</v>
      </c>
      <c r="W103">
        <v>13.5</v>
      </c>
      <c r="X103">
        <v>40</v>
      </c>
      <c r="Y103">
        <v>27.243054022547099</v>
      </c>
      <c r="Z103">
        <v>-46.962036231638102</v>
      </c>
      <c r="AG103">
        <v>1</v>
      </c>
      <c r="AH103">
        <v>13.5</v>
      </c>
      <c r="AI103">
        <v>1.5</v>
      </c>
      <c r="AJ103">
        <v>34.930083927264</v>
      </c>
      <c r="AK103">
        <v>18.657044928347599</v>
      </c>
    </row>
    <row r="104" spans="1:37" x14ac:dyDescent="0.35">
      <c r="A104">
        <v>1</v>
      </c>
      <c r="B104">
        <v>17.5</v>
      </c>
      <c r="C104">
        <v>45</v>
      </c>
      <c r="D104">
        <v>20.150237192847101</v>
      </c>
      <c r="E104">
        <v>5.1977100995135004</v>
      </c>
      <c r="L104">
        <v>1</v>
      </c>
      <c r="M104">
        <v>17.5</v>
      </c>
      <c r="N104">
        <v>45</v>
      </c>
      <c r="O104">
        <v>52.107415004896602</v>
      </c>
      <c r="P104">
        <v>3.4930605889064901</v>
      </c>
      <c r="V104">
        <v>1</v>
      </c>
      <c r="W104">
        <v>15</v>
      </c>
      <c r="X104">
        <v>40</v>
      </c>
      <c r="Y104">
        <v>27.243054022547099</v>
      </c>
      <c r="Z104">
        <v>-45.8091965097951</v>
      </c>
      <c r="AG104">
        <v>1</v>
      </c>
      <c r="AH104">
        <v>15</v>
      </c>
      <c r="AI104">
        <v>1.5</v>
      </c>
      <c r="AJ104">
        <v>34.930083927264</v>
      </c>
      <c r="AK104">
        <v>20.406414309311199</v>
      </c>
    </row>
    <row r="105" spans="1:37" x14ac:dyDescent="0.35">
      <c r="A105">
        <v>1</v>
      </c>
      <c r="B105">
        <v>20</v>
      </c>
      <c r="C105">
        <v>45</v>
      </c>
      <c r="D105">
        <v>20.150237192847101</v>
      </c>
      <c r="E105">
        <v>5.5747786819318996</v>
      </c>
      <c r="L105">
        <v>1</v>
      </c>
      <c r="M105">
        <v>20</v>
      </c>
      <c r="N105">
        <v>45</v>
      </c>
      <c r="O105">
        <v>52.107415004896602</v>
      </c>
      <c r="P105">
        <v>4.1425941120322003</v>
      </c>
      <c r="V105">
        <v>1</v>
      </c>
      <c r="W105">
        <v>17.5</v>
      </c>
      <c r="X105">
        <v>40</v>
      </c>
      <c r="Y105">
        <v>27.243054022547099</v>
      </c>
      <c r="Z105">
        <v>-45.530139049085101</v>
      </c>
      <c r="AG105">
        <v>1</v>
      </c>
      <c r="AH105">
        <v>17.5</v>
      </c>
      <c r="AI105">
        <v>1.5</v>
      </c>
      <c r="AJ105">
        <v>34.930083927264</v>
      </c>
      <c r="AK105">
        <v>21.857266388216502</v>
      </c>
    </row>
    <row r="106" spans="1:37" x14ac:dyDescent="0.35">
      <c r="A106">
        <v>1</v>
      </c>
      <c r="B106">
        <v>22.5</v>
      </c>
      <c r="C106">
        <v>45</v>
      </c>
      <c r="D106">
        <v>20.150237192847101</v>
      </c>
      <c r="E106">
        <v>9.0350300714676006</v>
      </c>
      <c r="L106">
        <v>1</v>
      </c>
      <c r="M106">
        <v>22.5</v>
      </c>
      <c r="N106">
        <v>45</v>
      </c>
      <c r="O106">
        <v>52.107415004896602</v>
      </c>
      <c r="P106">
        <v>3.9913173289574999</v>
      </c>
      <c r="V106">
        <v>1</v>
      </c>
      <c r="W106">
        <v>20</v>
      </c>
      <c r="X106">
        <v>40</v>
      </c>
      <c r="Y106">
        <v>27.243054022547099</v>
      </c>
      <c r="Z106">
        <v>-44.8382470487471</v>
      </c>
      <c r="AG106">
        <v>1</v>
      </c>
      <c r="AH106">
        <v>20</v>
      </c>
      <c r="AI106">
        <v>1.5</v>
      </c>
      <c r="AJ106">
        <v>34.930083927264</v>
      </c>
      <c r="AK106">
        <v>22.425457490520198</v>
      </c>
    </row>
    <row r="107" spans="1:37" x14ac:dyDescent="0.35">
      <c r="A107">
        <v>1</v>
      </c>
      <c r="B107">
        <v>25</v>
      </c>
      <c r="C107">
        <v>45</v>
      </c>
      <c r="D107">
        <v>20.150237192847101</v>
      </c>
      <c r="E107">
        <v>12.570739708473299</v>
      </c>
      <c r="L107">
        <v>1</v>
      </c>
      <c r="M107">
        <v>25</v>
      </c>
      <c r="N107">
        <v>45</v>
      </c>
      <c r="O107">
        <v>52.107415004896602</v>
      </c>
      <c r="P107">
        <v>-0.25224993774820298</v>
      </c>
      <c r="V107">
        <v>1</v>
      </c>
      <c r="W107">
        <v>22.5</v>
      </c>
      <c r="X107">
        <v>40</v>
      </c>
      <c r="Y107">
        <v>27.243054022547099</v>
      </c>
      <c r="Z107">
        <v>-36.793883893092101</v>
      </c>
      <c r="AG107">
        <v>1</v>
      </c>
      <c r="AH107">
        <v>22.5</v>
      </c>
      <c r="AI107">
        <v>1.5</v>
      </c>
      <c r="AJ107">
        <v>40.083203000495899</v>
      </c>
      <c r="AK107">
        <v>22.632908256070099</v>
      </c>
    </row>
    <row r="108" spans="1:37" x14ac:dyDescent="0.35">
      <c r="A108">
        <v>1</v>
      </c>
      <c r="B108">
        <v>27.5</v>
      </c>
      <c r="C108">
        <v>45</v>
      </c>
      <c r="D108">
        <v>20.150237192847101</v>
      </c>
      <c r="E108">
        <v>14.9007459509792</v>
      </c>
      <c r="L108">
        <v>1</v>
      </c>
      <c r="M108">
        <v>27.5</v>
      </c>
      <c r="N108">
        <v>45</v>
      </c>
      <c r="O108">
        <v>52.107415004896602</v>
      </c>
      <c r="P108">
        <v>-7.2105616548585996</v>
      </c>
      <c r="V108">
        <v>1</v>
      </c>
      <c r="W108">
        <v>25</v>
      </c>
      <c r="X108">
        <v>40</v>
      </c>
      <c r="Y108">
        <v>56.880254604184501</v>
      </c>
      <c r="Z108">
        <v>-35.871365422057799</v>
      </c>
      <c r="AG108">
        <v>1</v>
      </c>
      <c r="AH108">
        <v>25</v>
      </c>
      <c r="AI108">
        <v>1.5</v>
      </c>
      <c r="AJ108">
        <v>46.645096228885002</v>
      </c>
      <c r="AK108">
        <v>17.889920817489699</v>
      </c>
    </row>
    <row r="109" spans="1:37" x14ac:dyDescent="0.35">
      <c r="A109">
        <v>1</v>
      </c>
      <c r="B109">
        <v>0</v>
      </c>
      <c r="C109">
        <v>70</v>
      </c>
      <c r="D109">
        <v>25.1539901397751</v>
      </c>
      <c r="E109">
        <v>0</v>
      </c>
      <c r="L109">
        <v>1</v>
      </c>
      <c r="M109">
        <v>0</v>
      </c>
      <c r="N109">
        <v>70</v>
      </c>
      <c r="O109">
        <v>60.923609698045396</v>
      </c>
      <c r="P109">
        <v>0</v>
      </c>
      <c r="V109">
        <v>1</v>
      </c>
      <c r="W109">
        <v>0</v>
      </c>
      <c r="X109">
        <v>60</v>
      </c>
      <c r="Y109">
        <v>62.395724059029298</v>
      </c>
      <c r="Z109">
        <v>0</v>
      </c>
      <c r="AG109">
        <v>1</v>
      </c>
      <c r="AH109">
        <v>0</v>
      </c>
      <c r="AI109">
        <v>3</v>
      </c>
      <c r="AJ109">
        <v>63.472669599932502</v>
      </c>
      <c r="AK109">
        <v>0</v>
      </c>
    </row>
    <row r="110" spans="1:37" x14ac:dyDescent="0.35">
      <c r="A110">
        <v>1</v>
      </c>
      <c r="B110">
        <v>10</v>
      </c>
      <c r="C110">
        <v>70</v>
      </c>
      <c r="D110">
        <v>25.1539901397751</v>
      </c>
      <c r="E110">
        <v>3.0006297993389</v>
      </c>
      <c r="L110">
        <v>1</v>
      </c>
      <c r="M110">
        <v>10</v>
      </c>
      <c r="N110">
        <v>70</v>
      </c>
      <c r="O110">
        <v>60.923609698045396</v>
      </c>
      <c r="P110">
        <v>3.3842826253978999</v>
      </c>
      <c r="V110">
        <v>1</v>
      </c>
      <c r="W110">
        <v>10</v>
      </c>
      <c r="X110">
        <v>60</v>
      </c>
      <c r="Y110">
        <v>62.395724059029298</v>
      </c>
      <c r="Z110">
        <v>-54.796288473267701</v>
      </c>
      <c r="AG110">
        <v>1</v>
      </c>
      <c r="AH110">
        <v>10</v>
      </c>
      <c r="AI110">
        <v>3</v>
      </c>
      <c r="AJ110">
        <v>63.472669599932502</v>
      </c>
      <c r="AK110">
        <v>0.173962175394685</v>
      </c>
    </row>
    <row r="111" spans="1:37" x14ac:dyDescent="0.35">
      <c r="A111">
        <v>1</v>
      </c>
      <c r="B111">
        <v>15</v>
      </c>
      <c r="C111">
        <v>70</v>
      </c>
      <c r="D111">
        <v>25.1539901397751</v>
      </c>
      <c r="E111">
        <v>3.6431432053609001</v>
      </c>
      <c r="L111">
        <v>1</v>
      </c>
      <c r="M111">
        <v>15</v>
      </c>
      <c r="N111">
        <v>70</v>
      </c>
      <c r="O111">
        <v>60.923609698045396</v>
      </c>
      <c r="P111">
        <v>3.0851167461765101</v>
      </c>
      <c r="V111">
        <v>1</v>
      </c>
      <c r="W111">
        <v>13.5</v>
      </c>
      <c r="X111">
        <v>60</v>
      </c>
      <c r="Y111">
        <v>62.395724059029298</v>
      </c>
      <c r="Z111">
        <v>-65.813317911612302</v>
      </c>
      <c r="AG111">
        <v>1</v>
      </c>
      <c r="AH111">
        <v>13.5</v>
      </c>
      <c r="AI111">
        <v>3</v>
      </c>
      <c r="AJ111">
        <v>63.472669599932502</v>
      </c>
      <c r="AK111">
        <v>-42.621161792579898</v>
      </c>
    </row>
    <row r="112" spans="1:37" x14ac:dyDescent="0.35">
      <c r="A112">
        <v>1</v>
      </c>
      <c r="B112">
        <v>17.5</v>
      </c>
      <c r="C112">
        <v>70</v>
      </c>
      <c r="D112">
        <v>25.1539901397751</v>
      </c>
      <c r="E112">
        <v>5.1645025993063998</v>
      </c>
      <c r="L112">
        <v>1</v>
      </c>
      <c r="M112">
        <v>17.5</v>
      </c>
      <c r="N112">
        <v>70</v>
      </c>
      <c r="O112">
        <v>60.923609698045396</v>
      </c>
      <c r="P112">
        <v>-2.2264562625587998</v>
      </c>
      <c r="V112">
        <v>1</v>
      </c>
      <c r="W112">
        <v>15</v>
      </c>
      <c r="X112">
        <v>60</v>
      </c>
      <c r="Y112">
        <v>62.395724059029298</v>
      </c>
      <c r="Z112">
        <v>-68.112946733823307</v>
      </c>
      <c r="AG112">
        <v>1</v>
      </c>
      <c r="AH112">
        <v>15</v>
      </c>
      <c r="AI112">
        <v>3</v>
      </c>
      <c r="AJ112">
        <v>63.472669599932502</v>
      </c>
      <c r="AK112">
        <v>1.3223970991085701</v>
      </c>
    </row>
    <row r="113" spans="1:37" x14ac:dyDescent="0.35">
      <c r="A113">
        <v>1</v>
      </c>
      <c r="B113">
        <v>20</v>
      </c>
      <c r="C113">
        <v>70</v>
      </c>
      <c r="D113">
        <v>25.1539901397751</v>
      </c>
      <c r="E113">
        <v>5.6484086801876003</v>
      </c>
      <c r="L113">
        <v>1</v>
      </c>
      <c r="M113">
        <v>20</v>
      </c>
      <c r="N113">
        <v>70</v>
      </c>
      <c r="O113">
        <v>60.923609698045396</v>
      </c>
      <c r="P113">
        <v>0.96645353190550098</v>
      </c>
      <c r="V113">
        <v>1</v>
      </c>
      <c r="W113">
        <v>17.5</v>
      </c>
      <c r="X113">
        <v>60</v>
      </c>
      <c r="Y113">
        <v>62.395724059029298</v>
      </c>
      <c r="Z113">
        <v>-68.907957719329303</v>
      </c>
      <c r="AG113">
        <v>1</v>
      </c>
      <c r="AH113">
        <v>17.5</v>
      </c>
      <c r="AI113">
        <v>3</v>
      </c>
      <c r="AJ113">
        <v>63.472669599932502</v>
      </c>
      <c r="AK113">
        <v>-5.9053270423172703</v>
      </c>
    </row>
    <row r="114" spans="1:37" x14ac:dyDescent="0.35">
      <c r="A114">
        <v>1</v>
      </c>
      <c r="B114">
        <v>22.5</v>
      </c>
      <c r="C114">
        <v>70</v>
      </c>
      <c r="D114">
        <v>25.1539901397751</v>
      </c>
      <c r="E114">
        <v>7.6811941920545896</v>
      </c>
      <c r="L114">
        <v>1</v>
      </c>
      <c r="M114">
        <v>22.5</v>
      </c>
      <c r="N114">
        <v>70</v>
      </c>
      <c r="O114">
        <v>60.923609698045396</v>
      </c>
      <c r="P114">
        <v>1.082255854065</v>
      </c>
      <c r="V114">
        <v>1</v>
      </c>
      <c r="W114">
        <v>20</v>
      </c>
      <c r="X114">
        <v>60</v>
      </c>
      <c r="Y114">
        <v>62.395724059029298</v>
      </c>
      <c r="Z114">
        <v>-62.650744319965298</v>
      </c>
      <c r="AG114">
        <v>1</v>
      </c>
      <c r="AH114">
        <v>20</v>
      </c>
      <c r="AI114">
        <v>3</v>
      </c>
      <c r="AJ114">
        <v>63.472669599932502</v>
      </c>
      <c r="AK114">
        <v>4.6077750299147198</v>
      </c>
    </row>
    <row r="115" spans="1:37" x14ac:dyDescent="0.35">
      <c r="A115">
        <v>1</v>
      </c>
      <c r="B115">
        <v>25</v>
      </c>
      <c r="C115">
        <v>70</v>
      </c>
      <c r="D115">
        <v>25.1539901397751</v>
      </c>
      <c r="E115">
        <v>11.5775849933581</v>
      </c>
      <c r="L115">
        <v>1</v>
      </c>
      <c r="M115">
        <v>25</v>
      </c>
      <c r="N115">
        <v>70</v>
      </c>
      <c r="O115">
        <v>60.923609698045396</v>
      </c>
      <c r="P115">
        <v>-1.8062374290679</v>
      </c>
      <c r="V115">
        <v>1</v>
      </c>
      <c r="W115">
        <v>22.5</v>
      </c>
      <c r="X115">
        <v>60</v>
      </c>
      <c r="Y115">
        <v>62.395724059029298</v>
      </c>
      <c r="Z115">
        <v>-55.496027628435201</v>
      </c>
      <c r="AG115">
        <v>1</v>
      </c>
      <c r="AH115">
        <v>22.5</v>
      </c>
      <c r="AI115">
        <v>3</v>
      </c>
      <c r="AJ115">
        <v>63.472669599932502</v>
      </c>
      <c r="AK115">
        <v>-34.582747706872297</v>
      </c>
    </row>
    <row r="116" spans="1:37" x14ac:dyDescent="0.35">
      <c r="A116">
        <v>1</v>
      </c>
      <c r="B116">
        <v>27.5</v>
      </c>
      <c r="C116">
        <v>70</v>
      </c>
      <c r="D116">
        <v>25.1539901397751</v>
      </c>
      <c r="E116">
        <v>12.241972595893699</v>
      </c>
      <c r="L116">
        <v>1</v>
      </c>
      <c r="M116">
        <v>27.5</v>
      </c>
      <c r="N116">
        <v>70</v>
      </c>
      <c r="O116">
        <v>60.923609698045396</v>
      </c>
      <c r="P116">
        <v>-4.3909902974403998</v>
      </c>
      <c r="V116">
        <v>1</v>
      </c>
      <c r="W116">
        <v>25</v>
      </c>
      <c r="X116">
        <v>60</v>
      </c>
      <c r="Y116">
        <v>62.395724059029298</v>
      </c>
      <c r="Z116">
        <v>-15.811392529759599</v>
      </c>
      <c r="AG116">
        <v>1</v>
      </c>
      <c r="AH116">
        <v>25</v>
      </c>
      <c r="AI116">
        <v>3</v>
      </c>
      <c r="AJ116">
        <v>63.472669599932502</v>
      </c>
      <c r="AK116">
        <v>9.8656916169635505</v>
      </c>
    </row>
  </sheetData>
  <mergeCells count="2">
    <mergeCell ref="A2:S2"/>
    <mergeCell ref="V2:AN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3F9B-08C1-496D-BC7F-A7255EA7C590}">
  <dimension ref="A1:R61"/>
  <sheetViews>
    <sheetView topLeftCell="A3" zoomScale="99" workbookViewId="0">
      <selection activeCell="U27" sqref="U27"/>
    </sheetView>
  </sheetViews>
  <sheetFormatPr defaultRowHeight="14.5" x14ac:dyDescent="0.35"/>
  <sheetData>
    <row r="1" spans="1:18" ht="19" thickBot="1" x14ac:dyDescent="0.5">
      <c r="A1" s="103" t="s">
        <v>1560</v>
      </c>
    </row>
    <row r="2" spans="1:18" ht="15" thickBot="1" x14ac:dyDescent="0.4">
      <c r="A2" s="401" t="s">
        <v>1543</v>
      </c>
      <c r="B2" s="402"/>
      <c r="C2" s="402"/>
      <c r="D2" s="402"/>
      <c r="E2" s="402"/>
      <c r="F2" s="402"/>
      <c r="G2" s="402"/>
      <c r="H2" s="403"/>
      <c r="K2" s="422" t="s">
        <v>1544</v>
      </c>
      <c r="L2" s="423"/>
      <c r="M2" s="423"/>
      <c r="N2" s="423"/>
      <c r="O2" s="423"/>
      <c r="P2" s="423"/>
      <c r="Q2" s="423"/>
      <c r="R2" s="424"/>
    </row>
    <row r="3" spans="1:18" x14ac:dyDescent="0.35">
      <c r="A3" s="47" t="s">
        <v>1</v>
      </c>
      <c r="B3" s="109">
        <v>0</v>
      </c>
      <c r="C3" s="109">
        <v>1</v>
      </c>
      <c r="D3" s="109">
        <v>3</v>
      </c>
      <c r="E3" s="109">
        <v>10</v>
      </c>
      <c r="F3" s="109">
        <v>30</v>
      </c>
      <c r="G3" s="109">
        <v>100</v>
      </c>
      <c r="K3" s="47" t="s">
        <v>1</v>
      </c>
      <c r="L3" s="116">
        <v>0</v>
      </c>
      <c r="M3" s="116">
        <v>10</v>
      </c>
      <c r="N3" s="116">
        <v>15</v>
      </c>
      <c r="O3" s="116">
        <v>30</v>
      </c>
      <c r="P3" s="116">
        <v>45</v>
      </c>
      <c r="Q3" s="116">
        <v>60</v>
      </c>
    </row>
    <row r="4" spans="1:18" x14ac:dyDescent="0.35">
      <c r="A4" s="46">
        <v>0</v>
      </c>
      <c r="B4">
        <v>100</v>
      </c>
      <c r="C4">
        <v>96.915856520281594</v>
      </c>
      <c r="D4">
        <v>88.870264834059668</v>
      </c>
      <c r="E4">
        <v>77.17063359034529</v>
      </c>
      <c r="F4">
        <v>26.047603084143478</v>
      </c>
      <c r="G4">
        <v>6.3359034528997649</v>
      </c>
      <c r="K4" s="44">
        <v>0</v>
      </c>
      <c r="L4" s="2">
        <v>100</v>
      </c>
      <c r="M4" s="2">
        <v>114.27469135802471</v>
      </c>
      <c r="N4" s="2">
        <v>89.429012345679013</v>
      </c>
      <c r="O4" s="2">
        <v>68.441358024691354</v>
      </c>
      <c r="P4" s="2">
        <v>45.293209876543209</v>
      </c>
      <c r="Q4" s="2">
        <v>49.459876543209873</v>
      </c>
    </row>
    <row r="5" spans="1:18" x14ac:dyDescent="0.35">
      <c r="A5" s="46">
        <v>5000</v>
      </c>
      <c r="B5">
        <v>103.9222259470332</v>
      </c>
      <c r="C5">
        <v>75.494468655715707</v>
      </c>
      <c r="D5">
        <v>68.689239021119675</v>
      </c>
      <c r="E5">
        <v>51.491786791820317</v>
      </c>
      <c r="F5">
        <v>15.521287294669794</v>
      </c>
      <c r="G5">
        <v>4.6932618169627895</v>
      </c>
      <c r="K5" s="44">
        <v>10000</v>
      </c>
      <c r="L5" s="2">
        <v>115.74074074074075</v>
      </c>
      <c r="M5" s="2">
        <v>109.25925925925925</v>
      </c>
      <c r="N5" s="2">
        <v>117.28395061728394</v>
      </c>
      <c r="O5" s="2">
        <v>91.049382716049379</v>
      </c>
      <c r="P5" s="2">
        <v>68.518518518518505</v>
      </c>
      <c r="Q5" s="2">
        <v>36.574074074074069</v>
      </c>
    </row>
    <row r="6" spans="1:18" x14ac:dyDescent="0.35">
      <c r="A6" s="46">
        <v>10000</v>
      </c>
      <c r="B6">
        <v>107.27455581629232</v>
      </c>
      <c r="C6">
        <v>81.763325511230306</v>
      </c>
      <c r="D6">
        <v>65.16929265839758</v>
      </c>
      <c r="E6">
        <v>39.322829366409657</v>
      </c>
      <c r="F6">
        <v>15.387194099899428</v>
      </c>
      <c r="G6">
        <v>6.4364733489775396</v>
      </c>
      <c r="H6" s="43"/>
      <c r="K6" s="44">
        <v>15000</v>
      </c>
      <c r="L6" s="2">
        <v>129.86111111111111</v>
      </c>
      <c r="M6" s="2">
        <v>129.47530864197529</v>
      </c>
      <c r="N6" s="2">
        <v>84.259259259259267</v>
      </c>
      <c r="O6" s="2">
        <v>65.432098765432087</v>
      </c>
      <c r="P6" s="2">
        <v>34.104938271604937</v>
      </c>
      <c r="Q6" s="2">
        <v>51.157407407407405</v>
      </c>
      <c r="R6" s="43"/>
    </row>
    <row r="7" spans="1:18" x14ac:dyDescent="0.35">
      <c r="A7" s="46">
        <v>20000</v>
      </c>
      <c r="B7">
        <v>104.12336573918873</v>
      </c>
      <c r="C7">
        <v>101.07274555816292</v>
      </c>
      <c r="D7">
        <v>62.655045256453235</v>
      </c>
      <c r="E7">
        <v>38.920549782098554</v>
      </c>
      <c r="F7">
        <v>17.063359034528997</v>
      </c>
      <c r="G7">
        <v>5.6989607777405293</v>
      </c>
      <c r="H7" s="43"/>
      <c r="K7" s="44">
        <v>20000</v>
      </c>
      <c r="L7" s="2">
        <v>130.01543209876542</v>
      </c>
      <c r="M7" s="2">
        <v>103.00925925925925</v>
      </c>
      <c r="N7" s="2">
        <v>100.3858024691358</v>
      </c>
      <c r="O7" s="2">
        <v>75.540123456790127</v>
      </c>
      <c r="P7" s="2">
        <v>43.441358024691354</v>
      </c>
      <c r="Q7" s="2">
        <v>39.429012345679013</v>
      </c>
      <c r="R7" s="43"/>
    </row>
    <row r="8" spans="1:18" x14ac:dyDescent="0.35">
      <c r="H8" s="43"/>
      <c r="R8" s="43"/>
    </row>
    <row r="9" spans="1:18" x14ac:dyDescent="0.35">
      <c r="H9" s="43"/>
      <c r="R9" s="43"/>
    </row>
    <row r="10" spans="1:18" x14ac:dyDescent="0.35">
      <c r="A10" s="47" t="s">
        <v>6</v>
      </c>
      <c r="B10" s="46">
        <v>0</v>
      </c>
      <c r="C10" s="46">
        <v>1</v>
      </c>
      <c r="D10" s="46">
        <v>3</v>
      </c>
      <c r="E10" s="46">
        <v>10</v>
      </c>
      <c r="F10" s="46">
        <v>30</v>
      </c>
      <c r="G10" s="46">
        <v>100</v>
      </c>
      <c r="H10" s="43"/>
      <c r="K10" s="47" t="s">
        <v>6</v>
      </c>
      <c r="L10" s="44">
        <v>0</v>
      </c>
      <c r="M10" s="44">
        <v>10</v>
      </c>
      <c r="N10" s="44">
        <v>15</v>
      </c>
      <c r="O10" s="44">
        <v>30</v>
      </c>
      <c r="P10" s="44">
        <v>45</v>
      </c>
      <c r="Q10" s="44">
        <v>60</v>
      </c>
      <c r="R10" s="43"/>
    </row>
    <row r="11" spans="1:18" x14ac:dyDescent="0.35">
      <c r="A11" s="46">
        <v>0</v>
      </c>
      <c r="B11">
        <v>100</v>
      </c>
      <c r="C11">
        <v>87.485242030696568</v>
      </c>
      <c r="D11">
        <v>103.54191263282173</v>
      </c>
      <c r="E11">
        <v>81.818181818181813</v>
      </c>
      <c r="F11">
        <v>47.93388429752067</v>
      </c>
      <c r="G11">
        <v>7.674144037780402</v>
      </c>
      <c r="H11" s="43"/>
      <c r="K11" s="44">
        <v>0</v>
      </c>
      <c r="L11" s="2">
        <v>100</v>
      </c>
      <c r="M11" s="2">
        <v>67.471756914686395</v>
      </c>
      <c r="N11" s="2">
        <v>58.356057654850012</v>
      </c>
      <c r="O11" s="2">
        <v>50.837553564472138</v>
      </c>
      <c r="P11" s="2">
        <v>42.578885858979348</v>
      </c>
      <c r="Q11" s="2">
        <v>47.409427347097783</v>
      </c>
      <c r="R11" s="43"/>
    </row>
    <row r="12" spans="1:18" x14ac:dyDescent="0.35">
      <c r="A12" s="46">
        <v>5000</v>
      </c>
      <c r="B12">
        <v>114.0495867768595</v>
      </c>
      <c r="C12">
        <v>113.69539551357732</v>
      </c>
      <c r="D12">
        <v>88.547815820543093</v>
      </c>
      <c r="E12">
        <v>86.658795749704836</v>
      </c>
      <c r="F12">
        <v>36.481700118063756</v>
      </c>
      <c r="G12">
        <v>6.9657615112160576</v>
      </c>
      <c r="H12" s="43"/>
      <c r="K12" s="44">
        <v>10000</v>
      </c>
      <c r="L12" s="2">
        <v>99.065056486170619</v>
      </c>
      <c r="M12" s="2">
        <v>84.456564082586681</v>
      </c>
      <c r="N12" s="2">
        <v>81.18426178418386</v>
      </c>
      <c r="O12" s="2">
        <v>61.005064277366571</v>
      </c>
      <c r="P12" s="2">
        <v>31.554343591741329</v>
      </c>
      <c r="Q12" s="2">
        <v>29.100116867939224</v>
      </c>
      <c r="R12" s="43"/>
    </row>
    <row r="13" spans="1:18" x14ac:dyDescent="0.35">
      <c r="A13" s="46">
        <v>10000</v>
      </c>
      <c r="B13">
        <v>135.89138134592679</v>
      </c>
      <c r="C13">
        <v>104.84061393152302</v>
      </c>
      <c r="D13">
        <v>110.03541912632822</v>
      </c>
      <c r="E13">
        <v>72.609208972845337</v>
      </c>
      <c r="F13">
        <v>40.259740259740262</v>
      </c>
      <c r="G13">
        <v>6.9657615112160576</v>
      </c>
      <c r="H13" s="43"/>
      <c r="K13" s="44">
        <v>15000</v>
      </c>
      <c r="L13" s="2">
        <v>93.72808726139462</v>
      </c>
      <c r="M13" s="2">
        <v>82.742500973899496</v>
      </c>
      <c r="N13" s="2">
        <v>64.472146474483822</v>
      </c>
      <c r="O13" s="2">
        <v>56.096610829762362</v>
      </c>
      <c r="P13" s="2">
        <v>29.372808726139461</v>
      </c>
      <c r="Q13" s="2">
        <v>31.008959875340864</v>
      </c>
      <c r="R13" s="43"/>
    </row>
    <row r="14" spans="1:18" x14ac:dyDescent="0.35">
      <c r="A14" s="46">
        <v>20000</v>
      </c>
      <c r="B14">
        <v>105.07674144037782</v>
      </c>
      <c r="C14">
        <v>108.61865407319952</v>
      </c>
      <c r="D14">
        <v>84.533648170011816</v>
      </c>
      <c r="E14">
        <v>63.04604486422668</v>
      </c>
      <c r="F14">
        <v>40.141676505312873</v>
      </c>
      <c r="G14">
        <v>7.792207792207793</v>
      </c>
      <c r="K14" s="44">
        <v>20000</v>
      </c>
      <c r="L14" s="2">
        <v>105.06427736657578</v>
      </c>
      <c r="M14" s="2">
        <v>74.289053369692255</v>
      </c>
      <c r="N14" s="2">
        <v>79.937670432411366</v>
      </c>
      <c r="O14" s="2">
        <v>50.409037787300349</v>
      </c>
      <c r="P14" s="2">
        <v>43.513829372808722</v>
      </c>
      <c r="Q14" s="2">
        <v>36.384885079859757</v>
      </c>
    </row>
    <row r="15" spans="1:18" x14ac:dyDescent="0.35">
      <c r="H15" s="43"/>
      <c r="I15" s="59"/>
      <c r="R15" s="43"/>
    </row>
    <row r="16" spans="1:18" x14ac:dyDescent="0.35">
      <c r="A16" s="47" t="s">
        <v>7</v>
      </c>
      <c r="B16" s="46">
        <v>0</v>
      </c>
      <c r="C16" s="46">
        <v>1</v>
      </c>
      <c r="D16" s="46">
        <v>3</v>
      </c>
      <c r="E16" s="46">
        <v>10</v>
      </c>
      <c r="F16" s="46">
        <v>30</v>
      </c>
      <c r="G16" s="46">
        <v>100</v>
      </c>
      <c r="H16" s="43"/>
      <c r="K16" s="47" t="s">
        <v>7</v>
      </c>
      <c r="L16" s="44">
        <v>0</v>
      </c>
      <c r="M16" s="44">
        <v>10</v>
      </c>
      <c r="N16" s="44">
        <v>15</v>
      </c>
      <c r="O16" s="44">
        <v>30</v>
      </c>
      <c r="P16" s="44">
        <v>45</v>
      </c>
      <c r="Q16" s="44">
        <v>60</v>
      </c>
      <c r="R16" s="43"/>
    </row>
    <row r="17" spans="1:18" x14ac:dyDescent="0.35">
      <c r="A17" s="46">
        <v>0</v>
      </c>
      <c r="B17">
        <v>100</v>
      </c>
      <c r="C17">
        <v>135.56187766714083</v>
      </c>
      <c r="D17">
        <v>94.025604551920338</v>
      </c>
      <c r="E17">
        <v>77.667140825035546</v>
      </c>
      <c r="F17">
        <v>36.415362731152207</v>
      </c>
      <c r="G17">
        <v>15.220483641536273</v>
      </c>
      <c r="H17" s="43"/>
      <c r="K17" s="44">
        <v>0</v>
      </c>
      <c r="L17" s="2">
        <v>100</v>
      </c>
      <c r="M17" s="2">
        <v>96.299447043811142</v>
      </c>
      <c r="N17" s="2">
        <v>100.34028073160357</v>
      </c>
      <c r="O17" s="2">
        <v>54.23224159931943</v>
      </c>
      <c r="P17" s="2">
        <v>48.404934070608249</v>
      </c>
      <c r="Q17" s="2">
        <v>58.400680561463204</v>
      </c>
      <c r="R17" s="43"/>
    </row>
    <row r="18" spans="1:18" x14ac:dyDescent="0.35">
      <c r="A18" s="46">
        <v>5000</v>
      </c>
      <c r="B18">
        <v>73.968705547652931</v>
      </c>
      <c r="C18">
        <v>112.375533428165</v>
      </c>
      <c r="D18">
        <v>88.762446657183503</v>
      </c>
      <c r="E18">
        <v>81.081081081081081</v>
      </c>
      <c r="F18">
        <v>53.769559032716927</v>
      </c>
      <c r="G18">
        <v>16.216216216216218</v>
      </c>
      <c r="H18" s="43"/>
      <c r="K18" s="44">
        <v>10000</v>
      </c>
      <c r="L18" s="2">
        <v>120.92726499361974</v>
      </c>
      <c r="M18" s="2">
        <v>95.831561037856233</v>
      </c>
      <c r="N18" s="2">
        <v>119.18332624415142</v>
      </c>
      <c r="O18" s="2">
        <v>68.353891960867713</v>
      </c>
      <c r="P18" s="2">
        <v>55.465759251382394</v>
      </c>
      <c r="Q18" s="2">
        <v>36.835389196086773</v>
      </c>
      <c r="R18" s="43"/>
    </row>
    <row r="19" spans="1:18" x14ac:dyDescent="0.35">
      <c r="A19" s="46">
        <v>10000</v>
      </c>
      <c r="B19">
        <v>93.88335704125177</v>
      </c>
      <c r="C19">
        <v>111.52204836415362</v>
      </c>
      <c r="D19">
        <v>154.19630156472263</v>
      </c>
      <c r="E19">
        <v>84.352773826458034</v>
      </c>
      <c r="F19">
        <v>37.695590327169278</v>
      </c>
      <c r="G19">
        <v>19.203413940256045</v>
      </c>
      <c r="H19" s="43"/>
      <c r="K19" s="44">
        <v>15000</v>
      </c>
      <c r="L19" s="2">
        <v>106.42279880901744</v>
      </c>
      <c r="M19" s="2">
        <v>75.584857507443644</v>
      </c>
      <c r="N19" s="2">
        <v>66.7800935772012</v>
      </c>
      <c r="O19" s="2">
        <v>62.484049340706079</v>
      </c>
      <c r="P19" s="2">
        <v>51.765206295193536</v>
      </c>
      <c r="Q19" s="2">
        <v>36.112292641429178</v>
      </c>
      <c r="R19" s="43"/>
    </row>
    <row r="20" spans="1:18" x14ac:dyDescent="0.35">
      <c r="A20" s="46">
        <v>20000</v>
      </c>
      <c r="B20">
        <v>85.91749644381224</v>
      </c>
      <c r="C20">
        <v>95.874822190611667</v>
      </c>
      <c r="D20">
        <v>77.24039829302987</v>
      </c>
      <c r="E20">
        <v>32.290184921763867</v>
      </c>
      <c r="F20">
        <v>40.398293029871986</v>
      </c>
      <c r="G20">
        <v>34.139402560455196</v>
      </c>
      <c r="H20" s="43"/>
      <c r="K20" s="44">
        <v>20000</v>
      </c>
      <c r="L20" s="2">
        <v>115.8655891110166</v>
      </c>
      <c r="M20" s="2">
        <v>103.10506167588261</v>
      </c>
      <c r="N20" s="2">
        <v>82.730752871118668</v>
      </c>
      <c r="O20" s="2">
        <v>72.862611654615066</v>
      </c>
      <c r="P20" s="2">
        <v>55.63589961718418</v>
      </c>
      <c r="Q20" s="2">
        <v>41.89706507868992</v>
      </c>
      <c r="R20" s="43"/>
    </row>
    <row r="21" spans="1:18" x14ac:dyDescent="0.35">
      <c r="A21" s="43"/>
      <c r="B21" s="43"/>
      <c r="C21" s="43"/>
      <c r="D21" s="43"/>
      <c r="E21" s="43"/>
      <c r="F21" s="43"/>
      <c r="G21" s="43"/>
      <c r="H21" s="43"/>
      <c r="K21" s="43"/>
      <c r="L21" s="43"/>
      <c r="M21" s="43"/>
      <c r="N21" s="43"/>
      <c r="O21" s="43"/>
      <c r="P21" s="43"/>
      <c r="Q21" s="43"/>
      <c r="R21" s="43"/>
    </row>
    <row r="22" spans="1:18" x14ac:dyDescent="0.35">
      <c r="A22" s="1" t="s">
        <v>31</v>
      </c>
      <c r="B22" s="1"/>
      <c r="C22" s="43"/>
      <c r="D22" s="43"/>
      <c r="E22" s="43"/>
      <c r="F22" s="43"/>
      <c r="G22" s="43"/>
      <c r="H22" s="43"/>
      <c r="K22" s="1" t="s">
        <v>31</v>
      </c>
      <c r="L22" s="1"/>
      <c r="M22" s="43"/>
      <c r="N22" s="43"/>
      <c r="O22" s="43"/>
      <c r="P22" s="43"/>
      <c r="Q22" s="43"/>
      <c r="R22" s="43"/>
    </row>
    <row r="23" spans="1:18" x14ac:dyDescent="0.35">
      <c r="A23" s="1" t="s">
        <v>1539</v>
      </c>
      <c r="K23" s="1" t="s">
        <v>1539</v>
      </c>
    </row>
    <row r="24" spans="1:18" x14ac:dyDescent="0.35">
      <c r="A24" t="s">
        <v>11</v>
      </c>
      <c r="B24" t="s">
        <v>12</v>
      </c>
      <c r="K24" t="s">
        <v>32</v>
      </c>
      <c r="L24" t="s">
        <v>12</v>
      </c>
    </row>
    <row r="25" spans="1:18" x14ac:dyDescent="0.35">
      <c r="A25" t="s">
        <v>13</v>
      </c>
      <c r="B25" t="s">
        <v>14</v>
      </c>
      <c r="K25" t="s">
        <v>13</v>
      </c>
      <c r="L25" t="s">
        <v>433</v>
      </c>
    </row>
    <row r="26" spans="1:18" x14ac:dyDescent="0.35">
      <c r="A26" t="s">
        <v>15</v>
      </c>
      <c r="B26" t="s">
        <v>431</v>
      </c>
      <c r="K26" t="s">
        <v>15</v>
      </c>
      <c r="L26" t="s">
        <v>1545</v>
      </c>
    </row>
    <row r="27" spans="1:18" x14ac:dyDescent="0.35">
      <c r="A27" t="s">
        <v>17</v>
      </c>
      <c r="B27" t="s">
        <v>34</v>
      </c>
      <c r="K27" t="s">
        <v>33</v>
      </c>
      <c r="L27" t="s">
        <v>34</v>
      </c>
    </row>
    <row r="28" spans="1:18" x14ac:dyDescent="0.35">
      <c r="B28">
        <v>0</v>
      </c>
      <c r="C28">
        <v>1</v>
      </c>
      <c r="D28">
        <v>3</v>
      </c>
      <c r="E28">
        <v>10</v>
      </c>
      <c r="F28">
        <v>30</v>
      </c>
      <c r="G28">
        <v>100</v>
      </c>
      <c r="L28">
        <v>0</v>
      </c>
      <c r="M28">
        <v>10</v>
      </c>
      <c r="N28">
        <v>15</v>
      </c>
      <c r="O28">
        <v>30</v>
      </c>
      <c r="P28">
        <v>45</v>
      </c>
      <c r="Q28">
        <v>60</v>
      </c>
    </row>
    <row r="29" spans="1:18" x14ac:dyDescent="0.35">
      <c r="A29">
        <v>0</v>
      </c>
      <c r="B29">
        <v>100</v>
      </c>
      <c r="C29">
        <v>106.65432540603967</v>
      </c>
      <c r="D29">
        <v>95.479260672933904</v>
      </c>
      <c r="E29">
        <v>78.885318744520887</v>
      </c>
      <c r="F29">
        <v>36.798950037605458</v>
      </c>
      <c r="G29">
        <v>9.7435103774054799</v>
      </c>
      <c r="K29">
        <v>0</v>
      </c>
      <c r="L29">
        <v>100</v>
      </c>
      <c r="M29">
        <v>92.681965105507416</v>
      </c>
      <c r="N29">
        <v>82.708450244044201</v>
      </c>
      <c r="O29">
        <v>57.837051062827641</v>
      </c>
      <c r="P29">
        <v>45.425676602043602</v>
      </c>
      <c r="Q29">
        <v>51.756661483923629</v>
      </c>
    </row>
    <row r="30" spans="1:18" x14ac:dyDescent="0.35">
      <c r="A30">
        <v>5000</v>
      </c>
      <c r="B30">
        <v>97.313506090515205</v>
      </c>
      <c r="C30">
        <v>100.52179919915268</v>
      </c>
      <c r="D30">
        <v>81.999833832948752</v>
      </c>
      <c r="E30">
        <v>73.077221207535402</v>
      </c>
      <c r="F30">
        <v>35.257515481816824</v>
      </c>
      <c r="G30">
        <v>9.2917465147983549</v>
      </c>
      <c r="K30">
        <v>10000</v>
      </c>
      <c r="L30">
        <v>111.91102074017704</v>
      </c>
      <c r="M30">
        <v>96.515794793234065</v>
      </c>
      <c r="N30">
        <v>105.8838462152064</v>
      </c>
      <c r="O30">
        <v>73.469446318094555</v>
      </c>
      <c r="P30">
        <v>51.846207120547412</v>
      </c>
      <c r="Q30">
        <v>34.169860046033357</v>
      </c>
    </row>
    <row r="31" spans="1:18" x14ac:dyDescent="0.35">
      <c r="A31">
        <v>10000</v>
      </c>
      <c r="B31">
        <v>112.34976473449029</v>
      </c>
      <c r="C31">
        <v>99.375329268968983</v>
      </c>
      <c r="D31">
        <v>109.80033778314949</v>
      </c>
      <c r="E31">
        <v>65.428270721904354</v>
      </c>
      <c r="F31">
        <v>31.114174895602986</v>
      </c>
      <c r="G31">
        <v>10.868549600149882</v>
      </c>
      <c r="K31">
        <v>15000</v>
      </c>
      <c r="L31">
        <v>110.00399906050772</v>
      </c>
      <c r="M31">
        <v>95.934222374439472</v>
      </c>
      <c r="N31">
        <v>71.837166436981434</v>
      </c>
      <c r="O31">
        <v>61.337586311966845</v>
      </c>
      <c r="P31">
        <v>38.414317764312642</v>
      </c>
      <c r="Q31">
        <v>39.426219974725818</v>
      </c>
    </row>
    <row r="32" spans="1:18" x14ac:dyDescent="0.35">
      <c r="A32">
        <v>20000</v>
      </c>
      <c r="B32">
        <v>98.372534541126257</v>
      </c>
      <c r="C32">
        <v>101.85540727399137</v>
      </c>
      <c r="D32">
        <v>74.809697239831635</v>
      </c>
      <c r="E32">
        <v>44.752259856029696</v>
      </c>
      <c r="F32">
        <v>32.534442856571282</v>
      </c>
      <c r="G32">
        <v>15.876857043467838</v>
      </c>
      <c r="K32">
        <v>20000</v>
      </c>
      <c r="L32">
        <v>116.98176619211927</v>
      </c>
      <c r="M32">
        <v>93.467791434944715</v>
      </c>
      <c r="N32">
        <v>87.684741924221953</v>
      </c>
      <c r="O32">
        <v>66.27059096623519</v>
      </c>
      <c r="P32">
        <v>47.530362338228088</v>
      </c>
      <c r="Q32">
        <v>39.236987501409565</v>
      </c>
    </row>
    <row r="33" spans="1:18" x14ac:dyDescent="0.35">
      <c r="A33" s="1"/>
      <c r="K33" s="1"/>
    </row>
    <row r="34" spans="1:18" x14ac:dyDescent="0.35">
      <c r="A34" t="s">
        <v>19</v>
      </c>
      <c r="B34" t="s">
        <v>20</v>
      </c>
      <c r="C34" t="s">
        <v>21</v>
      </c>
      <c r="D34" t="s">
        <v>22</v>
      </c>
      <c r="E34" t="s">
        <v>23</v>
      </c>
      <c r="F34" s="10"/>
      <c r="G34" s="10"/>
      <c r="H34" s="10"/>
      <c r="K34" t="s">
        <v>19</v>
      </c>
      <c r="L34" t="s">
        <v>20</v>
      </c>
      <c r="M34" t="s">
        <v>21</v>
      </c>
      <c r="N34" t="s">
        <v>22</v>
      </c>
      <c r="O34" t="s">
        <v>23</v>
      </c>
      <c r="P34" s="10"/>
      <c r="Q34" s="10"/>
      <c r="R34" s="10"/>
    </row>
    <row r="35" spans="1:18" x14ac:dyDescent="0.35">
      <c r="A35">
        <v>1</v>
      </c>
      <c r="B35" t="s">
        <v>12</v>
      </c>
      <c r="C35" t="s">
        <v>14</v>
      </c>
      <c r="D35" s="4">
        <v>5.2332028506106498</v>
      </c>
      <c r="E35" s="7" t="s">
        <v>432</v>
      </c>
      <c r="K35">
        <v>1</v>
      </c>
      <c r="L35" t="s">
        <v>12</v>
      </c>
      <c r="M35" t="s">
        <v>433</v>
      </c>
      <c r="N35" s="4">
        <v>-0.786381868369466</v>
      </c>
      <c r="O35" s="7" t="s">
        <v>438</v>
      </c>
    </row>
    <row r="37" spans="1:18" x14ac:dyDescent="0.35">
      <c r="A37" t="s">
        <v>19</v>
      </c>
      <c r="B37" t="s">
        <v>24</v>
      </c>
      <c r="C37" t="s">
        <v>25</v>
      </c>
      <c r="D37" t="s">
        <v>26</v>
      </c>
      <c r="E37" t="s">
        <v>22</v>
      </c>
      <c r="K37" t="s">
        <v>19</v>
      </c>
      <c r="L37" t="s">
        <v>24</v>
      </c>
      <c r="M37" t="s">
        <v>25</v>
      </c>
      <c r="N37" t="s">
        <v>26</v>
      </c>
      <c r="O37" t="s">
        <v>22</v>
      </c>
    </row>
    <row r="38" spans="1:18" x14ac:dyDescent="0.35">
      <c r="A38">
        <v>1</v>
      </c>
      <c r="B38">
        <v>0</v>
      </c>
      <c r="C38">
        <v>0</v>
      </c>
      <c r="D38">
        <v>0</v>
      </c>
      <c r="E38">
        <v>0</v>
      </c>
      <c r="K38">
        <v>1</v>
      </c>
      <c r="L38">
        <v>0</v>
      </c>
      <c r="M38">
        <v>0</v>
      </c>
      <c r="N38">
        <v>0</v>
      </c>
      <c r="O38">
        <v>0</v>
      </c>
    </row>
    <row r="39" spans="1:18" x14ac:dyDescent="0.35">
      <c r="A39">
        <v>1</v>
      </c>
      <c r="B39">
        <v>5000</v>
      </c>
      <c r="C39">
        <v>0</v>
      </c>
      <c r="D39">
        <v>2.6864939094847999</v>
      </c>
      <c r="E39">
        <v>0</v>
      </c>
      <c r="K39">
        <v>1</v>
      </c>
      <c r="L39">
        <v>10000</v>
      </c>
      <c r="M39">
        <v>0</v>
      </c>
      <c r="N39">
        <v>-11.911020740176999</v>
      </c>
      <c r="O39">
        <v>0</v>
      </c>
    </row>
    <row r="40" spans="1:18" x14ac:dyDescent="0.35">
      <c r="A40">
        <v>1</v>
      </c>
      <c r="B40">
        <v>10000</v>
      </c>
      <c r="C40">
        <v>0</v>
      </c>
      <c r="D40">
        <v>-12.3497647344903</v>
      </c>
      <c r="E40">
        <v>0</v>
      </c>
      <c r="K40">
        <v>1</v>
      </c>
      <c r="L40">
        <v>15000</v>
      </c>
      <c r="M40">
        <v>0</v>
      </c>
      <c r="N40">
        <v>-10.0039990605077</v>
      </c>
      <c r="O40">
        <v>0</v>
      </c>
    </row>
    <row r="41" spans="1:18" x14ac:dyDescent="0.35">
      <c r="A41">
        <v>1</v>
      </c>
      <c r="B41">
        <v>20000</v>
      </c>
      <c r="C41">
        <v>0</v>
      </c>
      <c r="D41">
        <v>1.6274654588737401</v>
      </c>
      <c r="E41">
        <v>0</v>
      </c>
      <c r="K41">
        <v>1</v>
      </c>
      <c r="L41">
        <v>20000</v>
      </c>
      <c r="M41">
        <v>0</v>
      </c>
      <c r="N41">
        <v>-16.981766192119299</v>
      </c>
      <c r="O41">
        <v>0</v>
      </c>
    </row>
    <row r="42" spans="1:18" x14ac:dyDescent="0.35">
      <c r="A42">
        <v>1</v>
      </c>
      <c r="B42">
        <v>0</v>
      </c>
      <c r="C42">
        <v>1</v>
      </c>
      <c r="D42">
        <v>-6.6543254060399999</v>
      </c>
      <c r="E42">
        <v>0</v>
      </c>
      <c r="K42">
        <v>1</v>
      </c>
      <c r="L42">
        <v>0</v>
      </c>
      <c r="M42">
        <v>10</v>
      </c>
      <c r="N42">
        <v>7.3180348944925999</v>
      </c>
      <c r="O42">
        <v>0</v>
      </c>
    </row>
    <row r="43" spans="1:18" x14ac:dyDescent="0.35">
      <c r="A43">
        <v>1</v>
      </c>
      <c r="B43">
        <v>5000</v>
      </c>
      <c r="C43">
        <v>1</v>
      </c>
      <c r="D43">
        <v>2.6864939094847999</v>
      </c>
      <c r="E43">
        <v>-3.2082931086377902</v>
      </c>
      <c r="K43">
        <v>1</v>
      </c>
      <c r="L43">
        <v>10000</v>
      </c>
      <c r="M43">
        <v>10</v>
      </c>
      <c r="N43">
        <v>7.3180348944925999</v>
      </c>
      <c r="O43">
        <v>-3.83382968772669</v>
      </c>
    </row>
    <row r="44" spans="1:18" x14ac:dyDescent="0.35">
      <c r="A44">
        <v>1</v>
      </c>
      <c r="B44">
        <v>10000</v>
      </c>
      <c r="C44">
        <v>1</v>
      </c>
      <c r="D44">
        <v>-6.6543254060399999</v>
      </c>
      <c r="E44">
        <v>7.2789961370710001</v>
      </c>
      <c r="K44">
        <v>1</v>
      </c>
      <c r="L44">
        <v>15000</v>
      </c>
      <c r="M44">
        <v>10</v>
      </c>
      <c r="N44">
        <v>7.3180348944925999</v>
      </c>
      <c r="O44">
        <v>-3.2522572689320999</v>
      </c>
    </row>
    <row r="45" spans="1:18" x14ac:dyDescent="0.35">
      <c r="A45">
        <v>1</v>
      </c>
      <c r="B45">
        <v>20000</v>
      </c>
      <c r="C45">
        <v>1</v>
      </c>
      <c r="D45">
        <v>1.6274654588737401</v>
      </c>
      <c r="E45">
        <v>-3.4828727328647502</v>
      </c>
      <c r="K45">
        <v>1</v>
      </c>
      <c r="L45">
        <v>20000</v>
      </c>
      <c r="M45">
        <v>10</v>
      </c>
      <c r="N45">
        <v>7.3180348944925999</v>
      </c>
      <c r="O45">
        <v>-0.78582632943729902</v>
      </c>
    </row>
    <row r="46" spans="1:18" x14ac:dyDescent="0.35">
      <c r="A46">
        <v>1</v>
      </c>
      <c r="B46">
        <v>0</v>
      </c>
      <c r="C46">
        <v>3</v>
      </c>
      <c r="D46">
        <v>4.5207393270661003</v>
      </c>
      <c r="E46">
        <v>0</v>
      </c>
      <c r="K46">
        <v>1</v>
      </c>
      <c r="L46">
        <v>0</v>
      </c>
      <c r="M46">
        <v>15</v>
      </c>
      <c r="N46">
        <v>17.291549755955799</v>
      </c>
      <c r="O46">
        <v>0</v>
      </c>
    </row>
    <row r="47" spans="1:18" x14ac:dyDescent="0.35">
      <c r="A47">
        <v>1</v>
      </c>
      <c r="B47">
        <v>5000</v>
      </c>
      <c r="C47">
        <v>3</v>
      </c>
      <c r="D47">
        <v>4.5207393270661003</v>
      </c>
      <c r="E47">
        <v>13.4794268399851</v>
      </c>
      <c r="K47">
        <v>1</v>
      </c>
      <c r="L47">
        <v>10000</v>
      </c>
      <c r="M47">
        <v>15</v>
      </c>
      <c r="N47">
        <v>17.291549755955799</v>
      </c>
      <c r="O47">
        <v>-23.175395971161802</v>
      </c>
    </row>
    <row r="48" spans="1:18" x14ac:dyDescent="0.35">
      <c r="A48">
        <v>1</v>
      </c>
      <c r="B48">
        <v>10000</v>
      </c>
      <c r="C48">
        <v>3</v>
      </c>
      <c r="D48">
        <v>4.5207393270661003</v>
      </c>
      <c r="E48">
        <v>-14.3210771102151</v>
      </c>
      <c r="K48">
        <v>1</v>
      </c>
      <c r="L48">
        <v>15000</v>
      </c>
      <c r="M48">
        <v>15</v>
      </c>
      <c r="N48">
        <v>17.291549755955799</v>
      </c>
      <c r="O48">
        <v>10.871283807062801</v>
      </c>
    </row>
    <row r="49" spans="1:15" x14ac:dyDescent="0.35">
      <c r="A49">
        <v>1</v>
      </c>
      <c r="B49">
        <v>20000</v>
      </c>
      <c r="C49">
        <v>3</v>
      </c>
      <c r="D49">
        <v>4.5207393270661003</v>
      </c>
      <c r="E49">
        <v>20.669563433102301</v>
      </c>
      <c r="K49">
        <v>1</v>
      </c>
      <c r="L49">
        <v>20000</v>
      </c>
      <c r="M49">
        <v>15</v>
      </c>
      <c r="N49">
        <v>17.291549755955799</v>
      </c>
      <c r="O49">
        <v>-4.9762916801777903</v>
      </c>
    </row>
    <row r="50" spans="1:15" x14ac:dyDescent="0.35">
      <c r="A50">
        <v>1</v>
      </c>
      <c r="B50">
        <v>0</v>
      </c>
      <c r="C50">
        <v>10</v>
      </c>
      <c r="D50">
        <v>21.114681255479098</v>
      </c>
      <c r="E50">
        <v>0</v>
      </c>
      <c r="K50">
        <v>1</v>
      </c>
      <c r="L50">
        <v>0</v>
      </c>
      <c r="M50">
        <v>30</v>
      </c>
      <c r="N50">
        <v>42.162948937172402</v>
      </c>
      <c r="O50">
        <v>0</v>
      </c>
    </row>
    <row r="51" spans="1:15" x14ac:dyDescent="0.35">
      <c r="A51">
        <v>1</v>
      </c>
      <c r="B51">
        <v>5000</v>
      </c>
      <c r="C51">
        <v>10</v>
      </c>
      <c r="D51">
        <v>21.114681255479098</v>
      </c>
      <c r="E51">
        <v>5.8080975369854997</v>
      </c>
      <c r="K51">
        <v>1</v>
      </c>
      <c r="L51">
        <v>10000</v>
      </c>
      <c r="M51">
        <v>30</v>
      </c>
      <c r="N51">
        <v>42.162948937172402</v>
      </c>
      <c r="O51">
        <v>-15.632395255266999</v>
      </c>
    </row>
    <row r="52" spans="1:15" x14ac:dyDescent="0.35">
      <c r="A52">
        <v>1</v>
      </c>
      <c r="B52">
        <v>10000</v>
      </c>
      <c r="C52">
        <v>10</v>
      </c>
      <c r="D52">
        <v>21.114681255479098</v>
      </c>
      <c r="E52">
        <v>13.457048022616499</v>
      </c>
      <c r="K52">
        <v>1</v>
      </c>
      <c r="L52">
        <v>15000</v>
      </c>
      <c r="M52">
        <v>30</v>
      </c>
      <c r="N52">
        <v>42.162948937172402</v>
      </c>
      <c r="O52">
        <v>-3.5005352491392001</v>
      </c>
    </row>
    <row r="53" spans="1:15" x14ac:dyDescent="0.35">
      <c r="A53">
        <v>1</v>
      </c>
      <c r="B53">
        <v>20000</v>
      </c>
      <c r="C53">
        <v>10</v>
      </c>
      <c r="D53">
        <v>21.114681255479098</v>
      </c>
      <c r="E53">
        <v>34.133058888491199</v>
      </c>
      <c r="K53">
        <v>1</v>
      </c>
      <c r="L53">
        <v>20000</v>
      </c>
      <c r="M53">
        <v>30</v>
      </c>
      <c r="N53">
        <v>42.162948937172402</v>
      </c>
      <c r="O53">
        <v>-8.4335399034076097</v>
      </c>
    </row>
    <row r="54" spans="1:15" x14ac:dyDescent="0.35">
      <c r="A54">
        <v>1</v>
      </c>
      <c r="B54">
        <v>0</v>
      </c>
      <c r="C54">
        <v>30</v>
      </c>
      <c r="D54">
        <v>63.201049962394499</v>
      </c>
      <c r="E54">
        <v>0</v>
      </c>
      <c r="K54">
        <v>1</v>
      </c>
      <c r="L54">
        <v>0</v>
      </c>
      <c r="M54">
        <v>45</v>
      </c>
      <c r="N54">
        <v>54.574323397956398</v>
      </c>
      <c r="O54">
        <v>0</v>
      </c>
    </row>
    <row r="55" spans="1:15" x14ac:dyDescent="0.35">
      <c r="A55">
        <v>1</v>
      </c>
      <c r="B55">
        <v>5000</v>
      </c>
      <c r="C55">
        <v>30</v>
      </c>
      <c r="D55">
        <v>63.201049962394499</v>
      </c>
      <c r="E55">
        <v>1.5414345557886999</v>
      </c>
      <c r="K55">
        <v>1</v>
      </c>
      <c r="L55">
        <v>10000</v>
      </c>
      <c r="M55">
        <v>45</v>
      </c>
      <c r="N55">
        <v>54.574323397956398</v>
      </c>
      <c r="O55">
        <v>-6.4205305185038002</v>
      </c>
    </row>
    <row r="56" spans="1:15" x14ac:dyDescent="0.35">
      <c r="A56">
        <v>1</v>
      </c>
      <c r="B56">
        <v>10000</v>
      </c>
      <c r="C56">
        <v>30</v>
      </c>
      <c r="D56">
        <v>63.201049962394499</v>
      </c>
      <c r="E56">
        <v>5.6847751420024997</v>
      </c>
      <c r="K56">
        <v>1</v>
      </c>
      <c r="L56">
        <v>15000</v>
      </c>
      <c r="M56">
        <v>45</v>
      </c>
      <c r="N56">
        <v>54.574323397956398</v>
      </c>
      <c r="O56">
        <v>7.0113588377309997</v>
      </c>
    </row>
    <row r="57" spans="1:15" x14ac:dyDescent="0.35">
      <c r="A57">
        <v>1</v>
      </c>
      <c r="B57">
        <v>20000</v>
      </c>
      <c r="C57">
        <v>30</v>
      </c>
      <c r="D57">
        <v>63.201049962394499</v>
      </c>
      <c r="E57">
        <v>4.2645071810342001</v>
      </c>
      <c r="K57">
        <v>1</v>
      </c>
      <c r="L57">
        <v>20000</v>
      </c>
      <c r="M57">
        <v>45</v>
      </c>
      <c r="N57">
        <v>54.574323397956398</v>
      </c>
      <c r="O57">
        <v>-2.1046857361844999</v>
      </c>
    </row>
    <row r="58" spans="1:15" x14ac:dyDescent="0.35">
      <c r="A58">
        <v>1</v>
      </c>
      <c r="B58">
        <v>0</v>
      </c>
      <c r="C58">
        <v>100</v>
      </c>
      <c r="D58">
        <v>90.256489622594501</v>
      </c>
      <c r="E58">
        <v>0</v>
      </c>
      <c r="K58">
        <v>1</v>
      </c>
      <c r="L58">
        <v>0</v>
      </c>
      <c r="M58">
        <v>60</v>
      </c>
      <c r="N58">
        <v>48.243338516076399</v>
      </c>
      <c r="O58">
        <v>0</v>
      </c>
    </row>
    <row r="59" spans="1:15" x14ac:dyDescent="0.35">
      <c r="A59">
        <v>1</v>
      </c>
      <c r="B59">
        <v>5000</v>
      </c>
      <c r="C59">
        <v>100</v>
      </c>
      <c r="D59">
        <v>90.256489622594501</v>
      </c>
      <c r="E59">
        <v>0.45176386260713702</v>
      </c>
      <c r="K59">
        <v>1</v>
      </c>
      <c r="L59">
        <v>10000</v>
      </c>
      <c r="M59">
        <v>60</v>
      </c>
      <c r="N59">
        <v>48.243338516076399</v>
      </c>
      <c r="O59">
        <v>17.586801437890198</v>
      </c>
    </row>
    <row r="60" spans="1:15" x14ac:dyDescent="0.35">
      <c r="A60">
        <v>1</v>
      </c>
      <c r="B60">
        <v>10000</v>
      </c>
      <c r="C60">
        <v>100</v>
      </c>
      <c r="D60">
        <v>90.256489622594501</v>
      </c>
      <c r="E60">
        <v>-1.1250392227444199</v>
      </c>
      <c r="K60">
        <v>1</v>
      </c>
      <c r="L60">
        <v>15000</v>
      </c>
      <c r="M60">
        <v>60</v>
      </c>
      <c r="N60">
        <v>48.243338516076399</v>
      </c>
      <c r="O60">
        <v>12.330441509197801</v>
      </c>
    </row>
    <row r="61" spans="1:15" x14ac:dyDescent="0.35">
      <c r="A61">
        <v>1</v>
      </c>
      <c r="B61">
        <v>20000</v>
      </c>
      <c r="C61">
        <v>100</v>
      </c>
      <c r="D61">
        <v>90.256489622594501</v>
      </c>
      <c r="E61">
        <v>-6.1333466660623097</v>
      </c>
      <c r="K61">
        <v>1</v>
      </c>
      <c r="L61">
        <v>20000</v>
      </c>
      <c r="M61">
        <v>60</v>
      </c>
      <c r="N61">
        <v>48.243338516076399</v>
      </c>
      <c r="O61">
        <v>12.519673982514</v>
      </c>
    </row>
  </sheetData>
  <mergeCells count="2">
    <mergeCell ref="A2:H2"/>
    <mergeCell ref="K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DDFE-4FD5-40F3-884A-840313331E36}">
  <dimension ref="A1:AU58"/>
  <sheetViews>
    <sheetView topLeftCell="D2" zoomScale="114" workbookViewId="0">
      <selection activeCell="I3" sqref="I3:O8"/>
    </sheetView>
  </sheetViews>
  <sheetFormatPr defaultRowHeight="14.5" x14ac:dyDescent="0.35"/>
  <cols>
    <col min="1" max="1" width="10.453125" customWidth="1"/>
    <col min="15" max="15" width="15.1796875" customWidth="1"/>
  </cols>
  <sheetData>
    <row r="1" spans="1:47" ht="18.5" x14ac:dyDescent="0.45">
      <c r="A1" s="103" t="s">
        <v>1908</v>
      </c>
      <c r="H1" s="24"/>
      <c r="I1" s="24"/>
      <c r="J1" s="24"/>
      <c r="K1" s="24"/>
      <c r="L1" s="24"/>
      <c r="M1" s="24"/>
      <c r="N1" s="24"/>
      <c r="O1" s="24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</row>
    <row r="2" spans="1:47" ht="16" thickBot="1" x14ac:dyDescent="0.4">
      <c r="A2" s="67" t="s">
        <v>465</v>
      </c>
      <c r="B2" s="39"/>
      <c r="C2" s="39"/>
      <c r="D2" s="39"/>
      <c r="E2" s="39"/>
      <c r="F2" s="39"/>
      <c r="G2" s="40"/>
      <c r="H2" s="39"/>
      <c r="I2" s="39"/>
      <c r="J2" s="39"/>
      <c r="K2" s="39"/>
      <c r="L2" s="39"/>
      <c r="M2" s="39"/>
      <c r="N2" s="39"/>
      <c r="O2" s="39"/>
      <c r="Q2" s="41"/>
      <c r="R2" s="39"/>
      <c r="S2" s="39"/>
      <c r="T2" s="39"/>
      <c r="U2" s="39"/>
      <c r="V2" s="39"/>
      <c r="W2" s="41"/>
      <c r="X2" s="39"/>
      <c r="Y2" s="39"/>
      <c r="Z2" s="39"/>
      <c r="AA2" s="39"/>
      <c r="AB2" s="39"/>
      <c r="AC2" s="39"/>
      <c r="AD2" s="39"/>
      <c r="AE2" s="39"/>
      <c r="AG2" s="41"/>
      <c r="AH2" s="39"/>
      <c r="AI2" s="39"/>
      <c r="AJ2" s="39"/>
      <c r="AK2" s="39"/>
      <c r="AL2" s="39"/>
      <c r="AM2" s="41"/>
      <c r="AN2" s="39"/>
      <c r="AO2" s="39"/>
      <c r="AP2" s="39"/>
      <c r="AQ2" s="39"/>
      <c r="AR2" s="39"/>
      <c r="AS2" s="39"/>
      <c r="AT2" s="39"/>
      <c r="AU2" s="39"/>
    </row>
    <row r="3" spans="1:47" ht="15" thickBot="1" x14ac:dyDescent="0.4">
      <c r="A3" s="33" t="s">
        <v>445</v>
      </c>
      <c r="B3" s="39"/>
      <c r="C3" s="39"/>
      <c r="D3" s="39"/>
      <c r="E3" s="39"/>
      <c r="F3" s="39"/>
      <c r="G3" s="41"/>
      <c r="H3" s="39"/>
      <c r="I3" s="282" t="s">
        <v>190</v>
      </c>
      <c r="J3" s="283"/>
      <c r="K3" s="24"/>
      <c r="L3" s="294" t="s">
        <v>381</v>
      </c>
      <c r="M3" s="295" t="s">
        <v>48</v>
      </c>
      <c r="N3" s="295" t="s">
        <v>49</v>
      </c>
      <c r="O3" s="296" t="s">
        <v>50</v>
      </c>
      <c r="Q3" s="41"/>
      <c r="R3" s="39"/>
      <c r="S3" s="39"/>
      <c r="T3" s="39"/>
      <c r="U3" s="39"/>
      <c r="V3" s="39"/>
      <c r="W3" s="41"/>
      <c r="X3" s="39"/>
      <c r="Y3" s="39"/>
      <c r="Z3" s="39"/>
      <c r="AA3" s="39"/>
      <c r="AB3" s="39"/>
      <c r="AC3" s="39"/>
      <c r="AD3" s="39"/>
      <c r="AE3" s="39"/>
      <c r="AG3" s="41"/>
      <c r="AH3" s="39"/>
      <c r="AI3" s="39"/>
      <c r="AJ3" s="39"/>
      <c r="AK3" s="39"/>
      <c r="AL3" s="39"/>
      <c r="AM3" s="41"/>
      <c r="AN3" s="39"/>
      <c r="AO3" s="39"/>
      <c r="AP3" s="39"/>
      <c r="AQ3" s="39"/>
      <c r="AR3" s="39"/>
      <c r="AS3" s="39"/>
      <c r="AT3" s="39"/>
      <c r="AU3" s="39"/>
    </row>
    <row r="4" spans="1:47" x14ac:dyDescent="0.35">
      <c r="A4" s="66">
        <v>0</v>
      </c>
      <c r="B4" s="66">
        <v>0.5</v>
      </c>
      <c r="C4" s="66">
        <v>2</v>
      </c>
      <c r="D4" s="66">
        <v>8</v>
      </c>
      <c r="E4" s="66">
        <v>24</v>
      </c>
      <c r="F4" s="66">
        <v>48</v>
      </c>
      <c r="G4" s="66">
        <v>96</v>
      </c>
      <c r="H4" s="39"/>
      <c r="I4" s="284" t="s">
        <v>192</v>
      </c>
      <c r="J4" s="288">
        <v>17.14</v>
      </c>
      <c r="K4" s="24"/>
      <c r="L4" s="290" t="s">
        <v>608</v>
      </c>
      <c r="M4" s="298" t="s">
        <v>154</v>
      </c>
      <c r="N4" s="298" t="s">
        <v>198</v>
      </c>
      <c r="O4" s="283" t="s">
        <v>194</v>
      </c>
      <c r="Q4" s="41"/>
      <c r="R4" s="39"/>
      <c r="S4" s="39"/>
      <c r="T4" s="39"/>
      <c r="U4" s="39"/>
      <c r="V4" s="39"/>
      <c r="W4" s="41"/>
      <c r="X4" s="39"/>
      <c r="Y4" s="39"/>
      <c r="Z4" s="39"/>
      <c r="AA4" s="39"/>
      <c r="AB4" s="39"/>
      <c r="AC4" s="39"/>
      <c r="AD4" s="39"/>
      <c r="AE4" s="39"/>
      <c r="AG4" s="41"/>
      <c r="AH4" s="39"/>
      <c r="AI4" s="39"/>
      <c r="AJ4" s="39"/>
      <c r="AK4" s="39"/>
      <c r="AL4" s="39"/>
      <c r="AM4" s="41"/>
      <c r="AN4" s="39"/>
      <c r="AO4" s="39"/>
      <c r="AP4" s="39"/>
      <c r="AQ4" s="39"/>
      <c r="AR4" s="39"/>
      <c r="AS4" s="39"/>
      <c r="AT4" s="39"/>
      <c r="AU4" s="39"/>
    </row>
    <row r="5" spans="1:47" x14ac:dyDescent="0.35">
      <c r="A5" s="23">
        <v>1</v>
      </c>
      <c r="B5" s="23">
        <v>0.1062</v>
      </c>
      <c r="C5" s="23">
        <v>4.9100000000000001E-4</v>
      </c>
      <c r="D5" s="23">
        <v>9.0639999999999991E-3</v>
      </c>
      <c r="E5" s="23">
        <v>0.37533699999999998</v>
      </c>
      <c r="F5" s="23">
        <v>1.2178</v>
      </c>
      <c r="G5" s="23">
        <v>0.79961199999999999</v>
      </c>
      <c r="H5" s="39"/>
      <c r="I5" s="284" t="s">
        <v>193</v>
      </c>
      <c r="J5" s="288" t="s">
        <v>194</v>
      </c>
      <c r="K5" s="24"/>
      <c r="L5" s="291" t="s">
        <v>609</v>
      </c>
      <c r="M5" s="39" t="s">
        <v>154</v>
      </c>
      <c r="N5" s="39" t="s">
        <v>198</v>
      </c>
      <c r="O5" s="285" t="s">
        <v>194</v>
      </c>
      <c r="Q5" s="41"/>
      <c r="R5" s="39"/>
      <c r="S5" s="39"/>
      <c r="T5" s="39"/>
      <c r="U5" s="39"/>
      <c r="V5" s="39"/>
      <c r="W5" s="41"/>
      <c r="X5" s="39"/>
      <c r="Y5" s="39"/>
      <c r="Z5" s="39"/>
      <c r="AA5" s="39"/>
      <c r="AB5" s="39"/>
      <c r="AC5" s="39"/>
      <c r="AD5" s="39"/>
      <c r="AE5" s="39"/>
      <c r="AG5" s="41"/>
      <c r="AH5" s="39"/>
      <c r="AI5" s="39"/>
      <c r="AJ5" s="39"/>
      <c r="AK5" s="39"/>
      <c r="AL5" s="39"/>
      <c r="AM5" s="41"/>
      <c r="AN5" s="39"/>
      <c r="AO5" s="39"/>
      <c r="AP5" s="39"/>
      <c r="AQ5" s="39"/>
      <c r="AR5" s="39"/>
      <c r="AS5" s="39"/>
      <c r="AT5" s="39"/>
      <c r="AU5" s="39"/>
    </row>
    <row r="6" spans="1:47" x14ac:dyDescent="0.35">
      <c r="A6" s="23">
        <v>1</v>
      </c>
      <c r="B6" s="23">
        <v>6.5596000000000002E-2</v>
      </c>
      <c r="C6" s="23">
        <v>4.2306000000000003E-2</v>
      </c>
      <c r="D6" s="23">
        <v>0.108331</v>
      </c>
      <c r="E6" s="23">
        <v>0.61574300000000004</v>
      </c>
      <c r="F6" s="23">
        <v>0.52349000000000001</v>
      </c>
      <c r="G6" s="23">
        <v>0.335621</v>
      </c>
      <c r="H6" s="39"/>
      <c r="I6" s="284" t="s">
        <v>197</v>
      </c>
      <c r="J6" s="288" t="s">
        <v>198</v>
      </c>
      <c r="K6" s="24"/>
      <c r="L6" s="291" t="s">
        <v>610</v>
      </c>
      <c r="M6" s="39" t="s">
        <v>154</v>
      </c>
      <c r="N6" s="39" t="s">
        <v>198</v>
      </c>
      <c r="O6" s="285" t="s">
        <v>194</v>
      </c>
      <c r="Q6" s="41"/>
      <c r="R6" s="39"/>
      <c r="S6" s="39"/>
      <c r="T6" s="39"/>
      <c r="U6" s="39"/>
      <c r="V6" s="39"/>
      <c r="W6" s="41"/>
      <c r="X6" s="39"/>
      <c r="Y6" s="39"/>
      <c r="Z6" s="39"/>
      <c r="AA6" s="39"/>
      <c r="AB6" s="39"/>
      <c r="AC6" s="39"/>
      <c r="AD6" s="39"/>
      <c r="AE6" s="39"/>
      <c r="AG6" s="41"/>
      <c r="AH6" s="39"/>
      <c r="AI6" s="39"/>
      <c r="AJ6" s="39"/>
      <c r="AK6" s="39"/>
      <c r="AL6" s="39"/>
      <c r="AM6" s="41"/>
      <c r="AN6" s="39"/>
      <c r="AO6" s="39"/>
      <c r="AP6" s="39"/>
      <c r="AQ6" s="39"/>
      <c r="AR6" s="39"/>
      <c r="AS6" s="39"/>
      <c r="AT6" s="39"/>
      <c r="AU6" s="39"/>
    </row>
    <row r="7" spans="1:47" x14ac:dyDescent="0.35">
      <c r="A7" s="23">
        <v>1</v>
      </c>
      <c r="B7" s="23">
        <v>8.8097999999999996E-2</v>
      </c>
      <c r="C7" s="23">
        <v>1.3860000000000001E-3</v>
      </c>
      <c r="D7" s="23">
        <v>2.6048000000000002E-2</v>
      </c>
      <c r="E7" s="23">
        <v>0.66254400000000002</v>
      </c>
      <c r="F7" s="23">
        <v>0.48561799999999999</v>
      </c>
      <c r="G7" s="23">
        <v>0.14877399999999999</v>
      </c>
      <c r="H7" s="39"/>
      <c r="I7" s="284" t="s">
        <v>202</v>
      </c>
      <c r="J7" s="288" t="s">
        <v>154</v>
      </c>
      <c r="K7" s="39"/>
      <c r="L7" s="291" t="s">
        <v>611</v>
      </c>
      <c r="M7" s="39" t="s">
        <v>54</v>
      </c>
      <c r="N7" s="39" t="s">
        <v>55</v>
      </c>
      <c r="O7" s="285">
        <v>6.4000000000000001E-2</v>
      </c>
      <c r="Q7" s="41"/>
      <c r="R7" s="39"/>
      <c r="S7" s="39"/>
      <c r="T7" s="39"/>
      <c r="U7" s="39"/>
      <c r="V7" s="39"/>
      <c r="W7" s="41"/>
      <c r="X7" s="39"/>
      <c r="Y7" s="39"/>
      <c r="Z7" s="39"/>
      <c r="AA7" s="39"/>
      <c r="AB7" s="39"/>
      <c r="AC7" s="39"/>
      <c r="AD7" s="39"/>
      <c r="AE7" s="39"/>
      <c r="AG7" s="41"/>
      <c r="AH7" s="39"/>
      <c r="AI7" s="39"/>
      <c r="AJ7" s="39"/>
      <c r="AK7" s="39"/>
      <c r="AL7" s="39"/>
      <c r="AM7" s="41"/>
      <c r="AN7" s="39"/>
      <c r="AO7" s="39"/>
      <c r="AP7" s="39"/>
      <c r="AQ7" s="39"/>
      <c r="AR7" s="39"/>
      <c r="AS7" s="39"/>
      <c r="AT7" s="39"/>
      <c r="AU7" s="39"/>
    </row>
    <row r="8" spans="1:47" ht="15" thickBot="1" x14ac:dyDescent="0.4">
      <c r="A8" s="23">
        <v>1</v>
      </c>
      <c r="B8" s="23">
        <v>5.3415999999999998E-2</v>
      </c>
      <c r="C8" s="23">
        <v>1.0889999999999999E-3</v>
      </c>
      <c r="D8" s="23">
        <v>1.3075E-2</v>
      </c>
      <c r="E8" s="23">
        <v>0.91983999999999999</v>
      </c>
      <c r="F8" s="23">
        <v>0.71432600000000002</v>
      </c>
      <c r="G8" s="23">
        <v>0.61162799999999995</v>
      </c>
      <c r="H8" s="39"/>
      <c r="I8" s="286" t="s">
        <v>205</v>
      </c>
      <c r="J8" s="289">
        <v>0.83040000000000003</v>
      </c>
      <c r="K8" s="39"/>
      <c r="L8" s="291" t="s">
        <v>613</v>
      </c>
      <c r="M8" s="39" t="s">
        <v>54</v>
      </c>
      <c r="N8" s="39" t="s">
        <v>55</v>
      </c>
      <c r="O8" s="285">
        <v>0.2344</v>
      </c>
      <c r="Q8" s="41"/>
      <c r="R8" s="39"/>
      <c r="S8" s="39"/>
      <c r="T8" s="39"/>
      <c r="U8" s="39"/>
      <c r="V8" s="39"/>
      <c r="W8" s="41"/>
      <c r="X8" s="39"/>
      <c r="Y8" s="39"/>
      <c r="Z8" s="39"/>
      <c r="AA8" s="39"/>
      <c r="AB8" s="39"/>
      <c r="AC8" s="39"/>
      <c r="AD8" s="39"/>
      <c r="AE8" s="39"/>
      <c r="AG8" s="41"/>
      <c r="AH8" s="39"/>
      <c r="AI8" s="39"/>
      <c r="AJ8" s="39"/>
      <c r="AK8" s="39"/>
      <c r="AL8" s="39"/>
      <c r="AM8" s="41"/>
      <c r="AN8" s="39"/>
      <c r="AO8" s="39"/>
      <c r="AP8" s="39"/>
      <c r="AQ8" s="39"/>
      <c r="AR8" s="39"/>
      <c r="AS8" s="39"/>
      <c r="AT8" s="39"/>
      <c r="AU8" s="39"/>
    </row>
    <row r="9" spans="1:47" ht="19" thickBot="1" x14ac:dyDescent="0.5">
      <c r="A9" s="41"/>
      <c r="B9" s="39"/>
      <c r="C9" s="39"/>
      <c r="D9" s="39"/>
      <c r="E9" s="39"/>
      <c r="F9" s="39"/>
      <c r="G9" s="41"/>
      <c r="H9" s="39"/>
      <c r="I9" s="103"/>
      <c r="L9" s="292" t="s">
        <v>614</v>
      </c>
      <c r="M9" s="293" t="s">
        <v>154</v>
      </c>
      <c r="N9" s="293" t="s">
        <v>211</v>
      </c>
      <c r="O9" s="287">
        <v>3.8999999999999998E-3</v>
      </c>
      <c r="Q9" s="41"/>
      <c r="R9" s="39"/>
      <c r="S9" s="39"/>
      <c r="T9" s="39"/>
      <c r="U9" s="39"/>
      <c r="V9" s="39"/>
      <c r="W9" s="41"/>
      <c r="X9" s="39"/>
      <c r="Y9" s="39"/>
      <c r="Z9" s="39"/>
      <c r="AA9" s="39"/>
      <c r="AB9" s="39"/>
      <c r="AC9" s="39"/>
      <c r="AD9" s="39"/>
      <c r="AE9" s="39"/>
      <c r="AG9" s="41"/>
      <c r="AH9" s="39"/>
      <c r="AI9" s="39"/>
      <c r="AJ9" s="39"/>
      <c r="AK9" s="39"/>
      <c r="AL9" s="39"/>
      <c r="AM9" s="41"/>
      <c r="AN9" s="39"/>
      <c r="AO9" s="39"/>
      <c r="AP9" s="39"/>
      <c r="AQ9" s="39"/>
      <c r="AR9" s="39"/>
      <c r="AS9" s="39"/>
      <c r="AT9" s="39"/>
      <c r="AU9" s="39"/>
    </row>
    <row r="10" spans="1:47" ht="15" thickBot="1" x14ac:dyDescent="0.4">
      <c r="A10" s="33" t="s">
        <v>1547</v>
      </c>
      <c r="B10" s="39"/>
      <c r="C10" s="39"/>
      <c r="D10" s="39"/>
      <c r="E10" s="39"/>
      <c r="F10" s="39"/>
      <c r="G10" s="41"/>
      <c r="H10" s="39"/>
      <c r="I10" s="41"/>
      <c r="J10" s="39"/>
      <c r="K10" s="39"/>
      <c r="L10" s="39"/>
      <c r="M10" s="39"/>
      <c r="N10" s="39"/>
      <c r="O10" s="39"/>
      <c r="Q10" s="41"/>
      <c r="R10" s="39"/>
      <c r="S10" s="39"/>
      <c r="T10" s="39"/>
      <c r="U10" s="39"/>
      <c r="V10" s="39"/>
      <c r="W10" s="41"/>
      <c r="X10" s="39"/>
      <c r="Y10" s="39"/>
      <c r="Z10" s="39"/>
      <c r="AA10" s="39"/>
      <c r="AB10" s="39"/>
      <c r="AC10" s="39"/>
      <c r="AD10" s="39"/>
      <c r="AE10" s="39"/>
      <c r="AG10" s="41"/>
      <c r="AH10" s="39"/>
      <c r="AI10" s="39"/>
      <c r="AJ10" s="39"/>
      <c r="AK10" s="39"/>
      <c r="AL10" s="39"/>
      <c r="AM10" s="41"/>
      <c r="AN10" s="39"/>
      <c r="AO10" s="39"/>
      <c r="AP10" s="39"/>
      <c r="AQ10" s="39"/>
      <c r="AR10" s="39"/>
      <c r="AS10" s="39"/>
      <c r="AT10" s="39"/>
      <c r="AU10" s="39"/>
    </row>
    <row r="11" spans="1:47" ht="15" thickBot="1" x14ac:dyDescent="0.4">
      <c r="A11" s="66">
        <v>0</v>
      </c>
      <c r="B11" s="66">
        <v>0.5</v>
      </c>
      <c r="C11" s="66">
        <v>2</v>
      </c>
      <c r="D11" s="66">
        <v>8</v>
      </c>
      <c r="E11" s="66">
        <v>24</v>
      </c>
      <c r="F11" s="66">
        <v>48</v>
      </c>
      <c r="G11" s="66">
        <v>96</v>
      </c>
      <c r="H11" s="39"/>
      <c r="I11" s="282" t="s">
        <v>190</v>
      </c>
      <c r="J11" s="283"/>
      <c r="K11" s="24"/>
      <c r="L11" s="294" t="s">
        <v>381</v>
      </c>
      <c r="M11" s="295" t="s">
        <v>48</v>
      </c>
      <c r="N11" s="295" t="s">
        <v>49</v>
      </c>
      <c r="O11" s="296" t="s">
        <v>50</v>
      </c>
      <c r="Q11" s="41"/>
      <c r="R11" s="39"/>
      <c r="S11" s="39"/>
      <c r="T11" s="39"/>
      <c r="U11" s="39"/>
      <c r="V11" s="39"/>
      <c r="W11" s="41"/>
      <c r="X11" s="39"/>
      <c r="Y11" s="39"/>
      <c r="Z11" s="39"/>
      <c r="AA11" s="39"/>
      <c r="AB11" s="39"/>
      <c r="AC11" s="39"/>
      <c r="AD11" s="39"/>
      <c r="AE11" s="39"/>
      <c r="AG11" s="41"/>
      <c r="AH11" s="39"/>
      <c r="AI11" s="39"/>
      <c r="AJ11" s="39"/>
      <c r="AK11" s="39"/>
      <c r="AL11" s="39"/>
      <c r="AM11" s="41"/>
      <c r="AN11" s="39"/>
      <c r="AO11" s="39"/>
      <c r="AP11" s="39"/>
      <c r="AQ11" s="39"/>
      <c r="AR11" s="39"/>
      <c r="AS11" s="39"/>
      <c r="AT11" s="39"/>
      <c r="AU11" s="39"/>
    </row>
    <row r="12" spans="1:47" x14ac:dyDescent="0.35">
      <c r="A12" s="23">
        <v>1</v>
      </c>
      <c r="B12" s="23">
        <v>2.2102870000000001</v>
      </c>
      <c r="C12" s="23">
        <v>0.35587600000000003</v>
      </c>
      <c r="D12" s="23">
        <v>0.26992500000000003</v>
      </c>
      <c r="E12" s="23">
        <v>5.2157000000000002E-2</v>
      </c>
      <c r="F12" s="23">
        <v>0.329984</v>
      </c>
      <c r="G12" s="23">
        <v>0.10629</v>
      </c>
      <c r="H12" s="39"/>
      <c r="I12" s="284" t="s">
        <v>192</v>
      </c>
      <c r="J12" s="288">
        <v>6.0030000000000001</v>
      </c>
      <c r="K12" s="24"/>
      <c r="L12" s="290" t="s">
        <v>608</v>
      </c>
      <c r="M12" s="298" t="s">
        <v>54</v>
      </c>
      <c r="N12" s="298" t="s">
        <v>55</v>
      </c>
      <c r="O12" s="283">
        <v>0.33910000000000001</v>
      </c>
      <c r="Q12" s="41"/>
      <c r="R12" s="39"/>
      <c r="S12" s="39"/>
      <c r="T12" s="39"/>
      <c r="U12" s="39"/>
      <c r="V12" s="39"/>
      <c r="W12" s="41"/>
      <c r="X12" s="39"/>
      <c r="Y12" s="39"/>
      <c r="Z12" s="39"/>
      <c r="AA12" s="39"/>
      <c r="AB12" s="39"/>
      <c r="AC12" s="39"/>
      <c r="AD12" s="39"/>
      <c r="AE12" s="39"/>
      <c r="AG12" s="41"/>
      <c r="AH12" s="39"/>
      <c r="AI12" s="39"/>
      <c r="AJ12" s="39"/>
      <c r="AK12" s="39"/>
      <c r="AL12" s="39"/>
      <c r="AM12" s="41"/>
      <c r="AN12" s="39"/>
      <c r="AO12" s="39"/>
      <c r="AP12" s="39"/>
      <c r="AQ12" s="39"/>
      <c r="AR12" s="39"/>
      <c r="AS12" s="39"/>
      <c r="AT12" s="39"/>
      <c r="AU12" s="39"/>
    </row>
    <row r="13" spans="1:47" x14ac:dyDescent="0.35">
      <c r="A13" s="23">
        <v>1</v>
      </c>
      <c r="B13" s="23">
        <v>3.1787269999999999</v>
      </c>
      <c r="C13" s="23">
        <v>1.3297620000000001</v>
      </c>
      <c r="D13" s="23">
        <v>1.0862780000000001</v>
      </c>
      <c r="E13" s="23">
        <v>8.9067999999999994E-2</v>
      </c>
      <c r="F13" s="23">
        <v>2.0948000000000001E-2</v>
      </c>
      <c r="G13" s="23">
        <v>4.1240000000000001E-3</v>
      </c>
      <c r="H13" s="39"/>
      <c r="I13" s="284" t="s">
        <v>193</v>
      </c>
      <c r="J13" s="288">
        <v>4.0000000000000002E-4</v>
      </c>
      <c r="K13" s="24"/>
      <c r="L13" s="291" t="s">
        <v>609</v>
      </c>
      <c r="M13" s="39" t="s">
        <v>54</v>
      </c>
      <c r="N13" s="39" t="s">
        <v>55</v>
      </c>
      <c r="O13" s="285">
        <v>0.97860000000000003</v>
      </c>
      <c r="Q13" s="41"/>
      <c r="R13" s="39"/>
      <c r="S13" s="39"/>
      <c r="T13" s="39"/>
      <c r="U13" s="39"/>
      <c r="V13" s="39"/>
      <c r="W13" s="41"/>
      <c r="X13" s="39"/>
      <c r="Y13" s="39"/>
      <c r="Z13" s="39"/>
      <c r="AA13" s="39"/>
      <c r="AB13" s="39"/>
      <c r="AC13" s="39"/>
      <c r="AD13" s="39"/>
      <c r="AE13" s="39"/>
      <c r="AG13" s="41"/>
      <c r="AH13" s="39"/>
      <c r="AI13" s="39"/>
      <c r="AJ13" s="39"/>
      <c r="AK13" s="39"/>
      <c r="AL13" s="39"/>
      <c r="AM13" s="41"/>
      <c r="AN13" s="39"/>
      <c r="AO13" s="39"/>
      <c r="AP13" s="39"/>
      <c r="AQ13" s="39"/>
      <c r="AR13" s="39"/>
      <c r="AS13" s="39"/>
      <c r="AT13" s="39"/>
      <c r="AU13" s="39"/>
    </row>
    <row r="14" spans="1:47" x14ac:dyDescent="0.35">
      <c r="A14" s="23">
        <v>1</v>
      </c>
      <c r="B14" s="23">
        <v>0.76512800000000003</v>
      </c>
      <c r="C14" s="23">
        <v>0.77224999999999999</v>
      </c>
      <c r="D14" s="23">
        <v>1.3418350000000001</v>
      </c>
      <c r="E14" s="23">
        <v>0.67444499999999996</v>
      </c>
      <c r="F14" s="23">
        <v>3.5224999999999999E-2</v>
      </c>
      <c r="G14" s="23">
        <v>2.6580000000000002E-3</v>
      </c>
      <c r="H14" s="39"/>
      <c r="I14" s="284" t="s">
        <v>197</v>
      </c>
      <c r="J14" s="288" t="s">
        <v>246</v>
      </c>
      <c r="K14" s="24"/>
      <c r="L14" s="291" t="s">
        <v>610</v>
      </c>
      <c r="M14" s="39" t="s">
        <v>54</v>
      </c>
      <c r="N14" s="39" t="s">
        <v>55</v>
      </c>
      <c r="O14" s="285">
        <v>0.80730000000000002</v>
      </c>
      <c r="Q14" s="41"/>
      <c r="R14" s="39"/>
      <c r="S14" s="39"/>
      <c r="T14" s="39"/>
      <c r="U14" s="39"/>
      <c r="V14" s="39"/>
      <c r="W14" s="41"/>
      <c r="X14" s="39"/>
      <c r="Y14" s="39"/>
      <c r="Z14" s="39"/>
      <c r="AA14" s="39"/>
      <c r="AB14" s="39"/>
      <c r="AC14" s="39"/>
      <c r="AD14" s="39"/>
      <c r="AE14" s="39"/>
      <c r="AG14" s="41"/>
      <c r="AH14" s="39"/>
      <c r="AI14" s="39"/>
      <c r="AJ14" s="39"/>
      <c r="AK14" s="39"/>
      <c r="AL14" s="39"/>
      <c r="AM14" s="41"/>
      <c r="AN14" s="39"/>
      <c r="AO14" s="39"/>
      <c r="AP14" s="39"/>
      <c r="AQ14" s="39"/>
      <c r="AR14" s="39"/>
      <c r="AS14" s="39"/>
      <c r="AT14" s="39"/>
      <c r="AU14" s="39"/>
    </row>
    <row r="15" spans="1:47" x14ac:dyDescent="0.35">
      <c r="A15" s="23">
        <v>1</v>
      </c>
      <c r="B15" s="23">
        <v>0.854603</v>
      </c>
      <c r="C15" s="23">
        <v>0.86724699999999999</v>
      </c>
      <c r="D15" s="23">
        <v>0.62760899999999997</v>
      </c>
      <c r="E15" s="23">
        <v>0.393895</v>
      </c>
      <c r="F15" s="23">
        <v>7.0734000000000005E-2</v>
      </c>
      <c r="G15" s="23">
        <v>9.7834000000000004E-2</v>
      </c>
      <c r="H15" s="39"/>
      <c r="I15" s="284" t="s">
        <v>202</v>
      </c>
      <c r="J15" s="288" t="s">
        <v>154</v>
      </c>
      <c r="K15" s="39"/>
      <c r="L15" s="291" t="s">
        <v>611</v>
      </c>
      <c r="M15" s="39" t="s">
        <v>54</v>
      </c>
      <c r="N15" s="39" t="s">
        <v>55</v>
      </c>
      <c r="O15" s="285">
        <v>0.1026</v>
      </c>
      <c r="Q15" s="41"/>
      <c r="R15" s="39"/>
      <c r="S15" s="39"/>
      <c r="T15" s="39"/>
      <c r="U15" s="39"/>
      <c r="V15" s="39"/>
      <c r="W15" s="41"/>
      <c r="X15" s="39"/>
      <c r="Y15" s="39"/>
      <c r="Z15" s="39"/>
      <c r="AA15" s="39"/>
      <c r="AB15" s="39"/>
      <c r="AC15" s="39"/>
      <c r="AD15" s="39"/>
      <c r="AE15" s="39"/>
      <c r="AG15" s="41"/>
      <c r="AH15" s="39"/>
      <c r="AI15" s="39"/>
      <c r="AJ15" s="39"/>
      <c r="AK15" s="39"/>
      <c r="AL15" s="39"/>
      <c r="AM15" s="41"/>
      <c r="AN15" s="39"/>
      <c r="AO15" s="39"/>
      <c r="AP15" s="39"/>
      <c r="AQ15" s="39"/>
      <c r="AR15" s="39"/>
      <c r="AS15" s="39"/>
      <c r="AT15" s="39"/>
      <c r="AU15" s="39"/>
    </row>
    <row r="16" spans="1:47" ht="15" thickBot="1" x14ac:dyDescent="0.4">
      <c r="A16" s="23">
        <v>1</v>
      </c>
      <c r="B16" s="23">
        <v>0.72058299999999997</v>
      </c>
      <c r="C16" s="23">
        <v>0.74215500000000001</v>
      </c>
      <c r="D16" s="23">
        <v>7.3344000000000006E-2</v>
      </c>
      <c r="E16" s="23">
        <v>3.2703000000000003E-2</v>
      </c>
      <c r="F16" s="23">
        <v>2.5347000000000001E-2</v>
      </c>
      <c r="G16" s="23">
        <v>5.7276000000000001E-2</v>
      </c>
      <c r="H16" s="39"/>
      <c r="I16" s="286" t="s">
        <v>205</v>
      </c>
      <c r="J16" s="289">
        <v>0.56259999999999999</v>
      </c>
      <c r="K16" s="39"/>
      <c r="L16" s="291" t="s">
        <v>613</v>
      </c>
      <c r="M16" s="39" t="s">
        <v>154</v>
      </c>
      <c r="N16" s="39" t="s">
        <v>153</v>
      </c>
      <c r="O16" s="285">
        <v>3.5900000000000001E-2</v>
      </c>
      <c r="Q16" s="41"/>
      <c r="R16" s="39"/>
      <c r="S16" s="39"/>
      <c r="T16" s="39"/>
      <c r="U16" s="39"/>
      <c r="V16" s="39"/>
      <c r="W16" s="41"/>
      <c r="X16" s="39"/>
      <c r="Y16" s="39"/>
      <c r="Z16" s="39"/>
      <c r="AA16" s="39"/>
      <c r="AB16" s="39"/>
      <c r="AC16" s="39"/>
      <c r="AD16" s="39"/>
      <c r="AE16" s="39"/>
      <c r="AG16" s="41"/>
      <c r="AH16" s="39"/>
      <c r="AI16" s="39"/>
      <c r="AJ16" s="39"/>
      <c r="AK16" s="39"/>
      <c r="AL16" s="39"/>
      <c r="AM16" s="41"/>
      <c r="AN16" s="39"/>
      <c r="AO16" s="39"/>
      <c r="AP16" s="39"/>
      <c r="AQ16" s="39"/>
      <c r="AR16" s="39"/>
      <c r="AS16" s="39"/>
      <c r="AT16" s="39"/>
      <c r="AU16" s="39"/>
    </row>
    <row r="17" spans="1:47" ht="19" thickBot="1" x14ac:dyDescent="0.5">
      <c r="A17" s="41"/>
      <c r="B17" s="39"/>
      <c r="C17" s="39"/>
      <c r="D17" s="39"/>
      <c r="E17" s="39"/>
      <c r="F17" s="39"/>
      <c r="G17" s="41"/>
      <c r="H17" s="39"/>
      <c r="I17" s="103"/>
      <c r="J17" s="11"/>
      <c r="L17" s="292" t="s">
        <v>614</v>
      </c>
      <c r="M17" s="293" t="s">
        <v>154</v>
      </c>
      <c r="N17" s="293" t="s">
        <v>153</v>
      </c>
      <c r="O17" s="287">
        <v>2.6100000000000002E-2</v>
      </c>
      <c r="Q17" s="41"/>
      <c r="R17" s="39"/>
      <c r="S17" s="39"/>
      <c r="T17" s="39"/>
      <c r="U17" s="39"/>
      <c r="V17" s="39"/>
      <c r="W17" s="41"/>
      <c r="X17" s="39"/>
      <c r="Y17" s="39"/>
      <c r="Z17" s="39"/>
      <c r="AA17" s="39"/>
      <c r="AB17" s="39"/>
      <c r="AC17" s="39"/>
      <c r="AD17" s="39"/>
      <c r="AE17" s="39"/>
      <c r="AG17" s="41"/>
      <c r="AH17" s="39"/>
      <c r="AI17" s="39"/>
      <c r="AJ17" s="39"/>
      <c r="AK17" s="39"/>
      <c r="AL17" s="39"/>
      <c r="AM17" s="41"/>
      <c r="AN17" s="39"/>
      <c r="AO17" s="39"/>
      <c r="AP17" s="39"/>
      <c r="AQ17" s="39"/>
      <c r="AR17" s="39"/>
      <c r="AS17" s="39"/>
      <c r="AT17" s="39"/>
      <c r="AU17" s="39"/>
    </row>
    <row r="18" spans="1:47" x14ac:dyDescent="0.35">
      <c r="A18" s="41"/>
      <c r="B18" s="39"/>
      <c r="C18" s="39"/>
      <c r="D18" s="39"/>
      <c r="E18" s="39"/>
      <c r="F18" s="39"/>
      <c r="G18" s="41"/>
      <c r="H18" s="39"/>
      <c r="I18" s="39"/>
      <c r="J18" s="40"/>
      <c r="K18" s="39"/>
      <c r="L18" s="39"/>
      <c r="M18" s="39"/>
      <c r="N18" s="39"/>
      <c r="O18" s="39"/>
      <c r="Q18" s="41"/>
      <c r="R18" s="39"/>
      <c r="S18" s="39"/>
      <c r="T18" s="39"/>
      <c r="U18" s="39"/>
      <c r="V18" s="39"/>
      <c r="W18" s="41"/>
      <c r="X18" s="39"/>
      <c r="Y18" s="39"/>
      <c r="Z18" s="39"/>
      <c r="AA18" s="39"/>
      <c r="AB18" s="39"/>
      <c r="AC18" s="39"/>
      <c r="AD18" s="39"/>
      <c r="AE18" s="39"/>
      <c r="AG18" s="41"/>
      <c r="AH18" s="39"/>
      <c r="AI18" s="39"/>
      <c r="AJ18" s="39"/>
      <c r="AK18" s="39"/>
      <c r="AL18" s="39"/>
      <c r="AM18" s="41"/>
      <c r="AN18" s="39"/>
      <c r="AO18" s="39"/>
      <c r="AP18" s="39"/>
      <c r="AQ18" s="39"/>
      <c r="AR18" s="39"/>
      <c r="AS18" s="39"/>
      <c r="AT18" s="39"/>
      <c r="AU18" s="39"/>
    </row>
    <row r="19" spans="1:47" ht="15" thickBot="1" x14ac:dyDescent="0.4">
      <c r="A19" s="33" t="s">
        <v>607</v>
      </c>
      <c r="B19" s="39"/>
      <c r="C19" s="39"/>
      <c r="D19" s="39"/>
      <c r="E19" s="39"/>
      <c r="F19" s="39"/>
      <c r="G19" s="41"/>
      <c r="H19" s="39"/>
      <c r="I19" s="39"/>
      <c r="J19" s="40"/>
      <c r="K19" s="39"/>
      <c r="L19" s="39"/>
      <c r="M19" s="39"/>
      <c r="N19" s="39"/>
      <c r="O19" s="39"/>
      <c r="Q19" s="41"/>
      <c r="R19" s="39"/>
      <c r="S19" s="39"/>
      <c r="T19" s="39"/>
      <c r="U19" s="39"/>
      <c r="V19" s="39"/>
      <c r="W19" s="41"/>
      <c r="X19" s="39"/>
      <c r="Y19" s="39"/>
      <c r="Z19" s="39"/>
      <c r="AA19" s="39"/>
      <c r="AB19" s="39"/>
      <c r="AC19" s="39"/>
      <c r="AD19" s="39"/>
      <c r="AE19" s="39"/>
      <c r="AG19" s="41"/>
      <c r="AH19" s="39"/>
      <c r="AI19" s="39"/>
      <c r="AJ19" s="39"/>
      <c r="AK19" s="39"/>
      <c r="AL19" s="39"/>
      <c r="AM19" s="41"/>
      <c r="AN19" s="39"/>
      <c r="AO19" s="39"/>
      <c r="AP19" s="39"/>
      <c r="AQ19" s="39"/>
      <c r="AR19" s="39"/>
      <c r="AS19" s="39"/>
      <c r="AT19" s="39"/>
      <c r="AU19" s="39"/>
    </row>
    <row r="20" spans="1:47" ht="15" thickBot="1" x14ac:dyDescent="0.4">
      <c r="A20" s="66">
        <v>0</v>
      </c>
      <c r="B20" s="66">
        <v>0.5</v>
      </c>
      <c r="C20" s="66">
        <v>2</v>
      </c>
      <c r="D20" s="66">
        <v>8</v>
      </c>
      <c r="E20" s="66">
        <v>24</v>
      </c>
      <c r="F20" s="66">
        <v>48</v>
      </c>
      <c r="G20" s="66">
        <v>96</v>
      </c>
      <c r="H20" s="39"/>
      <c r="I20" s="282" t="s">
        <v>190</v>
      </c>
      <c r="J20" s="297"/>
      <c r="K20" s="24"/>
      <c r="L20" s="294" t="s">
        <v>381</v>
      </c>
      <c r="M20" s="295" t="s">
        <v>48</v>
      </c>
      <c r="N20" s="295" t="s">
        <v>49</v>
      </c>
      <c r="O20" s="296" t="s">
        <v>50</v>
      </c>
      <c r="Q20" s="41"/>
      <c r="R20" s="39"/>
      <c r="S20" s="39"/>
      <c r="T20" s="39"/>
      <c r="U20" s="39"/>
      <c r="V20" s="39"/>
      <c r="W20" s="25"/>
      <c r="X20" s="23"/>
      <c r="Y20" s="23"/>
      <c r="Z20" s="23"/>
      <c r="AA20" s="23"/>
      <c r="AB20" s="23"/>
      <c r="AC20" s="23"/>
      <c r="AD20" s="23"/>
      <c r="AE20" s="23"/>
      <c r="AG20" s="41"/>
      <c r="AH20" s="39"/>
      <c r="AI20" s="39"/>
      <c r="AJ20" s="39"/>
      <c r="AK20" s="39"/>
      <c r="AL20" s="39"/>
      <c r="AM20" s="25"/>
      <c r="AN20" s="23"/>
      <c r="AO20" s="23"/>
      <c r="AP20" s="23"/>
      <c r="AQ20" s="23"/>
      <c r="AR20" s="23"/>
      <c r="AS20" s="23"/>
      <c r="AT20" s="23"/>
      <c r="AU20" s="23"/>
    </row>
    <row r="21" spans="1:47" x14ac:dyDescent="0.35">
      <c r="A21" s="23">
        <v>1</v>
      </c>
      <c r="B21" s="23">
        <v>1.324719</v>
      </c>
      <c r="C21" s="23">
        <v>1.149715</v>
      </c>
      <c r="D21" s="23">
        <v>1.0919000000000001</v>
      </c>
      <c r="E21" s="23">
        <v>1.2070240000000001</v>
      </c>
      <c r="F21" s="23">
        <v>1.2123999999999999</v>
      </c>
      <c r="G21" s="23">
        <v>1.5231300000000001</v>
      </c>
      <c r="H21" s="23"/>
      <c r="I21" s="284" t="s">
        <v>192</v>
      </c>
      <c r="J21" s="288">
        <v>5.2880000000000003</v>
      </c>
      <c r="K21" s="24"/>
      <c r="L21" s="290" t="s">
        <v>608</v>
      </c>
      <c r="M21" s="298" t="s">
        <v>54</v>
      </c>
      <c r="N21" s="298" t="s">
        <v>55</v>
      </c>
      <c r="O21" s="283">
        <v>0.93300000000000005</v>
      </c>
      <c r="Q21" s="41"/>
      <c r="R21" s="39"/>
      <c r="S21" s="39"/>
      <c r="T21" s="39"/>
      <c r="U21" s="39"/>
      <c r="V21" s="39"/>
      <c r="W21" s="25"/>
      <c r="X21" s="23"/>
      <c r="Y21" s="23"/>
      <c r="Z21" s="23"/>
      <c r="AA21" s="23"/>
      <c r="AB21" s="23"/>
      <c r="AC21" s="23"/>
      <c r="AD21" s="23"/>
      <c r="AE21" s="23"/>
      <c r="AG21" s="41"/>
      <c r="AH21" s="39"/>
      <c r="AI21" s="39"/>
      <c r="AJ21" s="39"/>
      <c r="AK21" s="39"/>
      <c r="AL21" s="39"/>
      <c r="AM21" s="25"/>
      <c r="AN21" s="23"/>
      <c r="AO21" s="23"/>
      <c r="AP21" s="23"/>
      <c r="AQ21" s="23"/>
      <c r="AR21" s="23"/>
      <c r="AS21" s="23"/>
      <c r="AT21" s="23"/>
      <c r="AU21" s="23"/>
    </row>
    <row r="22" spans="1:47" x14ac:dyDescent="0.35">
      <c r="A22" s="23">
        <v>1</v>
      </c>
      <c r="B22" s="23">
        <v>1.1620839999999999</v>
      </c>
      <c r="C22" s="23">
        <v>0.86526599999999998</v>
      </c>
      <c r="D22" s="23">
        <v>0.730271</v>
      </c>
      <c r="E22" s="23">
        <v>1.5222370000000001</v>
      </c>
      <c r="F22" s="23">
        <v>1.312676</v>
      </c>
      <c r="G22" s="23">
        <v>1.9018040000000001</v>
      </c>
      <c r="H22" s="23"/>
      <c r="I22" s="284" t="s">
        <v>193</v>
      </c>
      <c r="J22" s="288">
        <v>1.8E-3</v>
      </c>
      <c r="K22" s="24"/>
      <c r="L22" s="291" t="s">
        <v>609</v>
      </c>
      <c r="M22" s="39" t="s">
        <v>54</v>
      </c>
      <c r="N22" s="39" t="s">
        <v>55</v>
      </c>
      <c r="O22" s="285">
        <v>0.97389999999999999</v>
      </c>
      <c r="Q22" s="41"/>
      <c r="R22" s="39"/>
      <c r="S22" s="39"/>
      <c r="T22" s="39"/>
      <c r="U22" s="39"/>
      <c r="V22" s="39"/>
      <c r="W22" s="25"/>
      <c r="X22" s="23"/>
      <c r="Y22" s="23"/>
      <c r="Z22" s="23"/>
      <c r="AA22" s="23"/>
      <c r="AB22" s="23"/>
      <c r="AC22" s="23"/>
      <c r="AD22" s="23"/>
      <c r="AE22" s="23"/>
      <c r="AG22" s="41"/>
      <c r="AH22" s="39"/>
      <c r="AI22" s="39"/>
      <c r="AJ22" s="39"/>
      <c r="AK22" s="39"/>
      <c r="AL22" s="39"/>
      <c r="AM22" s="25"/>
      <c r="AN22" s="23"/>
      <c r="AO22" s="23"/>
      <c r="AP22" s="23"/>
      <c r="AQ22" s="23"/>
      <c r="AR22" s="23"/>
      <c r="AS22" s="23"/>
      <c r="AT22" s="23"/>
      <c r="AU22" s="23"/>
    </row>
    <row r="23" spans="1:47" x14ac:dyDescent="0.35">
      <c r="A23" s="23">
        <v>1</v>
      </c>
      <c r="B23" s="23">
        <v>1.052902</v>
      </c>
      <c r="C23" s="23">
        <v>1.236615</v>
      </c>
      <c r="D23" s="23">
        <v>1.405959</v>
      </c>
      <c r="E23" s="23">
        <v>0.86734699999999998</v>
      </c>
      <c r="F23" s="23">
        <v>1.6363099999999999</v>
      </c>
      <c r="G23" s="23">
        <v>1.627586</v>
      </c>
      <c r="H23" s="23"/>
      <c r="I23" s="284" t="s">
        <v>197</v>
      </c>
      <c r="J23" s="288" t="s">
        <v>211</v>
      </c>
      <c r="K23" s="24"/>
      <c r="L23" s="291" t="s">
        <v>610</v>
      </c>
      <c r="M23" s="39" t="s">
        <v>54</v>
      </c>
      <c r="N23" s="39" t="s">
        <v>55</v>
      </c>
      <c r="O23" s="285">
        <v>0.99829999999999997</v>
      </c>
      <c r="Q23" s="41"/>
      <c r="R23" s="39"/>
      <c r="S23" s="39"/>
      <c r="T23" s="39"/>
      <c r="U23" s="39"/>
      <c r="V23" s="39"/>
      <c r="W23" s="25"/>
      <c r="X23" s="23"/>
      <c r="Y23" s="23"/>
      <c r="Z23" s="23"/>
      <c r="AA23" s="23"/>
      <c r="AB23" s="23"/>
      <c r="AC23" s="23"/>
      <c r="AD23" s="23"/>
      <c r="AE23" s="23"/>
      <c r="AG23" s="41"/>
      <c r="AH23" s="39"/>
      <c r="AI23" s="39"/>
      <c r="AJ23" s="39"/>
      <c r="AK23" s="39"/>
      <c r="AL23" s="39"/>
      <c r="AM23" s="25"/>
      <c r="AN23" s="23"/>
      <c r="AO23" s="23"/>
      <c r="AP23" s="23"/>
      <c r="AQ23" s="23"/>
      <c r="AR23" s="23"/>
      <c r="AS23" s="23"/>
      <c r="AT23" s="23"/>
      <c r="AU23" s="23"/>
    </row>
    <row r="24" spans="1:47" x14ac:dyDescent="0.35">
      <c r="A24" s="23">
        <v>1</v>
      </c>
      <c r="B24" s="23">
        <v>1.01284</v>
      </c>
      <c r="C24" s="23">
        <v>1.1939200000000001</v>
      </c>
      <c r="D24" s="23">
        <v>1.0328200000000001</v>
      </c>
      <c r="E24" s="23">
        <v>1.56128</v>
      </c>
      <c r="F24" s="23">
        <v>2.0812400000000002</v>
      </c>
      <c r="G24" s="23">
        <v>2.1341000000000001</v>
      </c>
      <c r="H24" s="23"/>
      <c r="I24" s="284" t="s">
        <v>202</v>
      </c>
      <c r="J24" s="288" t="s">
        <v>154</v>
      </c>
      <c r="K24" s="39"/>
      <c r="L24" s="291" t="s">
        <v>611</v>
      </c>
      <c r="M24" s="39" t="s">
        <v>54</v>
      </c>
      <c r="N24" s="39" t="s">
        <v>55</v>
      </c>
      <c r="O24" s="285">
        <v>0.42470000000000002</v>
      </c>
      <c r="Q24" s="41"/>
      <c r="R24" s="39"/>
      <c r="S24" s="39"/>
      <c r="T24" s="39"/>
      <c r="U24" s="39"/>
      <c r="V24" s="39"/>
      <c r="W24" s="25"/>
      <c r="X24" s="23"/>
      <c r="Y24" s="23"/>
      <c r="Z24" s="23"/>
      <c r="AA24" s="23"/>
      <c r="AB24" s="23"/>
      <c r="AC24" s="23"/>
      <c r="AD24" s="23"/>
      <c r="AE24" s="23"/>
      <c r="AG24" s="41"/>
      <c r="AH24" s="39"/>
      <c r="AI24" s="39"/>
      <c r="AJ24" s="39"/>
      <c r="AK24" s="39"/>
      <c r="AL24" s="39"/>
      <c r="AM24" s="25"/>
      <c r="AN24" s="23"/>
      <c r="AO24" s="23"/>
      <c r="AP24" s="23"/>
      <c r="AQ24" s="23"/>
      <c r="AR24" s="23"/>
      <c r="AS24" s="23"/>
      <c r="AT24" s="23"/>
      <c r="AU24" s="23"/>
    </row>
    <row r="25" spans="1:47" ht="15" thickBot="1" x14ac:dyDescent="0.4">
      <c r="A25" s="24"/>
      <c r="B25" s="24"/>
      <c r="C25" s="24"/>
      <c r="D25" s="24"/>
      <c r="E25" s="24"/>
      <c r="F25" s="24"/>
      <c r="G25" s="24"/>
      <c r="H25" s="23"/>
      <c r="I25" s="286" t="s">
        <v>205</v>
      </c>
      <c r="J25" s="289">
        <v>0.60170000000000001</v>
      </c>
      <c r="K25" s="39"/>
      <c r="L25" s="291" t="s">
        <v>613</v>
      </c>
      <c r="M25" s="39" t="s">
        <v>154</v>
      </c>
      <c r="N25" s="39" t="s">
        <v>153</v>
      </c>
      <c r="O25" s="285">
        <v>2.5700000000000001E-2</v>
      </c>
      <c r="Q25" s="41"/>
      <c r="R25" s="39"/>
      <c r="S25" s="39"/>
      <c r="T25" s="39"/>
      <c r="U25" s="39"/>
      <c r="V25" s="39"/>
      <c r="W25" s="25"/>
      <c r="X25" s="23"/>
      <c r="Y25" s="23"/>
      <c r="Z25" s="23"/>
      <c r="AA25" s="23"/>
      <c r="AB25" s="23"/>
      <c r="AC25" s="23"/>
      <c r="AD25" s="23"/>
      <c r="AE25" s="23"/>
      <c r="AG25" s="41"/>
      <c r="AH25" s="39"/>
      <c r="AI25" s="39"/>
      <c r="AJ25" s="39"/>
      <c r="AK25" s="39"/>
      <c r="AL25" s="39"/>
      <c r="AM25" s="25"/>
      <c r="AN25" s="23"/>
      <c r="AO25" s="23"/>
      <c r="AP25" s="23"/>
      <c r="AQ25" s="23"/>
      <c r="AR25" s="23"/>
      <c r="AS25" s="23"/>
      <c r="AT25" s="23"/>
      <c r="AU25" s="23"/>
    </row>
    <row r="26" spans="1:47" ht="19" thickBot="1" x14ac:dyDescent="0.5">
      <c r="A26" s="41"/>
      <c r="B26" s="39"/>
      <c r="C26" s="39"/>
      <c r="D26" s="39"/>
      <c r="E26" s="39"/>
      <c r="F26" s="39"/>
      <c r="G26" s="25"/>
      <c r="H26" s="23"/>
      <c r="I26" s="103"/>
      <c r="L26" s="292" t="s">
        <v>614</v>
      </c>
      <c r="M26" s="293" t="s">
        <v>154</v>
      </c>
      <c r="N26" s="293" t="s">
        <v>211</v>
      </c>
      <c r="O26" s="287">
        <v>1.2999999999999999E-3</v>
      </c>
      <c r="Q26" s="41"/>
      <c r="R26" s="39"/>
      <c r="S26" s="39"/>
      <c r="T26" s="39"/>
      <c r="U26" s="39"/>
      <c r="V26" s="39"/>
      <c r="W26" s="25"/>
      <c r="X26" s="23"/>
      <c r="Y26" s="23"/>
      <c r="Z26" s="23"/>
      <c r="AA26" s="23"/>
      <c r="AB26" s="23"/>
      <c r="AC26" s="23"/>
      <c r="AD26" s="23"/>
      <c r="AE26" s="23"/>
      <c r="AG26" s="41"/>
      <c r="AH26" s="39"/>
      <c r="AI26" s="39"/>
      <c r="AJ26" s="39"/>
      <c r="AK26" s="39"/>
      <c r="AL26" s="39"/>
      <c r="AM26" s="25"/>
      <c r="AN26" s="23"/>
      <c r="AO26" s="23"/>
      <c r="AP26" s="23"/>
      <c r="AQ26" s="23"/>
      <c r="AR26" s="23"/>
      <c r="AS26" s="23"/>
      <c r="AT26" s="23"/>
      <c r="AU26" s="23"/>
    </row>
    <row r="27" spans="1:47" x14ac:dyDescent="0.35">
      <c r="A27" s="41"/>
      <c r="B27" s="39"/>
      <c r="C27" s="39"/>
      <c r="D27" s="39"/>
      <c r="E27" s="39"/>
      <c r="F27" s="39"/>
      <c r="G27" s="25"/>
      <c r="H27" s="23"/>
      <c r="I27" s="23"/>
      <c r="J27" s="23"/>
      <c r="K27" s="23"/>
      <c r="L27" s="23"/>
      <c r="M27" s="23"/>
      <c r="N27" s="23"/>
      <c r="O27" s="23"/>
      <c r="Q27" s="41"/>
      <c r="R27" s="39"/>
      <c r="S27" s="39"/>
      <c r="T27" s="39"/>
      <c r="U27" s="39"/>
      <c r="V27" s="39"/>
      <c r="W27" s="25"/>
      <c r="X27" s="23"/>
      <c r="Y27" s="23"/>
      <c r="Z27" s="23"/>
      <c r="AA27" s="23"/>
      <c r="AB27" s="23"/>
      <c r="AC27" s="23"/>
      <c r="AD27" s="23"/>
      <c r="AE27" s="23"/>
      <c r="AG27" s="41"/>
      <c r="AH27" s="39"/>
      <c r="AI27" s="39"/>
      <c r="AJ27" s="39"/>
      <c r="AK27" s="39"/>
      <c r="AL27" s="39"/>
      <c r="AM27" s="25"/>
      <c r="AN27" s="23"/>
      <c r="AO27" s="23"/>
      <c r="AP27" s="23"/>
      <c r="AQ27" s="23"/>
      <c r="AR27" s="23"/>
      <c r="AS27" s="23"/>
      <c r="AT27" s="23"/>
      <c r="AU27" s="23"/>
    </row>
    <row r="28" spans="1:47" x14ac:dyDescent="0.35">
      <c r="A28" s="41"/>
      <c r="B28" s="39"/>
      <c r="C28" s="39"/>
      <c r="D28" s="39"/>
      <c r="E28" s="39"/>
      <c r="F28" s="39"/>
      <c r="G28" s="25"/>
      <c r="H28" s="23"/>
      <c r="I28" s="23"/>
      <c r="J28" s="23"/>
      <c r="K28" s="23"/>
      <c r="L28" s="23"/>
      <c r="M28" s="23"/>
      <c r="N28" s="23"/>
      <c r="O28" s="23"/>
      <c r="Q28" s="41"/>
      <c r="R28" s="39"/>
      <c r="S28" s="39"/>
      <c r="T28" s="39"/>
      <c r="U28" s="39"/>
      <c r="V28" s="39"/>
      <c r="W28" s="25"/>
      <c r="X28" s="23"/>
      <c r="Y28" s="23"/>
      <c r="Z28" s="23"/>
      <c r="AA28" s="23"/>
      <c r="AB28" s="23"/>
      <c r="AC28" s="23"/>
      <c r="AD28" s="23"/>
      <c r="AE28" s="23"/>
      <c r="AG28" s="41"/>
      <c r="AH28" s="39"/>
      <c r="AI28" s="39"/>
      <c r="AJ28" s="39"/>
      <c r="AK28" s="39"/>
      <c r="AL28" s="39"/>
      <c r="AM28" s="25"/>
      <c r="AN28" s="23"/>
      <c r="AO28" s="23"/>
      <c r="AP28" s="23"/>
      <c r="AQ28" s="23"/>
      <c r="AR28" s="23"/>
      <c r="AS28" s="23"/>
      <c r="AT28" s="23"/>
      <c r="AU28" s="23"/>
    </row>
    <row r="29" spans="1:47" x14ac:dyDescent="0.35">
      <c r="A29" s="41"/>
      <c r="B29" s="39"/>
      <c r="C29" s="39"/>
      <c r="D29" s="39"/>
      <c r="E29" s="39"/>
      <c r="F29" s="39"/>
      <c r="G29" s="25"/>
      <c r="H29" s="23"/>
      <c r="I29" s="23"/>
      <c r="J29" s="23"/>
      <c r="K29" s="23"/>
      <c r="L29" s="23"/>
      <c r="M29" s="23"/>
      <c r="N29" s="23"/>
      <c r="O29" s="23"/>
      <c r="Q29" s="41"/>
      <c r="R29" s="39"/>
      <c r="S29" s="39"/>
      <c r="T29" s="39"/>
      <c r="U29" s="39"/>
      <c r="V29" s="39"/>
      <c r="W29" s="25"/>
      <c r="X29" s="23"/>
      <c r="Y29" s="23"/>
      <c r="Z29" s="23"/>
      <c r="AA29" s="23"/>
      <c r="AB29" s="23"/>
      <c r="AC29" s="23"/>
      <c r="AD29" s="23"/>
      <c r="AE29" s="23"/>
      <c r="AG29" s="41"/>
      <c r="AH29" s="39"/>
      <c r="AI29" s="39"/>
      <c r="AJ29" s="39"/>
      <c r="AK29" s="39"/>
      <c r="AL29" s="39"/>
      <c r="AM29" s="25"/>
      <c r="AN29" s="23"/>
      <c r="AO29" s="23"/>
      <c r="AP29" s="23"/>
      <c r="AQ29" s="23"/>
      <c r="AR29" s="23"/>
      <c r="AS29" s="23"/>
      <c r="AT29" s="23"/>
      <c r="AU29" s="23"/>
    </row>
    <row r="30" spans="1:47" x14ac:dyDescent="0.35">
      <c r="A30" s="41"/>
      <c r="B30" s="39"/>
      <c r="C30" s="39"/>
      <c r="D30" s="39"/>
      <c r="E30" s="39"/>
      <c r="F30" s="39"/>
      <c r="G30" s="25"/>
      <c r="H30" s="23"/>
      <c r="I30" s="23"/>
      <c r="J30" s="23"/>
      <c r="K30" s="23"/>
      <c r="L30" s="23"/>
      <c r="M30" s="23"/>
      <c r="N30" s="23"/>
      <c r="O30" s="23"/>
      <c r="Q30" s="41"/>
      <c r="R30" s="39"/>
      <c r="S30" s="39"/>
      <c r="T30" s="39"/>
      <c r="U30" s="39"/>
      <c r="V30" s="39"/>
      <c r="W30" s="25"/>
      <c r="X30" s="23"/>
      <c r="Y30" s="23"/>
      <c r="Z30" s="23"/>
      <c r="AA30" s="23"/>
      <c r="AB30" s="23"/>
      <c r="AC30" s="23"/>
      <c r="AD30" s="23"/>
      <c r="AE30" s="23"/>
      <c r="AG30" s="41"/>
      <c r="AH30" s="39"/>
      <c r="AI30" s="39"/>
      <c r="AJ30" s="39"/>
      <c r="AK30" s="39"/>
      <c r="AL30" s="39"/>
      <c r="AM30" s="25"/>
      <c r="AN30" s="23"/>
      <c r="AO30" s="23"/>
      <c r="AP30" s="23"/>
      <c r="AQ30" s="23"/>
      <c r="AR30" s="23"/>
      <c r="AS30" s="23"/>
      <c r="AT30" s="23"/>
      <c r="AU30" s="23"/>
    </row>
    <row r="31" spans="1:47" x14ac:dyDescent="0.35">
      <c r="A31" s="41"/>
      <c r="B31" s="39"/>
      <c r="C31" s="39"/>
      <c r="D31" s="39"/>
      <c r="E31" s="39"/>
      <c r="F31" s="39"/>
      <c r="G31" s="25"/>
      <c r="H31" s="23"/>
      <c r="I31" s="23"/>
      <c r="J31" s="23"/>
      <c r="K31" s="23"/>
      <c r="L31" s="23"/>
      <c r="M31" s="23"/>
      <c r="N31" s="23"/>
      <c r="O31" s="23"/>
      <c r="Q31" s="41"/>
      <c r="R31" s="39"/>
      <c r="S31" s="39"/>
      <c r="T31" s="39"/>
      <c r="U31" s="39"/>
      <c r="V31" s="39"/>
      <c r="W31" s="25"/>
      <c r="X31" s="23"/>
      <c r="Y31" s="23"/>
      <c r="Z31" s="23"/>
      <c r="AA31" s="23"/>
      <c r="AB31" s="23"/>
      <c r="AC31" s="23"/>
      <c r="AD31" s="23"/>
      <c r="AE31" s="23"/>
      <c r="AG31" s="41"/>
      <c r="AH31" s="39"/>
      <c r="AI31" s="39"/>
      <c r="AJ31" s="39"/>
      <c r="AK31" s="39"/>
      <c r="AL31" s="39"/>
      <c r="AM31" s="25"/>
      <c r="AN31" s="23"/>
      <c r="AO31" s="23"/>
      <c r="AP31" s="23"/>
      <c r="AQ31" s="23"/>
      <c r="AR31" s="23"/>
      <c r="AS31" s="23"/>
      <c r="AT31" s="23"/>
      <c r="AU31" s="23"/>
    </row>
    <row r="32" spans="1:47" x14ac:dyDescent="0.35">
      <c r="A32" s="41"/>
      <c r="B32" s="39"/>
      <c r="C32" s="39"/>
      <c r="D32" s="39"/>
      <c r="E32" s="39"/>
      <c r="F32" s="39"/>
      <c r="G32" s="25"/>
      <c r="H32" s="23"/>
      <c r="I32" s="23"/>
      <c r="J32" s="23"/>
      <c r="K32" s="23"/>
      <c r="L32" s="23"/>
      <c r="M32" s="23"/>
      <c r="N32" s="23"/>
      <c r="O32" s="23"/>
      <c r="W32" s="25"/>
      <c r="X32" s="23"/>
      <c r="Y32" s="23"/>
      <c r="Z32" s="23"/>
      <c r="AA32" s="23"/>
      <c r="AB32" s="23"/>
      <c r="AC32" s="23"/>
      <c r="AD32" s="23"/>
      <c r="AE32" s="23"/>
      <c r="AM32" s="25"/>
      <c r="AN32" s="23"/>
      <c r="AO32" s="23"/>
      <c r="AP32" s="23"/>
      <c r="AQ32" s="23"/>
      <c r="AR32" s="23"/>
      <c r="AS32" s="23"/>
      <c r="AT32" s="23"/>
      <c r="AU32" s="23"/>
    </row>
    <row r="33" spans="7:47" x14ac:dyDescent="0.35">
      <c r="G33" s="25"/>
      <c r="H33" s="23"/>
      <c r="I33" s="23"/>
      <c r="J33" s="23"/>
      <c r="K33" s="23"/>
      <c r="L33" s="23"/>
      <c r="M33" s="23"/>
      <c r="N33" s="23"/>
      <c r="O33" s="23"/>
      <c r="W33" s="25"/>
      <c r="X33" s="23"/>
      <c r="Y33" s="23"/>
      <c r="Z33" s="23"/>
      <c r="AA33" s="23"/>
      <c r="AB33" s="23"/>
      <c r="AC33" s="23"/>
      <c r="AD33" s="23"/>
      <c r="AE33" s="23"/>
      <c r="AM33" s="25"/>
      <c r="AN33" s="23"/>
      <c r="AO33" s="23"/>
      <c r="AP33" s="23"/>
      <c r="AQ33" s="23"/>
      <c r="AR33" s="23"/>
      <c r="AS33" s="23"/>
      <c r="AT33" s="23"/>
      <c r="AU33" s="23"/>
    </row>
    <row r="34" spans="7:47" x14ac:dyDescent="0.35">
      <c r="G34" s="25"/>
      <c r="H34" s="23"/>
      <c r="I34" s="23"/>
      <c r="J34" s="23"/>
      <c r="K34" s="23"/>
      <c r="L34" s="23"/>
      <c r="M34" s="23"/>
      <c r="N34" s="23"/>
      <c r="O34" s="23"/>
      <c r="W34" s="25"/>
      <c r="X34" s="23"/>
      <c r="Y34" s="23"/>
      <c r="Z34" s="23"/>
      <c r="AA34" s="23"/>
      <c r="AB34" s="23"/>
      <c r="AC34" s="23"/>
      <c r="AD34" s="23"/>
      <c r="AE34" s="23"/>
      <c r="AM34" s="25"/>
      <c r="AN34" s="23"/>
      <c r="AO34" s="23"/>
      <c r="AP34" s="23"/>
      <c r="AQ34" s="23"/>
      <c r="AR34" s="23"/>
      <c r="AS34" s="23"/>
      <c r="AT34" s="23"/>
      <c r="AU34" s="23"/>
    </row>
    <row r="35" spans="7:47" x14ac:dyDescent="0.35">
      <c r="G35" s="25"/>
      <c r="H35" s="23"/>
      <c r="I35" s="23"/>
      <c r="J35" s="23"/>
      <c r="K35" s="23"/>
      <c r="L35" s="23"/>
      <c r="M35" s="23"/>
      <c r="N35" s="23"/>
      <c r="O35" s="23"/>
      <c r="W35" s="25"/>
      <c r="X35" s="23"/>
      <c r="Y35" s="23"/>
      <c r="Z35" s="23"/>
      <c r="AA35" s="23"/>
      <c r="AB35" s="23"/>
      <c r="AC35" s="23"/>
      <c r="AD35" s="23"/>
      <c r="AE35" s="23"/>
      <c r="AM35" s="25"/>
      <c r="AN35" s="23"/>
      <c r="AO35" s="23"/>
      <c r="AP35" s="23"/>
      <c r="AQ35" s="23"/>
      <c r="AR35" s="23"/>
      <c r="AS35" s="23"/>
      <c r="AT35" s="23"/>
      <c r="AU35" s="23"/>
    </row>
    <row r="36" spans="7:47" x14ac:dyDescent="0.35">
      <c r="G36" s="25"/>
      <c r="H36" s="23"/>
      <c r="I36" s="23"/>
      <c r="J36" s="23"/>
      <c r="K36" s="23"/>
      <c r="L36" s="23"/>
      <c r="M36" s="23"/>
      <c r="N36" s="23"/>
      <c r="O36" s="23"/>
      <c r="W36" s="25"/>
      <c r="X36" s="23"/>
      <c r="Y36" s="23"/>
      <c r="Z36" s="23"/>
      <c r="AA36" s="23"/>
      <c r="AB36" s="23"/>
      <c r="AC36" s="23"/>
      <c r="AD36" s="23"/>
      <c r="AE36" s="23"/>
      <c r="AM36" s="25"/>
      <c r="AN36" s="23"/>
      <c r="AO36" s="23"/>
      <c r="AP36" s="23"/>
      <c r="AQ36" s="23"/>
      <c r="AR36" s="23"/>
      <c r="AS36" s="23"/>
      <c r="AT36" s="23"/>
      <c r="AU36" s="23"/>
    </row>
    <row r="37" spans="7:47" x14ac:dyDescent="0.35">
      <c r="G37" s="25"/>
      <c r="H37" s="23"/>
      <c r="I37" s="23"/>
      <c r="J37" s="23"/>
      <c r="K37" s="23"/>
      <c r="L37" s="23"/>
      <c r="M37" s="23"/>
      <c r="N37" s="23"/>
      <c r="O37" s="23"/>
      <c r="W37" s="25"/>
      <c r="X37" s="23"/>
      <c r="Y37" s="23"/>
      <c r="Z37" s="23"/>
      <c r="AA37" s="23"/>
      <c r="AB37" s="23"/>
      <c r="AC37" s="23"/>
      <c r="AD37" s="23"/>
      <c r="AE37" s="23"/>
      <c r="AM37" s="25"/>
      <c r="AN37" s="23"/>
      <c r="AO37" s="23"/>
      <c r="AP37" s="23"/>
      <c r="AQ37" s="23"/>
      <c r="AR37" s="23"/>
      <c r="AS37" s="23"/>
      <c r="AT37" s="23"/>
      <c r="AU37" s="23"/>
    </row>
    <row r="38" spans="7:47" x14ac:dyDescent="0.35">
      <c r="G38" s="25"/>
      <c r="H38" s="23"/>
      <c r="I38" s="23"/>
      <c r="J38" s="23"/>
      <c r="K38" s="23"/>
      <c r="L38" s="23"/>
      <c r="M38" s="23"/>
      <c r="N38" s="23"/>
      <c r="O38" s="23"/>
      <c r="W38" s="25"/>
      <c r="X38" s="23"/>
      <c r="Y38" s="23"/>
      <c r="Z38" s="23"/>
      <c r="AA38" s="23"/>
      <c r="AB38" s="23"/>
      <c r="AC38" s="23"/>
      <c r="AD38" s="23"/>
      <c r="AE38" s="23"/>
      <c r="AM38" s="25"/>
      <c r="AN38" s="23"/>
      <c r="AO38" s="23"/>
      <c r="AP38" s="23"/>
      <c r="AQ38" s="23"/>
      <c r="AR38" s="23"/>
      <c r="AS38" s="23"/>
      <c r="AT38" s="23"/>
      <c r="AU38" s="23"/>
    </row>
    <row r="39" spans="7:47" x14ac:dyDescent="0.35">
      <c r="G39" s="25"/>
      <c r="H39" s="23"/>
      <c r="I39" s="23"/>
      <c r="J39" s="23"/>
      <c r="K39" s="23"/>
      <c r="L39" s="23"/>
      <c r="M39" s="23"/>
      <c r="N39" s="23"/>
      <c r="O39" s="23"/>
      <c r="W39" s="25"/>
      <c r="X39" s="23"/>
      <c r="Y39" s="23"/>
      <c r="Z39" s="23"/>
      <c r="AA39" s="23"/>
      <c r="AB39" s="23"/>
      <c r="AC39" s="23"/>
      <c r="AD39" s="23"/>
      <c r="AE39" s="23"/>
      <c r="AM39" s="25"/>
      <c r="AN39" s="23"/>
      <c r="AO39" s="23"/>
      <c r="AP39" s="23"/>
      <c r="AQ39" s="23"/>
      <c r="AR39" s="23"/>
      <c r="AS39" s="23"/>
      <c r="AT39" s="23"/>
      <c r="AU39" s="23"/>
    </row>
    <row r="40" spans="7:47" x14ac:dyDescent="0.35">
      <c r="G40" s="25"/>
      <c r="H40" s="23"/>
      <c r="I40" s="23"/>
      <c r="J40" s="23"/>
      <c r="K40" s="23"/>
      <c r="L40" s="23"/>
      <c r="M40" s="23"/>
      <c r="N40" s="23"/>
      <c r="O40" s="23"/>
      <c r="W40" s="25"/>
      <c r="X40" s="23"/>
      <c r="Y40" s="23"/>
      <c r="Z40" s="23"/>
      <c r="AA40" s="23"/>
      <c r="AB40" s="23"/>
      <c r="AC40" s="23"/>
      <c r="AD40" s="23"/>
      <c r="AE40" s="23"/>
      <c r="AM40" s="25"/>
      <c r="AN40" s="23"/>
      <c r="AO40" s="23"/>
      <c r="AP40" s="23"/>
      <c r="AQ40" s="23"/>
      <c r="AR40" s="23"/>
      <c r="AS40" s="23"/>
      <c r="AT40" s="23"/>
      <c r="AU40" s="23"/>
    </row>
    <row r="41" spans="7:47" x14ac:dyDescent="0.35">
      <c r="G41" s="25"/>
      <c r="H41" s="23"/>
      <c r="I41" s="23"/>
      <c r="J41" s="23"/>
      <c r="K41" s="23"/>
      <c r="L41" s="23"/>
      <c r="M41" s="23"/>
      <c r="N41" s="23"/>
      <c r="O41" s="23"/>
      <c r="W41" s="25"/>
      <c r="X41" s="23"/>
      <c r="Y41" s="23"/>
      <c r="Z41" s="23"/>
      <c r="AA41" s="23"/>
      <c r="AB41" s="23"/>
      <c r="AC41" s="23"/>
      <c r="AD41" s="23"/>
      <c r="AE41" s="23"/>
      <c r="AM41" s="25"/>
      <c r="AN41" s="23"/>
      <c r="AO41" s="23"/>
      <c r="AP41" s="23"/>
      <c r="AQ41" s="23"/>
      <c r="AR41" s="23"/>
      <c r="AS41" s="23"/>
      <c r="AT41" s="23"/>
      <c r="AU41" s="23"/>
    </row>
    <row r="42" spans="7:47" x14ac:dyDescent="0.35">
      <c r="G42" s="25"/>
      <c r="H42" s="23"/>
      <c r="I42" s="23"/>
      <c r="J42" s="23"/>
      <c r="K42" s="23"/>
      <c r="L42" s="23"/>
      <c r="M42" s="23"/>
      <c r="N42" s="23"/>
      <c r="O42" s="23"/>
      <c r="W42" s="25"/>
      <c r="X42" s="23"/>
      <c r="Y42" s="23"/>
      <c r="Z42" s="23"/>
      <c r="AA42" s="23"/>
      <c r="AB42" s="23"/>
      <c r="AC42" s="23"/>
      <c r="AD42" s="23"/>
      <c r="AE42" s="23"/>
      <c r="AM42" s="25"/>
      <c r="AN42" s="23"/>
      <c r="AO42" s="23"/>
      <c r="AP42" s="23"/>
      <c r="AQ42" s="23"/>
      <c r="AR42" s="23"/>
      <c r="AS42" s="23"/>
      <c r="AT42" s="23"/>
      <c r="AU42" s="23"/>
    </row>
    <row r="43" spans="7:47" x14ac:dyDescent="0.35">
      <c r="G43" s="25"/>
      <c r="H43" s="23"/>
      <c r="I43" s="23"/>
      <c r="J43" s="23"/>
      <c r="K43" s="23"/>
      <c r="L43" s="23"/>
      <c r="M43" s="23"/>
      <c r="N43" s="23"/>
      <c r="O43" s="23"/>
      <c r="W43" s="25"/>
      <c r="X43" s="23"/>
      <c r="Y43" s="23"/>
      <c r="Z43" s="23"/>
      <c r="AA43" s="23"/>
      <c r="AB43" s="23"/>
      <c r="AC43" s="23"/>
      <c r="AD43" s="23"/>
      <c r="AE43" s="23"/>
      <c r="AM43" s="25"/>
      <c r="AN43" s="23"/>
      <c r="AO43" s="23"/>
      <c r="AP43" s="23"/>
      <c r="AQ43" s="23"/>
      <c r="AR43" s="23"/>
      <c r="AS43" s="23"/>
      <c r="AT43" s="23"/>
      <c r="AU43" s="23"/>
    </row>
    <row r="44" spans="7:47" x14ac:dyDescent="0.35">
      <c r="G44" s="25"/>
      <c r="H44" s="23"/>
      <c r="I44" s="23"/>
      <c r="J44" s="23"/>
      <c r="K44" s="23"/>
      <c r="L44" s="23"/>
      <c r="M44" s="23"/>
      <c r="N44" s="23"/>
      <c r="O44" s="23"/>
      <c r="W44" s="25"/>
      <c r="X44" s="23"/>
      <c r="Y44" s="23"/>
      <c r="Z44" s="23"/>
      <c r="AA44" s="23"/>
      <c r="AB44" s="23"/>
      <c r="AC44" s="23"/>
      <c r="AD44" s="23"/>
      <c r="AE44" s="23"/>
      <c r="AM44" s="25"/>
      <c r="AN44" s="23"/>
      <c r="AO44" s="23"/>
      <c r="AP44" s="23"/>
      <c r="AQ44" s="23"/>
      <c r="AR44" s="23"/>
      <c r="AS44" s="23"/>
      <c r="AT44" s="23"/>
      <c r="AU44" s="23"/>
    </row>
    <row r="45" spans="7:47" x14ac:dyDescent="0.35">
      <c r="G45" s="25"/>
      <c r="H45" s="23"/>
      <c r="I45" s="23"/>
      <c r="J45" s="23"/>
      <c r="K45" s="23"/>
      <c r="L45" s="23"/>
      <c r="M45" s="23"/>
      <c r="N45" s="23"/>
      <c r="O45" s="23"/>
      <c r="W45" s="25"/>
      <c r="X45" s="23"/>
      <c r="Y45" s="23"/>
      <c r="Z45" s="23"/>
      <c r="AA45" s="23"/>
      <c r="AB45" s="23"/>
      <c r="AC45" s="23"/>
      <c r="AD45" s="23"/>
      <c r="AE45" s="23"/>
      <c r="AM45" s="25"/>
      <c r="AN45" s="23"/>
      <c r="AO45" s="23"/>
      <c r="AP45" s="23"/>
      <c r="AQ45" s="23"/>
      <c r="AR45" s="23"/>
      <c r="AS45" s="23"/>
      <c r="AT45" s="23"/>
      <c r="AU45" s="23"/>
    </row>
    <row r="46" spans="7:47" x14ac:dyDescent="0.35">
      <c r="G46" s="25"/>
      <c r="H46" s="23"/>
      <c r="I46" s="23"/>
      <c r="J46" s="23"/>
      <c r="K46" s="23"/>
      <c r="L46" s="23"/>
      <c r="M46" s="23"/>
      <c r="N46" s="23"/>
      <c r="O46" s="23"/>
      <c r="W46" s="25"/>
      <c r="X46" s="23"/>
      <c r="Y46" s="23"/>
      <c r="Z46" s="23"/>
      <c r="AA46" s="23"/>
      <c r="AB46" s="23"/>
      <c r="AC46" s="23"/>
      <c r="AD46" s="23"/>
      <c r="AE46" s="23"/>
      <c r="AM46" s="25"/>
      <c r="AN46" s="23"/>
      <c r="AO46" s="23"/>
      <c r="AP46" s="23"/>
      <c r="AQ46" s="23"/>
      <c r="AR46" s="23"/>
      <c r="AS46" s="23"/>
      <c r="AT46" s="23"/>
      <c r="AU46" s="23"/>
    </row>
    <row r="47" spans="7:47" x14ac:dyDescent="0.35">
      <c r="G47" s="25"/>
      <c r="H47" s="23"/>
      <c r="I47" s="23"/>
      <c r="J47" s="23"/>
      <c r="K47" s="23"/>
      <c r="L47" s="23"/>
      <c r="M47" s="23"/>
      <c r="N47" s="23"/>
      <c r="O47" s="23"/>
      <c r="W47" s="25"/>
      <c r="X47" s="23"/>
      <c r="Y47" s="23"/>
      <c r="Z47" s="23"/>
      <c r="AA47" s="23"/>
      <c r="AB47" s="23"/>
      <c r="AC47" s="23"/>
      <c r="AD47" s="23"/>
      <c r="AE47" s="23"/>
      <c r="AM47" s="25"/>
      <c r="AN47" s="23"/>
      <c r="AO47" s="23"/>
      <c r="AP47" s="23"/>
      <c r="AQ47" s="23"/>
      <c r="AR47" s="23"/>
      <c r="AS47" s="23"/>
      <c r="AT47" s="23"/>
      <c r="AU47" s="23"/>
    </row>
    <row r="48" spans="7:47" x14ac:dyDescent="0.35">
      <c r="G48" s="25"/>
      <c r="H48" s="23"/>
      <c r="I48" s="23"/>
      <c r="J48" s="23"/>
      <c r="K48" s="23"/>
      <c r="L48" s="23"/>
      <c r="M48" s="23"/>
      <c r="N48" s="23"/>
      <c r="O48" s="23"/>
      <c r="W48" s="25"/>
      <c r="X48" s="23"/>
      <c r="Y48" s="23"/>
      <c r="Z48" s="23"/>
      <c r="AA48" s="23"/>
      <c r="AB48" s="23"/>
      <c r="AC48" s="23"/>
      <c r="AD48" s="23"/>
      <c r="AE48" s="23"/>
      <c r="AM48" s="25"/>
      <c r="AN48" s="23"/>
      <c r="AO48" s="23"/>
      <c r="AP48" s="23"/>
      <c r="AQ48" s="23"/>
      <c r="AR48" s="23"/>
      <c r="AS48" s="23"/>
      <c r="AT48" s="23"/>
      <c r="AU48" s="23"/>
    </row>
    <row r="49" spans="7:47" x14ac:dyDescent="0.35">
      <c r="G49" s="25"/>
      <c r="H49" s="23"/>
      <c r="I49" s="23"/>
      <c r="J49" s="23"/>
      <c r="K49" s="23"/>
      <c r="L49" s="23"/>
      <c r="M49" s="23"/>
      <c r="N49" s="23"/>
      <c r="O49" s="23"/>
      <c r="W49" s="25"/>
      <c r="X49" s="23"/>
      <c r="Y49" s="23"/>
      <c r="Z49" s="23"/>
      <c r="AA49" s="23"/>
      <c r="AB49" s="23"/>
      <c r="AC49" s="23"/>
      <c r="AD49" s="23"/>
      <c r="AE49" s="23"/>
      <c r="AM49" s="25"/>
      <c r="AN49" s="23"/>
      <c r="AO49" s="23"/>
      <c r="AP49" s="23"/>
      <c r="AQ49" s="23"/>
      <c r="AR49" s="23"/>
      <c r="AS49" s="23"/>
      <c r="AT49" s="23"/>
      <c r="AU49" s="23"/>
    </row>
    <row r="50" spans="7:47" x14ac:dyDescent="0.35">
      <c r="G50" s="25"/>
      <c r="H50" s="23"/>
      <c r="I50" s="23"/>
      <c r="J50" s="23"/>
      <c r="K50" s="23"/>
      <c r="L50" s="23"/>
      <c r="M50" s="23"/>
      <c r="N50" s="23"/>
      <c r="O50" s="23"/>
      <c r="W50" s="25"/>
      <c r="X50" s="23"/>
      <c r="Y50" s="23"/>
      <c r="Z50" s="23"/>
      <c r="AA50" s="23"/>
      <c r="AB50" s="23"/>
      <c r="AC50" s="23"/>
      <c r="AD50" s="23"/>
      <c r="AE50" s="23"/>
      <c r="AM50" s="25"/>
      <c r="AN50" s="23"/>
      <c r="AO50" s="23"/>
      <c r="AP50" s="23"/>
      <c r="AQ50" s="23"/>
      <c r="AR50" s="23"/>
      <c r="AS50" s="23"/>
      <c r="AT50" s="23"/>
      <c r="AU50" s="23"/>
    </row>
    <row r="51" spans="7:47" x14ac:dyDescent="0.35">
      <c r="G51" s="25"/>
      <c r="H51" s="23"/>
      <c r="I51" s="23"/>
      <c r="J51" s="23"/>
      <c r="K51" s="23"/>
      <c r="L51" s="23"/>
      <c r="M51" s="23"/>
      <c r="N51" s="23"/>
      <c r="O51" s="23"/>
      <c r="W51" s="25"/>
      <c r="X51" s="23"/>
      <c r="Y51" s="23"/>
      <c r="Z51" s="23"/>
      <c r="AA51" s="23"/>
      <c r="AB51" s="23"/>
      <c r="AC51" s="23"/>
      <c r="AD51" s="23"/>
      <c r="AE51" s="23"/>
      <c r="AM51" s="25"/>
      <c r="AN51" s="23"/>
      <c r="AO51" s="23"/>
      <c r="AP51" s="23"/>
      <c r="AQ51" s="23"/>
      <c r="AR51" s="23"/>
      <c r="AS51" s="23"/>
      <c r="AT51" s="23"/>
      <c r="AU51" s="23"/>
    </row>
    <row r="52" spans="7:47" x14ac:dyDescent="0.35">
      <c r="G52" s="25"/>
      <c r="H52" s="23"/>
      <c r="I52" s="23"/>
      <c r="J52" s="23"/>
      <c r="K52" s="23"/>
      <c r="L52" s="23"/>
      <c r="M52" s="23"/>
      <c r="N52" s="23"/>
      <c r="O52" s="23"/>
      <c r="W52" s="25"/>
      <c r="X52" s="23"/>
      <c r="Y52" s="23"/>
      <c r="Z52" s="23"/>
      <c r="AA52" s="23"/>
      <c r="AB52" s="23"/>
      <c r="AC52" s="23"/>
      <c r="AD52" s="23"/>
      <c r="AE52" s="23"/>
      <c r="AM52" s="25"/>
      <c r="AN52" s="23"/>
      <c r="AO52" s="23"/>
      <c r="AP52" s="23"/>
      <c r="AQ52" s="23"/>
      <c r="AR52" s="23"/>
      <c r="AS52" s="23"/>
      <c r="AT52" s="23"/>
      <c r="AU52" s="23"/>
    </row>
    <row r="53" spans="7:47" x14ac:dyDescent="0.35">
      <c r="G53" s="25"/>
      <c r="H53" s="23"/>
      <c r="I53" s="23"/>
      <c r="J53" s="23"/>
      <c r="K53" s="23"/>
      <c r="L53" s="23"/>
      <c r="M53" s="23"/>
      <c r="N53" s="23"/>
      <c r="O53" s="23"/>
      <c r="W53" s="25"/>
      <c r="X53" s="23"/>
      <c r="Y53" s="23"/>
      <c r="Z53" s="23"/>
      <c r="AA53" s="23"/>
      <c r="AB53" s="23"/>
      <c r="AC53" s="23"/>
      <c r="AD53" s="23"/>
      <c r="AE53" s="23"/>
      <c r="AM53" s="25"/>
      <c r="AN53" s="23"/>
      <c r="AO53" s="23"/>
      <c r="AP53" s="23"/>
      <c r="AQ53" s="23"/>
      <c r="AR53" s="23"/>
      <c r="AS53" s="23"/>
      <c r="AT53" s="23"/>
      <c r="AU53" s="23"/>
    </row>
    <row r="54" spans="7:47" x14ac:dyDescent="0.35">
      <c r="G54" s="25"/>
      <c r="H54" s="23"/>
      <c r="I54" s="23"/>
      <c r="J54" s="23"/>
      <c r="K54" s="23"/>
      <c r="L54" s="23"/>
      <c r="M54" s="23"/>
      <c r="N54" s="23"/>
      <c r="O54" s="23"/>
      <c r="W54" s="25"/>
      <c r="X54" s="23"/>
      <c r="Y54" s="23"/>
      <c r="Z54" s="23"/>
      <c r="AA54" s="23"/>
      <c r="AB54" s="23"/>
      <c r="AC54" s="23"/>
      <c r="AD54" s="23"/>
      <c r="AE54" s="23"/>
      <c r="AM54" s="25"/>
      <c r="AN54" s="23"/>
      <c r="AO54" s="23"/>
      <c r="AP54" s="23"/>
      <c r="AQ54" s="23"/>
      <c r="AR54" s="23"/>
      <c r="AS54" s="23"/>
      <c r="AT54" s="23"/>
      <c r="AU54" s="23"/>
    </row>
    <row r="55" spans="7:47" x14ac:dyDescent="0.35">
      <c r="G55" s="25"/>
      <c r="H55" s="23"/>
      <c r="I55" s="23"/>
      <c r="J55" s="23"/>
      <c r="K55" s="23"/>
      <c r="L55" s="23"/>
      <c r="M55" s="23"/>
      <c r="N55" s="23"/>
      <c r="O55" s="23"/>
      <c r="W55" s="25"/>
      <c r="X55" s="23"/>
      <c r="Y55" s="23"/>
      <c r="Z55" s="23"/>
      <c r="AA55" s="23"/>
      <c r="AB55" s="23"/>
      <c r="AC55" s="23"/>
      <c r="AD55" s="23"/>
      <c r="AE55" s="23"/>
      <c r="AM55" s="25"/>
      <c r="AN55" s="23"/>
      <c r="AO55" s="23"/>
      <c r="AP55" s="23"/>
      <c r="AQ55" s="23"/>
      <c r="AR55" s="23"/>
      <c r="AS55" s="23"/>
      <c r="AT55" s="23"/>
      <c r="AU55" s="23"/>
    </row>
    <row r="56" spans="7:47" x14ac:dyDescent="0.35">
      <c r="G56" s="25"/>
      <c r="H56" s="23"/>
      <c r="I56" s="23"/>
      <c r="J56" s="23"/>
      <c r="K56" s="23"/>
      <c r="L56" s="23"/>
      <c r="M56" s="23"/>
      <c r="N56" s="23"/>
      <c r="O56" s="23"/>
      <c r="W56" s="25"/>
      <c r="X56" s="23"/>
      <c r="Y56" s="23"/>
      <c r="Z56" s="23"/>
      <c r="AA56" s="23"/>
      <c r="AB56" s="23"/>
      <c r="AC56" s="23"/>
      <c r="AD56" s="23"/>
      <c r="AE56" s="23"/>
      <c r="AM56" s="25"/>
      <c r="AN56" s="23"/>
      <c r="AO56" s="23"/>
      <c r="AP56" s="23"/>
      <c r="AQ56" s="23"/>
      <c r="AR56" s="23"/>
      <c r="AS56" s="23"/>
      <c r="AT56" s="23"/>
      <c r="AU56" s="23"/>
    </row>
    <row r="57" spans="7:47" x14ac:dyDescent="0.35">
      <c r="G57" s="25"/>
      <c r="H57" s="23"/>
      <c r="I57" s="23"/>
      <c r="J57" s="23"/>
      <c r="K57" s="23"/>
      <c r="L57" s="23"/>
      <c r="M57" s="23"/>
      <c r="N57" s="23"/>
      <c r="O57" s="23"/>
      <c r="W57" s="25"/>
      <c r="X57" s="23"/>
      <c r="Y57" s="23"/>
      <c r="Z57" s="23"/>
      <c r="AA57" s="23"/>
      <c r="AB57" s="23"/>
      <c r="AC57" s="23"/>
      <c r="AD57" s="23"/>
      <c r="AE57" s="23"/>
      <c r="AM57" s="25"/>
      <c r="AN57" s="23"/>
      <c r="AO57" s="23"/>
      <c r="AP57" s="23"/>
      <c r="AQ57" s="23"/>
      <c r="AR57" s="23"/>
      <c r="AS57" s="23"/>
      <c r="AT57" s="23"/>
      <c r="AU57" s="23"/>
    </row>
    <row r="58" spans="7:47" x14ac:dyDescent="0.35">
      <c r="G58" s="25"/>
      <c r="H58" s="23"/>
      <c r="I58" s="23"/>
      <c r="J58" s="23"/>
      <c r="K58" s="23"/>
      <c r="L58" s="23"/>
      <c r="M58" s="23"/>
      <c r="N58" s="23"/>
      <c r="O58" s="23"/>
      <c r="W58" s="25"/>
      <c r="X58" s="23"/>
      <c r="Y58" s="23"/>
      <c r="Z58" s="23"/>
      <c r="AA58" s="23"/>
      <c r="AB58" s="23"/>
      <c r="AC58" s="23"/>
      <c r="AD58" s="23"/>
      <c r="AE58" s="23"/>
      <c r="AM58" s="25"/>
      <c r="AN58" s="23"/>
      <c r="AO58" s="23"/>
      <c r="AP58" s="23"/>
      <c r="AQ58" s="23"/>
      <c r="AR58" s="23"/>
      <c r="AS58" s="23"/>
      <c r="AT58" s="23"/>
      <c r="AU58" s="2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DE78-A6C3-409B-8EF5-31D619D6E592}">
  <dimension ref="A1:BJ90"/>
  <sheetViews>
    <sheetView zoomScale="74" workbookViewId="0">
      <selection activeCell="S41" sqref="S41"/>
    </sheetView>
  </sheetViews>
  <sheetFormatPr defaultRowHeight="14.5" x14ac:dyDescent="0.35"/>
  <cols>
    <col min="5" max="5" width="15" customWidth="1"/>
    <col min="6" max="6" width="10.08984375" customWidth="1"/>
    <col min="13" max="13" width="15" customWidth="1"/>
    <col min="14" max="14" width="10.6328125" customWidth="1"/>
    <col min="21" max="21" width="15" customWidth="1"/>
    <col min="22" max="22" width="10.6328125" customWidth="1"/>
  </cols>
  <sheetData>
    <row r="1" spans="1:62" ht="19" thickBot="1" x14ac:dyDescent="0.5">
      <c r="A1" s="103" t="s">
        <v>1566</v>
      </c>
      <c r="AC1" s="24"/>
      <c r="AD1" s="24"/>
      <c r="AE1" s="24"/>
      <c r="AF1" s="24"/>
      <c r="AG1" s="24"/>
      <c r="AH1" s="24"/>
      <c r="AJ1" s="24"/>
      <c r="AK1" s="24"/>
      <c r="AL1" s="24"/>
      <c r="AM1" s="24"/>
      <c r="AN1" s="24"/>
      <c r="AO1" s="24"/>
      <c r="AP1" s="24"/>
      <c r="AQ1" s="24"/>
      <c r="AR1" s="24"/>
      <c r="AU1" s="25"/>
      <c r="AV1" s="23"/>
      <c r="AW1" s="23"/>
      <c r="AX1" s="23"/>
      <c r="AY1" s="23"/>
      <c r="AZ1" s="23"/>
      <c r="BB1" s="24"/>
      <c r="BC1" s="24"/>
      <c r="BD1" s="24"/>
      <c r="BE1" s="24"/>
      <c r="BF1" s="24"/>
      <c r="BG1" s="24"/>
      <c r="BH1" s="24"/>
      <c r="BI1" s="24"/>
      <c r="BJ1" s="24"/>
    </row>
    <row r="2" spans="1:62" ht="15" thickBot="1" x14ac:dyDescent="0.4">
      <c r="A2" s="32"/>
      <c r="B2" s="427" t="s">
        <v>441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9"/>
      <c r="AC2" s="25"/>
      <c r="AD2" s="23"/>
      <c r="AE2" s="23"/>
      <c r="AF2" s="23"/>
      <c r="AG2" s="23"/>
      <c r="AH2" s="23"/>
      <c r="AJ2" s="25"/>
      <c r="AK2" s="23"/>
      <c r="AL2" s="23"/>
      <c r="AM2" s="23"/>
      <c r="AN2" s="23"/>
      <c r="AO2" s="23"/>
      <c r="AP2" s="23"/>
      <c r="AQ2" s="23"/>
      <c r="AR2" s="23"/>
      <c r="AU2" s="25"/>
      <c r="AV2" s="23"/>
      <c r="AW2" s="23"/>
      <c r="AX2" s="23"/>
      <c r="AY2" s="23"/>
      <c r="AZ2" s="23"/>
      <c r="BB2" s="25"/>
      <c r="BC2" s="23"/>
      <c r="BD2" s="23"/>
      <c r="BE2" s="23"/>
      <c r="BF2" s="23"/>
      <c r="BG2" s="23"/>
      <c r="BH2" s="23"/>
      <c r="BI2" s="23"/>
      <c r="BJ2" s="23"/>
    </row>
    <row r="3" spans="1:62" ht="15" thickBot="1" x14ac:dyDescent="0.4">
      <c r="A3" s="117" t="s">
        <v>445</v>
      </c>
      <c r="B3" s="430" t="s">
        <v>442</v>
      </c>
      <c r="C3" s="431"/>
      <c r="D3" s="431"/>
      <c r="E3" s="431"/>
      <c r="F3" s="431"/>
      <c r="G3" s="432" t="s">
        <v>173</v>
      </c>
      <c r="H3" s="433"/>
      <c r="I3" s="433"/>
      <c r="J3" s="433"/>
      <c r="K3" s="433"/>
      <c r="L3" s="433"/>
      <c r="M3" s="432" t="s">
        <v>439</v>
      </c>
      <c r="N3" s="433"/>
      <c r="O3" s="433"/>
      <c r="P3" s="433"/>
      <c r="Q3" s="433"/>
      <c r="R3" s="433"/>
      <c r="S3" s="432" t="s">
        <v>1564</v>
      </c>
      <c r="T3" s="433"/>
      <c r="U3" s="433"/>
      <c r="V3" s="433"/>
      <c r="W3" s="433"/>
      <c r="X3" s="434"/>
      <c r="Y3" s="24"/>
      <c r="Z3" s="24"/>
      <c r="AA3" s="24"/>
      <c r="AC3" s="25"/>
      <c r="AD3" s="23"/>
      <c r="AE3" s="23"/>
      <c r="AF3" s="23"/>
      <c r="AG3" s="23"/>
      <c r="AH3" s="23"/>
      <c r="AJ3" s="25"/>
      <c r="AK3" s="23"/>
      <c r="AL3" s="23"/>
      <c r="AM3" s="23"/>
      <c r="AN3" s="23"/>
      <c r="AO3" s="23"/>
      <c r="AP3" s="23"/>
      <c r="AQ3" s="23"/>
      <c r="AR3" s="23"/>
      <c r="AU3" s="25"/>
      <c r="AV3" s="23"/>
      <c r="AW3" s="23"/>
      <c r="AX3" s="23"/>
      <c r="AY3" s="23"/>
      <c r="AZ3" s="23"/>
      <c r="BB3" s="25"/>
      <c r="BC3" s="23"/>
      <c r="BD3" s="23"/>
      <c r="BE3" s="23"/>
      <c r="BF3" s="23"/>
      <c r="BG3" s="23"/>
      <c r="BH3" s="23"/>
      <c r="BI3" s="23"/>
      <c r="BJ3" s="23"/>
    </row>
    <row r="4" spans="1:62" x14ac:dyDescent="0.35">
      <c r="A4" s="25" t="s">
        <v>3</v>
      </c>
      <c r="B4" s="124">
        <v>1</v>
      </c>
      <c r="C4" s="125">
        <v>1</v>
      </c>
      <c r="D4" s="125">
        <v>1</v>
      </c>
      <c r="E4" s="125"/>
      <c r="F4" s="125"/>
      <c r="G4" s="126">
        <v>1.1949E-2</v>
      </c>
      <c r="H4" s="125">
        <v>0.10532900000000001</v>
      </c>
      <c r="I4" s="125">
        <v>7.5700000000000003E-2</v>
      </c>
      <c r="J4" s="125"/>
      <c r="K4" s="125"/>
      <c r="L4" s="127"/>
      <c r="M4" s="126">
        <v>5.2704000000000001E-2</v>
      </c>
      <c r="N4" s="125">
        <v>0.229382</v>
      </c>
      <c r="O4" s="125">
        <v>6.4581E-2</v>
      </c>
      <c r="P4" s="125"/>
      <c r="Q4" s="125"/>
      <c r="R4" s="127"/>
      <c r="S4" s="126">
        <v>9.1649999999999995E-3</v>
      </c>
      <c r="T4" s="125">
        <v>4.9068000000000001E-2</v>
      </c>
      <c r="U4" s="125">
        <v>6.0359999999999997E-3</v>
      </c>
      <c r="V4" s="125"/>
      <c r="W4" s="125"/>
      <c r="X4" s="128"/>
      <c r="Y4" s="23"/>
      <c r="Z4" s="23"/>
      <c r="AA4" s="23"/>
      <c r="AC4" s="25"/>
      <c r="AD4" s="23"/>
      <c r="AE4" s="23"/>
      <c r="AF4" s="23"/>
      <c r="AG4" s="23"/>
      <c r="AH4" s="23"/>
      <c r="AJ4" s="25"/>
      <c r="AK4" s="23"/>
      <c r="AL4" s="23"/>
      <c r="AM4" s="23"/>
      <c r="AN4" s="23"/>
      <c r="AO4" s="23"/>
      <c r="AP4" s="23"/>
      <c r="AQ4" s="23"/>
      <c r="AR4" s="23"/>
      <c r="AU4" s="25"/>
      <c r="AV4" s="23"/>
      <c r="AW4" s="23"/>
      <c r="AX4" s="23"/>
      <c r="AY4" s="23"/>
      <c r="AZ4" s="23"/>
      <c r="BB4" s="25"/>
      <c r="BC4" s="23"/>
      <c r="BD4" s="23"/>
      <c r="BE4" s="23"/>
      <c r="BF4" s="23"/>
      <c r="BG4" s="23"/>
      <c r="BH4" s="23"/>
      <c r="BI4" s="23"/>
      <c r="BJ4" s="23"/>
    </row>
    <row r="5" spans="1:62" ht="15" thickBot="1" x14ac:dyDescent="0.4">
      <c r="A5" s="25" t="s">
        <v>1561</v>
      </c>
      <c r="B5" s="129">
        <v>1</v>
      </c>
      <c r="C5" s="130">
        <v>1</v>
      </c>
      <c r="D5" s="130">
        <v>1</v>
      </c>
      <c r="E5" s="130"/>
      <c r="F5" s="130"/>
      <c r="G5" s="131">
        <v>0.54773400000000005</v>
      </c>
      <c r="H5" s="130">
        <v>0.57023500000000005</v>
      </c>
      <c r="I5" s="130">
        <v>0.29807899999999998</v>
      </c>
      <c r="J5" s="130"/>
      <c r="K5" s="130"/>
      <c r="L5" s="132"/>
      <c r="M5" s="131">
        <v>1.955327</v>
      </c>
      <c r="N5" s="130">
        <v>1.3689560000000001</v>
      </c>
      <c r="O5" s="130">
        <v>2.2337660000000001</v>
      </c>
      <c r="P5" s="130"/>
      <c r="Q5" s="130"/>
      <c r="R5" s="132"/>
      <c r="S5" s="131">
        <v>0.61002500000000004</v>
      </c>
      <c r="T5" s="130">
        <v>0.15667</v>
      </c>
      <c r="U5" s="130">
        <v>0.19792599999999999</v>
      </c>
      <c r="V5" s="130"/>
      <c r="W5" s="130"/>
      <c r="X5" s="133"/>
      <c r="Y5" s="23"/>
      <c r="Z5" s="23"/>
      <c r="AA5" s="23"/>
      <c r="AC5" s="25"/>
      <c r="AD5" s="23"/>
      <c r="AE5" s="23"/>
      <c r="AF5" s="23"/>
      <c r="AG5" s="23"/>
      <c r="AH5" s="23"/>
      <c r="AJ5" s="25"/>
      <c r="AK5" s="23"/>
      <c r="AL5" s="23"/>
      <c r="AM5" s="23"/>
      <c r="AN5" s="23"/>
      <c r="AO5" s="23"/>
      <c r="AP5" s="23"/>
      <c r="AQ5" s="23"/>
      <c r="AR5" s="23"/>
      <c r="AU5" s="25"/>
      <c r="AV5" s="23"/>
      <c r="AW5" s="23"/>
      <c r="AX5" s="23"/>
      <c r="AY5" s="23"/>
      <c r="AZ5" s="23"/>
      <c r="BB5" s="25"/>
      <c r="BC5" s="23"/>
      <c r="BD5" s="23"/>
      <c r="BE5" s="23"/>
      <c r="BF5" s="23"/>
      <c r="BG5" s="23"/>
      <c r="BH5" s="23"/>
      <c r="BI5" s="23"/>
      <c r="BJ5" s="23"/>
    </row>
    <row r="6" spans="1:62" x14ac:dyDescent="0.35">
      <c r="A6" s="9"/>
      <c r="B6" s="119"/>
      <c r="R6" s="134"/>
      <c r="X6" s="120"/>
      <c r="Y6" s="23"/>
      <c r="Z6" s="23"/>
      <c r="AA6" s="23"/>
      <c r="AC6" s="25"/>
      <c r="AD6" s="23"/>
      <c r="AE6" s="23"/>
      <c r="AF6" s="23"/>
      <c r="AG6" s="23"/>
      <c r="AH6" s="23"/>
      <c r="AJ6" s="25"/>
      <c r="AK6" s="23"/>
      <c r="AL6" s="23"/>
      <c r="AM6" s="23"/>
      <c r="AN6" s="23"/>
      <c r="AO6" s="23"/>
      <c r="AP6" s="23"/>
      <c r="AQ6" s="23"/>
      <c r="AR6" s="23"/>
      <c r="AU6" s="25"/>
      <c r="AV6" s="23"/>
      <c r="AW6" s="23"/>
      <c r="AX6" s="23"/>
      <c r="AY6" s="23"/>
      <c r="AZ6" s="23"/>
      <c r="BB6" s="25"/>
      <c r="BC6" s="23"/>
      <c r="BD6" s="23"/>
      <c r="BE6" s="23"/>
      <c r="BF6" s="23"/>
      <c r="BG6" s="23"/>
      <c r="BH6" s="23"/>
      <c r="BI6" s="23"/>
      <c r="BJ6" s="23"/>
    </row>
    <row r="7" spans="1:62" ht="15" thickBot="1" x14ac:dyDescent="0.4">
      <c r="A7" s="118" t="s">
        <v>1562</v>
      </c>
      <c r="B7" s="435" t="s">
        <v>442</v>
      </c>
      <c r="C7" s="436"/>
      <c r="D7" s="436"/>
      <c r="E7" s="436"/>
      <c r="F7" s="437"/>
      <c r="G7" s="438" t="s">
        <v>173</v>
      </c>
      <c r="H7" s="436"/>
      <c r="I7" s="436"/>
      <c r="J7" s="436"/>
      <c r="K7" s="436"/>
      <c r="L7" s="437"/>
      <c r="M7" s="436" t="s">
        <v>439</v>
      </c>
      <c r="N7" s="436"/>
      <c r="O7" s="436"/>
      <c r="P7" s="436"/>
      <c r="Q7" s="436"/>
      <c r="R7" s="437"/>
      <c r="S7" s="438" t="s">
        <v>1565</v>
      </c>
      <c r="T7" s="436"/>
      <c r="U7" s="436"/>
      <c r="V7" s="436"/>
      <c r="W7" s="436"/>
      <c r="X7" s="439"/>
      <c r="Y7" s="23"/>
      <c r="Z7" s="23"/>
      <c r="AA7" s="23"/>
      <c r="AC7" s="25"/>
      <c r="AD7" s="23"/>
      <c r="AE7" s="23"/>
      <c r="AF7" s="23"/>
      <c r="AG7" s="23"/>
      <c r="AH7" s="23"/>
      <c r="AJ7" s="25"/>
      <c r="AK7" s="23"/>
      <c r="AL7" s="23"/>
      <c r="AM7" s="23"/>
      <c r="AN7" s="23"/>
      <c r="AO7" s="23"/>
      <c r="AP7" s="23"/>
      <c r="AQ7" s="23"/>
      <c r="AR7" s="23"/>
      <c r="AU7" s="25"/>
      <c r="AV7" s="23"/>
      <c r="AW7" s="23"/>
      <c r="AX7" s="23"/>
      <c r="AY7" s="23"/>
      <c r="AZ7" s="23"/>
      <c r="BB7" s="25"/>
      <c r="BC7" s="23"/>
      <c r="BD7" s="23"/>
      <c r="BE7" s="23"/>
      <c r="BF7" s="23"/>
      <c r="BG7" s="23"/>
      <c r="BH7" s="23"/>
      <c r="BI7" s="23"/>
      <c r="BJ7" s="23"/>
    </row>
    <row r="8" spans="1:62" x14ac:dyDescent="0.35">
      <c r="A8" s="25" t="s">
        <v>3</v>
      </c>
      <c r="B8" s="124">
        <v>1</v>
      </c>
      <c r="C8" s="125">
        <v>1</v>
      </c>
      <c r="D8" s="125">
        <v>1</v>
      </c>
      <c r="E8" s="125">
        <v>1</v>
      </c>
      <c r="F8" s="125">
        <v>1</v>
      </c>
      <c r="G8" s="126">
        <v>0.46251799999999998</v>
      </c>
      <c r="H8" s="125">
        <v>0.55533900000000003</v>
      </c>
      <c r="I8" s="125">
        <v>0.30273</v>
      </c>
      <c r="J8" s="125">
        <v>0.162962</v>
      </c>
      <c r="K8" s="125">
        <v>0.269071</v>
      </c>
      <c r="L8" s="127">
        <v>0.21252399999999999</v>
      </c>
      <c r="M8" s="126">
        <v>0.855626</v>
      </c>
      <c r="N8" s="125">
        <v>0.68278099999999997</v>
      </c>
      <c r="O8" s="125">
        <v>0.73868400000000001</v>
      </c>
      <c r="P8" s="125">
        <v>0.16957800000000001</v>
      </c>
      <c r="Q8" s="125">
        <v>0.67749800000000004</v>
      </c>
      <c r="R8" s="127">
        <v>0.14385500000000001</v>
      </c>
      <c r="S8" s="126">
        <v>1.526805</v>
      </c>
      <c r="T8" s="125">
        <v>0.65849400000000002</v>
      </c>
      <c r="U8" s="125">
        <v>0.129389</v>
      </c>
      <c r="V8" s="125">
        <v>0.25969399999999998</v>
      </c>
      <c r="W8" s="125">
        <v>0.186311</v>
      </c>
      <c r="X8" s="128">
        <v>3.6062999999999998E-2</v>
      </c>
      <c r="Y8" s="23"/>
      <c r="Z8" s="23"/>
      <c r="AA8" s="23"/>
      <c r="AC8" s="25"/>
      <c r="AD8" s="23"/>
      <c r="AE8" s="23"/>
      <c r="AF8" s="23"/>
      <c r="AG8" s="23"/>
      <c r="AH8" s="23"/>
      <c r="AJ8" s="25"/>
      <c r="AK8" s="23"/>
      <c r="AL8" s="23"/>
      <c r="AM8" s="23"/>
      <c r="AN8" s="23"/>
      <c r="AO8" s="23"/>
      <c r="AP8" s="23"/>
      <c r="AQ8" s="23"/>
      <c r="AR8" s="23"/>
      <c r="AU8" s="25"/>
      <c r="AV8" s="23"/>
      <c r="AW8" s="23"/>
      <c r="AX8" s="23"/>
      <c r="AY8" s="23"/>
      <c r="AZ8" s="23"/>
      <c r="BB8" s="25"/>
      <c r="BC8" s="23"/>
      <c r="BD8" s="23"/>
      <c r="BE8" s="23"/>
      <c r="BF8" s="23"/>
      <c r="BG8" s="23"/>
      <c r="BH8" s="23"/>
      <c r="BI8" s="23"/>
      <c r="BJ8" s="23"/>
    </row>
    <row r="9" spans="1:62" ht="15" thickBot="1" x14ac:dyDescent="0.4">
      <c r="A9" s="25" t="s">
        <v>1561</v>
      </c>
      <c r="B9" s="129">
        <v>1</v>
      </c>
      <c r="C9" s="130">
        <v>1</v>
      </c>
      <c r="D9" s="130">
        <v>1</v>
      </c>
      <c r="E9" s="130">
        <v>1</v>
      </c>
      <c r="F9" s="130">
        <v>1</v>
      </c>
      <c r="G9" s="131">
        <v>0.82650199999999996</v>
      </c>
      <c r="H9" s="130">
        <v>0.88989499999999999</v>
      </c>
      <c r="I9" s="130">
        <v>0.94128000000000001</v>
      </c>
      <c r="J9" s="130">
        <v>1.419411</v>
      </c>
      <c r="K9" s="130">
        <v>0.556481</v>
      </c>
      <c r="L9" s="132">
        <v>0.53148099999999998</v>
      </c>
      <c r="M9" s="131">
        <v>0.65997099999999997</v>
      </c>
      <c r="N9" s="130">
        <v>0.40850700000000001</v>
      </c>
      <c r="O9" s="130">
        <v>1.0311220000000001</v>
      </c>
      <c r="P9" s="130">
        <v>0.77977300000000005</v>
      </c>
      <c r="Q9" s="130">
        <v>0.74470700000000001</v>
      </c>
      <c r="R9" s="132">
        <v>0.83091099999999996</v>
      </c>
      <c r="S9" s="131">
        <v>0.60240499999999997</v>
      </c>
      <c r="T9" s="130">
        <v>0.59559600000000001</v>
      </c>
      <c r="U9" s="130">
        <v>0.72140199999999999</v>
      </c>
      <c r="V9" s="130">
        <v>1.1053489999999999</v>
      </c>
      <c r="W9" s="130">
        <v>0.36918899999999999</v>
      </c>
      <c r="X9" s="133">
        <v>0.52300000000000002</v>
      </c>
      <c r="Y9" s="23"/>
      <c r="Z9" s="23"/>
      <c r="AA9" s="23"/>
      <c r="AC9" s="25"/>
      <c r="AD9" s="23"/>
      <c r="AE9" s="23"/>
      <c r="AF9" s="23"/>
      <c r="AG9" s="23"/>
      <c r="AH9" s="23"/>
      <c r="AJ9" s="25"/>
      <c r="AK9" s="23"/>
      <c r="AL9" s="23"/>
      <c r="AM9" s="23"/>
      <c r="AN9" s="23"/>
      <c r="AO9" s="23"/>
      <c r="AP9" s="23"/>
      <c r="AQ9" s="23"/>
      <c r="AR9" s="23"/>
      <c r="AU9" s="25"/>
      <c r="AV9" s="23"/>
      <c r="AW9" s="23"/>
      <c r="AX9" s="23"/>
      <c r="AY9" s="23"/>
      <c r="AZ9" s="23"/>
      <c r="BB9" s="25"/>
      <c r="BC9" s="23"/>
      <c r="BD9" s="23"/>
      <c r="BE9" s="23"/>
      <c r="BF9" s="23"/>
      <c r="BG9" s="23"/>
      <c r="BH9" s="23"/>
      <c r="BI9" s="23"/>
      <c r="BJ9" s="23"/>
    </row>
    <row r="10" spans="1:62" x14ac:dyDescent="0.35">
      <c r="A10" s="118"/>
      <c r="B10" s="135"/>
      <c r="C10" s="32"/>
      <c r="D10" s="32"/>
      <c r="E10" s="32"/>
      <c r="F10" s="136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136"/>
      <c r="S10" s="32"/>
      <c r="T10" s="32"/>
      <c r="U10" s="32"/>
      <c r="V10" s="32"/>
      <c r="W10" s="32"/>
      <c r="X10" s="137"/>
      <c r="Y10" s="23"/>
      <c r="Z10" s="23"/>
      <c r="AA10" s="23"/>
      <c r="AC10" s="25"/>
      <c r="AD10" s="23"/>
      <c r="AE10" s="23"/>
      <c r="AF10" s="23"/>
      <c r="AG10" s="23"/>
      <c r="AH10" s="23"/>
      <c r="AJ10" s="25"/>
      <c r="AK10" s="23"/>
      <c r="AL10" s="23"/>
      <c r="AM10" s="23"/>
      <c r="AN10" s="23"/>
      <c r="AO10" s="23"/>
      <c r="AP10" s="23"/>
      <c r="AQ10" s="23"/>
      <c r="AR10" s="23"/>
      <c r="AU10" s="25"/>
      <c r="AV10" s="23"/>
      <c r="AW10" s="23"/>
      <c r="AX10" s="23"/>
      <c r="AY10" s="23"/>
      <c r="AZ10" s="23"/>
      <c r="BB10" s="25"/>
      <c r="BC10" s="23"/>
      <c r="BD10" s="23"/>
      <c r="BE10" s="23"/>
      <c r="BF10" s="23"/>
      <c r="BG10" s="23"/>
      <c r="BH10" s="23"/>
      <c r="BI10" s="23"/>
      <c r="BJ10" s="23"/>
    </row>
    <row r="11" spans="1:62" ht="15" thickBot="1" x14ac:dyDescent="0.4">
      <c r="A11" s="118" t="s">
        <v>607</v>
      </c>
      <c r="B11" s="435" t="s">
        <v>442</v>
      </c>
      <c r="C11" s="436"/>
      <c r="D11" s="436"/>
      <c r="E11" s="436"/>
      <c r="F11" s="437"/>
      <c r="G11" s="436" t="s">
        <v>173</v>
      </c>
      <c r="H11" s="436"/>
      <c r="I11" s="436"/>
      <c r="J11" s="436"/>
      <c r="K11" s="436"/>
      <c r="L11" s="437"/>
      <c r="M11" s="438" t="s">
        <v>439</v>
      </c>
      <c r="N11" s="436"/>
      <c r="O11" s="436"/>
      <c r="P11" s="436"/>
      <c r="Q11" s="436"/>
      <c r="R11" s="437"/>
      <c r="S11" s="438" t="s">
        <v>1565</v>
      </c>
      <c r="T11" s="436"/>
      <c r="U11" s="436"/>
      <c r="V11" s="436"/>
      <c r="W11" s="436"/>
      <c r="X11" s="439"/>
      <c r="Y11" s="23"/>
      <c r="Z11" s="23"/>
      <c r="AA11" s="23"/>
      <c r="AC11" s="25"/>
      <c r="AD11" s="23"/>
      <c r="AE11" s="23"/>
      <c r="AF11" s="23"/>
      <c r="AG11" s="23"/>
      <c r="AH11" s="23"/>
      <c r="AJ11" s="25"/>
      <c r="AK11" s="23"/>
      <c r="AL11" s="23"/>
      <c r="AM11" s="23"/>
      <c r="AN11" s="23"/>
      <c r="AO11" s="23"/>
      <c r="AP11" s="23"/>
      <c r="AQ11" s="23"/>
      <c r="AR11" s="23"/>
      <c r="AU11" s="25"/>
      <c r="AV11" s="23"/>
      <c r="AW11" s="23"/>
      <c r="AX11" s="23"/>
      <c r="AY11" s="23"/>
      <c r="AZ11" s="23"/>
      <c r="BB11" s="25"/>
      <c r="BC11" s="23"/>
      <c r="BD11" s="23"/>
      <c r="BE11" s="23"/>
      <c r="BF11" s="23"/>
      <c r="BG11" s="23"/>
      <c r="BH11" s="23"/>
      <c r="BI11" s="23"/>
      <c r="BJ11" s="23"/>
    </row>
    <row r="12" spans="1:62" x14ac:dyDescent="0.35">
      <c r="A12" s="25" t="s">
        <v>3</v>
      </c>
      <c r="B12" s="124">
        <v>1</v>
      </c>
      <c r="C12" s="125">
        <v>1</v>
      </c>
      <c r="D12" s="125">
        <v>1</v>
      </c>
      <c r="E12" s="125">
        <v>1</v>
      </c>
      <c r="F12" s="125">
        <v>1</v>
      </c>
      <c r="G12" s="126">
        <v>0.993537</v>
      </c>
      <c r="H12" s="125">
        <v>1.2497309999999999</v>
      </c>
      <c r="I12" s="125">
        <v>0.89842100000000003</v>
      </c>
      <c r="J12" s="125">
        <v>1.1273690000000001</v>
      </c>
      <c r="K12" s="125">
        <v>0.66614899999999999</v>
      </c>
      <c r="L12" s="127">
        <v>0.43737599999999999</v>
      </c>
      <c r="M12" s="126">
        <v>1.0611930000000001</v>
      </c>
      <c r="N12" s="125">
        <v>0.97394899999999995</v>
      </c>
      <c r="O12" s="125">
        <v>0.68787500000000001</v>
      </c>
      <c r="P12" s="125">
        <v>1.5034000000000001</v>
      </c>
      <c r="Q12" s="125">
        <v>0.694716</v>
      </c>
      <c r="R12" s="127">
        <v>0.50923200000000002</v>
      </c>
      <c r="S12" s="126">
        <v>0.93029200000000001</v>
      </c>
      <c r="T12" s="125">
        <v>1.1651119999999999</v>
      </c>
      <c r="U12" s="125">
        <v>0.89466699999999999</v>
      </c>
      <c r="V12" s="125">
        <v>1.791965</v>
      </c>
      <c r="W12" s="125">
        <v>0.88174600000000003</v>
      </c>
      <c r="X12" s="128">
        <v>0.106893</v>
      </c>
      <c r="Y12" s="23"/>
      <c r="Z12" s="23"/>
      <c r="AA12" s="23"/>
      <c r="AC12" s="25"/>
      <c r="AD12" s="23"/>
      <c r="AE12" s="23"/>
      <c r="AF12" s="23"/>
      <c r="AG12" s="23"/>
      <c r="AH12" s="23"/>
      <c r="AJ12" s="25"/>
      <c r="AK12" s="23"/>
      <c r="AL12" s="23"/>
      <c r="AM12" s="23"/>
      <c r="AN12" s="23"/>
      <c r="AO12" s="23"/>
      <c r="AP12" s="23"/>
      <c r="AQ12" s="23"/>
      <c r="AR12" s="23"/>
      <c r="AU12" s="25"/>
      <c r="AV12" s="23"/>
      <c r="AW12" s="23"/>
      <c r="AX12" s="23"/>
      <c r="AY12" s="23"/>
      <c r="AZ12" s="23"/>
      <c r="BB12" s="25"/>
      <c r="BC12" s="23"/>
      <c r="BD12" s="23"/>
      <c r="BE12" s="23"/>
      <c r="BF12" s="23"/>
      <c r="BG12" s="23"/>
      <c r="BH12" s="23"/>
      <c r="BI12" s="23"/>
      <c r="BJ12" s="23"/>
    </row>
    <row r="13" spans="1:62" ht="15" thickBot="1" x14ac:dyDescent="0.4">
      <c r="A13" s="25" t="s">
        <v>1561</v>
      </c>
      <c r="B13" s="138">
        <v>1</v>
      </c>
      <c r="C13" s="139">
        <v>1</v>
      </c>
      <c r="D13" s="139">
        <v>1</v>
      </c>
      <c r="E13" s="139">
        <v>1</v>
      </c>
      <c r="F13" s="139">
        <v>1</v>
      </c>
      <c r="G13" s="140">
        <v>2.052206</v>
      </c>
      <c r="H13" s="139">
        <v>1.7917700000000001</v>
      </c>
      <c r="I13" s="139">
        <v>0.73458800000000002</v>
      </c>
      <c r="J13" s="139">
        <v>0.89486900000000003</v>
      </c>
      <c r="K13" s="139">
        <v>1.5115179999999999</v>
      </c>
      <c r="L13" s="141">
        <v>1.1229499999999999</v>
      </c>
      <c r="M13" s="140">
        <v>2.1439689999999998</v>
      </c>
      <c r="N13" s="139">
        <v>2.108225</v>
      </c>
      <c r="O13" s="139">
        <v>1.1718519999999999</v>
      </c>
      <c r="P13" s="139">
        <v>0.88734299999999999</v>
      </c>
      <c r="Q13" s="139">
        <v>0.70262500000000006</v>
      </c>
      <c r="R13" s="141">
        <v>1.574568</v>
      </c>
      <c r="S13" s="140">
        <v>2.9537309999999999</v>
      </c>
      <c r="T13" s="139">
        <v>1.480208</v>
      </c>
      <c r="U13" s="139">
        <v>1.142282</v>
      </c>
      <c r="V13" s="139">
        <v>0.67372399999999999</v>
      </c>
      <c r="W13" s="139">
        <v>0.92606999999999995</v>
      </c>
      <c r="X13" s="142">
        <v>1.291118</v>
      </c>
      <c r="Y13" s="23"/>
      <c r="Z13" s="23"/>
      <c r="AA13" s="23"/>
      <c r="AC13" s="25"/>
      <c r="AD13" s="23"/>
      <c r="AE13" s="23"/>
      <c r="AF13" s="23"/>
      <c r="AG13" s="23"/>
      <c r="AH13" s="23"/>
      <c r="AJ13" s="25"/>
      <c r="AK13" s="23"/>
      <c r="AL13" s="23"/>
      <c r="AM13" s="23"/>
      <c r="AN13" s="23"/>
      <c r="AO13" s="23"/>
      <c r="AP13" s="23"/>
      <c r="AQ13" s="23"/>
      <c r="AR13" s="23"/>
      <c r="AU13" s="25"/>
      <c r="AV13" s="23"/>
      <c r="AW13" s="23"/>
      <c r="AX13" s="23"/>
      <c r="AY13" s="23"/>
      <c r="AZ13" s="23"/>
      <c r="BB13" s="25"/>
      <c r="BC13" s="23"/>
      <c r="BD13" s="23"/>
      <c r="BE13" s="23"/>
      <c r="BF13" s="23"/>
      <c r="BG13" s="23"/>
      <c r="BH13" s="23"/>
      <c r="BI13" s="23"/>
      <c r="BJ13" s="23"/>
    </row>
    <row r="14" spans="1:62" x14ac:dyDescent="0.35">
      <c r="A14" s="25"/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5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C14" s="25"/>
      <c r="AD14" s="23"/>
      <c r="AE14" s="23"/>
      <c r="AF14" s="23"/>
      <c r="AG14" s="23"/>
      <c r="AH14" s="23"/>
      <c r="AJ14" s="25"/>
      <c r="AK14" s="23"/>
      <c r="AL14" s="23"/>
      <c r="AM14" s="23"/>
      <c r="AN14" s="23"/>
      <c r="AO14" s="23"/>
      <c r="AP14" s="23"/>
      <c r="AQ14" s="23"/>
      <c r="AR14" s="23"/>
      <c r="AU14" s="25"/>
      <c r="AV14" s="23"/>
      <c r="AW14" s="23"/>
      <c r="AX14" s="23"/>
      <c r="AY14" s="23"/>
      <c r="AZ14" s="23"/>
      <c r="BB14" s="25"/>
      <c r="BC14" s="23"/>
      <c r="BD14" s="23"/>
      <c r="BE14" s="23"/>
      <c r="BF14" s="23"/>
      <c r="BG14" s="23"/>
      <c r="BH14" s="23"/>
      <c r="BI14" s="23"/>
      <c r="BJ14" s="23"/>
    </row>
    <row r="15" spans="1:62" x14ac:dyDescent="0.35">
      <c r="A15" s="25"/>
      <c r="B15" s="23"/>
      <c r="C15" s="23"/>
      <c r="D15" s="23"/>
      <c r="E15" s="23"/>
      <c r="F15" s="23"/>
      <c r="G15" s="23"/>
      <c r="H15" s="23"/>
      <c r="I15" s="23"/>
      <c r="J15" s="23"/>
      <c r="K15" s="23"/>
      <c r="M15" s="25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C15" s="25"/>
      <c r="AD15" s="23"/>
      <c r="AE15" s="23"/>
      <c r="AF15" s="23"/>
      <c r="AG15" s="23"/>
      <c r="AH15" s="23"/>
      <c r="AJ15" s="25"/>
      <c r="AK15" s="23"/>
      <c r="AL15" s="23"/>
      <c r="AM15" s="23"/>
      <c r="AN15" s="23"/>
      <c r="AO15" s="23"/>
      <c r="AP15" s="23"/>
      <c r="AQ15" s="23"/>
      <c r="AR15" s="23"/>
      <c r="AU15" s="25"/>
      <c r="AV15" s="23"/>
      <c r="AW15" s="23"/>
      <c r="AX15" s="23"/>
      <c r="AY15" s="23"/>
      <c r="AZ15" s="23"/>
      <c r="BB15" s="25"/>
      <c r="BC15" s="23"/>
      <c r="BD15" s="23"/>
      <c r="BE15" s="23"/>
      <c r="BF15" s="23"/>
      <c r="BG15" s="23"/>
      <c r="BH15" s="23"/>
      <c r="BI15" s="23"/>
      <c r="BJ15" s="23"/>
    </row>
    <row r="16" spans="1:62" ht="15" thickBot="1" x14ac:dyDescent="0.4">
      <c r="A16" s="25"/>
      <c r="B16" s="425" t="s">
        <v>445</v>
      </c>
      <c r="C16" s="425"/>
      <c r="D16" s="425"/>
      <c r="E16" s="425"/>
      <c r="F16" s="425"/>
      <c r="G16" s="425"/>
      <c r="H16" s="425"/>
      <c r="I16" s="23"/>
      <c r="J16" s="426" t="s">
        <v>1562</v>
      </c>
      <c r="K16" s="426"/>
      <c r="L16" s="426"/>
      <c r="M16" s="426"/>
      <c r="N16" s="426"/>
      <c r="O16" s="426"/>
      <c r="P16" s="426"/>
      <c r="Q16" s="23"/>
      <c r="R16" s="426" t="s">
        <v>607</v>
      </c>
      <c r="S16" s="426"/>
      <c r="T16" s="426"/>
      <c r="U16" s="426"/>
      <c r="V16" s="426"/>
      <c r="W16" s="426"/>
      <c r="X16" s="426"/>
      <c r="Y16" s="23"/>
      <c r="Z16" s="23"/>
      <c r="AA16" s="23"/>
      <c r="AC16" s="25"/>
      <c r="AD16" s="23"/>
      <c r="AE16" s="23"/>
      <c r="AF16" s="23"/>
      <c r="AG16" s="23"/>
      <c r="AH16" s="23"/>
      <c r="AJ16" s="25"/>
      <c r="AK16" s="23"/>
      <c r="AL16" s="23"/>
      <c r="AM16" s="23"/>
      <c r="AN16" s="23"/>
      <c r="AO16" s="23"/>
      <c r="AP16" s="23"/>
      <c r="AQ16" s="23"/>
      <c r="AR16" s="23"/>
      <c r="AU16" s="25"/>
      <c r="AV16" s="23"/>
      <c r="AW16" s="23"/>
      <c r="AX16" s="23"/>
      <c r="AY16" s="23"/>
      <c r="AZ16" s="23"/>
      <c r="BB16" s="25"/>
      <c r="BC16" s="23"/>
      <c r="BD16" s="23"/>
      <c r="BE16" s="23"/>
      <c r="BF16" s="23"/>
      <c r="BG16" s="23"/>
      <c r="BH16" s="23"/>
      <c r="BI16" s="23"/>
      <c r="BJ16" s="23"/>
    </row>
    <row r="17" spans="1:62" x14ac:dyDescent="0.35">
      <c r="A17" s="25"/>
      <c r="B17" s="110" t="s">
        <v>448</v>
      </c>
      <c r="C17" s="83" t="s">
        <v>449</v>
      </c>
      <c r="D17" s="83"/>
      <c r="E17" s="83"/>
      <c r="F17" s="84"/>
      <c r="G17" s="39"/>
      <c r="H17" s="39"/>
      <c r="I17" s="23"/>
      <c r="J17" s="110" t="s">
        <v>448</v>
      </c>
      <c r="K17" s="83" t="s">
        <v>449</v>
      </c>
      <c r="L17" s="83"/>
      <c r="M17" s="83"/>
      <c r="N17" s="84"/>
      <c r="O17" s="39"/>
      <c r="P17" s="39"/>
      <c r="Q17" s="23"/>
      <c r="R17" s="110" t="s">
        <v>448</v>
      </c>
      <c r="S17" s="83" t="s">
        <v>449</v>
      </c>
      <c r="T17" s="83"/>
      <c r="U17" s="83"/>
      <c r="V17" s="84"/>
      <c r="W17" s="39"/>
      <c r="X17" s="39"/>
      <c r="Y17" s="23"/>
      <c r="Z17" s="23"/>
      <c r="AA17" s="23"/>
      <c r="AC17" s="25"/>
      <c r="AD17" s="23"/>
      <c r="AE17" s="23"/>
      <c r="AF17" s="23"/>
      <c r="AG17" s="23"/>
      <c r="AH17" s="23"/>
      <c r="AJ17" s="25"/>
      <c r="AK17" s="23"/>
      <c r="AL17" s="23"/>
      <c r="AM17" s="23"/>
      <c r="AN17" s="23"/>
      <c r="AO17" s="23"/>
      <c r="AP17" s="23"/>
      <c r="AQ17" s="23"/>
      <c r="AR17" s="23"/>
      <c r="AU17" s="25"/>
      <c r="AV17" s="23"/>
      <c r="AW17" s="23"/>
      <c r="AX17" s="23"/>
      <c r="AY17" s="23"/>
      <c r="AZ17" s="23"/>
      <c r="BB17" s="25"/>
      <c r="BC17" s="23"/>
      <c r="BD17" s="23"/>
      <c r="BE17" s="23"/>
      <c r="BF17" s="23"/>
      <c r="BG17" s="23"/>
      <c r="BH17" s="23"/>
      <c r="BI17" s="23"/>
      <c r="BJ17" s="23"/>
    </row>
    <row r="18" spans="1:62" x14ac:dyDescent="0.35">
      <c r="A18" s="25"/>
      <c r="B18" s="111" t="s">
        <v>123</v>
      </c>
      <c r="C18" s="23">
        <v>0.05</v>
      </c>
      <c r="D18" s="23"/>
      <c r="E18" s="23"/>
      <c r="F18" s="86"/>
      <c r="G18" s="24"/>
      <c r="H18" s="24"/>
      <c r="I18" s="23"/>
      <c r="J18" s="111" t="s">
        <v>123</v>
      </c>
      <c r="K18" s="23">
        <v>0.05</v>
      </c>
      <c r="L18" s="23"/>
      <c r="M18" s="23"/>
      <c r="N18" s="86"/>
      <c r="O18" s="24"/>
      <c r="P18" s="24"/>
      <c r="Q18" s="23"/>
      <c r="R18" s="111" t="s">
        <v>123</v>
      </c>
      <c r="S18" s="23">
        <v>0.05</v>
      </c>
      <c r="T18" s="23"/>
      <c r="U18" s="23"/>
      <c r="V18" s="86"/>
      <c r="W18" s="24"/>
      <c r="X18" s="24"/>
      <c r="Y18" s="23"/>
      <c r="Z18" s="23"/>
      <c r="AA18" s="23"/>
      <c r="AC18" s="25"/>
      <c r="AD18" s="23"/>
      <c r="AE18" s="23"/>
      <c r="AF18" s="23"/>
      <c r="AG18" s="23"/>
      <c r="AH18" s="23"/>
      <c r="AJ18" s="25"/>
      <c r="AK18" s="23"/>
      <c r="AL18" s="23"/>
      <c r="AM18" s="23"/>
      <c r="AN18" s="23"/>
      <c r="AO18" s="23"/>
      <c r="AP18" s="23"/>
      <c r="AQ18" s="23"/>
      <c r="AR18" s="23"/>
      <c r="AU18" s="25"/>
      <c r="AV18" s="23"/>
      <c r="AW18" s="23"/>
      <c r="AX18" s="23"/>
      <c r="AY18" s="23"/>
      <c r="AZ18" s="23"/>
      <c r="BB18" s="25"/>
      <c r="BC18" s="23"/>
      <c r="BD18" s="23"/>
      <c r="BE18" s="23"/>
      <c r="BF18" s="23"/>
      <c r="BG18" s="23"/>
      <c r="BH18" s="23"/>
      <c r="BI18" s="23"/>
      <c r="BJ18" s="23"/>
    </row>
    <row r="19" spans="1:62" ht="15" thickBot="1" x14ac:dyDescent="0.4">
      <c r="A19" s="25"/>
      <c r="B19" s="111"/>
      <c r="C19" s="23"/>
      <c r="D19" s="23"/>
      <c r="E19" s="23"/>
      <c r="F19" s="86"/>
      <c r="G19" s="24"/>
      <c r="H19" s="24"/>
      <c r="I19" s="23"/>
      <c r="J19" s="111"/>
      <c r="K19" s="23"/>
      <c r="L19" s="23"/>
      <c r="M19" s="23"/>
      <c r="N19" s="86"/>
      <c r="O19" s="24"/>
      <c r="P19" s="24"/>
      <c r="Q19" s="23"/>
      <c r="R19" s="111"/>
      <c r="S19" s="23"/>
      <c r="T19" s="23"/>
      <c r="U19" s="23"/>
      <c r="V19" s="86"/>
      <c r="W19" s="24"/>
      <c r="X19" s="24"/>
      <c r="Y19" s="23"/>
      <c r="Z19" s="23"/>
      <c r="AA19" s="23"/>
      <c r="AC19" s="25"/>
      <c r="AD19" s="23"/>
      <c r="AE19" s="23"/>
      <c r="AF19" s="23"/>
      <c r="AG19" s="23"/>
      <c r="AH19" s="23"/>
      <c r="AJ19" s="25"/>
      <c r="AK19" s="23"/>
      <c r="AL19" s="23"/>
      <c r="AM19" s="23"/>
      <c r="AN19" s="23"/>
      <c r="AO19" s="23"/>
      <c r="AP19" s="23"/>
      <c r="AQ19" s="23"/>
      <c r="AR19" s="23"/>
      <c r="AU19" s="25"/>
      <c r="AV19" s="23"/>
      <c r="AW19" s="23"/>
      <c r="AX19" s="23"/>
      <c r="AY19" s="23"/>
      <c r="AZ19" s="23"/>
      <c r="BB19" s="25"/>
      <c r="BC19" s="23"/>
      <c r="BD19" s="23"/>
      <c r="BE19" s="23"/>
      <c r="BF19" s="23"/>
      <c r="BG19" s="23"/>
      <c r="BH19" s="23"/>
      <c r="BI19" s="23"/>
      <c r="BJ19" s="23"/>
    </row>
    <row r="20" spans="1:62" ht="15" thickBot="1" x14ac:dyDescent="0.4">
      <c r="A20" s="25"/>
      <c r="B20" s="303" t="s">
        <v>391</v>
      </c>
      <c r="C20" s="304" t="s">
        <v>392</v>
      </c>
      <c r="D20" s="304" t="s">
        <v>125</v>
      </c>
      <c r="E20" s="304" t="s">
        <v>126</v>
      </c>
      <c r="F20" s="305" t="s">
        <v>393</v>
      </c>
      <c r="G20" s="24"/>
      <c r="H20" s="24"/>
      <c r="I20" s="23"/>
      <c r="J20" s="303" t="s">
        <v>391</v>
      </c>
      <c r="K20" s="304" t="s">
        <v>392</v>
      </c>
      <c r="L20" s="304" t="s">
        <v>125</v>
      </c>
      <c r="M20" s="304" t="s">
        <v>126</v>
      </c>
      <c r="N20" s="305" t="s">
        <v>393</v>
      </c>
      <c r="O20" s="24"/>
      <c r="P20" s="24"/>
      <c r="Q20" s="23"/>
      <c r="R20" s="303" t="s">
        <v>391</v>
      </c>
      <c r="S20" s="304" t="s">
        <v>392</v>
      </c>
      <c r="T20" s="304" t="s">
        <v>125</v>
      </c>
      <c r="U20" s="304" t="s">
        <v>126</v>
      </c>
      <c r="V20" s="305" t="s">
        <v>393</v>
      </c>
      <c r="W20" s="24"/>
      <c r="X20" s="24"/>
      <c r="Y20" s="23"/>
      <c r="Z20" s="23"/>
      <c r="AA20" s="23"/>
      <c r="AC20" s="25"/>
      <c r="AD20" s="23"/>
      <c r="AE20" s="23"/>
      <c r="AF20" s="23"/>
      <c r="AG20" s="23"/>
      <c r="AH20" s="23"/>
      <c r="AJ20" s="25"/>
      <c r="AK20" s="23"/>
      <c r="AL20" s="23"/>
      <c r="AM20" s="23"/>
      <c r="AN20" s="23"/>
      <c r="AO20" s="23"/>
      <c r="AP20" s="23"/>
      <c r="AQ20" s="23"/>
      <c r="AR20" s="23"/>
      <c r="AU20" s="25"/>
      <c r="AV20" s="23"/>
      <c r="AW20" s="23"/>
      <c r="AX20" s="23"/>
      <c r="AY20" s="23"/>
      <c r="AZ20" s="23"/>
      <c r="BB20" s="25"/>
      <c r="BC20" s="23"/>
      <c r="BD20" s="23"/>
      <c r="BE20" s="23"/>
      <c r="BF20" s="23"/>
      <c r="BG20" s="23"/>
      <c r="BH20" s="23"/>
      <c r="BI20" s="23"/>
      <c r="BJ20" s="23"/>
    </row>
    <row r="21" spans="1:62" x14ac:dyDescent="0.35">
      <c r="A21" s="25"/>
      <c r="B21" s="111" t="s">
        <v>450</v>
      </c>
      <c r="C21" s="23">
        <v>29.32</v>
      </c>
      <c r="D21" s="23" t="s">
        <v>194</v>
      </c>
      <c r="E21" s="24" t="s">
        <v>198</v>
      </c>
      <c r="F21" s="306" t="s">
        <v>154</v>
      </c>
      <c r="G21" s="24"/>
      <c r="H21" s="24"/>
      <c r="I21" s="23"/>
      <c r="J21" s="111" t="s">
        <v>450</v>
      </c>
      <c r="K21" s="23">
        <v>7.6740000000000004</v>
      </c>
      <c r="L21" s="23">
        <v>0.15540000000000001</v>
      </c>
      <c r="M21" s="24" t="s">
        <v>55</v>
      </c>
      <c r="N21" s="306" t="s">
        <v>54</v>
      </c>
      <c r="O21" s="24"/>
      <c r="P21" s="24"/>
      <c r="Q21" s="23"/>
      <c r="R21" s="111" t="s">
        <v>450</v>
      </c>
      <c r="S21" s="23">
        <v>4.6079999999999997</v>
      </c>
      <c r="T21" s="24">
        <v>0.51670000000000005</v>
      </c>
      <c r="U21" s="24" t="s">
        <v>55</v>
      </c>
      <c r="V21" s="306" t="s">
        <v>54</v>
      </c>
      <c r="W21" s="24"/>
      <c r="X21" s="24"/>
      <c r="Y21" s="23"/>
      <c r="Z21" s="23"/>
      <c r="AA21" s="23"/>
      <c r="AC21" s="25"/>
      <c r="AD21" s="23"/>
      <c r="AE21" s="23"/>
      <c r="AF21" s="23"/>
      <c r="AG21" s="23"/>
      <c r="AH21" s="23"/>
      <c r="AJ21" s="25"/>
      <c r="AK21" s="23"/>
      <c r="AL21" s="23"/>
      <c r="AM21" s="23"/>
      <c r="AN21" s="23"/>
      <c r="AO21" s="23"/>
      <c r="AP21" s="23"/>
      <c r="AQ21" s="23"/>
      <c r="AR21" s="23"/>
      <c r="AU21" s="25"/>
      <c r="AV21" s="23"/>
      <c r="AW21" s="23"/>
      <c r="AX21" s="23"/>
      <c r="AY21" s="23"/>
      <c r="AZ21" s="23"/>
      <c r="BB21" s="25"/>
      <c r="BC21" s="23"/>
      <c r="BD21" s="23"/>
      <c r="BE21" s="23"/>
      <c r="BF21" s="23"/>
      <c r="BG21" s="23"/>
      <c r="BH21" s="23"/>
      <c r="BI21" s="23"/>
      <c r="BJ21" s="23"/>
    </row>
    <row r="22" spans="1:62" x14ac:dyDescent="0.35">
      <c r="A22" s="25"/>
      <c r="B22" s="111" t="s">
        <v>1929</v>
      </c>
      <c r="C22" s="23">
        <v>24.62</v>
      </c>
      <c r="D22" s="23" t="s">
        <v>194</v>
      </c>
      <c r="E22" s="24" t="s">
        <v>198</v>
      </c>
      <c r="F22" s="306" t="s">
        <v>154</v>
      </c>
      <c r="G22" s="24"/>
      <c r="H22" s="24"/>
      <c r="I22" s="23"/>
      <c r="J22" s="111" t="s">
        <v>461</v>
      </c>
      <c r="K22" s="23">
        <v>10.94</v>
      </c>
      <c r="L22" s="23">
        <v>7.7000000000000002E-3</v>
      </c>
      <c r="M22" s="24" t="s">
        <v>211</v>
      </c>
      <c r="N22" s="306" t="s">
        <v>154</v>
      </c>
      <c r="O22" s="24"/>
      <c r="P22" s="24"/>
      <c r="Q22" s="23"/>
      <c r="R22" s="111" t="s">
        <v>461</v>
      </c>
      <c r="S22" s="23">
        <v>13.54</v>
      </c>
      <c r="T22" s="24">
        <v>1.2800000000000001E-2</v>
      </c>
      <c r="U22" s="24" t="s">
        <v>153</v>
      </c>
      <c r="V22" s="306" t="s">
        <v>154</v>
      </c>
      <c r="W22" s="24"/>
      <c r="X22" s="24"/>
      <c r="Y22" s="23"/>
      <c r="Z22" s="23"/>
      <c r="AA22" s="23"/>
      <c r="AC22" s="25"/>
      <c r="AD22" s="23"/>
      <c r="AE22" s="23"/>
      <c r="AF22" s="23"/>
      <c r="AG22" s="23"/>
      <c r="AH22" s="23"/>
      <c r="AJ22" s="25"/>
      <c r="AK22" s="23"/>
      <c r="AL22" s="23"/>
      <c r="AM22" s="23"/>
      <c r="AN22" s="23"/>
      <c r="AO22" s="23"/>
      <c r="AP22" s="23"/>
      <c r="AQ22" s="23"/>
      <c r="AR22" s="23"/>
      <c r="AU22" s="25"/>
      <c r="AV22" s="23"/>
      <c r="AW22" s="23"/>
      <c r="AX22" s="23"/>
      <c r="AY22" s="23"/>
      <c r="AZ22" s="23"/>
      <c r="BB22" s="25"/>
      <c r="BC22" s="23"/>
      <c r="BD22" s="23"/>
      <c r="BE22" s="23"/>
      <c r="BF22" s="23"/>
      <c r="BG22" s="23"/>
      <c r="BH22" s="23"/>
      <c r="BI22" s="23"/>
      <c r="BJ22" s="23"/>
    </row>
    <row r="23" spans="1:62" ht="15" thickBot="1" x14ac:dyDescent="0.4">
      <c r="A23" s="25"/>
      <c r="B23" s="112" t="s">
        <v>131</v>
      </c>
      <c r="C23" s="88">
        <v>39.619999999999997</v>
      </c>
      <c r="D23" s="88" t="s">
        <v>194</v>
      </c>
      <c r="E23" s="114" t="s">
        <v>198</v>
      </c>
      <c r="F23" s="115" t="s">
        <v>154</v>
      </c>
      <c r="G23" s="24"/>
      <c r="H23" s="24"/>
      <c r="I23" s="23"/>
      <c r="J23" s="112" t="s">
        <v>383</v>
      </c>
      <c r="K23" s="88">
        <v>25.78</v>
      </c>
      <c r="L23" s="88">
        <v>1.5E-3</v>
      </c>
      <c r="M23" s="114" t="s">
        <v>211</v>
      </c>
      <c r="N23" s="115" t="s">
        <v>154</v>
      </c>
      <c r="O23" s="24"/>
      <c r="P23" s="24"/>
      <c r="Q23" s="23"/>
      <c r="R23" s="112" t="s">
        <v>383</v>
      </c>
      <c r="S23" s="88">
        <v>2.2360000000000002</v>
      </c>
      <c r="T23" s="114">
        <v>0.77190000000000003</v>
      </c>
      <c r="U23" s="114" t="s">
        <v>55</v>
      </c>
      <c r="V23" s="115" t="s">
        <v>54</v>
      </c>
      <c r="W23" s="24"/>
      <c r="X23" s="24"/>
      <c r="Y23" s="23"/>
      <c r="Z23" s="23"/>
      <c r="AA23" s="23"/>
      <c r="AC23" s="25"/>
      <c r="AD23" s="23"/>
      <c r="AE23" s="23"/>
      <c r="AF23" s="23"/>
      <c r="AG23" s="23"/>
      <c r="AH23" s="23"/>
      <c r="AJ23" s="25"/>
      <c r="AK23" s="23"/>
      <c r="AL23" s="23"/>
      <c r="AM23" s="23"/>
      <c r="AN23" s="23"/>
      <c r="AO23" s="23"/>
      <c r="AP23" s="23"/>
      <c r="AQ23" s="23"/>
      <c r="AR23" s="23"/>
      <c r="AU23" s="25"/>
      <c r="AV23" s="23"/>
      <c r="AW23" s="23"/>
      <c r="AX23" s="23"/>
      <c r="AY23" s="23"/>
      <c r="AZ23" s="23"/>
      <c r="BB23" s="25"/>
      <c r="BC23" s="23"/>
      <c r="BD23" s="23"/>
      <c r="BE23" s="23"/>
      <c r="BF23" s="23"/>
      <c r="BG23" s="23"/>
      <c r="BH23" s="23"/>
      <c r="BI23" s="23"/>
      <c r="BJ23" s="23"/>
    </row>
    <row r="24" spans="1:62" ht="15" thickBot="1" x14ac:dyDescent="0.4">
      <c r="A24" s="25"/>
      <c r="B24" s="23"/>
      <c r="C24" s="23"/>
      <c r="D24" s="23"/>
      <c r="E24" s="23"/>
      <c r="F24" s="23"/>
      <c r="G24" s="23"/>
      <c r="H24" s="23"/>
      <c r="I24" s="23"/>
      <c r="J24" s="23"/>
      <c r="K24" s="23"/>
      <c r="M24" s="25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C24" s="25"/>
      <c r="AD24" s="23"/>
      <c r="AE24" s="23"/>
      <c r="AF24" s="23"/>
      <c r="AG24" s="23"/>
      <c r="AH24" s="23"/>
      <c r="AJ24" s="25"/>
      <c r="AK24" s="23"/>
      <c r="AL24" s="23"/>
      <c r="AM24" s="23"/>
      <c r="AN24" s="23"/>
      <c r="AO24" s="23"/>
      <c r="AP24" s="23"/>
      <c r="AQ24" s="23"/>
      <c r="AR24" s="23"/>
      <c r="AU24" s="25"/>
      <c r="AV24" s="23"/>
      <c r="AW24" s="23"/>
      <c r="AX24" s="23"/>
      <c r="AY24" s="23"/>
      <c r="AZ24" s="23"/>
      <c r="BB24" s="25"/>
      <c r="BC24" s="23"/>
      <c r="BD24" s="23"/>
      <c r="BE24" s="23"/>
      <c r="BF24" s="23"/>
      <c r="BG24" s="23"/>
      <c r="BH24" s="23"/>
      <c r="BI24" s="23"/>
      <c r="BJ24" s="23"/>
    </row>
    <row r="25" spans="1:62" ht="15" thickBot="1" x14ac:dyDescent="0.4">
      <c r="A25" s="25"/>
      <c r="B25" s="303" t="s">
        <v>45</v>
      </c>
      <c r="C25" s="304" t="s">
        <v>48</v>
      </c>
      <c r="D25" s="304" t="s">
        <v>49</v>
      </c>
      <c r="E25" s="305" t="s">
        <v>50</v>
      </c>
      <c r="F25" s="23"/>
      <c r="G25" s="23"/>
      <c r="H25" s="23"/>
      <c r="I25" s="23"/>
      <c r="J25" s="303" t="s">
        <v>45</v>
      </c>
      <c r="K25" s="304" t="s">
        <v>48</v>
      </c>
      <c r="L25" s="304" t="s">
        <v>49</v>
      </c>
      <c r="M25" s="305" t="s">
        <v>50</v>
      </c>
      <c r="N25" s="23"/>
      <c r="O25" s="23"/>
      <c r="P25" s="23"/>
      <c r="Q25" s="23"/>
      <c r="R25" s="303" t="s">
        <v>45</v>
      </c>
      <c r="S25" s="304" t="s">
        <v>48</v>
      </c>
      <c r="T25" s="304" t="s">
        <v>49</v>
      </c>
      <c r="U25" s="305" t="s">
        <v>50</v>
      </c>
      <c r="V25" s="23"/>
      <c r="W25" s="23"/>
      <c r="X25" s="23"/>
      <c r="Y25" s="23"/>
      <c r="Z25" s="23"/>
      <c r="AA25" s="23"/>
      <c r="AC25" s="25"/>
      <c r="AD25" s="23"/>
      <c r="AE25" s="23"/>
      <c r="AF25" s="23"/>
      <c r="AG25" s="23"/>
      <c r="AH25" s="23"/>
      <c r="AJ25" s="25"/>
      <c r="AK25" s="23"/>
      <c r="AL25" s="23"/>
      <c r="AM25" s="23"/>
      <c r="AN25" s="23"/>
      <c r="AO25" s="23"/>
      <c r="AP25" s="23"/>
      <c r="AQ25" s="23"/>
      <c r="AR25" s="23"/>
      <c r="AU25" s="25"/>
      <c r="AV25" s="23"/>
      <c r="AW25" s="23"/>
      <c r="AX25" s="23"/>
      <c r="AY25" s="23"/>
      <c r="AZ25" s="23"/>
      <c r="BB25" s="25"/>
      <c r="BC25" s="23"/>
      <c r="BD25" s="23"/>
      <c r="BE25" s="23"/>
      <c r="BF25" s="23"/>
      <c r="BG25" s="23"/>
      <c r="BH25" s="23"/>
      <c r="BI25" s="23"/>
      <c r="BJ25" s="23"/>
    </row>
    <row r="26" spans="1:62" ht="15" thickBot="1" x14ac:dyDescent="0.4">
      <c r="A26" s="25"/>
      <c r="B26" s="311" t="s">
        <v>456</v>
      </c>
      <c r="C26" s="314"/>
      <c r="D26" s="304"/>
      <c r="E26" s="305"/>
      <c r="F26" s="23"/>
      <c r="G26" s="23"/>
      <c r="H26" s="23"/>
      <c r="I26" s="23"/>
      <c r="J26" s="311" t="s">
        <v>456</v>
      </c>
      <c r="K26" s="314"/>
      <c r="L26" s="304"/>
      <c r="M26" s="305"/>
      <c r="N26" s="23"/>
      <c r="O26" s="23"/>
      <c r="P26" s="23"/>
      <c r="Q26" s="23"/>
      <c r="R26" s="311" t="s">
        <v>456</v>
      </c>
      <c r="S26" s="314"/>
      <c r="T26" s="304"/>
      <c r="U26" s="305"/>
      <c r="V26" s="23"/>
      <c r="W26" s="23"/>
      <c r="X26" s="23"/>
      <c r="Y26" s="23"/>
      <c r="Z26" s="23"/>
      <c r="AA26" s="23"/>
      <c r="AC26" s="25"/>
      <c r="AD26" s="23"/>
      <c r="AE26" s="23"/>
      <c r="AF26" s="23"/>
      <c r="AG26" s="23"/>
      <c r="AH26" s="23"/>
      <c r="AJ26" s="25"/>
      <c r="AK26" s="23"/>
      <c r="AL26" s="23"/>
      <c r="AM26" s="23"/>
      <c r="AN26" s="23"/>
      <c r="AO26" s="23"/>
      <c r="AP26" s="23"/>
      <c r="AQ26" s="23"/>
      <c r="AR26" s="23"/>
      <c r="AU26" s="25"/>
      <c r="AV26" s="23"/>
      <c r="AW26" s="23"/>
      <c r="AX26" s="23"/>
      <c r="AY26" s="23"/>
      <c r="AZ26" s="23"/>
      <c r="BB26" s="25"/>
      <c r="BC26" s="23"/>
      <c r="BD26" s="23"/>
      <c r="BE26" s="23"/>
      <c r="BF26" s="23"/>
      <c r="BG26" s="23"/>
      <c r="BH26" s="23"/>
      <c r="BI26" s="23"/>
      <c r="BJ26" s="23"/>
    </row>
    <row r="27" spans="1:62" x14ac:dyDescent="0.35">
      <c r="A27" s="25"/>
      <c r="B27" s="111" t="s">
        <v>1930</v>
      </c>
      <c r="C27" s="24" t="s">
        <v>154</v>
      </c>
      <c r="D27" s="24" t="s">
        <v>246</v>
      </c>
      <c r="E27" s="306">
        <v>1E-4</v>
      </c>
      <c r="F27" s="23"/>
      <c r="G27" s="23"/>
      <c r="H27" s="23"/>
      <c r="I27" s="23"/>
      <c r="J27" s="111" t="s">
        <v>1930</v>
      </c>
      <c r="K27" s="24" t="s">
        <v>154</v>
      </c>
      <c r="L27" s="24" t="s">
        <v>211</v>
      </c>
      <c r="M27" s="306">
        <v>1.1000000000000001E-3</v>
      </c>
      <c r="N27" s="23"/>
      <c r="O27" s="23"/>
      <c r="P27" s="23"/>
      <c r="Q27" s="23"/>
      <c r="R27" s="111" t="s">
        <v>1930</v>
      </c>
      <c r="S27" s="24" t="s">
        <v>54</v>
      </c>
      <c r="T27" s="24" t="s">
        <v>55</v>
      </c>
      <c r="U27" s="306">
        <v>0.98089999999999999</v>
      </c>
      <c r="V27" s="23"/>
      <c r="W27" s="23"/>
      <c r="X27" s="23"/>
      <c r="Y27" s="23"/>
      <c r="Z27" s="23"/>
      <c r="AA27" s="23"/>
      <c r="AC27" s="25"/>
      <c r="AD27" s="23"/>
      <c r="AE27" s="23"/>
      <c r="AF27" s="23"/>
      <c r="AG27" s="23"/>
      <c r="AH27" s="23"/>
      <c r="AJ27" s="25"/>
      <c r="AK27" s="23"/>
      <c r="AL27" s="23"/>
      <c r="AM27" s="23"/>
      <c r="AN27" s="23"/>
      <c r="AO27" s="23"/>
      <c r="AP27" s="23"/>
      <c r="AQ27" s="23"/>
      <c r="AR27" s="23"/>
      <c r="BB27" s="25"/>
      <c r="BC27" s="23"/>
      <c r="BD27" s="23"/>
      <c r="BE27" s="23"/>
      <c r="BF27" s="23"/>
      <c r="BG27" s="23"/>
      <c r="BH27" s="23"/>
      <c r="BI27" s="23"/>
      <c r="BJ27" s="23"/>
    </row>
    <row r="28" spans="1:62" x14ac:dyDescent="0.35">
      <c r="B28" s="111" t="s">
        <v>457</v>
      </c>
      <c r="C28" s="24" t="s">
        <v>154</v>
      </c>
      <c r="D28" s="24" t="s">
        <v>246</v>
      </c>
      <c r="E28" s="306">
        <v>2.0000000000000001E-4</v>
      </c>
      <c r="J28" s="111" t="s">
        <v>457</v>
      </c>
      <c r="K28" s="24" t="s">
        <v>154</v>
      </c>
      <c r="L28" s="24" t="s">
        <v>153</v>
      </c>
      <c r="M28" s="306">
        <v>3.9300000000000002E-2</v>
      </c>
      <c r="N28" s="23"/>
      <c r="O28" s="23"/>
      <c r="P28" s="23"/>
      <c r="Q28" s="23"/>
      <c r="R28" s="111" t="s">
        <v>457</v>
      </c>
      <c r="S28" s="24" t="s">
        <v>54</v>
      </c>
      <c r="T28" s="24" t="s">
        <v>55</v>
      </c>
      <c r="U28" s="306">
        <v>0.98560000000000003</v>
      </c>
      <c r="V28" s="23"/>
      <c r="W28" s="23"/>
      <c r="X28" s="23"/>
      <c r="Y28" s="23"/>
      <c r="Z28" s="23"/>
      <c r="AA28" s="23"/>
      <c r="AJ28" s="25"/>
      <c r="AK28" s="23"/>
      <c r="AL28" s="23"/>
      <c r="AM28" s="23"/>
      <c r="AN28" s="23"/>
      <c r="AO28" s="23"/>
      <c r="AP28" s="23"/>
      <c r="AQ28" s="23"/>
      <c r="AR28" s="23"/>
      <c r="BB28" s="25"/>
      <c r="BC28" s="23"/>
      <c r="BD28" s="23"/>
      <c r="BE28" s="23"/>
      <c r="BF28" s="23"/>
      <c r="BG28" s="23"/>
      <c r="BH28" s="23"/>
      <c r="BI28" s="23"/>
      <c r="BJ28" s="23"/>
    </row>
    <row r="29" spans="1:62" x14ac:dyDescent="0.35">
      <c r="B29" s="111" t="s">
        <v>458</v>
      </c>
      <c r="C29" s="24" t="s">
        <v>154</v>
      </c>
      <c r="D29" s="24" t="s">
        <v>198</v>
      </c>
      <c r="E29" s="306" t="s">
        <v>194</v>
      </c>
      <c r="J29" s="111" t="s">
        <v>458</v>
      </c>
      <c r="K29" s="24" t="s">
        <v>154</v>
      </c>
      <c r="L29" s="24" t="s">
        <v>153</v>
      </c>
      <c r="M29" s="306">
        <v>1.17E-2</v>
      </c>
      <c r="N29" s="23"/>
      <c r="O29" s="23"/>
      <c r="P29" s="23"/>
      <c r="Q29" s="23"/>
      <c r="R29" s="111" t="s">
        <v>458</v>
      </c>
      <c r="S29" s="24" t="s">
        <v>54</v>
      </c>
      <c r="T29" s="24" t="s">
        <v>55</v>
      </c>
      <c r="U29" s="306">
        <v>0.999</v>
      </c>
      <c r="V29" s="23"/>
      <c r="W29" s="23"/>
      <c r="X29" s="23"/>
      <c r="Y29" s="23"/>
      <c r="Z29" s="23"/>
      <c r="AA29" s="23"/>
      <c r="AJ29" s="25"/>
      <c r="AK29" s="23"/>
      <c r="AL29" s="23"/>
      <c r="AM29" s="23"/>
      <c r="AN29" s="23"/>
      <c r="AO29" s="23"/>
      <c r="AP29" s="23"/>
      <c r="AQ29" s="23"/>
      <c r="AR29" s="23"/>
      <c r="BB29" s="25"/>
      <c r="BC29" s="23"/>
      <c r="BD29" s="23"/>
      <c r="BE29" s="23"/>
      <c r="BF29" s="23"/>
      <c r="BG29" s="23"/>
      <c r="BH29" s="23"/>
      <c r="BI29" s="23"/>
      <c r="BJ29" s="23"/>
    </row>
    <row r="30" spans="1:62" x14ac:dyDescent="0.35">
      <c r="B30" s="111" t="s">
        <v>1931</v>
      </c>
      <c r="C30" s="24" t="s">
        <v>54</v>
      </c>
      <c r="D30" s="24" t="s">
        <v>55</v>
      </c>
      <c r="E30" s="306">
        <v>0.98740000000000006</v>
      </c>
      <c r="J30" s="111" t="s">
        <v>1931</v>
      </c>
      <c r="K30" s="24" t="s">
        <v>54</v>
      </c>
      <c r="L30" s="24" t="s">
        <v>55</v>
      </c>
      <c r="M30" s="306">
        <v>0.55159999999999998</v>
      </c>
      <c r="N30" s="23"/>
      <c r="O30" s="23"/>
      <c r="P30" s="23"/>
      <c r="Q30" s="23"/>
      <c r="R30" s="111" t="s">
        <v>1931</v>
      </c>
      <c r="S30" s="24" t="s">
        <v>54</v>
      </c>
      <c r="T30" s="24" t="s">
        <v>55</v>
      </c>
      <c r="U30" s="306" t="s">
        <v>95</v>
      </c>
      <c r="V30" s="23"/>
      <c r="W30" s="23"/>
      <c r="X30" s="23"/>
      <c r="Y30" s="23"/>
      <c r="Z30" s="23"/>
      <c r="AA30" s="23"/>
      <c r="AJ30" s="25"/>
      <c r="AK30" s="23"/>
      <c r="AL30" s="23"/>
      <c r="AM30" s="23"/>
      <c r="AN30" s="23"/>
      <c r="AO30" s="23"/>
      <c r="AP30" s="23"/>
      <c r="AQ30" s="23"/>
      <c r="AR30" s="23"/>
      <c r="BB30" s="25"/>
      <c r="BC30" s="23"/>
      <c r="BD30" s="23"/>
      <c r="BE30" s="23"/>
      <c r="BF30" s="23"/>
      <c r="BG30" s="23"/>
      <c r="BH30" s="23"/>
      <c r="BI30" s="23"/>
      <c r="BJ30" s="23"/>
    </row>
    <row r="31" spans="1:62" x14ac:dyDescent="0.35">
      <c r="B31" s="111" t="s">
        <v>1932</v>
      </c>
      <c r="C31" s="24" t="s">
        <v>54</v>
      </c>
      <c r="D31" s="24" t="s">
        <v>55</v>
      </c>
      <c r="E31" s="306">
        <v>0.99250000000000005</v>
      </c>
      <c r="J31" s="111" t="s">
        <v>1932</v>
      </c>
      <c r="K31" s="24" t="s">
        <v>54</v>
      </c>
      <c r="L31" s="24" t="s">
        <v>55</v>
      </c>
      <c r="M31" s="306">
        <v>0.83169999999999999</v>
      </c>
      <c r="N31" s="23"/>
      <c r="O31" s="23"/>
      <c r="P31" s="23"/>
      <c r="Q31" s="23"/>
      <c r="R31" s="111" t="s">
        <v>1932</v>
      </c>
      <c r="S31" s="24" t="s">
        <v>54</v>
      </c>
      <c r="T31" s="24" t="s">
        <v>55</v>
      </c>
      <c r="U31" s="306">
        <v>0.995</v>
      </c>
      <c r="V31" s="23"/>
      <c r="W31" s="23"/>
      <c r="X31" s="23"/>
      <c r="Y31" s="23"/>
      <c r="Z31" s="23"/>
      <c r="AA31" s="23"/>
      <c r="AJ31" s="25"/>
      <c r="AK31" s="23"/>
      <c r="AL31" s="23"/>
      <c r="AM31" s="23"/>
      <c r="AN31" s="23"/>
      <c r="AO31" s="23"/>
      <c r="AP31" s="23"/>
      <c r="AQ31" s="23"/>
      <c r="AR31" s="23"/>
      <c r="BB31" s="25"/>
      <c r="BC31" s="23"/>
      <c r="BD31" s="23"/>
      <c r="BE31" s="23"/>
      <c r="BF31" s="23"/>
      <c r="BG31" s="23"/>
      <c r="BH31" s="23"/>
      <c r="BI31" s="23"/>
      <c r="BJ31" s="23"/>
    </row>
    <row r="32" spans="1:62" ht="15" thickBot="1" x14ac:dyDescent="0.4">
      <c r="B32" s="111" t="s">
        <v>459</v>
      </c>
      <c r="C32" s="114" t="s">
        <v>54</v>
      </c>
      <c r="D32" s="114" t="s">
        <v>55</v>
      </c>
      <c r="E32" s="115">
        <v>0.92989999999999995</v>
      </c>
      <c r="J32" s="111" t="s">
        <v>459</v>
      </c>
      <c r="K32" s="24" t="s">
        <v>54</v>
      </c>
      <c r="L32" s="24" t="s">
        <v>55</v>
      </c>
      <c r="M32" s="306">
        <v>0.96309999999999996</v>
      </c>
      <c r="N32" s="23"/>
      <c r="O32" s="23"/>
      <c r="P32" s="23"/>
      <c r="Q32" s="23"/>
      <c r="R32" s="111" t="s">
        <v>459</v>
      </c>
      <c r="S32" s="24" t="s">
        <v>54</v>
      </c>
      <c r="T32" s="24" t="s">
        <v>55</v>
      </c>
      <c r="U32" s="306">
        <v>0.99680000000000002</v>
      </c>
      <c r="V32" s="23"/>
      <c r="W32" s="23"/>
      <c r="X32" s="23"/>
      <c r="Y32" s="23"/>
      <c r="Z32" s="23"/>
      <c r="AA32" s="23"/>
      <c r="AJ32" s="25"/>
      <c r="AK32" s="23"/>
      <c r="AL32" s="23"/>
      <c r="AM32" s="23"/>
      <c r="AN32" s="23"/>
      <c r="AO32" s="23"/>
      <c r="AP32" s="23"/>
      <c r="AQ32" s="23"/>
      <c r="AR32" s="23"/>
      <c r="BB32" s="25"/>
      <c r="BC32" s="23"/>
      <c r="BD32" s="23"/>
      <c r="BE32" s="23"/>
      <c r="BF32" s="23"/>
      <c r="BG32" s="23"/>
      <c r="BH32" s="23"/>
      <c r="BI32" s="23"/>
      <c r="BJ32" s="23"/>
    </row>
    <row r="33" spans="1:62" ht="15" thickBot="1" x14ac:dyDescent="0.4">
      <c r="B33" s="311" t="s">
        <v>1561</v>
      </c>
      <c r="C33" s="64"/>
      <c r="D33" s="64"/>
      <c r="E33" s="65"/>
      <c r="J33" s="311" t="s">
        <v>1561</v>
      </c>
      <c r="K33" s="64"/>
      <c r="L33" s="64"/>
      <c r="M33" s="65"/>
      <c r="N33" s="23"/>
      <c r="O33" s="23"/>
      <c r="P33" s="23"/>
      <c r="Q33" s="23"/>
      <c r="R33" s="311" t="s">
        <v>1561</v>
      </c>
      <c r="S33" s="64"/>
      <c r="T33" s="64"/>
      <c r="U33" s="65"/>
      <c r="V33" s="23"/>
      <c r="W33" s="23"/>
      <c r="X33" s="23"/>
      <c r="Y33" s="23"/>
      <c r="Z33" s="23"/>
      <c r="AA33" s="23"/>
      <c r="AJ33" s="25"/>
      <c r="AK33" s="23"/>
      <c r="AL33" s="23"/>
      <c r="AM33" s="23"/>
      <c r="AN33" s="23"/>
      <c r="AO33" s="23"/>
      <c r="AP33" s="23"/>
      <c r="AQ33" s="23"/>
      <c r="AR33" s="23"/>
      <c r="BB33" s="25"/>
      <c r="BC33" s="23"/>
      <c r="BD33" s="23"/>
      <c r="BE33" s="23"/>
      <c r="BF33" s="23"/>
      <c r="BG33" s="23"/>
      <c r="BH33" s="23"/>
      <c r="BI33" s="23"/>
      <c r="BJ33" s="23"/>
    </row>
    <row r="34" spans="1:62" x14ac:dyDescent="0.35">
      <c r="B34" s="111" t="s">
        <v>1930</v>
      </c>
      <c r="C34" s="269" t="s">
        <v>154</v>
      </c>
      <c r="D34" s="269" t="s">
        <v>153</v>
      </c>
      <c r="E34" s="270">
        <v>1.8100000000000002E-2</v>
      </c>
      <c r="J34" s="111" t="s">
        <v>1930</v>
      </c>
      <c r="K34" s="24" t="s">
        <v>54</v>
      </c>
      <c r="L34" s="24" t="s">
        <v>55</v>
      </c>
      <c r="M34" s="306">
        <v>0.83</v>
      </c>
      <c r="N34" s="23"/>
      <c r="O34" s="23"/>
      <c r="P34" s="23"/>
      <c r="Q34" s="23"/>
      <c r="R34" s="111" t="s">
        <v>1930</v>
      </c>
      <c r="S34" s="24" t="s">
        <v>54</v>
      </c>
      <c r="T34" s="24" t="s">
        <v>55</v>
      </c>
      <c r="U34" s="306">
        <v>0.58089999999999997</v>
      </c>
      <c r="V34" s="23"/>
      <c r="W34" s="23"/>
      <c r="X34" s="23"/>
      <c r="Y34" s="23"/>
      <c r="Z34" s="23"/>
      <c r="AA34" s="23"/>
      <c r="AJ34" s="25"/>
      <c r="AK34" s="23"/>
      <c r="AL34" s="23"/>
      <c r="AM34" s="23"/>
      <c r="AN34" s="23"/>
      <c r="AO34" s="23"/>
      <c r="AP34" s="23"/>
      <c r="AQ34" s="23"/>
      <c r="AR34" s="23"/>
      <c r="BB34" s="25"/>
      <c r="BC34" s="23"/>
      <c r="BD34" s="23"/>
      <c r="BE34" s="23"/>
      <c r="BF34" s="23"/>
      <c r="BG34" s="23"/>
      <c r="BH34" s="23"/>
      <c r="BI34" s="23"/>
      <c r="BJ34" s="23"/>
    </row>
    <row r="35" spans="1:62" x14ac:dyDescent="0.35">
      <c r="B35" s="111" t="s">
        <v>457</v>
      </c>
      <c r="C35" s="24" t="s">
        <v>154</v>
      </c>
      <c r="D35" s="24" t="s">
        <v>246</v>
      </c>
      <c r="E35" s="306">
        <v>2.9999999999999997E-4</v>
      </c>
      <c r="J35" s="111" t="s">
        <v>457</v>
      </c>
      <c r="K35" s="24" t="s">
        <v>54</v>
      </c>
      <c r="L35" s="24" t="s">
        <v>55</v>
      </c>
      <c r="M35" s="306">
        <v>0.40479999999999999</v>
      </c>
      <c r="N35" s="23"/>
      <c r="O35" s="23"/>
      <c r="P35" s="23"/>
      <c r="Q35" s="23"/>
      <c r="R35" s="111" t="s">
        <v>457</v>
      </c>
      <c r="S35" s="24" t="s">
        <v>54</v>
      </c>
      <c r="T35" s="24" t="s">
        <v>55</v>
      </c>
      <c r="U35" s="306">
        <v>0.40589999999999998</v>
      </c>
      <c r="V35" s="23"/>
      <c r="W35" s="23"/>
      <c r="X35" s="23"/>
      <c r="Y35" s="23"/>
      <c r="Z35" s="23"/>
      <c r="AA35" s="23"/>
      <c r="AJ35" s="25"/>
      <c r="AK35" s="23"/>
      <c r="AL35" s="23"/>
      <c r="AM35" s="23"/>
      <c r="AN35" s="23"/>
      <c r="AO35" s="23"/>
      <c r="AP35" s="23"/>
      <c r="AQ35" s="23"/>
      <c r="AR35" s="23"/>
      <c r="BB35" s="25"/>
      <c r="BC35" s="23"/>
      <c r="BD35" s="23"/>
      <c r="BE35" s="23"/>
      <c r="BF35" s="23"/>
      <c r="BG35" s="23"/>
      <c r="BH35" s="23"/>
      <c r="BI35" s="23"/>
      <c r="BJ35" s="23"/>
    </row>
    <row r="36" spans="1:62" x14ac:dyDescent="0.35">
      <c r="B36" s="111" t="s">
        <v>458</v>
      </c>
      <c r="C36" s="24" t="s">
        <v>154</v>
      </c>
      <c r="D36" s="24" t="s">
        <v>211</v>
      </c>
      <c r="E36" s="306">
        <v>2.5999999999999999E-3</v>
      </c>
      <c r="J36" s="111" t="s">
        <v>458</v>
      </c>
      <c r="K36" s="24" t="s">
        <v>54</v>
      </c>
      <c r="L36" s="24" t="s">
        <v>55</v>
      </c>
      <c r="M36" s="306">
        <v>0.1638</v>
      </c>
      <c r="N36" s="23"/>
      <c r="O36" s="23"/>
      <c r="P36" s="23"/>
      <c r="Q36" s="23"/>
      <c r="R36" s="111" t="s">
        <v>458</v>
      </c>
      <c r="S36" s="24" t="s">
        <v>54</v>
      </c>
      <c r="T36" s="24" t="s">
        <v>55</v>
      </c>
      <c r="U36" s="306">
        <v>0.44819999999999999</v>
      </c>
      <c r="V36" s="23"/>
      <c r="W36" s="23"/>
      <c r="X36" s="23"/>
      <c r="Y36" s="23"/>
      <c r="Z36" s="23"/>
      <c r="AA36" s="23"/>
      <c r="AJ36" s="25"/>
      <c r="AK36" s="23"/>
      <c r="AL36" s="23"/>
      <c r="AM36" s="23"/>
      <c r="AN36" s="23"/>
      <c r="AO36" s="23"/>
      <c r="AP36" s="23"/>
      <c r="AQ36" s="23"/>
      <c r="AR36" s="23"/>
      <c r="BB36" s="25"/>
      <c r="BC36" s="23"/>
      <c r="BD36" s="23"/>
      <c r="BE36" s="23"/>
      <c r="BF36" s="23"/>
      <c r="BG36" s="23"/>
      <c r="BH36" s="23"/>
      <c r="BI36" s="23"/>
      <c r="BJ36" s="23"/>
    </row>
    <row r="37" spans="1:62" x14ac:dyDescent="0.35">
      <c r="B37" s="111" t="s">
        <v>1931</v>
      </c>
      <c r="C37" s="24" t="s">
        <v>154</v>
      </c>
      <c r="D37" s="24" t="s">
        <v>198</v>
      </c>
      <c r="E37" s="306" t="s">
        <v>194</v>
      </c>
      <c r="J37" s="111" t="s">
        <v>1931</v>
      </c>
      <c r="K37" s="24" t="s">
        <v>54</v>
      </c>
      <c r="L37" s="24" t="s">
        <v>55</v>
      </c>
      <c r="M37" s="306">
        <v>0.88729999999999998</v>
      </c>
      <c r="N37" s="23"/>
      <c r="O37" s="23"/>
      <c r="P37" s="23"/>
      <c r="Q37" s="23"/>
      <c r="R37" s="111" t="s">
        <v>1931</v>
      </c>
      <c r="S37" s="24" t="s">
        <v>54</v>
      </c>
      <c r="T37" s="24" t="s">
        <v>55</v>
      </c>
      <c r="U37" s="306">
        <v>0.99119999999999997</v>
      </c>
      <c r="V37" s="23"/>
      <c r="W37" s="23"/>
      <c r="X37" s="23"/>
      <c r="Y37" s="23"/>
      <c r="Z37" s="23"/>
      <c r="AA37" s="23"/>
      <c r="AJ37" s="25"/>
      <c r="AK37" s="23"/>
      <c r="AL37" s="23"/>
      <c r="AM37" s="23"/>
      <c r="AN37" s="23"/>
      <c r="AO37" s="23"/>
      <c r="AP37" s="23"/>
      <c r="AQ37" s="23"/>
      <c r="AR37" s="23"/>
      <c r="BB37" s="25"/>
      <c r="BC37" s="23"/>
      <c r="BD37" s="23"/>
      <c r="BE37" s="23"/>
      <c r="BF37" s="23"/>
      <c r="BG37" s="23"/>
      <c r="BH37" s="23"/>
      <c r="BI37" s="23"/>
      <c r="BJ37" s="23"/>
    </row>
    <row r="38" spans="1:62" x14ac:dyDescent="0.35">
      <c r="B38" s="111" t="s">
        <v>1932</v>
      </c>
      <c r="C38" s="24" t="s">
        <v>54</v>
      </c>
      <c r="D38" s="24" t="s">
        <v>55</v>
      </c>
      <c r="E38" s="306">
        <v>0.77200000000000002</v>
      </c>
      <c r="J38" s="111" t="s">
        <v>1932</v>
      </c>
      <c r="K38" s="24" t="s">
        <v>54</v>
      </c>
      <c r="L38" s="24" t="s">
        <v>55</v>
      </c>
      <c r="M38" s="306">
        <v>0.58620000000000005</v>
      </c>
      <c r="N38" s="23"/>
      <c r="O38" s="23"/>
      <c r="P38" s="23"/>
      <c r="Q38" s="23"/>
      <c r="R38" s="111" t="s">
        <v>1932</v>
      </c>
      <c r="S38" s="24" t="s">
        <v>54</v>
      </c>
      <c r="T38" s="24" t="s">
        <v>55</v>
      </c>
      <c r="U38" s="306">
        <v>0.99629999999999996</v>
      </c>
      <c r="V38" s="23"/>
      <c r="W38" s="23"/>
      <c r="X38" s="23"/>
      <c r="Y38" s="23"/>
      <c r="Z38" s="23"/>
      <c r="AA38" s="23"/>
      <c r="AJ38" s="25"/>
      <c r="AK38" s="23"/>
      <c r="AL38" s="23"/>
      <c r="AM38" s="23"/>
      <c r="AN38" s="23"/>
      <c r="AO38" s="23"/>
      <c r="AP38" s="23"/>
      <c r="AQ38" s="23"/>
      <c r="AR38" s="23"/>
      <c r="BB38" s="25"/>
      <c r="BC38" s="23"/>
      <c r="BD38" s="23"/>
      <c r="BE38" s="23"/>
      <c r="BF38" s="23"/>
      <c r="BG38" s="23"/>
      <c r="BH38" s="23"/>
      <c r="BI38" s="23"/>
      <c r="BJ38" s="23"/>
    </row>
    <row r="39" spans="1:62" ht="15" thickBot="1" x14ac:dyDescent="0.4">
      <c r="B39" s="112" t="s">
        <v>459</v>
      </c>
      <c r="C39" s="114" t="s">
        <v>154</v>
      </c>
      <c r="D39" s="114" t="s">
        <v>198</v>
      </c>
      <c r="E39" s="115" t="s">
        <v>194</v>
      </c>
      <c r="J39" s="112" t="s">
        <v>459</v>
      </c>
      <c r="K39" s="114" t="s">
        <v>54</v>
      </c>
      <c r="L39" s="114" t="s">
        <v>55</v>
      </c>
      <c r="M39" s="115">
        <v>0.94650000000000001</v>
      </c>
      <c r="N39" s="23"/>
      <c r="O39" s="23"/>
      <c r="P39" s="23"/>
      <c r="Q39" s="23"/>
      <c r="R39" s="112" t="s">
        <v>459</v>
      </c>
      <c r="S39" s="114" t="s">
        <v>54</v>
      </c>
      <c r="T39" s="114" t="s">
        <v>55</v>
      </c>
      <c r="U39" s="115">
        <v>0.99990000000000001</v>
      </c>
      <c r="V39" s="23"/>
      <c r="W39" s="23"/>
      <c r="X39" s="23"/>
      <c r="Y39" s="23"/>
      <c r="Z39" s="23"/>
      <c r="AA39" s="23"/>
      <c r="AJ39" s="25"/>
      <c r="AK39" s="23"/>
      <c r="AL39" s="23"/>
      <c r="AM39" s="23"/>
      <c r="AN39" s="23"/>
      <c r="AO39" s="23"/>
      <c r="AP39" s="23"/>
      <c r="AQ39" s="23"/>
      <c r="AR39" s="23"/>
      <c r="BB39" s="25"/>
      <c r="BC39" s="23"/>
      <c r="BD39" s="23"/>
      <c r="BE39" s="23"/>
      <c r="BF39" s="23"/>
      <c r="BG39" s="23"/>
      <c r="BH39" s="23"/>
      <c r="BI39" s="23"/>
      <c r="BJ39" s="23"/>
    </row>
    <row r="40" spans="1:62" x14ac:dyDescent="0.35">
      <c r="M40" s="25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J40" s="25"/>
      <c r="AK40" s="23"/>
      <c r="AL40" s="23"/>
      <c r="AM40" s="23"/>
      <c r="AN40" s="23"/>
      <c r="AO40" s="23"/>
      <c r="AP40" s="23"/>
      <c r="AQ40" s="23"/>
      <c r="AR40" s="23"/>
      <c r="BB40" s="25"/>
      <c r="BC40" s="23"/>
      <c r="BD40" s="23"/>
      <c r="BE40" s="23"/>
      <c r="BF40" s="23"/>
      <c r="BG40" s="23"/>
      <c r="BH40" s="23"/>
      <c r="BI40" s="23"/>
      <c r="BJ40" s="23"/>
    </row>
    <row r="41" spans="1:62" x14ac:dyDescent="0.35">
      <c r="M41" s="25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J41" s="25"/>
      <c r="AK41" s="23"/>
      <c r="AL41" s="23"/>
      <c r="AM41" s="23"/>
      <c r="AN41" s="23"/>
      <c r="AO41" s="23"/>
      <c r="AP41" s="23"/>
      <c r="AQ41" s="23"/>
      <c r="AR41" s="23"/>
      <c r="BB41" s="25"/>
      <c r="BC41" s="23"/>
      <c r="BD41" s="23"/>
      <c r="BE41" s="23"/>
      <c r="BF41" s="23"/>
      <c r="BG41" s="23"/>
      <c r="BH41" s="23"/>
      <c r="BI41" s="23"/>
      <c r="BJ41" s="23"/>
    </row>
    <row r="42" spans="1:62" x14ac:dyDescent="0.35">
      <c r="M42" s="25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62" x14ac:dyDescent="0.35">
      <c r="M43" s="25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6" spans="1:62" x14ac:dyDescent="0.35">
      <c r="A46" s="45"/>
    </row>
    <row r="47" spans="1:62" x14ac:dyDescent="0.3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62" x14ac:dyDescent="0.35">
      <c r="A48" s="25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x14ac:dyDescent="0.35">
      <c r="A49" s="25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5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35">
      <c r="A50" s="25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5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35">
      <c r="A51" s="25"/>
      <c r="B51" s="23"/>
      <c r="C51" s="23"/>
      <c r="D51" s="23"/>
      <c r="E51" s="23"/>
      <c r="F51" s="23"/>
      <c r="G51" s="23"/>
      <c r="H51" s="23"/>
      <c r="I51" s="23"/>
      <c r="J51" s="23"/>
      <c r="K51" s="23"/>
      <c r="M51" s="25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35">
      <c r="A52" s="25"/>
      <c r="B52" s="23"/>
      <c r="C52" s="23"/>
      <c r="D52" s="23"/>
      <c r="E52" s="23"/>
      <c r="F52" s="23"/>
      <c r="G52" s="23"/>
      <c r="H52" s="23"/>
      <c r="I52" s="23"/>
      <c r="J52" s="23"/>
      <c r="K52" s="23"/>
      <c r="M52" s="25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35">
      <c r="A53" s="25"/>
      <c r="B53" s="23"/>
      <c r="C53" s="23"/>
      <c r="D53" s="23"/>
      <c r="E53" s="23"/>
      <c r="F53" s="23"/>
      <c r="G53" s="23"/>
      <c r="H53" s="23"/>
      <c r="I53" s="23"/>
      <c r="J53" s="23"/>
      <c r="K53" s="23"/>
      <c r="M53" s="2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35">
      <c r="A54" s="25"/>
      <c r="B54" s="23"/>
      <c r="C54" s="23"/>
      <c r="D54" s="23"/>
      <c r="E54" s="23"/>
      <c r="F54" s="23"/>
      <c r="G54" s="23"/>
      <c r="H54" s="23"/>
      <c r="I54" s="23"/>
      <c r="J54" s="23"/>
      <c r="K54" s="23"/>
      <c r="M54" s="25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35">
      <c r="A55" s="25"/>
      <c r="B55" s="23"/>
      <c r="C55" s="23"/>
      <c r="D55" s="23"/>
      <c r="E55" s="23"/>
      <c r="F55" s="23"/>
      <c r="G55" s="23"/>
      <c r="H55" s="23"/>
      <c r="I55" s="23"/>
      <c r="J55" s="23"/>
      <c r="K55" s="23"/>
      <c r="M55" s="25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35">
      <c r="A56" s="25"/>
      <c r="B56" s="23"/>
      <c r="C56" s="23"/>
      <c r="D56" s="23"/>
      <c r="E56" s="23"/>
      <c r="F56" s="23"/>
      <c r="G56" s="23"/>
      <c r="H56" s="23"/>
      <c r="I56" s="23"/>
      <c r="J56" s="23"/>
      <c r="K56" s="23"/>
      <c r="M56" s="25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35">
      <c r="A57" s="25"/>
      <c r="B57" s="23"/>
      <c r="C57" s="23"/>
      <c r="D57" s="23"/>
      <c r="E57" s="23"/>
      <c r="F57" s="23"/>
      <c r="G57" s="23"/>
      <c r="H57" s="23"/>
      <c r="I57" s="23"/>
      <c r="J57" s="23"/>
      <c r="K57" s="23"/>
      <c r="M57" s="25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35">
      <c r="A58" s="25"/>
      <c r="B58" s="23"/>
      <c r="C58" s="23"/>
      <c r="D58" s="23"/>
      <c r="E58" s="23"/>
      <c r="F58" s="23"/>
      <c r="G58" s="23"/>
      <c r="H58" s="23"/>
      <c r="I58" s="23"/>
      <c r="J58" s="23"/>
      <c r="K58" s="23"/>
      <c r="M58" s="25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35">
      <c r="A59" s="25"/>
      <c r="B59" s="23"/>
      <c r="C59" s="23"/>
      <c r="D59" s="23"/>
      <c r="E59" s="23"/>
      <c r="F59" s="23"/>
      <c r="G59" s="23"/>
      <c r="H59" s="23"/>
      <c r="I59" s="23"/>
      <c r="J59" s="23"/>
      <c r="K59" s="23"/>
      <c r="M59" s="25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35">
      <c r="A60" s="25"/>
      <c r="B60" s="23"/>
      <c r="C60" s="23"/>
      <c r="D60" s="23"/>
      <c r="E60" s="23"/>
      <c r="F60" s="23"/>
      <c r="G60" s="23"/>
      <c r="H60" s="23"/>
      <c r="I60" s="23"/>
      <c r="J60" s="23"/>
      <c r="K60" s="23"/>
      <c r="M60" s="25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35">
      <c r="A61" s="25"/>
      <c r="B61" s="23"/>
      <c r="C61" s="23"/>
      <c r="D61" s="23"/>
      <c r="E61" s="23"/>
      <c r="F61" s="23"/>
      <c r="G61" s="23"/>
      <c r="H61" s="23"/>
      <c r="I61" s="23"/>
      <c r="J61" s="23"/>
      <c r="K61" s="23"/>
      <c r="M61" s="25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35">
      <c r="A62" s="25"/>
      <c r="B62" s="23"/>
      <c r="C62" s="23"/>
      <c r="D62" s="23"/>
      <c r="E62" s="23"/>
      <c r="F62" s="23"/>
      <c r="G62" s="23"/>
      <c r="H62" s="23"/>
      <c r="I62" s="23"/>
      <c r="J62" s="23"/>
      <c r="K62" s="23"/>
      <c r="M62" s="25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35">
      <c r="A63" s="25"/>
      <c r="B63" s="23"/>
      <c r="C63" s="23"/>
      <c r="D63" s="23"/>
      <c r="E63" s="23"/>
      <c r="F63" s="23"/>
      <c r="G63" s="23"/>
      <c r="H63" s="23"/>
      <c r="I63" s="23"/>
      <c r="J63" s="23"/>
      <c r="K63" s="23"/>
      <c r="M63" s="25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35">
      <c r="A64" s="25"/>
      <c r="B64" s="23"/>
      <c r="C64" s="23"/>
      <c r="D64" s="23"/>
      <c r="E64" s="23"/>
      <c r="F64" s="23"/>
      <c r="G64" s="23"/>
      <c r="H64" s="23"/>
      <c r="I64" s="23"/>
      <c r="J64" s="23"/>
      <c r="K64" s="23"/>
      <c r="M64" s="25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35">
      <c r="A65" s="25"/>
      <c r="B65" s="23"/>
      <c r="C65" s="23"/>
      <c r="D65" s="23"/>
      <c r="E65" s="23"/>
      <c r="F65" s="23"/>
      <c r="G65" s="23"/>
      <c r="H65" s="23"/>
      <c r="I65" s="23"/>
      <c r="J65" s="23"/>
      <c r="K65" s="23"/>
      <c r="M65" s="25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35">
      <c r="A66" s="25"/>
      <c r="B66" s="23"/>
      <c r="C66" s="23"/>
      <c r="D66" s="23"/>
      <c r="E66" s="23"/>
      <c r="F66" s="23"/>
      <c r="G66" s="23"/>
      <c r="H66" s="23"/>
      <c r="I66" s="23"/>
      <c r="J66" s="23"/>
      <c r="K66" s="23"/>
      <c r="M66" s="25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35">
      <c r="A67" s="25"/>
      <c r="B67" s="23"/>
      <c r="C67" s="23"/>
      <c r="D67" s="23"/>
      <c r="E67" s="23"/>
      <c r="F67" s="23"/>
      <c r="G67" s="23"/>
      <c r="H67" s="23"/>
      <c r="I67" s="23"/>
      <c r="J67" s="23"/>
      <c r="K67" s="23"/>
      <c r="M67" s="25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35">
      <c r="A68" s="25"/>
      <c r="B68" s="23"/>
      <c r="C68" s="23"/>
      <c r="D68" s="23"/>
      <c r="E68" s="23"/>
      <c r="F68" s="23"/>
      <c r="G68" s="23"/>
      <c r="H68" s="23"/>
      <c r="I68" s="23"/>
      <c r="J68" s="23"/>
      <c r="K68" s="23"/>
      <c r="M68" s="25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35">
      <c r="A69" s="25"/>
      <c r="B69" s="23"/>
      <c r="C69" s="23"/>
      <c r="D69" s="23"/>
      <c r="E69" s="23"/>
      <c r="F69" s="23"/>
      <c r="G69" s="23"/>
      <c r="H69" s="23"/>
      <c r="I69" s="23"/>
      <c r="J69" s="23"/>
      <c r="K69" s="23"/>
      <c r="M69" s="25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35">
      <c r="A70" s="25"/>
      <c r="B70" s="23"/>
      <c r="C70" s="23"/>
      <c r="D70" s="23"/>
      <c r="E70" s="23"/>
      <c r="F70" s="23"/>
      <c r="G70" s="23"/>
      <c r="H70" s="23"/>
      <c r="I70" s="23"/>
      <c r="J70" s="23"/>
      <c r="K70" s="23"/>
      <c r="M70" s="25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35">
      <c r="A71" s="25"/>
      <c r="B71" s="23"/>
      <c r="C71" s="23"/>
      <c r="D71" s="23"/>
      <c r="E71" s="23"/>
      <c r="F71" s="23"/>
      <c r="G71" s="23"/>
      <c r="H71" s="23"/>
      <c r="I71" s="23"/>
      <c r="J71" s="23"/>
      <c r="K71" s="23"/>
      <c r="M71" s="25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35">
      <c r="A72" s="25"/>
      <c r="B72" s="23"/>
      <c r="C72" s="23"/>
      <c r="D72" s="23"/>
      <c r="E72" s="23"/>
      <c r="F72" s="23"/>
      <c r="G72" s="23"/>
      <c r="H72" s="23"/>
      <c r="I72" s="23"/>
      <c r="J72" s="23"/>
      <c r="K72" s="23"/>
      <c r="M72" s="25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35">
      <c r="A73" s="25"/>
      <c r="B73" s="23"/>
      <c r="C73" s="23"/>
      <c r="D73" s="23"/>
      <c r="E73" s="23"/>
      <c r="F73" s="23"/>
      <c r="G73" s="23"/>
      <c r="H73" s="23"/>
      <c r="I73" s="23"/>
      <c r="J73" s="23"/>
      <c r="K73" s="23"/>
      <c r="M73" s="25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35">
      <c r="A74" s="25"/>
      <c r="B74" s="23"/>
      <c r="C74" s="23"/>
      <c r="D74" s="23"/>
      <c r="E74" s="23"/>
      <c r="F74" s="23"/>
      <c r="G74" s="23"/>
      <c r="H74" s="23"/>
      <c r="I74" s="23"/>
      <c r="J74" s="23"/>
      <c r="K74" s="23"/>
      <c r="M74" s="25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35">
      <c r="M75" s="25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35">
      <c r="M76" s="25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35">
      <c r="M77" s="25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35">
      <c r="M78" s="25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35">
      <c r="M79" s="25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35">
      <c r="M80" s="25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3:27" x14ac:dyDescent="0.35">
      <c r="M81" s="25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3:27" x14ac:dyDescent="0.35">
      <c r="M82" s="25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3:27" x14ac:dyDescent="0.35">
      <c r="M83" s="25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3:27" x14ac:dyDescent="0.35">
      <c r="M84" s="25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3:27" x14ac:dyDescent="0.35">
      <c r="M85" s="25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3:27" x14ac:dyDescent="0.35">
      <c r="M86" s="25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3:27" x14ac:dyDescent="0.35">
      <c r="M87" s="25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3:27" x14ac:dyDescent="0.35">
      <c r="M88" s="25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3:27" x14ac:dyDescent="0.35">
      <c r="M89" s="25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3:27" x14ac:dyDescent="0.35">
      <c r="M90" s="25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</sheetData>
  <mergeCells count="16">
    <mergeCell ref="B16:H16"/>
    <mergeCell ref="J16:P16"/>
    <mergeCell ref="R16:X16"/>
    <mergeCell ref="B2:X2"/>
    <mergeCell ref="B3:F3"/>
    <mergeCell ref="G3:L3"/>
    <mergeCell ref="M3:R3"/>
    <mergeCell ref="S3:X3"/>
    <mergeCell ref="B7:F7"/>
    <mergeCell ref="G7:L7"/>
    <mergeCell ref="M7:R7"/>
    <mergeCell ref="S7:X7"/>
    <mergeCell ref="B11:F11"/>
    <mergeCell ref="G11:L11"/>
    <mergeCell ref="M11:R11"/>
    <mergeCell ref="S11:X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A51E-063C-4921-811E-FDE317EBC36D}">
  <dimension ref="A1:AZ109"/>
  <sheetViews>
    <sheetView topLeftCell="A4" zoomScale="74" zoomScaleNormal="100" workbookViewId="0">
      <selection activeCell="D30" sqref="D30"/>
    </sheetView>
  </sheetViews>
  <sheetFormatPr defaultRowHeight="14.5" x14ac:dyDescent="0.35"/>
  <cols>
    <col min="1" max="1" width="11.453125" customWidth="1"/>
    <col min="5" max="5" width="14.453125" customWidth="1"/>
    <col min="6" max="6" width="10" customWidth="1"/>
    <col min="13" max="13" width="15.54296875" customWidth="1"/>
    <col min="14" max="14" width="10.26953125" customWidth="1"/>
    <col min="21" max="21" width="14.453125" customWidth="1"/>
    <col min="22" max="22" width="11.08984375" customWidth="1"/>
  </cols>
  <sheetData>
    <row r="1" spans="1:26" ht="19" thickBot="1" x14ac:dyDescent="0.5">
      <c r="A1" s="103" t="s">
        <v>1563</v>
      </c>
    </row>
    <row r="2" spans="1:26" ht="15" thickBot="1" x14ac:dyDescent="0.4">
      <c r="A2" s="32"/>
      <c r="B2" s="422" t="s">
        <v>465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4"/>
    </row>
    <row r="3" spans="1:26" ht="15" thickBot="1" x14ac:dyDescent="0.4">
      <c r="A3" s="117" t="s">
        <v>445</v>
      </c>
      <c r="B3" s="445" t="s">
        <v>442</v>
      </c>
      <c r="C3" s="397"/>
      <c r="D3" s="446"/>
      <c r="E3" s="445" t="s">
        <v>466</v>
      </c>
      <c r="F3" s="397"/>
      <c r="G3" s="446"/>
      <c r="H3" s="445" t="s">
        <v>439</v>
      </c>
      <c r="I3" s="397"/>
      <c r="J3" s="446"/>
      <c r="K3" s="445" t="s">
        <v>467</v>
      </c>
      <c r="L3" s="397"/>
      <c r="M3" s="446"/>
    </row>
    <row r="4" spans="1:26" x14ac:dyDescent="0.35">
      <c r="A4" s="25" t="s">
        <v>3</v>
      </c>
      <c r="B4" s="82">
        <v>1</v>
      </c>
      <c r="C4" s="83">
        <v>1</v>
      </c>
      <c r="D4" s="84">
        <v>1</v>
      </c>
      <c r="E4" s="82">
        <v>0.31529699999999999</v>
      </c>
      <c r="F4" s="83">
        <v>0.45892899999999998</v>
      </c>
      <c r="G4" s="84">
        <v>0.45556999999999997</v>
      </c>
      <c r="H4" s="82">
        <v>2.6705510000000001</v>
      </c>
      <c r="I4" s="83">
        <v>1.9164509999999999</v>
      </c>
      <c r="J4" s="84">
        <v>2.1697039999999999</v>
      </c>
      <c r="K4" s="82">
        <v>0.38835599999999998</v>
      </c>
      <c r="L4" s="83">
        <v>0.42883399999999999</v>
      </c>
      <c r="M4" s="84">
        <v>0.54598800000000003</v>
      </c>
    </row>
    <row r="5" spans="1:26" ht="15" thickBot="1" x14ac:dyDescent="0.4">
      <c r="A5" s="25" t="s">
        <v>1561</v>
      </c>
      <c r="B5" s="87">
        <v>1</v>
      </c>
      <c r="C5" s="88">
        <v>1</v>
      </c>
      <c r="D5" s="89">
        <v>1</v>
      </c>
      <c r="E5" s="87">
        <v>0.66714700000000005</v>
      </c>
      <c r="F5" s="88">
        <v>0.42543799999999998</v>
      </c>
      <c r="G5" s="89">
        <v>0.40082499999999999</v>
      </c>
      <c r="H5" s="87">
        <v>3.720774</v>
      </c>
      <c r="I5" s="88">
        <v>2.4832969999999999</v>
      </c>
      <c r="J5" s="89">
        <v>2.756996</v>
      </c>
      <c r="K5" s="87">
        <v>0.576955</v>
      </c>
      <c r="L5" s="88">
        <v>0.58064099999999996</v>
      </c>
      <c r="M5" s="89">
        <v>1.120223</v>
      </c>
    </row>
    <row r="6" spans="1:26" ht="15" thickBot="1" x14ac:dyDescent="0.4">
      <c r="A6" s="9"/>
    </row>
    <row r="7" spans="1:26" ht="15" thickBot="1" x14ac:dyDescent="0.4">
      <c r="A7" s="118" t="s">
        <v>1562</v>
      </c>
      <c r="B7" s="442" t="s">
        <v>442</v>
      </c>
      <c r="C7" s="443"/>
      <c r="D7" s="444"/>
      <c r="E7" s="442" t="s">
        <v>466</v>
      </c>
      <c r="F7" s="443"/>
      <c r="G7" s="444"/>
      <c r="H7" s="442" t="s">
        <v>439</v>
      </c>
      <c r="I7" s="443"/>
      <c r="J7" s="444"/>
      <c r="K7" s="442" t="s">
        <v>467</v>
      </c>
      <c r="L7" s="443"/>
      <c r="M7" s="444"/>
    </row>
    <row r="8" spans="1:26" x14ac:dyDescent="0.35">
      <c r="A8" s="25" t="s">
        <v>3</v>
      </c>
      <c r="B8" s="82">
        <v>1</v>
      </c>
      <c r="C8" s="83">
        <v>1</v>
      </c>
      <c r="D8" s="84">
        <v>1</v>
      </c>
      <c r="E8" s="82">
        <v>0.174595</v>
      </c>
      <c r="F8" s="83">
        <v>0.93908599999999998</v>
      </c>
      <c r="G8" s="84">
        <v>0.49015700000000001</v>
      </c>
      <c r="H8" s="82">
        <v>0.90376999999999996</v>
      </c>
      <c r="I8" s="83">
        <v>0.97811499999999996</v>
      </c>
      <c r="J8" s="84">
        <v>0.52454599999999996</v>
      </c>
      <c r="K8" s="82">
        <v>0.80473099999999997</v>
      </c>
      <c r="L8" s="83">
        <v>0.43953300000000001</v>
      </c>
      <c r="M8" s="84">
        <v>0.85026400000000002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5" thickBot="1" x14ac:dyDescent="0.4">
      <c r="A9" s="25" t="s">
        <v>1561</v>
      </c>
      <c r="B9" s="87">
        <v>1</v>
      </c>
      <c r="C9" s="88">
        <v>1</v>
      </c>
      <c r="D9" s="89">
        <v>1</v>
      </c>
      <c r="E9" s="87">
        <v>0.23905599999999999</v>
      </c>
      <c r="F9" s="88">
        <v>0.43868499999999999</v>
      </c>
      <c r="G9" s="89">
        <v>0.27659600000000001</v>
      </c>
      <c r="H9" s="87">
        <v>0.75814800000000004</v>
      </c>
      <c r="I9" s="88">
        <v>0.88200800000000001</v>
      </c>
      <c r="J9" s="89">
        <v>0.58695900000000001</v>
      </c>
      <c r="K9" s="87">
        <v>0.65118600000000004</v>
      </c>
      <c r="L9" s="88">
        <v>0.44669700000000001</v>
      </c>
      <c r="M9" s="89">
        <v>0.58621599999999996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5" thickBot="1" x14ac:dyDescent="0.4">
      <c r="A10" s="118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" thickBot="1" x14ac:dyDescent="0.4">
      <c r="A11" s="118" t="s">
        <v>607</v>
      </c>
      <c r="B11" s="442" t="s">
        <v>442</v>
      </c>
      <c r="C11" s="443"/>
      <c r="D11" s="444"/>
      <c r="E11" s="442" t="s">
        <v>466</v>
      </c>
      <c r="F11" s="443"/>
      <c r="G11" s="444"/>
      <c r="H11" s="442" t="s">
        <v>439</v>
      </c>
      <c r="I11" s="443"/>
      <c r="J11" s="444"/>
      <c r="K11" s="442" t="s">
        <v>467</v>
      </c>
      <c r="L11" s="443"/>
      <c r="M11" s="444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x14ac:dyDescent="0.35">
      <c r="A12" s="25" t="s">
        <v>3</v>
      </c>
      <c r="B12" s="82">
        <v>1</v>
      </c>
      <c r="C12" s="83">
        <v>1</v>
      </c>
      <c r="D12" s="84">
        <v>1</v>
      </c>
      <c r="E12" s="82">
        <v>1.251514</v>
      </c>
      <c r="F12" s="83">
        <v>0.61613499999999999</v>
      </c>
      <c r="G12" s="84">
        <v>0.91212199999999999</v>
      </c>
      <c r="H12" s="82">
        <v>0.65313699999999997</v>
      </c>
      <c r="I12" s="83">
        <v>0.53980600000000001</v>
      </c>
      <c r="J12" s="84">
        <v>0.85981300000000005</v>
      </c>
      <c r="K12" s="82">
        <v>0.28825400000000001</v>
      </c>
      <c r="L12" s="83">
        <v>0.37675199999999998</v>
      </c>
      <c r="M12" s="84">
        <v>1.4531289999999999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5" thickBot="1" x14ac:dyDescent="0.4">
      <c r="A13" s="25" t="s">
        <v>1561</v>
      </c>
      <c r="B13" s="87">
        <v>1</v>
      </c>
      <c r="C13" s="88">
        <v>1</v>
      </c>
      <c r="D13" s="89">
        <v>1</v>
      </c>
      <c r="E13" s="87">
        <v>0.72331500000000004</v>
      </c>
      <c r="F13" s="88">
        <v>0.82665599999999995</v>
      </c>
      <c r="G13" s="89">
        <v>0.50653999999999999</v>
      </c>
      <c r="H13" s="87">
        <v>0.45660400000000001</v>
      </c>
      <c r="I13" s="88">
        <v>0.76951199999999997</v>
      </c>
      <c r="J13" s="89">
        <v>0.55596999999999996</v>
      </c>
      <c r="K13" s="87">
        <v>0.467839</v>
      </c>
      <c r="L13" s="88">
        <v>0.79699699999999996</v>
      </c>
      <c r="M13" s="89">
        <v>0.67015499999999995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x14ac:dyDescent="0.3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6" spans="1:26" x14ac:dyDescent="0.35">
      <c r="A16" s="440" t="s">
        <v>445</v>
      </c>
      <c r="B16" s="440"/>
      <c r="C16" s="440"/>
      <c r="D16" s="440"/>
      <c r="E16" s="440"/>
      <c r="F16" s="440"/>
      <c r="G16" s="440"/>
      <c r="H16" s="23"/>
      <c r="I16" s="441" t="s">
        <v>1562</v>
      </c>
      <c r="J16" s="441"/>
      <c r="K16" s="441"/>
      <c r="L16" s="441"/>
      <c r="M16" s="441"/>
      <c r="N16" s="441"/>
      <c r="O16" s="441"/>
      <c r="P16" s="23"/>
      <c r="Q16" s="441" t="s">
        <v>607</v>
      </c>
      <c r="R16" s="441"/>
      <c r="S16" s="441"/>
      <c r="T16" s="441"/>
      <c r="U16" s="441"/>
      <c r="V16" s="441"/>
      <c r="W16" s="441"/>
    </row>
    <row r="17" spans="1:51" x14ac:dyDescent="0.35">
      <c r="A17" s="25" t="s">
        <v>448</v>
      </c>
      <c r="B17" s="23" t="s">
        <v>449</v>
      </c>
      <c r="C17" s="23"/>
      <c r="D17" s="23"/>
      <c r="E17" s="23"/>
      <c r="F17" s="39"/>
      <c r="G17" s="39"/>
      <c r="H17" s="23"/>
      <c r="I17" s="25" t="s">
        <v>448</v>
      </c>
      <c r="J17" s="23" t="s">
        <v>449</v>
      </c>
      <c r="K17" s="23"/>
      <c r="L17" s="23"/>
      <c r="M17" s="23"/>
      <c r="N17" s="39"/>
      <c r="O17" s="39"/>
      <c r="P17" s="23"/>
      <c r="Q17" s="25" t="s">
        <v>448</v>
      </c>
      <c r="R17" s="23" t="s">
        <v>449</v>
      </c>
      <c r="S17" s="23"/>
      <c r="T17" s="23"/>
      <c r="U17" s="23"/>
      <c r="V17" s="39"/>
      <c r="W17" s="39"/>
    </row>
    <row r="18" spans="1:51" x14ac:dyDescent="0.35">
      <c r="A18" s="25" t="s">
        <v>123</v>
      </c>
      <c r="B18" s="23">
        <v>0.05</v>
      </c>
      <c r="C18" s="23"/>
      <c r="D18" s="23"/>
      <c r="E18" s="23"/>
      <c r="F18" s="24"/>
      <c r="G18" s="24"/>
      <c r="H18" s="23"/>
      <c r="I18" s="25" t="s">
        <v>123</v>
      </c>
      <c r="J18" s="23">
        <v>0.05</v>
      </c>
      <c r="K18" s="23"/>
      <c r="L18" s="23"/>
      <c r="M18" s="23"/>
      <c r="N18" s="24"/>
      <c r="O18" s="24"/>
      <c r="P18" s="23"/>
      <c r="Q18" s="25" t="s">
        <v>123</v>
      </c>
      <c r="R18" s="23">
        <v>0.05</v>
      </c>
      <c r="S18" s="23"/>
      <c r="T18" s="23"/>
      <c r="U18" s="23"/>
      <c r="V18" s="24"/>
      <c r="W18" s="24"/>
      <c r="AJ18" s="45"/>
    </row>
    <row r="19" spans="1:51" ht="15" thickBot="1" x14ac:dyDescent="0.4">
      <c r="A19" s="25"/>
      <c r="B19" s="23"/>
      <c r="C19" s="23"/>
      <c r="D19" s="23"/>
      <c r="E19" s="23"/>
      <c r="F19" s="24"/>
      <c r="G19" s="24"/>
      <c r="H19" s="23"/>
      <c r="I19" s="25"/>
      <c r="J19" s="23"/>
      <c r="K19" s="23"/>
      <c r="L19" s="23"/>
      <c r="M19" s="23"/>
      <c r="N19" s="24"/>
      <c r="O19" s="24"/>
      <c r="P19" s="23"/>
      <c r="Q19" s="25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J19" s="24"/>
      <c r="AK19" s="24"/>
      <c r="AL19" s="24"/>
      <c r="AM19" s="24"/>
      <c r="AN19" s="24"/>
      <c r="AO19" s="24"/>
    </row>
    <row r="20" spans="1:51" ht="15" thickBot="1" x14ac:dyDescent="0.4">
      <c r="A20" s="311" t="s">
        <v>391</v>
      </c>
      <c r="B20" s="304" t="s">
        <v>392</v>
      </c>
      <c r="C20" s="64" t="s">
        <v>125</v>
      </c>
      <c r="D20" s="64" t="s">
        <v>126</v>
      </c>
      <c r="E20" s="305" t="s">
        <v>393</v>
      </c>
      <c r="F20" s="24"/>
      <c r="G20" s="24"/>
      <c r="H20" s="23"/>
      <c r="I20" s="311" t="s">
        <v>391</v>
      </c>
      <c r="J20" s="304" t="s">
        <v>392</v>
      </c>
      <c r="K20" s="304" t="s">
        <v>125</v>
      </c>
      <c r="L20" s="304" t="s">
        <v>126</v>
      </c>
      <c r="M20" s="305" t="s">
        <v>393</v>
      </c>
      <c r="N20" s="24"/>
      <c r="O20" s="24"/>
      <c r="P20" s="23"/>
      <c r="Q20" s="311" t="s">
        <v>391</v>
      </c>
      <c r="R20" s="304" t="s">
        <v>392</v>
      </c>
      <c r="S20" s="304" t="s">
        <v>125</v>
      </c>
      <c r="T20" s="304" t="s">
        <v>126</v>
      </c>
      <c r="U20" s="305" t="s">
        <v>393</v>
      </c>
      <c r="V20" s="24"/>
      <c r="W20" s="24"/>
      <c r="X20" s="25"/>
      <c r="Y20" s="23"/>
      <c r="Z20" s="23"/>
      <c r="AA20" s="23"/>
      <c r="AB20" s="23"/>
      <c r="AC20" s="23"/>
      <c r="AD20" s="23"/>
      <c r="AE20" s="23"/>
      <c r="AF20" s="23"/>
      <c r="AJ20" s="25"/>
      <c r="AK20" s="23"/>
      <c r="AL20" s="23"/>
      <c r="AM20" s="23"/>
      <c r="AN20" s="23"/>
      <c r="AO20" s="23"/>
      <c r="AQ20" s="24"/>
      <c r="AR20" s="24"/>
      <c r="AS20" s="24"/>
      <c r="AT20" s="24"/>
      <c r="AU20" s="24"/>
      <c r="AV20" s="24"/>
      <c r="AW20" s="24"/>
      <c r="AX20" s="24"/>
      <c r="AY20" s="24"/>
    </row>
    <row r="21" spans="1:51" x14ac:dyDescent="0.35">
      <c r="A21" s="308" t="s">
        <v>450</v>
      </c>
      <c r="B21" s="24">
        <v>2.4049999999999998</v>
      </c>
      <c r="C21" s="24">
        <v>0.18099999999999999</v>
      </c>
      <c r="D21" s="24" t="s">
        <v>55</v>
      </c>
      <c r="E21" s="306" t="s">
        <v>54</v>
      </c>
      <c r="F21" s="24"/>
      <c r="G21" s="24"/>
      <c r="H21" s="23"/>
      <c r="I21" s="308" t="s">
        <v>450</v>
      </c>
      <c r="J21" s="23">
        <v>2.2639999999999998</v>
      </c>
      <c r="K21" s="23">
        <v>0.78859999999999997</v>
      </c>
      <c r="L21" s="23" t="s">
        <v>55</v>
      </c>
      <c r="M21" s="86" t="s">
        <v>54</v>
      </c>
      <c r="N21" s="24"/>
      <c r="O21" s="24"/>
      <c r="P21" s="23"/>
      <c r="Q21" s="308" t="s">
        <v>450</v>
      </c>
      <c r="R21" s="23">
        <v>2.569</v>
      </c>
      <c r="S21" s="23">
        <v>0.89439999999999997</v>
      </c>
      <c r="T21" s="23" t="s">
        <v>55</v>
      </c>
      <c r="U21" s="86" t="s">
        <v>54</v>
      </c>
      <c r="V21" s="24"/>
      <c r="W21" s="24"/>
      <c r="X21" s="25"/>
      <c r="Y21" s="23"/>
      <c r="Z21" s="23"/>
      <c r="AA21" s="23"/>
      <c r="AB21" s="23"/>
      <c r="AC21" s="23"/>
      <c r="AD21" s="23"/>
      <c r="AE21" s="23"/>
      <c r="AF21" s="23"/>
      <c r="AJ21" s="25"/>
      <c r="AK21" s="23"/>
      <c r="AL21" s="23"/>
      <c r="AM21" s="23"/>
      <c r="AN21" s="23"/>
      <c r="AO21" s="23"/>
      <c r="AQ21" s="25"/>
      <c r="AR21" s="23"/>
      <c r="AS21" s="23"/>
      <c r="AT21" s="23"/>
      <c r="AU21" s="23"/>
      <c r="AV21" s="23"/>
      <c r="AW21" s="23"/>
      <c r="AX21" s="23"/>
      <c r="AY21" s="23"/>
    </row>
    <row r="22" spans="1:51" x14ac:dyDescent="0.35">
      <c r="A22" s="308" t="s">
        <v>461</v>
      </c>
      <c r="B22" s="24">
        <v>2.3690000000000002</v>
      </c>
      <c r="C22" s="24">
        <v>3.32E-2</v>
      </c>
      <c r="D22" s="24" t="s">
        <v>153</v>
      </c>
      <c r="E22" s="306" t="s">
        <v>154</v>
      </c>
      <c r="F22" s="24"/>
      <c r="G22" s="24"/>
      <c r="H22" s="23"/>
      <c r="I22" s="308" t="s">
        <v>461</v>
      </c>
      <c r="J22" s="23">
        <v>3.6440000000000001</v>
      </c>
      <c r="K22" s="23">
        <v>0.21110000000000001</v>
      </c>
      <c r="L22" s="23" t="s">
        <v>55</v>
      </c>
      <c r="M22" s="86" t="s">
        <v>54</v>
      </c>
      <c r="N22" s="24"/>
      <c r="O22" s="24"/>
      <c r="P22" s="23"/>
      <c r="Q22" s="308" t="s">
        <v>1933</v>
      </c>
      <c r="R22" s="23">
        <v>3.1379999999999999</v>
      </c>
      <c r="S22" s="23">
        <v>0.4037</v>
      </c>
      <c r="T22" s="23" t="s">
        <v>55</v>
      </c>
      <c r="U22" s="86" t="s">
        <v>54</v>
      </c>
      <c r="V22" s="24"/>
      <c r="W22" s="24"/>
      <c r="X22" s="25"/>
      <c r="Y22" s="23"/>
      <c r="Z22" s="23"/>
      <c r="AA22" s="23"/>
      <c r="AB22" s="23"/>
      <c r="AC22" s="23"/>
      <c r="AD22" s="23"/>
      <c r="AE22" s="23"/>
      <c r="AF22" s="23"/>
      <c r="AJ22" s="25"/>
      <c r="AK22" s="23"/>
      <c r="AL22" s="23"/>
      <c r="AM22" s="23"/>
      <c r="AN22" s="23"/>
      <c r="AO22" s="23"/>
      <c r="AQ22" s="25"/>
      <c r="AR22" s="23"/>
      <c r="AS22" s="23"/>
      <c r="AT22" s="23"/>
      <c r="AU22" s="23"/>
      <c r="AV22" s="23"/>
      <c r="AW22" s="23"/>
      <c r="AX22" s="23"/>
      <c r="AY22" s="23"/>
    </row>
    <row r="23" spans="1:51" ht="15" thickBot="1" x14ac:dyDescent="0.4">
      <c r="A23" s="309" t="s">
        <v>383</v>
      </c>
      <c r="B23" s="114">
        <v>88.24</v>
      </c>
      <c r="C23" s="114" t="s">
        <v>194</v>
      </c>
      <c r="D23" s="114" t="s">
        <v>198</v>
      </c>
      <c r="E23" s="115" t="s">
        <v>154</v>
      </c>
      <c r="F23" s="24"/>
      <c r="G23" s="24"/>
      <c r="H23" s="23"/>
      <c r="I23" s="309" t="s">
        <v>383</v>
      </c>
      <c r="J23" s="88">
        <v>59.74</v>
      </c>
      <c r="K23" s="88">
        <v>8.9999999999999998E-4</v>
      </c>
      <c r="L23" s="88" t="s">
        <v>246</v>
      </c>
      <c r="M23" s="89" t="s">
        <v>154</v>
      </c>
      <c r="N23" s="24"/>
      <c r="O23" s="24"/>
      <c r="P23" s="23"/>
      <c r="Q23" s="309" t="s">
        <v>131</v>
      </c>
      <c r="R23" s="88">
        <v>26.04</v>
      </c>
      <c r="S23" s="88">
        <v>0.14960000000000001</v>
      </c>
      <c r="T23" s="88" t="s">
        <v>55</v>
      </c>
      <c r="U23" s="89" t="s">
        <v>54</v>
      </c>
      <c r="V23" s="24"/>
      <c r="W23" s="24"/>
      <c r="X23" s="25"/>
      <c r="Y23" s="23"/>
      <c r="Z23" s="23"/>
      <c r="AA23" s="23"/>
      <c r="AB23" s="23"/>
      <c r="AC23" s="23"/>
      <c r="AD23" s="23"/>
      <c r="AE23" s="23"/>
      <c r="AF23" s="23"/>
      <c r="AJ23" s="25"/>
      <c r="AK23" s="23"/>
      <c r="AL23" s="23"/>
      <c r="AM23" s="23"/>
      <c r="AN23" s="23"/>
      <c r="AO23" s="23"/>
      <c r="AQ23" s="25"/>
      <c r="AR23" s="23"/>
      <c r="AS23" s="23"/>
      <c r="AT23" s="23"/>
      <c r="AU23" s="23"/>
      <c r="AV23" s="23"/>
      <c r="AW23" s="23"/>
      <c r="AX23" s="23"/>
      <c r="AY23" s="23"/>
    </row>
    <row r="24" spans="1:51" ht="15" thickBot="1" x14ac:dyDescent="0.4">
      <c r="A24" s="23"/>
      <c r="B24" s="23"/>
      <c r="C24" s="23"/>
      <c r="D24" s="23"/>
      <c r="E24" s="23"/>
      <c r="F24" s="23"/>
      <c r="G24" s="23"/>
      <c r="H24" s="23"/>
      <c r="I24" s="23"/>
      <c r="J24" s="23"/>
      <c r="L24" s="2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5"/>
      <c r="Y24" s="23"/>
      <c r="Z24" s="23"/>
      <c r="AA24" s="23"/>
      <c r="AB24" s="23"/>
      <c r="AC24" s="23"/>
      <c r="AD24" s="23"/>
      <c r="AE24" s="23"/>
      <c r="AF24" s="23"/>
      <c r="AJ24" s="25"/>
      <c r="AK24" s="23"/>
      <c r="AL24" s="23"/>
      <c r="AM24" s="23"/>
      <c r="AN24" s="23"/>
      <c r="AO24" s="23"/>
      <c r="AQ24" s="25"/>
      <c r="AR24" s="23"/>
      <c r="AS24" s="23"/>
      <c r="AT24" s="23"/>
      <c r="AU24" s="23"/>
      <c r="AV24" s="23"/>
      <c r="AW24" s="23"/>
      <c r="AX24" s="23"/>
      <c r="AY24" s="23"/>
    </row>
    <row r="25" spans="1:51" ht="15" thickBot="1" x14ac:dyDescent="0.4">
      <c r="A25" s="303" t="s">
        <v>45</v>
      </c>
      <c r="B25" s="304" t="s">
        <v>48</v>
      </c>
      <c r="C25" s="304" t="s">
        <v>49</v>
      </c>
      <c r="D25" s="305" t="s">
        <v>50</v>
      </c>
      <c r="E25" s="23"/>
      <c r="F25" s="23"/>
      <c r="G25" s="23"/>
      <c r="H25" s="23"/>
      <c r="I25" s="303" t="s">
        <v>45</v>
      </c>
      <c r="J25" s="304" t="s">
        <v>48</v>
      </c>
      <c r="K25" s="304" t="s">
        <v>49</v>
      </c>
      <c r="L25" s="305" t="s">
        <v>50</v>
      </c>
      <c r="M25" s="23"/>
      <c r="N25" s="23"/>
      <c r="O25" s="23"/>
      <c r="P25" s="23"/>
      <c r="Q25" s="303" t="s">
        <v>45</v>
      </c>
      <c r="R25" s="304" t="s">
        <v>48</v>
      </c>
      <c r="S25" s="304" t="s">
        <v>49</v>
      </c>
      <c r="T25" s="305" t="s">
        <v>50</v>
      </c>
      <c r="U25" s="23"/>
      <c r="V25" s="23"/>
      <c r="W25" s="23"/>
      <c r="X25" s="25"/>
      <c r="Y25" s="23"/>
      <c r="Z25" s="23"/>
      <c r="AA25" s="23"/>
      <c r="AB25" s="23"/>
      <c r="AC25" s="23"/>
      <c r="AD25" s="23"/>
      <c r="AE25" s="23"/>
      <c r="AF25" s="23"/>
      <c r="AJ25" s="25"/>
      <c r="AK25" s="23"/>
      <c r="AL25" s="23"/>
      <c r="AM25" s="23"/>
      <c r="AN25" s="23"/>
      <c r="AO25" s="23"/>
      <c r="AQ25" s="25"/>
      <c r="AR25" s="23"/>
      <c r="AS25" s="23"/>
      <c r="AT25" s="23"/>
      <c r="AU25" s="23"/>
      <c r="AV25" s="23"/>
      <c r="AW25" s="23"/>
      <c r="AX25" s="23"/>
      <c r="AY25" s="23"/>
    </row>
    <row r="26" spans="1:51" x14ac:dyDescent="0.35">
      <c r="A26" s="111" t="s">
        <v>456</v>
      </c>
      <c r="B26" s="23"/>
      <c r="C26" s="23"/>
      <c r="D26" s="86"/>
      <c r="E26" s="23"/>
      <c r="F26" s="23"/>
      <c r="G26" s="23"/>
      <c r="H26" s="23"/>
      <c r="I26" s="111" t="s">
        <v>456</v>
      </c>
      <c r="J26" s="23"/>
      <c r="K26" s="23"/>
      <c r="L26" s="86"/>
      <c r="M26" s="23"/>
      <c r="N26" s="23"/>
      <c r="O26" s="23"/>
      <c r="P26" s="23"/>
      <c r="Q26" s="111" t="s">
        <v>456</v>
      </c>
      <c r="R26" s="23"/>
      <c r="S26" s="23"/>
      <c r="T26" s="86"/>
      <c r="U26" s="23"/>
      <c r="V26" s="23"/>
      <c r="W26" s="23"/>
      <c r="X26" s="25"/>
      <c r="Y26" s="23"/>
      <c r="Z26" s="23"/>
      <c r="AA26" s="23"/>
      <c r="AB26" s="23"/>
      <c r="AC26" s="23"/>
      <c r="AD26" s="23"/>
      <c r="AE26" s="23"/>
      <c r="AF26" s="23"/>
      <c r="AJ26" s="25"/>
      <c r="AK26" s="23"/>
      <c r="AL26" s="23"/>
      <c r="AM26" s="23"/>
      <c r="AN26" s="23"/>
      <c r="AO26" s="23"/>
      <c r="AQ26" s="25"/>
      <c r="AR26" s="23"/>
      <c r="AS26" s="23"/>
      <c r="AT26" s="23"/>
      <c r="AU26" s="23"/>
      <c r="AV26" s="23"/>
      <c r="AW26" s="23"/>
      <c r="AX26" s="23"/>
      <c r="AY26" s="23"/>
    </row>
    <row r="27" spans="1:51" x14ac:dyDescent="0.35">
      <c r="A27" s="111" t="s">
        <v>468</v>
      </c>
      <c r="B27" s="23" t="s">
        <v>54</v>
      </c>
      <c r="C27" s="23" t="s">
        <v>55</v>
      </c>
      <c r="D27" s="86">
        <v>0.1095</v>
      </c>
      <c r="I27" s="111" t="s">
        <v>468</v>
      </c>
      <c r="J27" s="23" t="s">
        <v>154</v>
      </c>
      <c r="K27" s="23" t="s">
        <v>153</v>
      </c>
      <c r="L27" s="86">
        <v>4.3299999999999998E-2</v>
      </c>
      <c r="M27" s="23"/>
      <c r="N27" s="23"/>
      <c r="O27" s="23"/>
      <c r="P27" s="23"/>
      <c r="Q27" s="111" t="s">
        <v>468</v>
      </c>
      <c r="R27" s="23" t="s">
        <v>54</v>
      </c>
      <c r="S27" s="23" t="s">
        <v>55</v>
      </c>
      <c r="T27" s="86">
        <v>0.98809999999999998</v>
      </c>
      <c r="U27" s="23"/>
      <c r="V27" s="23"/>
      <c r="W27" s="23"/>
      <c r="X27" s="25"/>
      <c r="Y27" s="23"/>
      <c r="Z27" s="23"/>
      <c r="AA27" s="23"/>
      <c r="AB27" s="23"/>
      <c r="AC27" s="23"/>
      <c r="AD27" s="23"/>
      <c r="AE27" s="23"/>
      <c r="AF27" s="23"/>
      <c r="AJ27" s="25"/>
      <c r="AK27" s="23"/>
      <c r="AL27" s="23"/>
      <c r="AM27" s="23"/>
      <c r="AN27" s="23"/>
      <c r="AO27" s="23"/>
      <c r="AQ27" s="25"/>
      <c r="AR27" s="23"/>
      <c r="AS27" s="23"/>
      <c r="AT27" s="23"/>
      <c r="AU27" s="23"/>
      <c r="AV27" s="23"/>
      <c r="AW27" s="23"/>
      <c r="AX27" s="23"/>
      <c r="AY27" s="23"/>
    </row>
    <row r="28" spans="1:51" x14ac:dyDescent="0.35">
      <c r="A28" s="111" t="s">
        <v>457</v>
      </c>
      <c r="B28" s="23" t="s">
        <v>154</v>
      </c>
      <c r="C28" s="23" t="s">
        <v>246</v>
      </c>
      <c r="D28" s="86">
        <v>5.0000000000000001E-4</v>
      </c>
      <c r="I28" s="111" t="s">
        <v>457</v>
      </c>
      <c r="J28" s="23" t="s">
        <v>54</v>
      </c>
      <c r="K28" s="23" t="s">
        <v>55</v>
      </c>
      <c r="L28" s="86">
        <v>0.6069</v>
      </c>
      <c r="M28" s="23"/>
      <c r="N28" s="23"/>
      <c r="O28" s="23"/>
      <c r="P28" s="23"/>
      <c r="Q28" s="111" t="s">
        <v>457</v>
      </c>
      <c r="R28" s="23" t="s">
        <v>54</v>
      </c>
      <c r="S28" s="23" t="s">
        <v>55</v>
      </c>
      <c r="T28" s="86">
        <v>0.52859999999999996</v>
      </c>
      <c r="U28" s="23"/>
      <c r="V28" s="23"/>
      <c r="W28" s="23"/>
      <c r="X28" s="25"/>
      <c r="Y28" s="23"/>
      <c r="Z28" s="23"/>
      <c r="AA28" s="23"/>
      <c r="AB28" s="23"/>
      <c r="AC28" s="23"/>
      <c r="AD28" s="23"/>
      <c r="AE28" s="23"/>
      <c r="AF28" s="23"/>
      <c r="AJ28" s="25"/>
      <c r="AK28" s="23"/>
      <c r="AL28" s="23"/>
      <c r="AM28" s="23"/>
      <c r="AN28" s="23"/>
      <c r="AO28" s="23"/>
      <c r="AQ28" s="25"/>
      <c r="AR28" s="23"/>
      <c r="AS28" s="23"/>
      <c r="AT28" s="23"/>
      <c r="AU28" s="23"/>
      <c r="AV28" s="23"/>
      <c r="AW28" s="23"/>
      <c r="AX28" s="23"/>
      <c r="AY28" s="23"/>
    </row>
    <row r="29" spans="1:51" x14ac:dyDescent="0.35">
      <c r="A29" s="111" t="s">
        <v>469</v>
      </c>
      <c r="B29" s="23" t="s">
        <v>54</v>
      </c>
      <c r="C29" s="23" t="s">
        <v>55</v>
      </c>
      <c r="D29" s="86">
        <v>0.15079999999999999</v>
      </c>
      <c r="I29" s="111" t="s">
        <v>469</v>
      </c>
      <c r="J29" s="23" t="s">
        <v>54</v>
      </c>
      <c r="K29" s="23" t="s">
        <v>55</v>
      </c>
      <c r="L29" s="86">
        <v>0.26529999999999998</v>
      </c>
      <c r="M29" s="23"/>
      <c r="N29" s="23"/>
      <c r="O29" s="23"/>
      <c r="P29" s="23"/>
      <c r="Q29" s="111" t="s">
        <v>469</v>
      </c>
      <c r="R29" s="23" t="s">
        <v>54</v>
      </c>
      <c r="S29" s="23" t="s">
        <v>55</v>
      </c>
      <c r="T29" s="86">
        <v>0.58479999999999999</v>
      </c>
      <c r="U29" s="23"/>
      <c r="V29" s="23"/>
      <c r="W29" s="23"/>
      <c r="X29" s="25"/>
      <c r="Y29" s="23"/>
      <c r="Z29" s="23"/>
      <c r="AA29" s="23"/>
      <c r="AB29" s="23"/>
      <c r="AC29" s="23"/>
      <c r="AD29" s="23"/>
      <c r="AE29" s="23"/>
      <c r="AF29" s="23"/>
      <c r="AJ29" s="25"/>
      <c r="AK29" s="23"/>
      <c r="AL29" s="23"/>
      <c r="AM29" s="23"/>
      <c r="AN29" s="23"/>
      <c r="AO29" s="23"/>
      <c r="AQ29" s="25"/>
      <c r="AR29" s="23"/>
      <c r="AS29" s="23"/>
      <c r="AT29" s="23"/>
      <c r="AU29" s="23"/>
      <c r="AV29" s="23"/>
      <c r="AW29" s="23"/>
      <c r="AX29" s="23"/>
      <c r="AY29" s="23"/>
    </row>
    <row r="30" spans="1:51" x14ac:dyDescent="0.35">
      <c r="A30" s="111" t="s">
        <v>470</v>
      </c>
      <c r="B30" s="23" t="s">
        <v>154</v>
      </c>
      <c r="C30" s="23" t="s">
        <v>198</v>
      </c>
      <c r="D30" s="86" t="s">
        <v>194</v>
      </c>
      <c r="I30" s="111" t="s">
        <v>470</v>
      </c>
      <c r="J30" s="23" t="s">
        <v>54</v>
      </c>
      <c r="K30" s="23" t="s">
        <v>55</v>
      </c>
      <c r="L30" s="86">
        <v>0.36180000000000001</v>
      </c>
      <c r="M30" s="23"/>
      <c r="N30" s="23"/>
      <c r="O30" s="23"/>
      <c r="P30" s="23"/>
      <c r="Q30" s="111" t="s">
        <v>470</v>
      </c>
      <c r="R30" s="23" t="s">
        <v>54</v>
      </c>
      <c r="S30" s="23" t="s">
        <v>55</v>
      </c>
      <c r="T30" s="86">
        <v>0.71799999999999997</v>
      </c>
      <c r="U30" s="23"/>
      <c r="V30" s="23"/>
      <c r="W30" s="23"/>
      <c r="X30" s="25"/>
      <c r="Y30" s="23"/>
      <c r="Z30" s="23"/>
      <c r="AA30" s="23"/>
      <c r="AB30" s="23"/>
      <c r="AC30" s="23"/>
      <c r="AD30" s="23"/>
      <c r="AE30" s="23"/>
      <c r="AF30" s="23"/>
      <c r="AJ30" s="25"/>
      <c r="AK30" s="23"/>
      <c r="AL30" s="23"/>
      <c r="AM30" s="23"/>
      <c r="AN30" s="23"/>
      <c r="AO30" s="23"/>
      <c r="AQ30" s="25"/>
      <c r="AR30" s="23"/>
      <c r="AS30" s="23"/>
      <c r="AT30" s="23"/>
      <c r="AU30" s="23"/>
      <c r="AV30" s="23"/>
      <c r="AW30" s="23"/>
      <c r="AX30" s="23"/>
      <c r="AY30" s="23"/>
    </row>
    <row r="31" spans="1:51" x14ac:dyDescent="0.35">
      <c r="A31" s="111" t="s">
        <v>471</v>
      </c>
      <c r="B31" s="23" t="s">
        <v>54</v>
      </c>
      <c r="C31" s="23" t="s">
        <v>55</v>
      </c>
      <c r="D31" s="86">
        <v>0.99770000000000003</v>
      </c>
      <c r="I31" s="111" t="s">
        <v>471</v>
      </c>
      <c r="J31" s="23" t="s">
        <v>54</v>
      </c>
      <c r="K31" s="23" t="s">
        <v>55</v>
      </c>
      <c r="L31" s="86">
        <v>0.73380000000000001</v>
      </c>
      <c r="M31" s="23"/>
      <c r="N31" s="23"/>
      <c r="O31" s="23"/>
      <c r="P31" s="23"/>
      <c r="Q31" s="111" t="s">
        <v>471</v>
      </c>
      <c r="R31" s="23" t="s">
        <v>54</v>
      </c>
      <c r="S31" s="23" t="s">
        <v>55</v>
      </c>
      <c r="T31" s="86">
        <v>0.7712</v>
      </c>
      <c r="U31" s="23"/>
      <c r="V31" s="23"/>
      <c r="W31" s="23"/>
      <c r="X31" s="25"/>
      <c r="Y31" s="23"/>
      <c r="Z31" s="23"/>
      <c r="AA31" s="23"/>
      <c r="AB31" s="23"/>
      <c r="AC31" s="23"/>
      <c r="AD31" s="23"/>
      <c r="AE31" s="23"/>
      <c r="AF31" s="23"/>
      <c r="AJ31" s="25"/>
      <c r="AK31" s="23"/>
      <c r="AL31" s="23"/>
      <c r="AM31" s="23"/>
      <c r="AN31" s="23"/>
      <c r="AO31" s="23"/>
      <c r="AQ31" s="25"/>
      <c r="AR31" s="23"/>
      <c r="AS31" s="23"/>
      <c r="AT31" s="23"/>
      <c r="AU31" s="23"/>
      <c r="AV31" s="23"/>
      <c r="AW31" s="23"/>
      <c r="AX31" s="23"/>
      <c r="AY31" s="23"/>
    </row>
    <row r="32" spans="1:51" ht="15" thickBot="1" x14ac:dyDescent="0.4">
      <c r="A32" s="111" t="s">
        <v>472</v>
      </c>
      <c r="B32" s="23" t="s">
        <v>154</v>
      </c>
      <c r="C32" s="23" t="s">
        <v>198</v>
      </c>
      <c r="D32" s="86" t="s">
        <v>194</v>
      </c>
      <c r="I32" s="111" t="s">
        <v>472</v>
      </c>
      <c r="J32" s="23" t="s">
        <v>54</v>
      </c>
      <c r="K32" s="23" t="s">
        <v>55</v>
      </c>
      <c r="L32" s="86">
        <v>0.91200000000000003</v>
      </c>
      <c r="M32" s="23"/>
      <c r="N32" s="23"/>
      <c r="O32" s="23"/>
      <c r="P32" s="23"/>
      <c r="Q32" s="111" t="s">
        <v>472</v>
      </c>
      <c r="R32" s="23" t="s">
        <v>54</v>
      </c>
      <c r="S32" s="23" t="s">
        <v>55</v>
      </c>
      <c r="T32" s="86">
        <v>0.99970000000000003</v>
      </c>
      <c r="U32" s="23"/>
      <c r="V32" s="23"/>
      <c r="W32" s="23"/>
      <c r="X32" s="25"/>
      <c r="Y32" s="23"/>
      <c r="Z32" s="23"/>
      <c r="AA32" s="23"/>
      <c r="AB32" s="23"/>
      <c r="AC32" s="23"/>
      <c r="AD32" s="23"/>
      <c r="AE32" s="23"/>
      <c r="AF32" s="23"/>
      <c r="AJ32" s="25"/>
      <c r="AK32" s="23"/>
      <c r="AL32" s="23"/>
      <c r="AM32" s="23"/>
      <c r="AN32" s="23"/>
      <c r="AO32" s="23"/>
      <c r="AQ32" s="25"/>
      <c r="AR32" s="23"/>
      <c r="AS32" s="23"/>
      <c r="AT32" s="23"/>
      <c r="AU32" s="23"/>
      <c r="AV32" s="23"/>
      <c r="AW32" s="23"/>
      <c r="AX32" s="23"/>
      <c r="AY32" s="23"/>
    </row>
    <row r="33" spans="1:52" ht="15" thickBot="1" x14ac:dyDescent="0.4">
      <c r="A33" s="303"/>
      <c r="B33" s="304"/>
      <c r="C33" s="304"/>
      <c r="D33" s="305"/>
      <c r="I33" s="303"/>
      <c r="J33" s="304"/>
      <c r="K33" s="304"/>
      <c r="L33" s="305"/>
      <c r="M33" s="23"/>
      <c r="N33" s="23"/>
      <c r="O33" s="23"/>
      <c r="P33" s="23"/>
      <c r="Q33" s="303"/>
      <c r="R33" s="304"/>
      <c r="S33" s="304"/>
      <c r="T33" s="305"/>
      <c r="U33" s="23"/>
      <c r="V33" s="23"/>
      <c r="W33" s="23"/>
      <c r="X33" s="25"/>
      <c r="Y33" s="23"/>
      <c r="Z33" s="23"/>
      <c r="AA33" s="23"/>
      <c r="AB33" s="23"/>
      <c r="AC33" s="23"/>
      <c r="AD33" s="23"/>
      <c r="AE33" s="23"/>
      <c r="AF33" s="23"/>
      <c r="AJ33" s="25"/>
      <c r="AK33" s="23"/>
      <c r="AL33" s="23"/>
      <c r="AM33" s="23"/>
      <c r="AN33" s="23"/>
      <c r="AO33" s="23"/>
      <c r="AQ33" s="25"/>
      <c r="AR33" s="23"/>
      <c r="AS33" s="23"/>
      <c r="AT33" s="23"/>
      <c r="AU33" s="23"/>
      <c r="AV33" s="23"/>
      <c r="AW33" s="23"/>
      <c r="AX33" s="23"/>
      <c r="AY33" s="23"/>
    </row>
    <row r="34" spans="1:52" x14ac:dyDescent="0.35">
      <c r="A34" s="111" t="s">
        <v>1561</v>
      </c>
      <c r="B34" s="23"/>
      <c r="C34" s="23"/>
      <c r="D34" s="86"/>
      <c r="I34" s="111" t="s">
        <v>1561</v>
      </c>
      <c r="J34" s="23"/>
      <c r="K34" s="23"/>
      <c r="L34" s="86"/>
      <c r="M34" s="23"/>
      <c r="N34" s="23"/>
      <c r="O34" s="23"/>
      <c r="P34" s="23"/>
      <c r="Q34" s="111" t="s">
        <v>1561</v>
      </c>
      <c r="R34" s="23"/>
      <c r="S34" s="23"/>
      <c r="T34" s="86"/>
      <c r="U34" s="23"/>
      <c r="V34" s="23"/>
      <c r="W34" s="23"/>
      <c r="X34" s="25"/>
      <c r="Y34" s="23"/>
      <c r="Z34" s="23"/>
      <c r="AA34" s="23"/>
      <c r="AB34" s="23"/>
      <c r="AC34" s="23"/>
      <c r="AD34" s="23"/>
      <c r="AE34" s="23"/>
      <c r="AF34" s="23"/>
      <c r="AJ34" s="25"/>
      <c r="AK34" s="23"/>
      <c r="AL34" s="23"/>
      <c r="AM34" s="23"/>
      <c r="AN34" s="23"/>
      <c r="AO34" s="23"/>
      <c r="AQ34" s="25"/>
      <c r="AR34" s="23"/>
      <c r="AS34" s="23"/>
      <c r="AT34" s="23"/>
      <c r="AU34" s="23"/>
      <c r="AV34" s="23"/>
      <c r="AW34" s="23"/>
      <c r="AX34" s="23"/>
      <c r="AY34" s="23"/>
    </row>
    <row r="35" spans="1:52" x14ac:dyDescent="0.35">
      <c r="A35" s="111" t="s">
        <v>468</v>
      </c>
      <c r="B35" s="23" t="s">
        <v>54</v>
      </c>
      <c r="C35" s="23" t="s">
        <v>55</v>
      </c>
      <c r="D35" s="86">
        <v>0.20300000000000001</v>
      </c>
      <c r="I35" s="111" t="s">
        <v>468</v>
      </c>
      <c r="J35" s="23" t="s">
        <v>154</v>
      </c>
      <c r="K35" s="23" t="s">
        <v>211</v>
      </c>
      <c r="L35" s="86">
        <v>2.8E-3</v>
      </c>
      <c r="M35" s="23"/>
      <c r="N35" s="23"/>
      <c r="O35" s="23"/>
      <c r="P35" s="23"/>
      <c r="Q35" s="111" t="s">
        <v>468</v>
      </c>
      <c r="R35" s="23" t="s">
        <v>54</v>
      </c>
      <c r="S35" s="23" t="s">
        <v>55</v>
      </c>
      <c r="T35" s="86">
        <v>0.53180000000000005</v>
      </c>
      <c r="U35" s="23"/>
      <c r="V35" s="23"/>
      <c r="W35" s="23"/>
      <c r="X35" s="25"/>
      <c r="Y35" s="23"/>
      <c r="Z35" s="23"/>
      <c r="AA35" s="23"/>
      <c r="AB35" s="23"/>
      <c r="AC35" s="23"/>
      <c r="AD35" s="23"/>
      <c r="AE35" s="23"/>
      <c r="AF35" s="23"/>
      <c r="AJ35" s="25"/>
      <c r="AK35" s="23"/>
      <c r="AL35" s="23"/>
      <c r="AM35" s="23"/>
      <c r="AN35" s="23"/>
      <c r="AO35" s="23"/>
      <c r="AQ35" s="25"/>
      <c r="AR35" s="23"/>
      <c r="AS35" s="23"/>
      <c r="AT35" s="23"/>
      <c r="AU35" s="23"/>
      <c r="AV35" s="23"/>
      <c r="AW35" s="23"/>
      <c r="AX35" s="23"/>
      <c r="AY35" s="23"/>
    </row>
    <row r="36" spans="1:52" x14ac:dyDescent="0.35">
      <c r="A36" s="111" t="s">
        <v>457</v>
      </c>
      <c r="B36" s="23" t="s">
        <v>154</v>
      </c>
      <c r="C36" s="23" t="s">
        <v>198</v>
      </c>
      <c r="D36" s="86" t="s">
        <v>194</v>
      </c>
      <c r="I36" s="111" t="s">
        <v>457</v>
      </c>
      <c r="J36" s="23" t="s">
        <v>54</v>
      </c>
      <c r="K36" s="23" t="s">
        <v>55</v>
      </c>
      <c r="L36" s="86">
        <v>0.39319999999999999</v>
      </c>
      <c r="M36" s="23"/>
      <c r="N36" s="23"/>
      <c r="O36" s="23"/>
      <c r="P36" s="23"/>
      <c r="Q36" s="111" t="s">
        <v>457</v>
      </c>
      <c r="R36" s="23" t="s">
        <v>54</v>
      </c>
      <c r="S36" s="23" t="s">
        <v>55</v>
      </c>
      <c r="T36" s="86">
        <v>0.32040000000000002</v>
      </c>
      <c r="U36" s="23"/>
      <c r="V36" s="23"/>
      <c r="W36" s="23"/>
      <c r="X36" s="25"/>
      <c r="Y36" s="23"/>
      <c r="Z36" s="23"/>
      <c r="AA36" s="23"/>
      <c r="AB36" s="23"/>
      <c r="AC36" s="23"/>
      <c r="AD36" s="23"/>
      <c r="AE36" s="23"/>
      <c r="AF36" s="23"/>
      <c r="AJ36" s="25"/>
      <c r="AK36" s="23"/>
      <c r="AL36" s="23"/>
      <c r="AM36" s="23"/>
      <c r="AN36" s="23"/>
      <c r="AO36" s="23"/>
      <c r="AQ36" s="25"/>
      <c r="AR36" s="23"/>
      <c r="AS36" s="23"/>
      <c r="AT36" s="23"/>
      <c r="AU36" s="23"/>
      <c r="AV36" s="23"/>
      <c r="AW36" s="23"/>
      <c r="AX36" s="23"/>
      <c r="AY36" s="23"/>
    </row>
    <row r="37" spans="1:52" x14ac:dyDescent="0.35">
      <c r="A37" s="111" t="s">
        <v>469</v>
      </c>
      <c r="B37" s="23" t="s">
        <v>54</v>
      </c>
      <c r="C37" s="23" t="s">
        <v>55</v>
      </c>
      <c r="D37" s="86">
        <v>0.75439999999999996</v>
      </c>
      <c r="I37" s="111" t="s">
        <v>469</v>
      </c>
      <c r="J37" s="23" t="s">
        <v>54</v>
      </c>
      <c r="K37" s="23" t="s">
        <v>55</v>
      </c>
      <c r="L37" s="86">
        <v>5.9799999999999999E-2</v>
      </c>
      <c r="M37" s="23"/>
      <c r="N37" s="23"/>
      <c r="O37" s="23"/>
      <c r="P37" s="23"/>
      <c r="Q37" s="111" t="s">
        <v>469</v>
      </c>
      <c r="R37" s="23" t="s">
        <v>54</v>
      </c>
      <c r="S37" s="23" t="s">
        <v>55</v>
      </c>
      <c r="T37" s="86">
        <v>0.43169999999999997</v>
      </c>
      <c r="U37" s="23"/>
      <c r="V37" s="23"/>
      <c r="W37" s="23"/>
      <c r="X37" s="25"/>
      <c r="Y37" s="23"/>
      <c r="Z37" s="23"/>
      <c r="AA37" s="23"/>
      <c r="AB37" s="23"/>
      <c r="AC37" s="23"/>
      <c r="AD37" s="23"/>
      <c r="AE37" s="23"/>
      <c r="AF37" s="23"/>
      <c r="AJ37" s="25"/>
      <c r="AK37" s="23"/>
      <c r="AL37" s="23"/>
      <c r="AM37" s="23"/>
      <c r="AN37" s="23"/>
      <c r="AO37" s="23"/>
      <c r="AQ37" s="25"/>
      <c r="AR37" s="23"/>
      <c r="AS37" s="23"/>
      <c r="AT37" s="23"/>
      <c r="AU37" s="23"/>
      <c r="AV37" s="23"/>
      <c r="AW37" s="23"/>
      <c r="AX37" s="23"/>
      <c r="AY37" s="23"/>
    </row>
    <row r="38" spans="1:52" x14ac:dyDescent="0.35">
      <c r="A38" s="111" t="s">
        <v>470</v>
      </c>
      <c r="B38" s="23" t="s">
        <v>154</v>
      </c>
      <c r="C38" s="23" t="s">
        <v>198</v>
      </c>
      <c r="D38" s="86" t="s">
        <v>194</v>
      </c>
      <c r="I38" s="111" t="s">
        <v>470</v>
      </c>
      <c r="J38" s="23" t="s">
        <v>54</v>
      </c>
      <c r="K38" s="23" t="s">
        <v>55</v>
      </c>
      <c r="L38" s="86">
        <v>7.0900000000000005E-2</v>
      </c>
      <c r="M38" s="23"/>
      <c r="N38" s="23"/>
      <c r="O38" s="23"/>
      <c r="P38" s="23"/>
      <c r="Q38" s="111" t="s">
        <v>470</v>
      </c>
      <c r="R38" s="23" t="s">
        <v>54</v>
      </c>
      <c r="S38" s="23" t="s">
        <v>55</v>
      </c>
      <c r="T38" s="86">
        <v>0.97760000000000002</v>
      </c>
      <c r="U38" s="23"/>
      <c r="V38" s="23"/>
      <c r="W38" s="23"/>
      <c r="X38" s="25"/>
      <c r="Y38" s="23"/>
      <c r="Z38" s="23"/>
      <c r="AA38" s="23"/>
      <c r="AB38" s="23"/>
      <c r="AC38" s="23"/>
      <c r="AD38" s="23"/>
      <c r="AE38" s="23"/>
      <c r="AF38" s="23"/>
      <c r="AJ38" s="25"/>
      <c r="AK38" s="23"/>
      <c r="AL38" s="23"/>
      <c r="AM38" s="23"/>
      <c r="AN38" s="23"/>
      <c r="AO38" s="23"/>
      <c r="AQ38" s="25"/>
      <c r="AR38" s="23"/>
      <c r="AS38" s="23"/>
      <c r="AT38" s="23"/>
      <c r="AU38" s="23"/>
      <c r="AV38" s="23"/>
      <c r="AW38" s="23"/>
      <c r="AX38" s="23"/>
      <c r="AY38" s="23"/>
    </row>
    <row r="39" spans="1:52" x14ac:dyDescent="0.35">
      <c r="A39" s="111" t="s">
        <v>471</v>
      </c>
      <c r="B39" s="23" t="s">
        <v>54</v>
      </c>
      <c r="C39" s="23" t="s">
        <v>55</v>
      </c>
      <c r="D39" s="86">
        <v>0.70589999999999997</v>
      </c>
      <c r="E39" s="23"/>
      <c r="G39" s="25"/>
      <c r="H39" s="23"/>
      <c r="I39" s="111" t="s">
        <v>471</v>
      </c>
      <c r="J39" s="23" t="s">
        <v>54</v>
      </c>
      <c r="K39" s="23" t="s">
        <v>55</v>
      </c>
      <c r="L39" s="86">
        <v>0.44130000000000003</v>
      </c>
      <c r="M39" s="23"/>
      <c r="N39" s="23"/>
      <c r="O39" s="23"/>
      <c r="Q39" s="111" t="s">
        <v>471</v>
      </c>
      <c r="R39" s="23" t="s">
        <v>54</v>
      </c>
      <c r="S39" s="23" t="s">
        <v>55</v>
      </c>
      <c r="T39" s="86">
        <v>0.99790000000000001</v>
      </c>
      <c r="U39" s="23"/>
      <c r="V39" s="23"/>
      <c r="X39" s="25"/>
      <c r="Y39" s="23"/>
      <c r="Z39" s="23"/>
      <c r="AA39" s="23"/>
      <c r="AB39" s="23"/>
      <c r="AC39" s="23"/>
      <c r="AD39" s="23"/>
      <c r="AE39" s="23"/>
      <c r="AF39" s="23"/>
      <c r="AJ39" s="25"/>
      <c r="AK39" s="23"/>
      <c r="AL39" s="23"/>
      <c r="AM39" s="23"/>
      <c r="AN39" s="23"/>
      <c r="AO39" s="23"/>
      <c r="AQ39" s="25"/>
      <c r="AR39" s="23"/>
      <c r="AS39" s="23"/>
      <c r="AT39" s="23"/>
      <c r="AU39" s="23"/>
      <c r="AV39" s="23"/>
      <c r="AW39" s="23"/>
      <c r="AX39" s="23"/>
      <c r="AY39" s="23"/>
    </row>
    <row r="40" spans="1:52" ht="15" thickBot="1" x14ac:dyDescent="0.4">
      <c r="A40" s="112" t="s">
        <v>472</v>
      </c>
      <c r="B40" s="88" t="s">
        <v>154</v>
      </c>
      <c r="C40" s="88" t="s">
        <v>198</v>
      </c>
      <c r="D40" s="89" t="s">
        <v>194</v>
      </c>
      <c r="E40" s="23"/>
      <c r="G40" s="25"/>
      <c r="H40" s="23"/>
      <c r="I40" s="112" t="s">
        <v>472</v>
      </c>
      <c r="J40" s="88" t="s">
        <v>54</v>
      </c>
      <c r="K40" s="88" t="s">
        <v>55</v>
      </c>
      <c r="L40" s="89">
        <v>0.67010000000000003</v>
      </c>
      <c r="M40" s="23"/>
      <c r="N40" s="23"/>
      <c r="O40" s="23"/>
      <c r="Q40" s="112" t="s">
        <v>472</v>
      </c>
      <c r="R40" s="88" t="s">
        <v>54</v>
      </c>
      <c r="S40" s="88" t="s">
        <v>55</v>
      </c>
      <c r="T40" s="89">
        <v>0.99590000000000001</v>
      </c>
      <c r="U40" s="23"/>
      <c r="V40" s="23"/>
      <c r="X40" s="25"/>
      <c r="Y40" s="23"/>
      <c r="Z40" s="23"/>
      <c r="AA40" s="23"/>
      <c r="AB40" s="23"/>
      <c r="AC40" s="23"/>
      <c r="AD40" s="23"/>
      <c r="AE40" s="23"/>
      <c r="AF40" s="23"/>
      <c r="AJ40" s="25"/>
      <c r="AK40" s="23"/>
      <c r="AL40" s="23"/>
      <c r="AM40" s="23"/>
      <c r="AN40" s="23"/>
      <c r="AO40" s="23"/>
      <c r="AQ40" s="25"/>
      <c r="AR40" s="23"/>
      <c r="AS40" s="23"/>
      <c r="AT40" s="23"/>
      <c r="AU40" s="23"/>
      <c r="AV40" s="23"/>
      <c r="AW40" s="23"/>
      <c r="AX40" s="23"/>
      <c r="AY40" s="23"/>
    </row>
    <row r="41" spans="1:52" x14ac:dyDescent="0.35">
      <c r="A41" s="25"/>
      <c r="B41" s="23"/>
      <c r="C41" s="23"/>
      <c r="D41" s="23"/>
      <c r="E41" s="23"/>
      <c r="F41" s="23"/>
      <c r="H41" s="25"/>
      <c r="I41" s="23"/>
      <c r="J41" s="23"/>
      <c r="K41" s="23"/>
      <c r="L41" s="23"/>
      <c r="M41" s="23"/>
      <c r="N41" s="23"/>
      <c r="O41" s="23"/>
      <c r="P41" s="23"/>
      <c r="R41" s="25"/>
      <c r="S41" s="23"/>
      <c r="T41" s="23"/>
      <c r="U41" s="23"/>
      <c r="V41" s="23"/>
      <c r="W41" s="23"/>
      <c r="Y41" s="25"/>
      <c r="Z41" s="23"/>
      <c r="AA41" s="23"/>
      <c r="AB41" s="23"/>
      <c r="AC41" s="23"/>
      <c r="AD41" s="23"/>
      <c r="AE41" s="23"/>
      <c r="AF41" s="23"/>
      <c r="AG41" s="23"/>
      <c r="AK41" s="25"/>
      <c r="AL41" s="23"/>
      <c r="AM41" s="23"/>
      <c r="AN41" s="23"/>
      <c r="AO41" s="23"/>
      <c r="AP41" s="23"/>
      <c r="AR41" s="25"/>
      <c r="AS41" s="23"/>
      <c r="AT41" s="23"/>
      <c r="AU41" s="23"/>
      <c r="AV41" s="23"/>
      <c r="AW41" s="23"/>
      <c r="AX41" s="23"/>
      <c r="AY41" s="23"/>
      <c r="AZ41" s="23"/>
    </row>
    <row r="42" spans="1:52" x14ac:dyDescent="0.35">
      <c r="A42" s="25"/>
      <c r="B42" s="23"/>
      <c r="C42" s="23"/>
      <c r="D42" s="23"/>
      <c r="E42" s="23"/>
      <c r="F42" s="23"/>
      <c r="H42" s="25"/>
      <c r="I42" s="23"/>
      <c r="J42" s="23"/>
      <c r="K42" s="23"/>
      <c r="L42" s="23"/>
      <c r="M42" s="23"/>
      <c r="N42" s="23"/>
      <c r="O42" s="23"/>
      <c r="P42" s="23"/>
      <c r="R42" s="25"/>
      <c r="S42" s="23"/>
      <c r="T42" s="23"/>
      <c r="U42" s="23"/>
      <c r="V42" s="23"/>
      <c r="W42" s="23"/>
      <c r="Y42" s="25"/>
      <c r="Z42" s="23"/>
      <c r="AA42" s="23"/>
      <c r="AB42" s="23"/>
      <c r="AC42" s="23"/>
      <c r="AD42" s="23"/>
      <c r="AE42" s="23"/>
      <c r="AF42" s="23"/>
      <c r="AG42" s="23"/>
      <c r="AK42" s="25"/>
      <c r="AL42" s="23"/>
      <c r="AM42" s="23"/>
      <c r="AN42" s="23"/>
      <c r="AO42" s="23"/>
      <c r="AP42" s="23"/>
      <c r="AR42" s="25"/>
      <c r="AS42" s="23"/>
      <c r="AT42" s="23"/>
      <c r="AU42" s="23"/>
      <c r="AV42" s="23"/>
      <c r="AW42" s="23"/>
      <c r="AX42" s="23"/>
      <c r="AY42" s="23"/>
      <c r="AZ42" s="23"/>
    </row>
    <row r="43" spans="1:52" x14ac:dyDescent="0.35">
      <c r="A43" s="25"/>
      <c r="B43" s="23"/>
      <c r="C43" s="23"/>
      <c r="D43" s="23"/>
      <c r="E43" s="23"/>
      <c r="F43" s="23"/>
      <c r="H43" s="25"/>
      <c r="I43" s="23"/>
      <c r="J43" s="23"/>
      <c r="K43" s="23"/>
      <c r="L43" s="23"/>
      <c r="M43" s="23"/>
      <c r="N43" s="23"/>
      <c r="O43" s="23"/>
      <c r="P43" s="23"/>
      <c r="R43" s="25"/>
      <c r="S43" s="23"/>
      <c r="T43" s="23"/>
      <c r="U43" s="23"/>
      <c r="V43" s="23"/>
      <c r="W43" s="23"/>
      <c r="Y43" s="25"/>
      <c r="Z43" s="23"/>
      <c r="AA43" s="23"/>
      <c r="AB43" s="23"/>
      <c r="AC43" s="23"/>
      <c r="AD43" s="23"/>
      <c r="AE43" s="23"/>
      <c r="AF43" s="23"/>
      <c r="AG43" s="23"/>
      <c r="AK43" s="25"/>
      <c r="AL43" s="23"/>
      <c r="AM43" s="23"/>
      <c r="AN43" s="23"/>
      <c r="AO43" s="23"/>
      <c r="AP43" s="23"/>
      <c r="AR43" s="25"/>
      <c r="AS43" s="23"/>
      <c r="AT43" s="23"/>
      <c r="AU43" s="23"/>
      <c r="AV43" s="23"/>
      <c r="AW43" s="23"/>
      <c r="AX43" s="23"/>
      <c r="AY43" s="23"/>
      <c r="AZ43" s="23"/>
    </row>
    <row r="44" spans="1:52" x14ac:dyDescent="0.35">
      <c r="A44" s="25"/>
      <c r="B44" s="23"/>
      <c r="C44" s="23"/>
      <c r="D44" s="23"/>
      <c r="E44" s="23"/>
      <c r="F44" s="23"/>
      <c r="H44" s="25"/>
      <c r="I44" s="23"/>
      <c r="J44" s="23"/>
      <c r="K44" s="23"/>
      <c r="L44" s="23"/>
      <c r="M44" s="23"/>
      <c r="N44" s="23"/>
      <c r="O44" s="23"/>
      <c r="P44" s="23"/>
      <c r="R44" s="25"/>
      <c r="S44" s="23"/>
      <c r="T44" s="23"/>
      <c r="U44" s="23"/>
      <c r="V44" s="23"/>
      <c r="W44" s="23"/>
      <c r="Y44" s="25"/>
      <c r="Z44" s="23"/>
      <c r="AA44" s="23"/>
      <c r="AB44" s="23"/>
      <c r="AC44" s="23"/>
      <c r="AD44" s="23"/>
      <c r="AE44" s="23"/>
      <c r="AF44" s="23"/>
      <c r="AG44" s="23"/>
      <c r="AK44" s="25"/>
      <c r="AL44" s="23"/>
      <c r="AM44" s="23"/>
      <c r="AN44" s="23"/>
      <c r="AO44" s="23"/>
      <c r="AP44" s="23"/>
      <c r="AR44" s="25"/>
      <c r="AS44" s="23"/>
      <c r="AT44" s="23"/>
      <c r="AU44" s="23"/>
      <c r="AV44" s="23"/>
      <c r="AW44" s="23"/>
      <c r="AX44" s="23"/>
      <c r="AY44" s="23"/>
      <c r="AZ44" s="23"/>
    </row>
    <row r="45" spans="1:52" x14ac:dyDescent="0.35">
      <c r="A45" s="25"/>
      <c r="B45" s="23"/>
      <c r="C45" s="23"/>
      <c r="D45" s="23"/>
      <c r="E45" s="23"/>
      <c r="F45" s="23"/>
      <c r="H45" s="25"/>
      <c r="I45" s="23"/>
      <c r="J45" s="23"/>
      <c r="K45" s="23"/>
      <c r="L45" s="23"/>
      <c r="M45" s="23"/>
      <c r="N45" s="23"/>
      <c r="O45" s="23"/>
      <c r="P45" s="23"/>
      <c r="R45" s="25"/>
      <c r="S45" s="23"/>
      <c r="T45" s="23"/>
      <c r="U45" s="23"/>
      <c r="V45" s="23"/>
      <c r="W45" s="23"/>
      <c r="Y45" s="25"/>
      <c r="Z45" s="23"/>
      <c r="AA45" s="23"/>
      <c r="AB45" s="23"/>
      <c r="AC45" s="23"/>
      <c r="AD45" s="23"/>
      <c r="AE45" s="23"/>
      <c r="AF45" s="23"/>
      <c r="AG45" s="23"/>
      <c r="AK45" s="25"/>
      <c r="AL45" s="23"/>
      <c r="AM45" s="23"/>
      <c r="AN45" s="23"/>
      <c r="AO45" s="23"/>
      <c r="AP45" s="23"/>
      <c r="AR45" s="25"/>
      <c r="AS45" s="23"/>
      <c r="AT45" s="23"/>
      <c r="AU45" s="23"/>
      <c r="AV45" s="23"/>
      <c r="AW45" s="23"/>
      <c r="AX45" s="23"/>
      <c r="AY45" s="23"/>
      <c r="AZ45" s="23"/>
    </row>
    <row r="46" spans="1:52" x14ac:dyDescent="0.35">
      <c r="H46" s="25"/>
      <c r="I46" s="23"/>
      <c r="J46" s="23"/>
      <c r="K46" s="23"/>
      <c r="L46" s="23"/>
      <c r="M46" s="23"/>
      <c r="N46" s="23"/>
      <c r="O46" s="23"/>
      <c r="P46" s="23"/>
      <c r="Y46" s="25"/>
      <c r="Z46" s="23"/>
      <c r="AA46" s="23"/>
      <c r="AB46" s="23"/>
      <c r="AC46" s="23"/>
      <c r="AD46" s="23"/>
      <c r="AE46" s="23"/>
      <c r="AF46" s="23"/>
      <c r="AG46" s="23"/>
      <c r="AK46" s="25"/>
      <c r="AL46" s="23"/>
      <c r="AM46" s="23"/>
      <c r="AN46" s="23"/>
      <c r="AO46" s="23"/>
      <c r="AP46" s="23"/>
      <c r="AR46" s="25"/>
      <c r="AS46" s="23"/>
      <c r="AT46" s="23"/>
      <c r="AU46" s="23"/>
      <c r="AV46" s="23"/>
      <c r="AW46" s="23"/>
      <c r="AX46" s="23"/>
      <c r="AY46" s="23"/>
      <c r="AZ46" s="23"/>
    </row>
    <row r="47" spans="1:52" x14ac:dyDescent="0.35">
      <c r="H47" s="25"/>
      <c r="I47" s="23"/>
      <c r="J47" s="23"/>
      <c r="K47" s="23"/>
      <c r="L47" s="23"/>
      <c r="M47" s="23"/>
      <c r="N47" s="23"/>
      <c r="O47" s="23"/>
      <c r="P47" s="23"/>
      <c r="Y47" s="25"/>
      <c r="Z47" s="23"/>
      <c r="AA47" s="23"/>
      <c r="AB47" s="23"/>
      <c r="AC47" s="23"/>
      <c r="AD47" s="23"/>
      <c r="AE47" s="23"/>
      <c r="AF47" s="23"/>
      <c r="AG47" s="23"/>
      <c r="AR47" s="25"/>
      <c r="AS47" s="23"/>
      <c r="AT47" s="23"/>
      <c r="AU47" s="23"/>
      <c r="AV47" s="23"/>
      <c r="AW47" s="23"/>
      <c r="AX47" s="23"/>
      <c r="AY47" s="23"/>
      <c r="AZ47" s="23"/>
    </row>
    <row r="48" spans="1:52" x14ac:dyDescent="0.35">
      <c r="H48" s="25"/>
      <c r="I48" s="23"/>
      <c r="J48" s="23"/>
      <c r="K48" s="23"/>
      <c r="L48" s="23"/>
      <c r="M48" s="23"/>
      <c r="N48" s="23"/>
      <c r="O48" s="23"/>
      <c r="P48" s="23"/>
      <c r="Y48" s="25"/>
      <c r="Z48" s="23"/>
      <c r="AA48" s="23"/>
      <c r="AB48" s="23"/>
      <c r="AC48" s="23"/>
      <c r="AD48" s="23"/>
      <c r="AE48" s="23"/>
      <c r="AF48" s="23"/>
      <c r="AG48" s="23"/>
      <c r="AR48" s="25"/>
      <c r="AS48" s="23"/>
      <c r="AT48" s="23"/>
      <c r="AU48" s="23"/>
      <c r="AV48" s="23"/>
      <c r="AW48" s="23"/>
      <c r="AX48" s="23"/>
      <c r="AY48" s="23"/>
      <c r="AZ48" s="23"/>
    </row>
    <row r="49" spans="1:52" x14ac:dyDescent="0.35">
      <c r="H49" s="25"/>
      <c r="I49" s="23"/>
      <c r="J49" s="23"/>
      <c r="K49" s="23"/>
      <c r="L49" s="23"/>
      <c r="M49" s="23"/>
      <c r="N49" s="23"/>
      <c r="O49" s="23"/>
      <c r="P49" s="23"/>
      <c r="Y49" s="25"/>
      <c r="Z49" s="23"/>
      <c r="AA49" s="23"/>
      <c r="AB49" s="23"/>
      <c r="AC49" s="23"/>
      <c r="AD49" s="23"/>
      <c r="AE49" s="23"/>
      <c r="AF49" s="23"/>
      <c r="AG49" s="23"/>
      <c r="AR49" s="25"/>
      <c r="AS49" s="23"/>
      <c r="AT49" s="23"/>
      <c r="AU49" s="23"/>
      <c r="AV49" s="23"/>
      <c r="AW49" s="23"/>
      <c r="AX49" s="23"/>
      <c r="AY49" s="23"/>
      <c r="AZ49" s="23"/>
    </row>
    <row r="50" spans="1:52" x14ac:dyDescent="0.35">
      <c r="H50" s="25"/>
      <c r="I50" s="23"/>
      <c r="J50" s="23"/>
      <c r="K50" s="23"/>
      <c r="L50" s="23"/>
      <c r="M50" s="23"/>
      <c r="N50" s="23"/>
      <c r="O50" s="23"/>
      <c r="P50" s="23"/>
      <c r="Y50" s="25"/>
      <c r="Z50" s="23"/>
      <c r="AA50" s="23"/>
      <c r="AB50" s="23"/>
      <c r="AC50" s="23"/>
      <c r="AD50" s="23"/>
      <c r="AE50" s="23"/>
      <c r="AF50" s="23"/>
      <c r="AG50" s="23"/>
      <c r="AR50" s="25"/>
      <c r="AS50" s="23"/>
      <c r="AT50" s="23"/>
      <c r="AU50" s="23"/>
      <c r="AV50" s="23"/>
      <c r="AW50" s="23"/>
      <c r="AX50" s="23"/>
      <c r="AY50" s="23"/>
      <c r="AZ50" s="23"/>
    </row>
    <row r="51" spans="1:52" x14ac:dyDescent="0.35">
      <c r="H51" s="25"/>
      <c r="I51" s="23"/>
      <c r="J51" s="23"/>
      <c r="K51" s="23"/>
      <c r="L51" s="23"/>
      <c r="M51" s="23"/>
      <c r="N51" s="23"/>
      <c r="O51" s="23"/>
      <c r="P51" s="23"/>
      <c r="Y51" s="25"/>
      <c r="Z51" s="23"/>
      <c r="AA51" s="23"/>
      <c r="AB51" s="23"/>
      <c r="AC51" s="23"/>
      <c r="AD51" s="23"/>
      <c r="AE51" s="23"/>
      <c r="AF51" s="23"/>
      <c r="AG51" s="23"/>
      <c r="AR51" s="25"/>
      <c r="AS51" s="23"/>
      <c r="AT51" s="23"/>
      <c r="AU51" s="23"/>
      <c r="AV51" s="23"/>
      <c r="AW51" s="23"/>
      <c r="AX51" s="23"/>
      <c r="AY51" s="23"/>
      <c r="AZ51" s="23"/>
    </row>
    <row r="52" spans="1:52" x14ac:dyDescent="0.35">
      <c r="H52" s="25"/>
      <c r="I52" s="23"/>
      <c r="J52" s="23"/>
      <c r="K52" s="23"/>
      <c r="L52" s="23"/>
      <c r="M52" s="23"/>
      <c r="N52" s="23"/>
      <c r="O52" s="23"/>
      <c r="P52" s="23"/>
      <c r="Y52" s="25"/>
      <c r="Z52" s="23"/>
      <c r="AA52" s="23"/>
      <c r="AB52" s="23"/>
      <c r="AC52" s="23"/>
      <c r="AD52" s="23"/>
      <c r="AE52" s="23"/>
      <c r="AF52" s="23"/>
      <c r="AG52" s="23"/>
      <c r="AR52" s="25"/>
      <c r="AS52" s="23"/>
      <c r="AT52" s="23"/>
      <c r="AU52" s="23"/>
      <c r="AV52" s="23"/>
      <c r="AW52" s="23"/>
      <c r="AX52" s="23"/>
      <c r="AY52" s="23"/>
      <c r="AZ52" s="23"/>
    </row>
    <row r="53" spans="1:52" x14ac:dyDescent="0.35">
      <c r="H53" s="25"/>
      <c r="I53" s="23"/>
      <c r="J53" s="23"/>
      <c r="K53" s="23"/>
      <c r="L53" s="23"/>
      <c r="M53" s="23"/>
      <c r="N53" s="23"/>
      <c r="O53" s="23"/>
      <c r="P53" s="23"/>
      <c r="Y53" s="25"/>
      <c r="Z53" s="23"/>
      <c r="AA53" s="23"/>
      <c r="AB53" s="23"/>
      <c r="AC53" s="23"/>
      <c r="AD53" s="23"/>
      <c r="AE53" s="23"/>
      <c r="AF53" s="23"/>
      <c r="AG53" s="23"/>
      <c r="AR53" s="25"/>
      <c r="AS53" s="23"/>
      <c r="AT53" s="23"/>
      <c r="AU53" s="23"/>
      <c r="AV53" s="23"/>
      <c r="AW53" s="23"/>
      <c r="AX53" s="23"/>
      <c r="AY53" s="23"/>
      <c r="AZ53" s="23"/>
    </row>
    <row r="54" spans="1:52" x14ac:dyDescent="0.35">
      <c r="H54" s="25"/>
      <c r="I54" s="23"/>
      <c r="J54" s="23"/>
      <c r="K54" s="23"/>
      <c r="L54" s="23"/>
      <c r="M54" s="23"/>
      <c r="N54" s="23"/>
      <c r="O54" s="23"/>
      <c r="P54" s="23"/>
      <c r="Y54" s="25"/>
      <c r="Z54" s="23"/>
      <c r="AA54" s="23"/>
      <c r="AB54" s="23"/>
      <c r="AC54" s="23"/>
      <c r="AD54" s="23"/>
      <c r="AE54" s="23"/>
      <c r="AF54" s="23"/>
      <c r="AG54" s="23"/>
      <c r="AR54" s="25"/>
      <c r="AS54" s="23"/>
      <c r="AT54" s="23"/>
      <c r="AU54" s="23"/>
      <c r="AV54" s="23"/>
      <c r="AW54" s="23"/>
      <c r="AX54" s="23"/>
      <c r="AY54" s="23"/>
      <c r="AZ54" s="23"/>
    </row>
    <row r="55" spans="1:52" x14ac:dyDescent="0.35">
      <c r="H55" s="25"/>
      <c r="I55" s="23"/>
      <c r="J55" s="23"/>
      <c r="K55" s="23"/>
      <c r="L55" s="23"/>
      <c r="M55" s="23"/>
      <c r="N55" s="23"/>
      <c r="O55" s="23"/>
      <c r="P55" s="23"/>
      <c r="Y55" s="25"/>
      <c r="Z55" s="23"/>
      <c r="AA55" s="23"/>
      <c r="AB55" s="23"/>
      <c r="AC55" s="23"/>
      <c r="AD55" s="23"/>
      <c r="AE55" s="23"/>
      <c r="AF55" s="23"/>
      <c r="AG55" s="23"/>
      <c r="AR55" s="25"/>
      <c r="AS55" s="23"/>
      <c r="AT55" s="23"/>
      <c r="AU55" s="23"/>
      <c r="AV55" s="23"/>
      <c r="AW55" s="23"/>
      <c r="AX55" s="23"/>
      <c r="AY55" s="23"/>
      <c r="AZ55" s="23"/>
    </row>
    <row r="56" spans="1:52" x14ac:dyDescent="0.35">
      <c r="H56" s="25"/>
      <c r="I56" s="23"/>
      <c r="J56" s="23"/>
      <c r="K56" s="23"/>
      <c r="L56" s="23"/>
      <c r="M56" s="23"/>
      <c r="N56" s="23"/>
      <c r="O56" s="23"/>
      <c r="P56" s="23"/>
      <c r="Y56" s="25"/>
      <c r="Z56" s="23"/>
      <c r="AA56" s="23"/>
      <c r="AB56" s="23"/>
      <c r="AC56" s="23"/>
      <c r="AD56" s="23"/>
      <c r="AE56" s="23"/>
      <c r="AF56" s="23"/>
      <c r="AG56" s="23"/>
      <c r="AR56" s="25"/>
      <c r="AS56" s="23"/>
      <c r="AT56" s="23"/>
      <c r="AU56" s="23"/>
      <c r="AV56" s="23"/>
      <c r="AW56" s="23"/>
      <c r="AX56" s="23"/>
      <c r="AY56" s="23"/>
      <c r="AZ56" s="23"/>
    </row>
    <row r="57" spans="1:52" x14ac:dyDescent="0.35">
      <c r="H57" s="25"/>
      <c r="I57" s="23"/>
      <c r="J57" s="23"/>
      <c r="K57" s="23"/>
      <c r="L57" s="23"/>
      <c r="M57" s="23"/>
      <c r="N57" s="23"/>
      <c r="O57" s="23"/>
      <c r="P57" s="23"/>
      <c r="Y57" s="25"/>
      <c r="Z57" s="23"/>
      <c r="AA57" s="23"/>
      <c r="AB57" s="23"/>
      <c r="AC57" s="23"/>
      <c r="AD57" s="23"/>
      <c r="AE57" s="23"/>
      <c r="AF57" s="23"/>
      <c r="AG57" s="23"/>
      <c r="AR57" s="25"/>
      <c r="AS57" s="23"/>
      <c r="AT57" s="23"/>
      <c r="AU57" s="23"/>
      <c r="AV57" s="23"/>
      <c r="AW57" s="23"/>
      <c r="AX57" s="23"/>
      <c r="AY57" s="23"/>
      <c r="AZ57" s="23"/>
    </row>
    <row r="58" spans="1:52" x14ac:dyDescent="0.35">
      <c r="H58" s="25"/>
      <c r="I58" s="23"/>
      <c r="J58" s="23"/>
      <c r="K58" s="23"/>
      <c r="L58" s="23"/>
      <c r="M58" s="23"/>
      <c r="N58" s="23"/>
      <c r="O58" s="23"/>
      <c r="P58" s="23"/>
      <c r="Y58" s="25"/>
      <c r="Z58" s="23"/>
      <c r="AA58" s="23"/>
      <c r="AB58" s="23"/>
      <c r="AC58" s="23"/>
      <c r="AD58" s="23"/>
      <c r="AE58" s="23"/>
      <c r="AF58" s="23"/>
      <c r="AG58" s="23"/>
      <c r="AR58" s="25"/>
      <c r="AS58" s="23"/>
      <c r="AT58" s="23"/>
      <c r="AU58" s="23"/>
      <c r="AV58" s="23"/>
      <c r="AW58" s="23"/>
      <c r="AX58" s="23"/>
      <c r="AY58" s="23"/>
      <c r="AZ58" s="23"/>
    </row>
    <row r="59" spans="1:52" x14ac:dyDescent="0.35">
      <c r="H59" s="25"/>
      <c r="I59" s="23"/>
      <c r="J59" s="23"/>
      <c r="K59" s="23"/>
      <c r="L59" s="23"/>
      <c r="M59" s="23"/>
      <c r="N59" s="23"/>
      <c r="O59" s="23"/>
      <c r="P59" s="23"/>
      <c r="Y59" s="25"/>
      <c r="Z59" s="23"/>
      <c r="AA59" s="23"/>
      <c r="AB59" s="23"/>
      <c r="AC59" s="23"/>
      <c r="AD59" s="23"/>
      <c r="AE59" s="23"/>
      <c r="AF59" s="23"/>
      <c r="AG59" s="23"/>
      <c r="AR59" s="25"/>
      <c r="AS59" s="23"/>
      <c r="AT59" s="23"/>
      <c r="AU59" s="23"/>
      <c r="AV59" s="23"/>
      <c r="AW59" s="23"/>
      <c r="AX59" s="23"/>
      <c r="AY59" s="23"/>
      <c r="AZ59" s="23"/>
    </row>
    <row r="60" spans="1:52" x14ac:dyDescent="0.35">
      <c r="H60" s="25"/>
      <c r="I60" s="23"/>
      <c r="J60" s="23"/>
      <c r="K60" s="23"/>
      <c r="L60" s="23"/>
      <c r="M60" s="23"/>
      <c r="N60" s="23"/>
      <c r="O60" s="23"/>
      <c r="P60" s="23"/>
      <c r="Y60" s="25"/>
      <c r="Z60" s="23"/>
      <c r="AA60" s="23"/>
      <c r="AB60" s="23"/>
      <c r="AC60" s="23"/>
      <c r="AD60" s="23"/>
      <c r="AE60" s="23"/>
      <c r="AF60" s="23"/>
      <c r="AG60" s="23"/>
      <c r="AR60" s="25"/>
      <c r="AS60" s="23"/>
      <c r="AT60" s="23"/>
      <c r="AU60" s="23"/>
      <c r="AV60" s="23"/>
      <c r="AW60" s="23"/>
      <c r="AX60" s="23"/>
      <c r="AY60" s="23"/>
      <c r="AZ60" s="23"/>
    </row>
    <row r="61" spans="1:52" x14ac:dyDescent="0.35">
      <c r="H61" s="25"/>
      <c r="I61" s="23"/>
      <c r="J61" s="23"/>
      <c r="K61" s="23"/>
      <c r="L61" s="23"/>
      <c r="M61" s="23"/>
      <c r="N61" s="23"/>
      <c r="O61" s="23"/>
      <c r="P61" s="23"/>
      <c r="AR61" s="25"/>
      <c r="AS61" s="23"/>
      <c r="AT61" s="23"/>
      <c r="AU61" s="23"/>
      <c r="AV61" s="23"/>
      <c r="AW61" s="23"/>
      <c r="AX61" s="23"/>
      <c r="AY61" s="23"/>
      <c r="AZ61" s="23"/>
    </row>
    <row r="62" spans="1:52" x14ac:dyDescent="0.35">
      <c r="H62" s="25"/>
      <c r="I62" s="23"/>
      <c r="J62" s="23"/>
      <c r="K62" s="23"/>
      <c r="L62" s="23"/>
      <c r="M62" s="23"/>
      <c r="N62" s="23"/>
      <c r="O62" s="23"/>
      <c r="P62" s="23"/>
    </row>
    <row r="64" spans="1:52" x14ac:dyDescent="0.35">
      <c r="A64" s="45"/>
    </row>
    <row r="65" spans="1:16" x14ac:dyDescent="0.35">
      <c r="A65" s="24"/>
      <c r="B65" s="24"/>
      <c r="C65" s="24"/>
      <c r="D65" s="24"/>
      <c r="E65" s="24"/>
      <c r="F65" s="24"/>
    </row>
    <row r="66" spans="1:16" x14ac:dyDescent="0.35">
      <c r="A66" s="25"/>
      <c r="B66" s="23"/>
      <c r="C66" s="23"/>
      <c r="D66" s="23"/>
      <c r="E66" s="23"/>
      <c r="F66" s="23"/>
      <c r="H66" s="24"/>
      <c r="I66" s="24"/>
      <c r="J66" s="24"/>
      <c r="K66" s="24"/>
      <c r="L66" s="24"/>
      <c r="M66" s="24"/>
      <c r="N66" s="24"/>
      <c r="O66" s="24"/>
      <c r="P66" s="24"/>
    </row>
    <row r="67" spans="1:16" x14ac:dyDescent="0.35">
      <c r="A67" s="25"/>
      <c r="B67" s="23"/>
      <c r="C67" s="23"/>
      <c r="D67" s="23"/>
      <c r="E67" s="23"/>
      <c r="F67" s="23"/>
      <c r="H67" s="25"/>
      <c r="I67" s="23"/>
      <c r="J67" s="23"/>
      <c r="K67" s="23"/>
      <c r="L67" s="23"/>
      <c r="M67" s="23"/>
      <c r="N67" s="23"/>
      <c r="O67" s="23"/>
      <c r="P67" s="23"/>
    </row>
    <row r="68" spans="1:16" x14ac:dyDescent="0.35">
      <c r="A68" s="25"/>
      <c r="B68" s="23"/>
      <c r="C68" s="23"/>
      <c r="D68" s="23"/>
      <c r="E68" s="23"/>
      <c r="F68" s="23"/>
      <c r="H68" s="25"/>
      <c r="I68" s="23"/>
      <c r="J68" s="23"/>
      <c r="K68" s="23"/>
      <c r="L68" s="23"/>
      <c r="M68" s="23"/>
      <c r="N68" s="23"/>
      <c r="O68" s="23"/>
      <c r="P68" s="23"/>
    </row>
    <row r="69" spans="1:16" x14ac:dyDescent="0.35">
      <c r="A69" s="25"/>
      <c r="B69" s="23"/>
      <c r="C69" s="23"/>
      <c r="D69" s="23"/>
      <c r="E69" s="23"/>
      <c r="F69" s="23"/>
      <c r="H69" s="25"/>
      <c r="I69" s="23"/>
      <c r="J69" s="23"/>
      <c r="K69" s="23"/>
      <c r="L69" s="23"/>
      <c r="M69" s="23"/>
      <c r="N69" s="23"/>
      <c r="O69" s="23"/>
      <c r="P69" s="23"/>
    </row>
    <row r="70" spans="1:16" x14ac:dyDescent="0.35">
      <c r="A70" s="25"/>
      <c r="B70" s="23"/>
      <c r="C70" s="23"/>
      <c r="D70" s="23"/>
      <c r="E70" s="23"/>
      <c r="F70" s="23"/>
      <c r="H70" s="25"/>
      <c r="I70" s="23"/>
      <c r="J70" s="23"/>
      <c r="K70" s="23"/>
      <c r="L70" s="23"/>
      <c r="M70" s="23"/>
      <c r="N70" s="23"/>
      <c r="O70" s="23"/>
      <c r="P70" s="23"/>
    </row>
    <row r="71" spans="1:16" x14ac:dyDescent="0.35">
      <c r="A71" s="25"/>
      <c r="B71" s="23"/>
      <c r="C71" s="23"/>
      <c r="D71" s="23"/>
      <c r="E71" s="23"/>
      <c r="F71" s="23"/>
      <c r="H71" s="25"/>
      <c r="I71" s="23"/>
      <c r="J71" s="23"/>
      <c r="K71" s="23"/>
      <c r="L71" s="23"/>
      <c r="M71" s="23"/>
      <c r="N71" s="23"/>
      <c r="O71" s="23"/>
      <c r="P71" s="23"/>
    </row>
    <row r="72" spans="1:16" x14ac:dyDescent="0.35">
      <c r="A72" s="25"/>
      <c r="B72" s="23"/>
      <c r="C72" s="23"/>
      <c r="D72" s="23"/>
      <c r="E72" s="23"/>
      <c r="F72" s="23"/>
      <c r="H72" s="25"/>
      <c r="I72" s="23"/>
      <c r="J72" s="23"/>
      <c r="K72" s="23"/>
      <c r="L72" s="23"/>
      <c r="M72" s="23"/>
      <c r="N72" s="23"/>
      <c r="O72" s="23"/>
      <c r="P72" s="23"/>
    </row>
    <row r="73" spans="1:16" x14ac:dyDescent="0.35">
      <c r="A73" s="25"/>
      <c r="B73" s="23"/>
      <c r="C73" s="23"/>
      <c r="D73" s="23"/>
      <c r="E73" s="23"/>
      <c r="F73" s="23"/>
      <c r="H73" s="25"/>
      <c r="I73" s="23"/>
      <c r="J73" s="23"/>
      <c r="K73" s="23"/>
      <c r="L73" s="23"/>
      <c r="M73" s="23"/>
      <c r="N73" s="23"/>
      <c r="O73" s="23"/>
      <c r="P73" s="23"/>
    </row>
    <row r="74" spans="1:16" x14ac:dyDescent="0.35">
      <c r="A74" s="25"/>
      <c r="B74" s="23"/>
      <c r="C74" s="23"/>
      <c r="D74" s="23"/>
      <c r="E74" s="23"/>
      <c r="F74" s="23"/>
      <c r="H74" s="25"/>
      <c r="I74" s="23"/>
      <c r="J74" s="23"/>
      <c r="K74" s="23"/>
      <c r="L74" s="23"/>
      <c r="M74" s="23"/>
      <c r="N74" s="23"/>
      <c r="O74" s="23"/>
      <c r="P74" s="23"/>
    </row>
    <row r="75" spans="1:16" x14ac:dyDescent="0.35">
      <c r="A75" s="25"/>
      <c r="B75" s="23"/>
      <c r="C75" s="23"/>
      <c r="D75" s="23"/>
      <c r="E75" s="23"/>
      <c r="F75" s="23"/>
      <c r="H75" s="25"/>
      <c r="I75" s="23"/>
      <c r="J75" s="23"/>
      <c r="K75" s="23"/>
      <c r="L75" s="23"/>
      <c r="M75" s="23"/>
      <c r="N75" s="23"/>
      <c r="O75" s="23"/>
      <c r="P75" s="23"/>
    </row>
    <row r="76" spans="1:16" x14ac:dyDescent="0.35">
      <c r="A76" s="25"/>
      <c r="B76" s="23"/>
      <c r="C76" s="23"/>
      <c r="D76" s="23"/>
      <c r="E76" s="23"/>
      <c r="F76" s="23"/>
      <c r="H76" s="25"/>
      <c r="I76" s="23"/>
      <c r="J76" s="23"/>
      <c r="K76" s="23"/>
      <c r="L76" s="23"/>
      <c r="M76" s="23"/>
      <c r="N76" s="23"/>
      <c r="O76" s="23"/>
      <c r="P76" s="23"/>
    </row>
    <row r="77" spans="1:16" x14ac:dyDescent="0.35">
      <c r="A77" s="25"/>
      <c r="B77" s="23"/>
      <c r="C77" s="23"/>
      <c r="D77" s="23"/>
      <c r="E77" s="23"/>
      <c r="F77" s="23"/>
      <c r="H77" s="25"/>
      <c r="I77" s="23"/>
      <c r="J77" s="23"/>
      <c r="K77" s="23"/>
      <c r="L77" s="23"/>
      <c r="M77" s="23"/>
      <c r="N77" s="23"/>
      <c r="O77" s="23"/>
      <c r="P77" s="23"/>
    </row>
    <row r="78" spans="1:16" x14ac:dyDescent="0.35">
      <c r="A78" s="25"/>
      <c r="B78" s="23"/>
      <c r="C78" s="23"/>
      <c r="D78" s="23"/>
      <c r="E78" s="23"/>
      <c r="F78" s="23"/>
      <c r="H78" s="25"/>
      <c r="I78" s="23"/>
      <c r="J78" s="23"/>
      <c r="K78" s="23"/>
      <c r="L78" s="23"/>
      <c r="M78" s="23"/>
      <c r="N78" s="23"/>
      <c r="O78" s="23"/>
      <c r="P78" s="23"/>
    </row>
    <row r="79" spans="1:16" x14ac:dyDescent="0.35">
      <c r="A79" s="25"/>
      <c r="B79" s="23"/>
      <c r="C79" s="23"/>
      <c r="D79" s="23"/>
      <c r="E79" s="23"/>
      <c r="F79" s="23"/>
      <c r="H79" s="25"/>
      <c r="I79" s="23"/>
      <c r="J79" s="23"/>
      <c r="K79" s="23"/>
      <c r="L79" s="23"/>
      <c r="M79" s="23"/>
      <c r="N79" s="23"/>
      <c r="O79" s="23"/>
      <c r="P79" s="23"/>
    </row>
    <row r="80" spans="1:16" x14ac:dyDescent="0.35">
      <c r="A80" s="25"/>
      <c r="B80" s="23"/>
      <c r="C80" s="23"/>
      <c r="D80" s="23"/>
      <c r="E80" s="23"/>
      <c r="F80" s="23"/>
      <c r="H80" s="25"/>
      <c r="I80" s="23"/>
      <c r="J80" s="23"/>
      <c r="K80" s="23"/>
      <c r="L80" s="23"/>
      <c r="M80" s="23"/>
      <c r="N80" s="23"/>
      <c r="O80" s="23"/>
      <c r="P80" s="23"/>
    </row>
    <row r="81" spans="1:16" x14ac:dyDescent="0.35">
      <c r="A81" s="25"/>
      <c r="B81" s="23"/>
      <c r="C81" s="23"/>
      <c r="D81" s="23"/>
      <c r="E81" s="23"/>
      <c r="F81" s="23"/>
      <c r="H81" s="25"/>
      <c r="I81" s="23"/>
      <c r="J81" s="23"/>
      <c r="K81" s="23"/>
      <c r="L81" s="23"/>
      <c r="M81" s="23"/>
      <c r="N81" s="23"/>
      <c r="O81" s="23"/>
      <c r="P81" s="23"/>
    </row>
    <row r="82" spans="1:16" x14ac:dyDescent="0.35">
      <c r="A82" s="25"/>
      <c r="B82" s="23"/>
      <c r="C82" s="23"/>
      <c r="D82" s="23"/>
      <c r="E82" s="23"/>
      <c r="F82" s="23"/>
      <c r="H82" s="25"/>
      <c r="I82" s="23"/>
      <c r="J82" s="23"/>
      <c r="K82" s="23"/>
      <c r="L82" s="23"/>
      <c r="M82" s="23"/>
      <c r="N82" s="23"/>
      <c r="O82" s="23"/>
      <c r="P82" s="23"/>
    </row>
    <row r="83" spans="1:16" x14ac:dyDescent="0.35">
      <c r="A83" s="25"/>
      <c r="B83" s="23"/>
      <c r="C83" s="23"/>
      <c r="D83" s="23"/>
      <c r="E83" s="23"/>
      <c r="F83" s="23"/>
      <c r="H83" s="25"/>
      <c r="I83" s="23"/>
      <c r="J83" s="23"/>
      <c r="K83" s="23"/>
      <c r="L83" s="23"/>
      <c r="M83" s="23"/>
      <c r="N83" s="23"/>
      <c r="O83" s="23"/>
      <c r="P83" s="23"/>
    </row>
    <row r="84" spans="1:16" x14ac:dyDescent="0.35">
      <c r="A84" s="25"/>
      <c r="B84" s="23"/>
      <c r="C84" s="23"/>
      <c r="D84" s="23"/>
      <c r="E84" s="23"/>
      <c r="F84" s="23"/>
      <c r="H84" s="25"/>
      <c r="I84" s="23"/>
      <c r="J84" s="23"/>
      <c r="K84" s="23"/>
      <c r="L84" s="23"/>
      <c r="M84" s="23"/>
      <c r="N84" s="23"/>
      <c r="O84" s="23"/>
      <c r="P84" s="23"/>
    </row>
    <row r="85" spans="1:16" x14ac:dyDescent="0.35">
      <c r="A85" s="25"/>
      <c r="B85" s="23"/>
      <c r="C85" s="23"/>
      <c r="D85" s="23"/>
      <c r="E85" s="23"/>
      <c r="F85" s="23"/>
      <c r="H85" s="25"/>
      <c r="I85" s="23"/>
      <c r="J85" s="23"/>
      <c r="K85" s="23"/>
      <c r="L85" s="23"/>
      <c r="M85" s="23"/>
      <c r="N85" s="23"/>
      <c r="O85" s="23"/>
      <c r="P85" s="23"/>
    </row>
    <row r="86" spans="1:16" x14ac:dyDescent="0.35">
      <c r="A86" s="25"/>
      <c r="B86" s="23"/>
      <c r="C86" s="23"/>
      <c r="D86" s="23"/>
      <c r="E86" s="23"/>
      <c r="F86" s="23"/>
      <c r="H86" s="25"/>
      <c r="I86" s="23"/>
      <c r="J86" s="23"/>
      <c r="K86" s="23"/>
      <c r="L86" s="23"/>
      <c r="M86" s="23"/>
      <c r="N86" s="23"/>
      <c r="O86" s="23"/>
      <c r="P86" s="23"/>
    </row>
    <row r="87" spans="1:16" x14ac:dyDescent="0.35">
      <c r="A87" s="25"/>
      <c r="B87" s="23"/>
      <c r="C87" s="23"/>
      <c r="D87" s="23"/>
      <c r="E87" s="23"/>
      <c r="F87" s="23"/>
      <c r="H87" s="25"/>
      <c r="I87" s="23"/>
      <c r="J87" s="23"/>
      <c r="K87" s="23"/>
      <c r="L87" s="23"/>
      <c r="M87" s="23"/>
      <c r="N87" s="23"/>
      <c r="O87" s="23"/>
      <c r="P87" s="23"/>
    </row>
    <row r="88" spans="1:16" x14ac:dyDescent="0.35">
      <c r="A88" s="25"/>
      <c r="B88" s="23"/>
      <c r="C88" s="23"/>
      <c r="D88" s="23"/>
      <c r="E88" s="23"/>
      <c r="F88" s="23"/>
      <c r="H88" s="25"/>
      <c r="I88" s="23"/>
      <c r="J88" s="23"/>
      <c r="K88" s="23"/>
      <c r="L88" s="23"/>
      <c r="M88" s="23"/>
      <c r="N88" s="23"/>
      <c r="O88" s="23"/>
      <c r="P88" s="23"/>
    </row>
    <row r="89" spans="1:16" x14ac:dyDescent="0.35">
      <c r="A89" s="25"/>
      <c r="B89" s="23"/>
      <c r="C89" s="23"/>
      <c r="D89" s="23"/>
      <c r="E89" s="23"/>
      <c r="F89" s="23"/>
      <c r="H89" s="25"/>
      <c r="I89" s="23"/>
      <c r="J89" s="23"/>
      <c r="K89" s="23"/>
      <c r="L89" s="23"/>
      <c r="M89" s="23"/>
      <c r="N89" s="23"/>
      <c r="O89" s="23"/>
      <c r="P89" s="23"/>
    </row>
    <row r="90" spans="1:16" x14ac:dyDescent="0.35">
      <c r="A90" s="25"/>
      <c r="B90" s="23"/>
      <c r="C90" s="23"/>
      <c r="D90" s="23"/>
      <c r="E90" s="23"/>
      <c r="F90" s="23"/>
      <c r="H90" s="25"/>
      <c r="I90" s="23"/>
      <c r="J90" s="23"/>
      <c r="K90" s="23"/>
      <c r="L90" s="23"/>
      <c r="M90" s="23"/>
      <c r="N90" s="23"/>
      <c r="O90" s="23"/>
      <c r="P90" s="23"/>
    </row>
    <row r="91" spans="1:16" x14ac:dyDescent="0.35">
      <c r="A91" s="25"/>
      <c r="B91" s="23"/>
      <c r="C91" s="23"/>
      <c r="D91" s="23"/>
      <c r="E91" s="23"/>
      <c r="F91" s="23"/>
      <c r="H91" s="25"/>
      <c r="I91" s="23"/>
      <c r="J91" s="23"/>
      <c r="K91" s="23"/>
      <c r="L91" s="23"/>
      <c r="M91" s="23"/>
      <c r="N91" s="23"/>
      <c r="O91" s="23"/>
      <c r="P91" s="23"/>
    </row>
    <row r="92" spans="1:16" x14ac:dyDescent="0.35">
      <c r="A92" s="25"/>
      <c r="B92" s="23"/>
      <c r="C92" s="23"/>
      <c r="D92" s="23"/>
      <c r="E92" s="23"/>
      <c r="F92" s="23"/>
      <c r="H92" s="25"/>
      <c r="I92" s="23"/>
      <c r="J92" s="23"/>
      <c r="K92" s="23"/>
      <c r="L92" s="23"/>
      <c r="M92" s="23"/>
      <c r="N92" s="23"/>
      <c r="O92" s="23"/>
      <c r="P92" s="23"/>
    </row>
    <row r="93" spans="1:16" x14ac:dyDescent="0.35">
      <c r="A93" s="25"/>
      <c r="B93" s="23"/>
      <c r="C93" s="23"/>
      <c r="D93" s="23"/>
      <c r="E93" s="23"/>
      <c r="F93" s="23"/>
      <c r="H93" s="25"/>
      <c r="I93" s="23"/>
      <c r="J93" s="23"/>
      <c r="K93" s="23"/>
      <c r="L93" s="23"/>
      <c r="M93" s="23"/>
      <c r="N93" s="23"/>
      <c r="O93" s="23"/>
      <c r="P93" s="23"/>
    </row>
    <row r="94" spans="1:16" x14ac:dyDescent="0.35">
      <c r="H94" s="25"/>
      <c r="I94" s="23"/>
      <c r="J94" s="23"/>
      <c r="K94" s="23"/>
      <c r="L94" s="23"/>
      <c r="M94" s="23"/>
      <c r="N94" s="23"/>
      <c r="O94" s="23"/>
      <c r="P94" s="23"/>
    </row>
    <row r="95" spans="1:16" x14ac:dyDescent="0.35">
      <c r="H95" s="25"/>
      <c r="I95" s="23"/>
      <c r="J95" s="23"/>
      <c r="K95" s="23"/>
      <c r="L95" s="23"/>
      <c r="M95" s="23"/>
      <c r="N95" s="23"/>
      <c r="O95" s="23"/>
      <c r="P95" s="23"/>
    </row>
    <row r="96" spans="1:16" x14ac:dyDescent="0.35">
      <c r="H96" s="25"/>
      <c r="I96" s="23"/>
      <c r="J96" s="23"/>
      <c r="K96" s="23"/>
      <c r="L96" s="23"/>
      <c r="M96" s="23"/>
      <c r="N96" s="23"/>
      <c r="O96" s="23"/>
      <c r="P96" s="23"/>
    </row>
    <row r="97" spans="8:16" x14ac:dyDescent="0.35">
      <c r="H97" s="25"/>
      <c r="I97" s="23"/>
      <c r="J97" s="23"/>
      <c r="K97" s="23"/>
      <c r="L97" s="23"/>
      <c r="M97" s="23"/>
      <c r="N97" s="23"/>
      <c r="O97" s="23"/>
      <c r="P97" s="23"/>
    </row>
    <row r="98" spans="8:16" x14ac:dyDescent="0.35">
      <c r="H98" s="25"/>
      <c r="I98" s="23"/>
      <c r="J98" s="23"/>
      <c r="K98" s="23"/>
      <c r="L98" s="23"/>
      <c r="M98" s="23"/>
      <c r="N98" s="23"/>
      <c r="O98" s="23"/>
      <c r="P98" s="23"/>
    </row>
    <row r="99" spans="8:16" x14ac:dyDescent="0.35">
      <c r="H99" s="25"/>
      <c r="I99" s="23"/>
      <c r="J99" s="23"/>
      <c r="K99" s="23"/>
      <c r="L99" s="23"/>
      <c r="M99" s="23"/>
      <c r="N99" s="23"/>
      <c r="O99" s="23"/>
      <c r="P99" s="23"/>
    </row>
    <row r="100" spans="8:16" x14ac:dyDescent="0.35">
      <c r="H100" s="25"/>
      <c r="I100" s="23"/>
      <c r="J100" s="23"/>
      <c r="K100" s="23"/>
      <c r="L100" s="23"/>
      <c r="M100" s="23"/>
      <c r="N100" s="23"/>
      <c r="O100" s="23"/>
      <c r="P100" s="23"/>
    </row>
    <row r="101" spans="8:16" x14ac:dyDescent="0.35">
      <c r="H101" s="25"/>
      <c r="I101" s="23"/>
      <c r="J101" s="23"/>
      <c r="K101" s="23"/>
      <c r="L101" s="23"/>
      <c r="M101" s="23"/>
      <c r="N101" s="23"/>
      <c r="O101" s="23"/>
      <c r="P101" s="23"/>
    </row>
    <row r="102" spans="8:16" x14ac:dyDescent="0.35">
      <c r="H102" s="25"/>
      <c r="I102" s="23"/>
      <c r="J102" s="23"/>
      <c r="K102" s="23"/>
      <c r="L102" s="23"/>
      <c r="M102" s="23"/>
      <c r="N102" s="23"/>
      <c r="O102" s="23"/>
      <c r="P102" s="23"/>
    </row>
    <row r="103" spans="8:16" x14ac:dyDescent="0.35">
      <c r="H103" s="25"/>
      <c r="I103" s="23"/>
      <c r="J103" s="23"/>
      <c r="K103" s="23"/>
      <c r="L103" s="23"/>
      <c r="M103" s="23"/>
      <c r="N103" s="23"/>
      <c r="O103" s="23"/>
      <c r="P103" s="23"/>
    </row>
    <row r="104" spans="8:16" x14ac:dyDescent="0.35">
      <c r="H104" s="25"/>
      <c r="I104" s="23"/>
      <c r="J104" s="23"/>
      <c r="K104" s="23"/>
      <c r="L104" s="23"/>
      <c r="M104" s="23"/>
      <c r="N104" s="23"/>
      <c r="O104" s="23"/>
      <c r="P104" s="23"/>
    </row>
    <row r="105" spans="8:16" x14ac:dyDescent="0.35">
      <c r="H105" s="25"/>
      <c r="I105" s="23"/>
      <c r="J105" s="23"/>
      <c r="K105" s="23"/>
      <c r="L105" s="23"/>
      <c r="M105" s="23"/>
      <c r="N105" s="23"/>
      <c r="O105" s="23"/>
      <c r="P105" s="23"/>
    </row>
    <row r="106" spans="8:16" x14ac:dyDescent="0.35">
      <c r="H106" s="25"/>
      <c r="I106" s="23"/>
      <c r="J106" s="23"/>
      <c r="K106" s="23"/>
      <c r="L106" s="23"/>
      <c r="M106" s="23"/>
      <c r="N106" s="23"/>
      <c r="O106" s="23"/>
      <c r="P106" s="23"/>
    </row>
    <row r="107" spans="8:16" x14ac:dyDescent="0.35">
      <c r="H107" s="25"/>
      <c r="I107" s="23"/>
      <c r="J107" s="23"/>
      <c r="K107" s="23"/>
      <c r="L107" s="23"/>
      <c r="M107" s="23"/>
      <c r="N107" s="23"/>
      <c r="O107" s="23"/>
      <c r="P107" s="23"/>
    </row>
    <row r="108" spans="8:16" x14ac:dyDescent="0.35">
      <c r="H108" s="25"/>
      <c r="I108" s="23"/>
      <c r="J108" s="23"/>
      <c r="K108" s="23"/>
      <c r="L108" s="23"/>
      <c r="M108" s="23"/>
      <c r="N108" s="23"/>
      <c r="O108" s="23"/>
      <c r="P108" s="23"/>
    </row>
    <row r="109" spans="8:16" x14ac:dyDescent="0.35">
      <c r="H109" s="25"/>
      <c r="I109" s="23"/>
      <c r="J109" s="23"/>
      <c r="K109" s="23"/>
      <c r="L109" s="23"/>
      <c r="M109" s="23"/>
      <c r="N109" s="23"/>
      <c r="O109" s="23"/>
      <c r="P109" s="23"/>
    </row>
  </sheetData>
  <mergeCells count="16">
    <mergeCell ref="A16:G16"/>
    <mergeCell ref="I16:O16"/>
    <mergeCell ref="Q16:W16"/>
    <mergeCell ref="B2:M2"/>
    <mergeCell ref="K11:M11"/>
    <mergeCell ref="B11:D11"/>
    <mergeCell ref="E11:G11"/>
    <mergeCell ref="H11:J11"/>
    <mergeCell ref="B3:D3"/>
    <mergeCell ref="E3:G3"/>
    <mergeCell ref="H3:J3"/>
    <mergeCell ref="K3:M3"/>
    <mergeCell ref="B7:D7"/>
    <mergeCell ref="E7:G7"/>
    <mergeCell ref="H7:J7"/>
    <mergeCell ref="K7:M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4208-4A06-4FC1-B024-27CDB3FCB217}">
  <dimension ref="A1:AO630"/>
  <sheetViews>
    <sheetView topLeftCell="G1" zoomScale="66" zoomScaleNormal="100" workbookViewId="0">
      <selection activeCell="B2" sqref="B2:AO2"/>
    </sheetView>
  </sheetViews>
  <sheetFormatPr defaultRowHeight="14.5" x14ac:dyDescent="0.35"/>
  <cols>
    <col min="1" max="1" width="24.6328125" customWidth="1"/>
    <col min="5" max="5" width="18.08984375" customWidth="1"/>
    <col min="6" max="6" width="28.26953125" customWidth="1"/>
    <col min="10" max="10" width="9.90625" customWidth="1"/>
    <col min="11" max="11" width="13.90625" customWidth="1"/>
    <col min="12" max="12" width="13.1796875" customWidth="1"/>
    <col min="23" max="23" width="10.08984375" customWidth="1"/>
  </cols>
  <sheetData>
    <row r="1" spans="1:41" ht="19" thickBot="1" x14ac:dyDescent="0.5">
      <c r="A1" s="103" t="s">
        <v>1569</v>
      </c>
    </row>
    <row r="2" spans="1:41" ht="16" thickBot="1" x14ac:dyDescent="0.4">
      <c r="A2" s="147" t="s">
        <v>253</v>
      </c>
      <c r="B2" s="447" t="s">
        <v>37</v>
      </c>
      <c r="C2" s="448"/>
      <c r="D2" s="448"/>
      <c r="E2" s="448"/>
      <c r="F2" s="448"/>
      <c r="G2" s="448"/>
      <c r="H2" s="448"/>
      <c r="I2" s="448"/>
      <c r="J2" s="448"/>
      <c r="K2" s="449"/>
      <c r="L2" s="450" t="s">
        <v>39</v>
      </c>
      <c r="M2" s="451"/>
      <c r="N2" s="451"/>
      <c r="O2" s="451"/>
      <c r="P2" s="451"/>
      <c r="Q2" s="451"/>
      <c r="R2" s="451"/>
      <c r="S2" s="451"/>
      <c r="T2" s="451"/>
      <c r="U2" s="452"/>
      <c r="V2" s="453" t="s">
        <v>1567</v>
      </c>
      <c r="W2" s="454"/>
      <c r="X2" s="454"/>
      <c r="Y2" s="454"/>
      <c r="Z2" s="454"/>
      <c r="AA2" s="454"/>
      <c r="AB2" s="454"/>
      <c r="AC2" s="454"/>
      <c r="AD2" s="454"/>
      <c r="AE2" s="455"/>
      <c r="AF2" s="456" t="s">
        <v>1568</v>
      </c>
      <c r="AG2" s="457"/>
      <c r="AH2" s="457"/>
      <c r="AI2" s="457"/>
      <c r="AJ2" s="457"/>
      <c r="AK2" s="457"/>
      <c r="AL2" s="457"/>
      <c r="AM2" s="457"/>
      <c r="AN2" s="457"/>
      <c r="AO2" s="458"/>
    </row>
    <row r="3" spans="1:41" ht="15" thickBot="1" x14ac:dyDescent="0.4">
      <c r="A3" s="144"/>
      <c r="B3" s="152" t="s">
        <v>255</v>
      </c>
      <c r="C3" s="153" t="s">
        <v>256</v>
      </c>
      <c r="D3" s="153" t="s">
        <v>257</v>
      </c>
      <c r="E3" s="153" t="s">
        <v>258</v>
      </c>
      <c r="F3" s="153" t="s">
        <v>259</v>
      </c>
      <c r="G3" s="153" t="s">
        <v>260</v>
      </c>
      <c r="H3" s="153" t="s">
        <v>261</v>
      </c>
      <c r="I3" s="153" t="s">
        <v>262</v>
      </c>
      <c r="J3" s="147" t="s">
        <v>263</v>
      </c>
      <c r="K3" s="154" t="s">
        <v>264</v>
      </c>
      <c r="L3" s="153" t="s">
        <v>255</v>
      </c>
      <c r="M3" s="153" t="s">
        <v>256</v>
      </c>
      <c r="N3" s="153" t="s">
        <v>257</v>
      </c>
      <c r="O3" s="153" t="s">
        <v>258</v>
      </c>
      <c r="P3" s="153" t="s">
        <v>259</v>
      </c>
      <c r="Q3" s="153" t="s">
        <v>260</v>
      </c>
      <c r="R3" s="153" t="s">
        <v>261</v>
      </c>
      <c r="S3" s="153" t="s">
        <v>262</v>
      </c>
      <c r="T3" s="153" t="s">
        <v>263</v>
      </c>
      <c r="U3" s="154" t="s">
        <v>264</v>
      </c>
      <c r="V3" s="152" t="s">
        <v>255</v>
      </c>
      <c r="W3" s="153" t="s">
        <v>256</v>
      </c>
      <c r="X3" s="153" t="s">
        <v>257</v>
      </c>
      <c r="Y3" s="153" t="s">
        <v>258</v>
      </c>
      <c r="Z3" s="153" t="s">
        <v>259</v>
      </c>
      <c r="AA3" s="153" t="s">
        <v>260</v>
      </c>
      <c r="AB3" s="153" t="s">
        <v>261</v>
      </c>
      <c r="AC3" s="153" t="s">
        <v>262</v>
      </c>
      <c r="AD3" s="153" t="s">
        <v>263</v>
      </c>
      <c r="AE3" s="154" t="s">
        <v>264</v>
      </c>
      <c r="AF3" s="152" t="s">
        <v>255</v>
      </c>
      <c r="AG3" s="153" t="s">
        <v>256</v>
      </c>
      <c r="AH3" s="153" t="s">
        <v>257</v>
      </c>
      <c r="AI3" s="153" t="s">
        <v>258</v>
      </c>
      <c r="AJ3" s="153" t="s">
        <v>259</v>
      </c>
      <c r="AK3" s="153" t="s">
        <v>260</v>
      </c>
      <c r="AL3" s="153" t="s">
        <v>261</v>
      </c>
      <c r="AM3" s="153" t="s">
        <v>262</v>
      </c>
      <c r="AN3" s="153" t="s">
        <v>263</v>
      </c>
      <c r="AO3" s="154" t="s">
        <v>264</v>
      </c>
    </row>
    <row r="4" spans="1:41" x14ac:dyDescent="0.35">
      <c r="A4" s="145">
        <v>0</v>
      </c>
      <c r="B4" s="150">
        <v>76</v>
      </c>
      <c r="C4" s="23">
        <v>75</v>
      </c>
      <c r="D4" s="23">
        <v>171.5</v>
      </c>
      <c r="E4" s="23">
        <v>86.0625</v>
      </c>
      <c r="F4" s="23">
        <v>153</v>
      </c>
      <c r="G4" s="23">
        <v>153</v>
      </c>
      <c r="H4" s="23">
        <v>90.75</v>
      </c>
      <c r="I4" s="23">
        <v>162</v>
      </c>
      <c r="J4" s="23">
        <v>81.25</v>
      </c>
      <c r="K4" s="151"/>
      <c r="L4" s="23">
        <v>125</v>
      </c>
      <c r="M4" s="23">
        <v>91.125</v>
      </c>
      <c r="N4" s="23">
        <v>75</v>
      </c>
      <c r="O4" s="23">
        <v>75</v>
      </c>
      <c r="P4" s="23">
        <v>100.842</v>
      </c>
      <c r="Q4" s="23">
        <v>81</v>
      </c>
      <c r="R4" s="23">
        <v>101.25</v>
      </c>
      <c r="S4" s="23">
        <v>90.75</v>
      </c>
      <c r="T4" s="23">
        <v>125</v>
      </c>
      <c r="U4" s="151">
        <v>171.5</v>
      </c>
      <c r="V4" s="150">
        <v>108</v>
      </c>
      <c r="W4" s="23">
        <v>83.1875</v>
      </c>
      <c r="X4" s="23">
        <v>92.335499999999996</v>
      </c>
      <c r="Y4" s="23">
        <v>87.5</v>
      </c>
      <c r="Z4" s="23">
        <v>194.12200000000001</v>
      </c>
      <c r="AA4" s="23">
        <v>144</v>
      </c>
      <c r="AB4" s="23">
        <v>83.1875</v>
      </c>
      <c r="AC4" s="23">
        <v>171.5</v>
      </c>
      <c r="AD4" s="23">
        <v>171.5</v>
      </c>
      <c r="AE4" s="151"/>
      <c r="AF4" s="150">
        <v>80</v>
      </c>
      <c r="AG4" s="23">
        <v>153</v>
      </c>
      <c r="AH4" s="23">
        <v>75</v>
      </c>
      <c r="AI4" s="23">
        <v>81.25</v>
      </c>
      <c r="AJ4" s="23">
        <v>75</v>
      </c>
      <c r="AK4" s="23">
        <v>117</v>
      </c>
      <c r="AL4" s="23">
        <v>151.25</v>
      </c>
      <c r="AM4" s="23">
        <v>144</v>
      </c>
      <c r="AN4" s="23">
        <v>75</v>
      </c>
      <c r="AO4" s="151"/>
    </row>
    <row r="5" spans="1:41" x14ac:dyDescent="0.35">
      <c r="A5" s="145">
        <v>4</v>
      </c>
      <c r="B5" s="150">
        <v>189.72800000000001</v>
      </c>
      <c r="C5" s="23">
        <v>183.75</v>
      </c>
      <c r="D5" s="23">
        <v>256</v>
      </c>
      <c r="E5" s="23">
        <v>162</v>
      </c>
      <c r="F5" s="23">
        <v>144</v>
      </c>
      <c r="G5" s="23">
        <v>171</v>
      </c>
      <c r="H5" s="23">
        <v>183.75</v>
      </c>
      <c r="I5" s="23">
        <v>151.25</v>
      </c>
      <c r="J5" s="23">
        <v>135</v>
      </c>
      <c r="K5" s="151"/>
      <c r="L5" s="23">
        <v>158.8125</v>
      </c>
      <c r="M5" s="23">
        <v>78.498000000000005</v>
      </c>
      <c r="N5" s="23">
        <v>87.5</v>
      </c>
      <c r="O5" s="23">
        <v>67.227999999999994</v>
      </c>
      <c r="P5" s="23">
        <v>92.137500000000003</v>
      </c>
      <c r="Q5" s="23">
        <v>166.518</v>
      </c>
      <c r="R5" s="23">
        <v>125</v>
      </c>
      <c r="S5" s="23">
        <v>126</v>
      </c>
      <c r="T5" s="23">
        <v>180</v>
      </c>
      <c r="U5" s="151">
        <v>196</v>
      </c>
      <c r="V5" s="150">
        <v>147.875</v>
      </c>
      <c r="W5" s="23">
        <v>90.75</v>
      </c>
      <c r="X5" s="23">
        <v>164.77500000000001</v>
      </c>
      <c r="Y5" s="23">
        <v>144</v>
      </c>
      <c r="Z5" s="23">
        <v>240.16149999999999</v>
      </c>
      <c r="AA5" s="23">
        <v>153</v>
      </c>
      <c r="AB5" s="23">
        <v>108</v>
      </c>
      <c r="AC5" s="23">
        <v>210.9375</v>
      </c>
      <c r="AD5" s="23">
        <v>256</v>
      </c>
      <c r="AE5" s="151"/>
      <c r="AF5" s="150">
        <v>80</v>
      </c>
      <c r="AG5" s="23">
        <v>153</v>
      </c>
      <c r="AH5" s="23">
        <v>87.5</v>
      </c>
      <c r="AI5" s="23">
        <v>87.5</v>
      </c>
      <c r="AJ5" s="23">
        <v>122.304</v>
      </c>
      <c r="AK5" s="23">
        <v>191.89599999999999</v>
      </c>
      <c r="AL5" s="23">
        <v>180</v>
      </c>
      <c r="AM5" s="23">
        <v>196</v>
      </c>
      <c r="AN5" s="23">
        <v>87.5</v>
      </c>
      <c r="AO5" s="151"/>
    </row>
    <row r="6" spans="1:41" x14ac:dyDescent="0.35">
      <c r="A6" s="145">
        <v>8</v>
      </c>
      <c r="B6" s="150">
        <v>271.58499999999998</v>
      </c>
      <c r="C6" s="23">
        <v>185.13</v>
      </c>
      <c r="D6" s="23">
        <v>351.31</v>
      </c>
      <c r="E6" s="23">
        <v>163.072</v>
      </c>
      <c r="F6" s="23">
        <v>121.014</v>
      </c>
      <c r="G6" s="23">
        <v>286.875</v>
      </c>
      <c r="H6" s="23">
        <v>235.67</v>
      </c>
      <c r="I6" s="23">
        <v>293.09500000000003</v>
      </c>
      <c r="J6" s="23">
        <v>187.30799999999999</v>
      </c>
      <c r="K6" s="151"/>
      <c r="L6" s="23">
        <v>233.04599999999999</v>
      </c>
      <c r="M6" s="23">
        <v>70.56</v>
      </c>
      <c r="N6" s="23">
        <v>143.68799999999999</v>
      </c>
      <c r="O6" s="23">
        <v>75</v>
      </c>
      <c r="P6" s="23">
        <v>100.842</v>
      </c>
      <c r="Q6" s="23">
        <v>133.1</v>
      </c>
      <c r="R6" s="23">
        <v>187.30799999999999</v>
      </c>
      <c r="S6" s="23">
        <v>130.07499999999999</v>
      </c>
      <c r="T6" s="23">
        <v>228.15</v>
      </c>
      <c r="U6" s="151">
        <v>368.47500000000002</v>
      </c>
      <c r="V6" s="150">
        <v>255.93799999999999</v>
      </c>
      <c r="W6" s="23">
        <v>92.262500000000003</v>
      </c>
      <c r="X6" s="23">
        <v>171</v>
      </c>
      <c r="Y6" s="23">
        <v>252.15</v>
      </c>
      <c r="Z6" s="23">
        <v>294</v>
      </c>
      <c r="AA6" s="23">
        <v>242.81100000000001</v>
      </c>
      <c r="AB6" s="23">
        <v>108.9</v>
      </c>
      <c r="AC6" s="23">
        <v>308.30799999999999</v>
      </c>
      <c r="AD6" s="23">
        <v>288</v>
      </c>
      <c r="AE6" s="151"/>
      <c r="AF6" s="150">
        <v>125.38800000000001</v>
      </c>
      <c r="AG6" s="23">
        <v>128.44</v>
      </c>
      <c r="AH6" s="23">
        <v>106.845</v>
      </c>
      <c r="AI6" s="23">
        <v>116.27200000000001</v>
      </c>
      <c r="AJ6" s="23">
        <v>144.46199999999999</v>
      </c>
      <c r="AK6" s="23">
        <v>137.5</v>
      </c>
      <c r="AL6" s="23">
        <v>215.04</v>
      </c>
      <c r="AM6" s="23">
        <v>262.39999999999998</v>
      </c>
      <c r="AN6" s="23">
        <v>132.096</v>
      </c>
      <c r="AO6" s="151"/>
    </row>
    <row r="7" spans="1:41" x14ac:dyDescent="0.35">
      <c r="A7" s="145">
        <v>12</v>
      </c>
      <c r="B7" s="150">
        <v>384</v>
      </c>
      <c r="C7" s="23">
        <v>288</v>
      </c>
      <c r="D7" s="23">
        <v>359.52800000000002</v>
      </c>
      <c r="E7" s="23">
        <v>168.94800000000001</v>
      </c>
      <c r="F7" s="23">
        <v>284.75200000000001</v>
      </c>
      <c r="G7" s="23">
        <v>364.13600000000002</v>
      </c>
      <c r="H7" s="23">
        <v>261.12099999999998</v>
      </c>
      <c r="I7" s="23">
        <v>444.33800000000002</v>
      </c>
      <c r="J7" s="23">
        <v>259.00200000000001</v>
      </c>
      <c r="K7" s="151"/>
      <c r="L7" s="23">
        <v>174.05</v>
      </c>
      <c r="M7" s="23">
        <v>56</v>
      </c>
      <c r="N7" s="23">
        <v>149.45400000000001</v>
      </c>
      <c r="O7" s="23">
        <v>40</v>
      </c>
      <c r="P7" s="23">
        <v>64</v>
      </c>
      <c r="Q7" s="23">
        <v>40.5</v>
      </c>
      <c r="R7" s="23">
        <v>130.23500000000001</v>
      </c>
      <c r="S7" s="23">
        <v>202.75200000000001</v>
      </c>
      <c r="T7" s="23">
        <v>249.696</v>
      </c>
      <c r="U7" s="151">
        <v>228.096</v>
      </c>
      <c r="V7" s="150">
        <v>391.072</v>
      </c>
      <c r="W7" s="23">
        <v>115.2</v>
      </c>
      <c r="X7" s="23">
        <v>166.375</v>
      </c>
      <c r="Y7" s="23">
        <v>313.99200000000002</v>
      </c>
      <c r="Z7" s="23">
        <v>281.75</v>
      </c>
      <c r="AA7" s="23">
        <v>298.44200000000001</v>
      </c>
      <c r="AB7" s="23">
        <v>183.78800000000001</v>
      </c>
      <c r="AC7" s="23">
        <v>429.79199999999997</v>
      </c>
      <c r="AD7" s="23">
        <v>326.39999999999998</v>
      </c>
      <c r="AE7" s="151"/>
      <c r="AF7" s="150">
        <v>97.92</v>
      </c>
      <c r="AG7" s="23">
        <v>104.83199999999999</v>
      </c>
      <c r="AH7" s="23">
        <v>118.976</v>
      </c>
      <c r="AI7" s="23">
        <v>91.238</v>
      </c>
      <c r="AJ7" s="23">
        <v>87.5</v>
      </c>
      <c r="AK7" s="23">
        <v>62.5</v>
      </c>
      <c r="AL7" s="23">
        <v>213.22800000000001</v>
      </c>
      <c r="AM7" s="23">
        <v>218.489</v>
      </c>
      <c r="AN7" s="23">
        <v>105.593</v>
      </c>
      <c r="AO7" s="151"/>
    </row>
    <row r="8" spans="1:41" x14ac:dyDescent="0.35">
      <c r="A8" s="145">
        <v>16</v>
      </c>
      <c r="B8" s="150">
        <v>451.56299999999999</v>
      </c>
      <c r="C8" s="23">
        <v>425.25</v>
      </c>
      <c r="D8" s="23">
        <v>405</v>
      </c>
      <c r="E8" s="23">
        <v>221.81299999999999</v>
      </c>
      <c r="F8" s="23">
        <v>400</v>
      </c>
      <c r="G8" s="23">
        <v>650</v>
      </c>
      <c r="H8" s="23">
        <v>451.25</v>
      </c>
      <c r="I8" s="23">
        <v>726</v>
      </c>
      <c r="J8" s="23">
        <v>364.5</v>
      </c>
      <c r="K8" s="151"/>
      <c r="L8" s="23">
        <v>68.75</v>
      </c>
      <c r="M8" s="23">
        <v>36.75</v>
      </c>
      <c r="N8" s="23">
        <v>112.5</v>
      </c>
      <c r="O8" s="23">
        <v>40</v>
      </c>
      <c r="P8" s="23">
        <v>60</v>
      </c>
      <c r="Q8" s="23">
        <v>40.5</v>
      </c>
      <c r="R8" s="23">
        <v>105.875</v>
      </c>
      <c r="S8" s="23">
        <v>125</v>
      </c>
      <c r="T8" s="23">
        <v>72</v>
      </c>
      <c r="U8" s="151">
        <v>60.75</v>
      </c>
      <c r="V8" s="150">
        <v>445.5</v>
      </c>
      <c r="W8" s="23">
        <v>100</v>
      </c>
      <c r="X8" s="23">
        <v>225</v>
      </c>
      <c r="Y8" s="23">
        <v>384</v>
      </c>
      <c r="Z8" s="23">
        <v>320</v>
      </c>
      <c r="AA8" s="23">
        <v>320</v>
      </c>
      <c r="AB8" s="23">
        <v>179.56299999999999</v>
      </c>
      <c r="AC8" s="23">
        <v>451.25</v>
      </c>
      <c r="AD8" s="23">
        <v>361.25</v>
      </c>
      <c r="AE8" s="151"/>
      <c r="AF8" s="150">
        <v>64</v>
      </c>
      <c r="AG8" s="23">
        <v>49</v>
      </c>
      <c r="AH8" s="23">
        <v>87.5</v>
      </c>
      <c r="AI8" s="23">
        <v>62.5</v>
      </c>
      <c r="AJ8" s="23">
        <v>65.8125</v>
      </c>
      <c r="AK8" s="23">
        <v>32</v>
      </c>
      <c r="AL8" s="23">
        <v>50.625</v>
      </c>
      <c r="AM8" s="23">
        <v>62.5</v>
      </c>
      <c r="AN8" s="23">
        <v>18</v>
      </c>
      <c r="AO8" s="151"/>
    </row>
    <row r="9" spans="1:41" x14ac:dyDescent="0.35">
      <c r="A9" s="145">
        <v>20</v>
      </c>
      <c r="B9" s="150">
        <v>448</v>
      </c>
      <c r="C9" s="23">
        <v>550</v>
      </c>
      <c r="D9" s="23">
        <v>496.375</v>
      </c>
      <c r="E9" s="23">
        <v>269.5</v>
      </c>
      <c r="F9" s="23">
        <v>469.625</v>
      </c>
      <c r="G9" s="23">
        <v>744.18799999999999</v>
      </c>
      <c r="H9" s="23">
        <v>500</v>
      </c>
      <c r="I9" s="23">
        <v>716.625</v>
      </c>
      <c r="J9" s="23">
        <v>500</v>
      </c>
      <c r="K9" s="151"/>
      <c r="L9" s="23">
        <v>36</v>
      </c>
      <c r="M9" s="23">
        <v>27</v>
      </c>
      <c r="N9" s="23">
        <v>86.0625</v>
      </c>
      <c r="O9" s="23">
        <v>13.5</v>
      </c>
      <c r="P9" s="23">
        <v>27</v>
      </c>
      <c r="Q9" s="23">
        <v>64</v>
      </c>
      <c r="R9" s="23">
        <v>98.3125</v>
      </c>
      <c r="S9" s="23">
        <v>106.25</v>
      </c>
      <c r="T9" s="23">
        <v>68</v>
      </c>
      <c r="U9" s="151">
        <v>55.6875</v>
      </c>
      <c r="V9" s="150">
        <v>445.5</v>
      </c>
      <c r="W9" s="23">
        <v>81</v>
      </c>
      <c r="X9" s="23">
        <v>337.5</v>
      </c>
      <c r="Y9" s="23">
        <v>330.75</v>
      </c>
      <c r="Z9" s="23">
        <v>650</v>
      </c>
      <c r="AA9" s="23">
        <v>352</v>
      </c>
      <c r="AB9" s="23">
        <v>196</v>
      </c>
      <c r="AC9" s="23">
        <v>500</v>
      </c>
      <c r="AD9" s="23">
        <v>304</v>
      </c>
      <c r="AE9" s="151"/>
      <c r="AF9" s="150">
        <v>42.875</v>
      </c>
      <c r="AG9" s="23">
        <v>36</v>
      </c>
      <c r="AH9" s="23">
        <v>52</v>
      </c>
      <c r="AI9" s="23">
        <v>45.5625</v>
      </c>
      <c r="AJ9" s="23">
        <v>31.5</v>
      </c>
      <c r="AK9" s="23">
        <v>15.75</v>
      </c>
      <c r="AL9" s="23">
        <v>50.625</v>
      </c>
      <c r="AM9" s="23">
        <v>36</v>
      </c>
      <c r="AN9" s="23">
        <v>24.5</v>
      </c>
      <c r="AO9" s="151"/>
    </row>
    <row r="10" spans="1:41" x14ac:dyDescent="0.35">
      <c r="A10" s="145">
        <v>24</v>
      </c>
      <c r="B10" s="150">
        <v>567</v>
      </c>
      <c r="C10" s="23">
        <v>726</v>
      </c>
      <c r="D10" s="23">
        <v>518.93799999999999</v>
      </c>
      <c r="E10" s="23">
        <v>384</v>
      </c>
      <c r="F10" s="23">
        <v>546.75</v>
      </c>
      <c r="G10" s="23">
        <v>771.75</v>
      </c>
      <c r="H10" s="23">
        <v>550</v>
      </c>
      <c r="I10" s="23">
        <v>847</v>
      </c>
      <c r="J10" s="23">
        <v>550</v>
      </c>
      <c r="K10" s="151"/>
      <c r="L10" s="23">
        <v>56</v>
      </c>
      <c r="M10" s="23">
        <v>10</v>
      </c>
      <c r="N10" s="23">
        <v>27</v>
      </c>
      <c r="O10" s="23">
        <v>21.4375</v>
      </c>
      <c r="P10" s="23">
        <v>12</v>
      </c>
      <c r="Q10" s="23">
        <v>68</v>
      </c>
      <c r="R10" s="23">
        <v>75</v>
      </c>
      <c r="S10" s="23">
        <v>70.875</v>
      </c>
      <c r="T10" s="23">
        <v>36</v>
      </c>
      <c r="U10" s="151">
        <v>50.625</v>
      </c>
      <c r="V10" s="150">
        <v>600</v>
      </c>
      <c r="W10" s="23">
        <v>56</v>
      </c>
      <c r="X10" s="23">
        <v>232.375</v>
      </c>
      <c r="Y10" s="23">
        <v>252</v>
      </c>
      <c r="Z10" s="23">
        <v>726</v>
      </c>
      <c r="AA10" s="23">
        <v>445.5</v>
      </c>
      <c r="AB10" s="23">
        <v>144</v>
      </c>
      <c r="AC10" s="23">
        <v>500</v>
      </c>
      <c r="AD10" s="23">
        <v>220.5</v>
      </c>
      <c r="AE10" s="151"/>
      <c r="AF10" s="150">
        <v>13.5</v>
      </c>
      <c r="AG10" s="23">
        <v>27</v>
      </c>
      <c r="AH10" s="23">
        <v>31.5</v>
      </c>
      <c r="AI10" s="23">
        <v>12.5</v>
      </c>
      <c r="AJ10" s="23">
        <v>15.625</v>
      </c>
      <c r="AK10" s="23">
        <v>18</v>
      </c>
      <c r="AL10" s="23">
        <v>36</v>
      </c>
      <c r="AM10" s="23">
        <v>32</v>
      </c>
      <c r="AN10" s="23">
        <v>18</v>
      </c>
      <c r="AO10" s="151"/>
    </row>
    <row r="11" spans="1:41" x14ac:dyDescent="0.35">
      <c r="A11" s="145">
        <v>28</v>
      </c>
      <c r="B11" s="150">
        <v>700</v>
      </c>
      <c r="C11" s="23">
        <v>1080</v>
      </c>
      <c r="D11" s="23">
        <v>600</v>
      </c>
      <c r="E11" s="23">
        <v>541.5</v>
      </c>
      <c r="F11" s="23">
        <v>587.25</v>
      </c>
      <c r="G11" s="23">
        <v>607.5</v>
      </c>
      <c r="H11" s="23">
        <v>864</v>
      </c>
      <c r="I11" s="23">
        <v>1008</v>
      </c>
      <c r="J11" s="23">
        <v>575</v>
      </c>
      <c r="K11" s="151"/>
      <c r="L11" s="23">
        <v>36.75</v>
      </c>
      <c r="M11" s="23">
        <v>10</v>
      </c>
      <c r="N11" s="23">
        <v>40</v>
      </c>
      <c r="O11" s="23">
        <v>64</v>
      </c>
      <c r="P11" s="23">
        <v>15.625</v>
      </c>
      <c r="Q11" s="23">
        <v>56</v>
      </c>
      <c r="R11" s="23">
        <v>135</v>
      </c>
      <c r="S11" s="23">
        <v>55.125</v>
      </c>
      <c r="T11" s="23">
        <v>101.25</v>
      </c>
      <c r="U11" s="151">
        <v>75</v>
      </c>
      <c r="V11" s="150">
        <v>744.1875</v>
      </c>
      <c r="W11" s="23">
        <v>105.875</v>
      </c>
      <c r="X11" s="23">
        <v>269.5</v>
      </c>
      <c r="Y11" s="23">
        <v>187.5</v>
      </c>
      <c r="Z11" s="23">
        <v>726</v>
      </c>
      <c r="AA11" s="23">
        <v>486</v>
      </c>
      <c r="AB11" s="23">
        <v>135</v>
      </c>
      <c r="AC11" s="23">
        <v>451.25</v>
      </c>
      <c r="AD11" s="23">
        <v>208.25</v>
      </c>
      <c r="AE11" s="151"/>
      <c r="AF11" s="150">
        <v>18</v>
      </c>
      <c r="AG11" s="23">
        <v>10</v>
      </c>
      <c r="AH11" s="23">
        <v>29.25</v>
      </c>
      <c r="AI11" s="23">
        <v>12.5</v>
      </c>
      <c r="AJ11" s="23">
        <v>22.5</v>
      </c>
      <c r="AK11" s="23">
        <v>10</v>
      </c>
      <c r="AL11" s="23">
        <v>40</v>
      </c>
      <c r="AM11" s="23">
        <v>32</v>
      </c>
      <c r="AN11" s="23">
        <v>18</v>
      </c>
      <c r="AO11" s="151"/>
    </row>
    <row r="12" spans="1:41" x14ac:dyDescent="0.35">
      <c r="A12" s="145">
        <v>32</v>
      </c>
      <c r="B12" s="150">
        <v>1080</v>
      </c>
      <c r="C12" s="23">
        <v>1352</v>
      </c>
      <c r="D12" s="23">
        <v>689.0625</v>
      </c>
      <c r="E12" s="23">
        <v>600</v>
      </c>
      <c r="F12" s="23">
        <v>907.5</v>
      </c>
      <c r="G12" s="23">
        <v>700</v>
      </c>
      <c r="H12" s="23">
        <v>936</v>
      </c>
      <c r="I12" s="23">
        <v>1267.5</v>
      </c>
      <c r="J12" s="23">
        <v>726</v>
      </c>
      <c r="K12" s="151"/>
      <c r="L12" s="23">
        <v>144</v>
      </c>
      <c r="M12" s="23">
        <v>24.75</v>
      </c>
      <c r="N12" s="23">
        <v>27</v>
      </c>
      <c r="O12" s="23">
        <v>86.0625</v>
      </c>
      <c r="P12" s="23">
        <v>27</v>
      </c>
      <c r="Q12" s="23">
        <v>52</v>
      </c>
      <c r="R12" s="23">
        <v>171.5</v>
      </c>
      <c r="S12" s="23">
        <v>72</v>
      </c>
      <c r="T12" s="23">
        <v>96.1875</v>
      </c>
      <c r="U12" s="151">
        <v>68.75</v>
      </c>
      <c r="V12" s="150">
        <v>816.75</v>
      </c>
      <c r="W12" s="23">
        <v>171.5</v>
      </c>
      <c r="X12" s="23">
        <v>306.25</v>
      </c>
      <c r="Y12" s="23">
        <v>392</v>
      </c>
      <c r="Z12" s="23">
        <v>892.6875</v>
      </c>
      <c r="AA12" s="23">
        <v>564.0625</v>
      </c>
      <c r="AB12" s="23">
        <v>245</v>
      </c>
      <c r="AC12" s="23">
        <v>253.5</v>
      </c>
      <c r="AD12" s="23">
        <v>384</v>
      </c>
      <c r="AE12" s="151"/>
      <c r="AF12" s="150">
        <v>32</v>
      </c>
      <c r="AG12" s="23">
        <v>11</v>
      </c>
      <c r="AH12" s="23">
        <v>32</v>
      </c>
      <c r="AI12" s="23">
        <v>10</v>
      </c>
      <c r="AJ12" s="23">
        <v>22.5</v>
      </c>
      <c r="AK12" s="23">
        <v>17.1875</v>
      </c>
      <c r="AL12" s="23">
        <v>32</v>
      </c>
      <c r="AM12" s="23">
        <v>36.75</v>
      </c>
      <c r="AN12" s="23">
        <v>32</v>
      </c>
      <c r="AO12" s="151"/>
    </row>
    <row r="13" spans="1:41" x14ac:dyDescent="0.35">
      <c r="A13" s="145">
        <v>36</v>
      </c>
      <c r="B13" s="150">
        <v>1250</v>
      </c>
      <c r="C13" s="23">
        <v>1394.25</v>
      </c>
      <c r="D13" s="23">
        <v>756.25</v>
      </c>
      <c r="E13" s="23">
        <v>864</v>
      </c>
      <c r="F13" s="23">
        <v>1091.0630000000001</v>
      </c>
      <c r="G13" s="23">
        <v>925.75</v>
      </c>
      <c r="H13" s="23">
        <v>1098.5</v>
      </c>
      <c r="I13" s="23">
        <v>1225.25</v>
      </c>
      <c r="J13" s="23">
        <v>864</v>
      </c>
      <c r="K13" s="151"/>
      <c r="L13" s="23">
        <v>153</v>
      </c>
      <c r="M13" s="23">
        <v>39.8125</v>
      </c>
      <c r="N13" s="23">
        <v>29.25</v>
      </c>
      <c r="O13" s="23">
        <v>64</v>
      </c>
      <c r="P13" s="23">
        <v>39.8125</v>
      </c>
      <c r="Q13" s="23">
        <v>70.875</v>
      </c>
      <c r="R13" s="23">
        <v>158.4375</v>
      </c>
      <c r="S13" s="23">
        <v>91.125</v>
      </c>
      <c r="T13" s="23">
        <v>80</v>
      </c>
      <c r="U13" s="151">
        <v>60.75</v>
      </c>
      <c r="V13" s="150">
        <v>847</v>
      </c>
      <c r="W13" s="23">
        <v>183.75</v>
      </c>
      <c r="X13" s="23">
        <v>318.5</v>
      </c>
      <c r="Y13" s="23">
        <v>578</v>
      </c>
      <c r="Z13" s="23">
        <v>1080</v>
      </c>
      <c r="AA13" s="23">
        <v>506.25</v>
      </c>
      <c r="AB13" s="23">
        <v>361.25</v>
      </c>
      <c r="AC13" s="23">
        <v>294</v>
      </c>
      <c r="AD13" s="23">
        <v>337.5</v>
      </c>
      <c r="AE13" s="151"/>
      <c r="AF13" s="150">
        <v>36</v>
      </c>
      <c r="AG13" s="23">
        <v>12</v>
      </c>
      <c r="AH13" s="23">
        <v>32</v>
      </c>
      <c r="AI13" s="23">
        <v>15.625</v>
      </c>
      <c r="AJ13" s="23">
        <v>40</v>
      </c>
      <c r="AK13" s="23">
        <v>22.5</v>
      </c>
      <c r="AL13" s="23">
        <v>36</v>
      </c>
      <c r="AM13" s="23">
        <v>27</v>
      </c>
      <c r="AN13" s="23">
        <v>36</v>
      </c>
      <c r="AO13" s="151"/>
    </row>
    <row r="14" spans="1:41" x14ac:dyDescent="0.35">
      <c r="A14" s="145">
        <v>40</v>
      </c>
      <c r="B14" s="150">
        <v>1352</v>
      </c>
      <c r="C14" s="23">
        <v>1640.25</v>
      </c>
      <c r="D14" s="23">
        <v>859.625</v>
      </c>
      <c r="E14" s="23">
        <v>958.81299999999999</v>
      </c>
      <c r="F14" s="23">
        <v>1116</v>
      </c>
      <c r="G14" s="23">
        <v>1132.81</v>
      </c>
      <c r="H14" s="23">
        <v>1044</v>
      </c>
      <c r="I14" s="23">
        <v>1421</v>
      </c>
      <c r="J14" s="23">
        <v>976.56299999999999</v>
      </c>
      <c r="K14" s="151"/>
      <c r="L14" s="23">
        <v>121</v>
      </c>
      <c r="M14" s="23">
        <v>72</v>
      </c>
      <c r="N14" s="23">
        <v>42.875</v>
      </c>
      <c r="O14" s="23">
        <v>87.5</v>
      </c>
      <c r="P14" s="23">
        <v>56</v>
      </c>
      <c r="Q14" s="23">
        <v>100</v>
      </c>
      <c r="R14" s="23">
        <v>196</v>
      </c>
      <c r="S14" s="23">
        <v>106.25</v>
      </c>
      <c r="T14" s="23">
        <v>61.25</v>
      </c>
      <c r="U14" s="151">
        <v>75</v>
      </c>
      <c r="V14" s="150">
        <v>877.25</v>
      </c>
      <c r="W14" s="23">
        <v>169</v>
      </c>
      <c r="X14" s="23">
        <v>392</v>
      </c>
      <c r="Y14" s="23">
        <v>316.875</v>
      </c>
      <c r="Z14" s="23">
        <v>1470</v>
      </c>
      <c r="AA14" s="23">
        <v>415.43799999999999</v>
      </c>
      <c r="AB14" s="23">
        <v>361.25</v>
      </c>
      <c r="AC14" s="23">
        <v>433.5</v>
      </c>
      <c r="AD14" s="23">
        <v>368</v>
      </c>
      <c r="AE14" s="151"/>
      <c r="AF14" s="150">
        <v>36</v>
      </c>
      <c r="AG14" s="23">
        <v>18.75</v>
      </c>
      <c r="AH14" s="23">
        <v>24.5</v>
      </c>
      <c r="AI14" s="23">
        <v>22.5</v>
      </c>
      <c r="AJ14" s="23">
        <v>22.5</v>
      </c>
      <c r="AK14" s="23">
        <v>22.5</v>
      </c>
      <c r="AL14" s="23">
        <v>32</v>
      </c>
      <c r="AM14" s="23">
        <v>33.6875</v>
      </c>
      <c r="AN14" s="23">
        <v>45.5625</v>
      </c>
      <c r="AO14" s="151"/>
    </row>
    <row r="15" spans="1:41" x14ac:dyDescent="0.35">
      <c r="A15" s="145">
        <v>44</v>
      </c>
      <c r="B15" s="150">
        <v>1800</v>
      </c>
      <c r="C15" s="23">
        <v>1640.25</v>
      </c>
      <c r="D15" s="23">
        <v>1152</v>
      </c>
      <c r="E15" s="23">
        <v>1224</v>
      </c>
      <c r="F15" s="23">
        <v>1394.25</v>
      </c>
      <c r="G15" s="23">
        <v>1267.5</v>
      </c>
      <c r="H15" s="23">
        <v>1224</v>
      </c>
      <c r="I15" s="23">
        <v>1687.5</v>
      </c>
      <c r="J15" s="23">
        <v>1098.5</v>
      </c>
      <c r="K15" s="151"/>
      <c r="L15" s="23">
        <v>68.75</v>
      </c>
      <c r="M15" s="23">
        <v>180</v>
      </c>
      <c r="N15" s="23">
        <v>112.5</v>
      </c>
      <c r="O15" s="23">
        <v>162</v>
      </c>
      <c r="P15" s="23">
        <v>87.5</v>
      </c>
      <c r="Q15" s="23">
        <v>100</v>
      </c>
      <c r="R15" s="23">
        <v>126</v>
      </c>
      <c r="S15" s="23">
        <v>108</v>
      </c>
      <c r="T15" s="23">
        <v>45</v>
      </c>
      <c r="U15" s="151">
        <v>75</v>
      </c>
      <c r="V15" s="150">
        <v>907.5</v>
      </c>
      <c r="W15" s="23">
        <v>245</v>
      </c>
      <c r="X15" s="23">
        <v>512</v>
      </c>
      <c r="Y15" s="23">
        <v>162.5</v>
      </c>
      <c r="Z15" s="23">
        <v>1568</v>
      </c>
      <c r="AA15" s="23">
        <v>405</v>
      </c>
      <c r="AB15" s="23">
        <v>281.25</v>
      </c>
      <c r="AC15" s="23">
        <v>600</v>
      </c>
      <c r="AD15" s="23">
        <v>245</v>
      </c>
      <c r="AE15" s="151"/>
      <c r="AF15" s="150">
        <v>32</v>
      </c>
      <c r="AG15" s="23">
        <v>12</v>
      </c>
      <c r="AH15" s="23">
        <v>18</v>
      </c>
      <c r="AI15" s="23">
        <v>10</v>
      </c>
      <c r="AJ15" s="23">
        <v>22.5</v>
      </c>
      <c r="AK15" s="23">
        <v>36</v>
      </c>
      <c r="AL15" s="23">
        <v>36</v>
      </c>
      <c r="AM15" s="23">
        <v>24.5</v>
      </c>
      <c r="AN15" s="23">
        <v>36</v>
      </c>
      <c r="AO15" s="151"/>
    </row>
    <row r="16" spans="1:41" x14ac:dyDescent="0.35">
      <c r="A16" s="145">
        <v>48</v>
      </c>
      <c r="B16" s="150">
        <v>2176</v>
      </c>
      <c r="C16" s="23">
        <v>1997.38</v>
      </c>
      <c r="D16" s="23">
        <v>1089</v>
      </c>
      <c r="E16" s="23">
        <v>1296</v>
      </c>
      <c r="F16" s="23">
        <v>1436.5</v>
      </c>
      <c r="G16" s="23">
        <v>1521</v>
      </c>
      <c r="H16" s="23">
        <v>1920</v>
      </c>
      <c r="I16" s="23">
        <v>1800</v>
      </c>
      <c r="J16" s="23">
        <v>1352</v>
      </c>
      <c r="K16" s="151"/>
      <c r="L16" s="23">
        <v>72</v>
      </c>
      <c r="M16" s="23">
        <v>87.5</v>
      </c>
      <c r="N16" s="23">
        <v>150</v>
      </c>
      <c r="O16" s="23">
        <v>245</v>
      </c>
      <c r="P16" s="23">
        <v>87.5</v>
      </c>
      <c r="Q16" s="23">
        <v>112.5</v>
      </c>
      <c r="R16" s="23">
        <v>245</v>
      </c>
      <c r="S16" s="23">
        <v>171.5</v>
      </c>
      <c r="T16" s="23">
        <v>180</v>
      </c>
      <c r="U16" s="151">
        <v>62.5</v>
      </c>
      <c r="V16" s="150">
        <v>1250</v>
      </c>
      <c r="W16" s="23">
        <v>320</v>
      </c>
      <c r="X16" s="23">
        <v>607.5</v>
      </c>
      <c r="Y16" s="23">
        <v>234</v>
      </c>
      <c r="Z16" s="23">
        <v>1568</v>
      </c>
      <c r="AA16" s="23">
        <v>665.5</v>
      </c>
      <c r="AB16" s="23">
        <v>445.5</v>
      </c>
      <c r="AC16" s="23">
        <v>550</v>
      </c>
      <c r="AD16" s="23">
        <v>405</v>
      </c>
      <c r="AE16" s="151"/>
      <c r="AF16" s="150">
        <v>32</v>
      </c>
      <c r="AG16" s="23">
        <v>27</v>
      </c>
      <c r="AH16" s="23">
        <v>36</v>
      </c>
      <c r="AI16" s="23">
        <v>18.75</v>
      </c>
      <c r="AJ16" s="23">
        <v>27</v>
      </c>
      <c r="AK16" s="23">
        <v>32</v>
      </c>
      <c r="AL16" s="23">
        <v>32</v>
      </c>
      <c r="AM16" s="23">
        <v>32</v>
      </c>
      <c r="AN16" s="23">
        <v>36</v>
      </c>
      <c r="AO16" s="151"/>
    </row>
    <row r="17" spans="1:41" x14ac:dyDescent="0.35">
      <c r="A17" s="145">
        <v>52</v>
      </c>
      <c r="B17" s="150"/>
      <c r="C17" s="23"/>
      <c r="D17" s="23">
        <v>1521</v>
      </c>
      <c r="E17" s="23">
        <v>1862</v>
      </c>
      <c r="F17" s="23">
        <v>1666</v>
      </c>
      <c r="G17" s="23">
        <v>2025</v>
      </c>
      <c r="H17" s="23">
        <v>2048</v>
      </c>
      <c r="I17" s="23">
        <v>2048</v>
      </c>
      <c r="J17" s="23">
        <v>1666</v>
      </c>
      <c r="K17" s="151"/>
      <c r="L17" s="23">
        <v>180</v>
      </c>
      <c r="M17" s="23">
        <v>137.5</v>
      </c>
      <c r="N17" s="23">
        <v>245</v>
      </c>
      <c r="O17" s="23">
        <v>245</v>
      </c>
      <c r="P17" s="23">
        <v>198</v>
      </c>
      <c r="Q17" s="23">
        <v>125</v>
      </c>
      <c r="R17" s="23">
        <v>245</v>
      </c>
      <c r="S17" s="23">
        <v>198</v>
      </c>
      <c r="T17" s="23">
        <v>180</v>
      </c>
      <c r="U17" s="151">
        <v>171.5</v>
      </c>
      <c r="V17" s="150">
        <v>1394.25</v>
      </c>
      <c r="W17" s="23">
        <v>600</v>
      </c>
      <c r="X17" s="23">
        <v>676.875</v>
      </c>
      <c r="Y17" s="23">
        <v>252</v>
      </c>
      <c r="Z17" s="23">
        <v>1617</v>
      </c>
      <c r="AA17" s="23">
        <v>864</v>
      </c>
      <c r="AB17" s="23">
        <v>465.75</v>
      </c>
      <c r="AC17" s="23">
        <v>907.5</v>
      </c>
      <c r="AD17" s="23">
        <v>526.5</v>
      </c>
      <c r="AE17" s="151"/>
      <c r="AF17" s="150">
        <v>36</v>
      </c>
      <c r="AG17" s="23">
        <v>22.5</v>
      </c>
      <c r="AH17" s="23">
        <v>27.5625</v>
      </c>
      <c r="AI17" s="23">
        <v>24.75</v>
      </c>
      <c r="AJ17" s="23">
        <v>30.625</v>
      </c>
      <c r="AK17" s="23">
        <v>36</v>
      </c>
      <c r="AL17" s="23">
        <v>36</v>
      </c>
      <c r="AM17" s="23">
        <v>40</v>
      </c>
      <c r="AN17" s="23">
        <v>32</v>
      </c>
      <c r="AO17" s="151"/>
    </row>
    <row r="18" spans="1:41" x14ac:dyDescent="0.35">
      <c r="A18" s="145">
        <v>56</v>
      </c>
      <c r="B18" s="150"/>
      <c r="C18" s="23"/>
      <c r="D18" s="23">
        <v>2025</v>
      </c>
      <c r="E18" s="23">
        <v>2137.5</v>
      </c>
      <c r="F18" s="23">
        <v>2048</v>
      </c>
      <c r="G18" s="23"/>
      <c r="H18" s="23"/>
      <c r="I18" s="23"/>
      <c r="J18" s="23">
        <v>2176</v>
      </c>
      <c r="K18" s="151"/>
      <c r="L18" s="23">
        <v>180</v>
      </c>
      <c r="M18" s="23">
        <v>281.75</v>
      </c>
      <c r="N18" s="23">
        <v>269.5</v>
      </c>
      <c r="O18" s="23">
        <v>379.31299999999999</v>
      </c>
      <c r="P18" s="23">
        <v>216</v>
      </c>
      <c r="Q18" s="23">
        <v>151.25</v>
      </c>
      <c r="R18" s="23">
        <v>288</v>
      </c>
      <c r="S18" s="23">
        <v>245</v>
      </c>
      <c r="T18" s="23">
        <v>245</v>
      </c>
      <c r="U18" s="151">
        <v>320</v>
      </c>
      <c r="V18" s="150">
        <v>1152</v>
      </c>
      <c r="W18" s="23">
        <v>650</v>
      </c>
      <c r="X18" s="23">
        <v>750</v>
      </c>
      <c r="Y18" s="23">
        <v>294</v>
      </c>
      <c r="Z18" s="23">
        <v>1912.5</v>
      </c>
      <c r="AA18" s="23">
        <v>864</v>
      </c>
      <c r="AB18" s="23">
        <v>550</v>
      </c>
      <c r="AC18" s="23">
        <v>700</v>
      </c>
      <c r="AD18" s="23">
        <v>675.5</v>
      </c>
      <c r="AE18" s="151"/>
      <c r="AF18" s="150">
        <v>32</v>
      </c>
      <c r="AG18" s="23">
        <v>30.625</v>
      </c>
      <c r="AH18" s="23">
        <v>36</v>
      </c>
      <c r="AI18" s="23">
        <v>22.5</v>
      </c>
      <c r="AJ18" s="23">
        <v>22.5</v>
      </c>
      <c r="AK18" s="23">
        <v>32</v>
      </c>
      <c r="AL18" s="23">
        <v>44</v>
      </c>
      <c r="AM18" s="23">
        <v>32</v>
      </c>
      <c r="AN18" s="23">
        <v>32</v>
      </c>
      <c r="AO18" s="151"/>
    </row>
    <row r="19" spans="1:41" x14ac:dyDescent="0.35">
      <c r="A19" s="145">
        <v>60</v>
      </c>
      <c r="B19" s="150"/>
      <c r="C19" s="23"/>
      <c r="D19" s="23"/>
      <c r="E19" s="23"/>
      <c r="F19" s="23"/>
      <c r="G19" s="23"/>
      <c r="H19" s="23"/>
      <c r="I19" s="23"/>
      <c r="J19" s="23"/>
      <c r="K19" s="151"/>
      <c r="L19" s="23">
        <v>245</v>
      </c>
      <c r="M19" s="23">
        <v>384</v>
      </c>
      <c r="N19" s="23">
        <v>384</v>
      </c>
      <c r="O19" s="23">
        <v>384</v>
      </c>
      <c r="P19" s="23">
        <v>318.5</v>
      </c>
      <c r="Q19" s="23">
        <v>180</v>
      </c>
      <c r="R19" s="23">
        <v>384.75</v>
      </c>
      <c r="S19" s="23">
        <v>361.25</v>
      </c>
      <c r="T19" s="23">
        <v>257.25</v>
      </c>
      <c r="U19" s="151">
        <v>361.25</v>
      </c>
      <c r="V19" s="150">
        <v>2176</v>
      </c>
      <c r="W19" s="23">
        <v>744.18799999999999</v>
      </c>
      <c r="X19" s="23">
        <v>907.5</v>
      </c>
      <c r="Y19" s="23">
        <v>330.75</v>
      </c>
      <c r="Z19" s="23">
        <v>2240</v>
      </c>
      <c r="AA19" s="23">
        <v>1098.5</v>
      </c>
      <c r="AB19" s="23">
        <v>575</v>
      </c>
      <c r="AC19" s="23">
        <v>700</v>
      </c>
      <c r="AD19" s="23">
        <v>586.625</v>
      </c>
      <c r="AE19" s="151"/>
      <c r="AF19" s="150">
        <v>32</v>
      </c>
      <c r="AG19" s="23">
        <v>27.5625</v>
      </c>
      <c r="AH19" s="23">
        <v>36</v>
      </c>
      <c r="AI19" s="23">
        <v>32</v>
      </c>
      <c r="AJ19" s="23">
        <v>22.5</v>
      </c>
      <c r="AK19" s="23">
        <v>32</v>
      </c>
      <c r="AL19" s="23">
        <v>40</v>
      </c>
      <c r="AM19" s="23">
        <v>36</v>
      </c>
      <c r="AN19" s="23">
        <v>36</v>
      </c>
      <c r="AO19" s="151"/>
    </row>
    <row r="20" spans="1:41" x14ac:dyDescent="0.35">
      <c r="A20" s="145">
        <v>64</v>
      </c>
      <c r="B20" s="150"/>
      <c r="C20" s="23"/>
      <c r="D20" s="23"/>
      <c r="E20" s="23"/>
      <c r="F20" s="23"/>
      <c r="G20" s="23"/>
      <c r="H20" s="23"/>
      <c r="I20" s="23"/>
      <c r="J20" s="23"/>
      <c r="K20" s="151"/>
      <c r="L20" s="23">
        <v>352</v>
      </c>
      <c r="M20" s="23">
        <v>486</v>
      </c>
      <c r="N20" s="23">
        <v>567</v>
      </c>
      <c r="O20" s="23">
        <v>486</v>
      </c>
      <c r="P20" s="23">
        <v>343</v>
      </c>
      <c r="Q20" s="23">
        <v>320</v>
      </c>
      <c r="R20" s="23">
        <v>294</v>
      </c>
      <c r="S20" s="23">
        <v>550</v>
      </c>
      <c r="T20" s="23">
        <v>245</v>
      </c>
      <c r="U20" s="151">
        <v>500</v>
      </c>
      <c r="V20" s="150"/>
      <c r="W20" s="23">
        <v>847</v>
      </c>
      <c r="X20" s="23">
        <v>877.25</v>
      </c>
      <c r="Y20" s="23">
        <v>448</v>
      </c>
      <c r="Z20" s="23"/>
      <c r="AA20" s="23">
        <v>1267.5</v>
      </c>
      <c r="AB20" s="23">
        <v>600</v>
      </c>
      <c r="AC20" s="23">
        <v>771.75</v>
      </c>
      <c r="AD20" s="23">
        <v>564.06299999999999</v>
      </c>
      <c r="AE20" s="151"/>
      <c r="AF20" s="150">
        <v>32</v>
      </c>
      <c r="AG20" s="23">
        <v>22.5</v>
      </c>
      <c r="AH20" s="23">
        <v>36</v>
      </c>
      <c r="AI20" s="23">
        <v>13.5</v>
      </c>
      <c r="AJ20" s="23">
        <v>45.5625</v>
      </c>
      <c r="AK20" s="23">
        <v>32</v>
      </c>
      <c r="AL20" s="23">
        <v>32</v>
      </c>
      <c r="AM20" s="23">
        <v>36</v>
      </c>
      <c r="AN20" s="23">
        <v>45.5625</v>
      </c>
      <c r="AO20" s="151"/>
    </row>
    <row r="21" spans="1:41" x14ac:dyDescent="0.35">
      <c r="A21" s="145">
        <v>68</v>
      </c>
      <c r="B21" s="150"/>
      <c r="C21" s="23"/>
      <c r="D21" s="23"/>
      <c r="E21" s="23"/>
      <c r="F21" s="23"/>
      <c r="G21" s="23"/>
      <c r="H21" s="23"/>
      <c r="I21" s="23"/>
      <c r="J21" s="23"/>
      <c r="K21" s="151"/>
      <c r="L21" s="23">
        <v>445.5</v>
      </c>
      <c r="M21" s="23">
        <v>600</v>
      </c>
      <c r="N21" s="23">
        <v>567</v>
      </c>
      <c r="O21" s="23">
        <v>541.5</v>
      </c>
      <c r="P21" s="23">
        <v>285.1875</v>
      </c>
      <c r="Q21" s="23">
        <v>320</v>
      </c>
      <c r="R21" s="23">
        <v>318.5</v>
      </c>
      <c r="S21" s="23">
        <v>473.8125</v>
      </c>
      <c r="T21" s="23">
        <v>269.5</v>
      </c>
      <c r="U21" s="151">
        <v>500</v>
      </c>
      <c r="V21" s="150"/>
      <c r="W21" s="23">
        <v>907.5</v>
      </c>
      <c r="X21" s="23">
        <v>907.5</v>
      </c>
      <c r="Y21" s="23">
        <v>750</v>
      </c>
      <c r="Z21" s="23"/>
      <c r="AA21" s="23">
        <v>1352</v>
      </c>
      <c r="AB21" s="23">
        <v>864</v>
      </c>
      <c r="AC21" s="23">
        <v>847</v>
      </c>
      <c r="AD21" s="23">
        <v>786.5</v>
      </c>
      <c r="AE21" s="151"/>
      <c r="AF21" s="150">
        <v>36</v>
      </c>
      <c r="AG21" s="23">
        <v>40</v>
      </c>
      <c r="AH21" s="23">
        <v>50.625</v>
      </c>
      <c r="AI21" s="23">
        <v>13.5</v>
      </c>
      <c r="AJ21" s="23">
        <v>27</v>
      </c>
      <c r="AK21" s="23">
        <v>32</v>
      </c>
      <c r="AL21" s="23">
        <v>36</v>
      </c>
      <c r="AM21" s="23">
        <v>45.5625</v>
      </c>
      <c r="AN21" s="23">
        <v>45.5625</v>
      </c>
      <c r="AO21" s="151"/>
    </row>
    <row r="22" spans="1:41" x14ac:dyDescent="0.35">
      <c r="A22" s="145">
        <v>72</v>
      </c>
      <c r="B22" s="150"/>
      <c r="C22" s="23"/>
      <c r="D22" s="23"/>
      <c r="E22" s="23"/>
      <c r="F22" s="23"/>
      <c r="G22" s="23"/>
      <c r="H22" s="23"/>
      <c r="I22" s="23"/>
      <c r="J22" s="23"/>
      <c r="K22" s="151"/>
      <c r="L22" s="23">
        <v>631.75</v>
      </c>
      <c r="M22" s="23">
        <v>600</v>
      </c>
      <c r="N22" s="23">
        <v>650</v>
      </c>
      <c r="O22" s="23">
        <v>600</v>
      </c>
      <c r="P22" s="23">
        <v>306.3125</v>
      </c>
      <c r="Q22" s="23">
        <v>325.125</v>
      </c>
      <c r="R22" s="23">
        <v>400</v>
      </c>
      <c r="S22" s="23">
        <v>600</v>
      </c>
      <c r="T22" s="23">
        <v>295.3125</v>
      </c>
      <c r="U22" s="151">
        <v>525</v>
      </c>
      <c r="V22" s="150"/>
      <c r="W22" s="23">
        <v>1839.6880000000001</v>
      </c>
      <c r="X22" s="23">
        <v>847</v>
      </c>
      <c r="Y22" s="23">
        <v>1666</v>
      </c>
      <c r="Z22" s="23"/>
      <c r="AA22" s="23">
        <v>1352</v>
      </c>
      <c r="AB22" s="23">
        <v>1015.625</v>
      </c>
      <c r="AC22" s="23">
        <v>1044</v>
      </c>
      <c r="AD22" s="23">
        <v>1309.75</v>
      </c>
      <c r="AE22" s="151"/>
      <c r="AF22" s="150">
        <v>45.5625</v>
      </c>
      <c r="AG22" s="23">
        <v>36</v>
      </c>
      <c r="AH22" s="23">
        <v>45.5625</v>
      </c>
      <c r="AI22" s="23">
        <v>13.5</v>
      </c>
      <c r="AJ22" s="23">
        <v>32</v>
      </c>
      <c r="AK22" s="23">
        <v>32</v>
      </c>
      <c r="AL22" s="23">
        <v>22.5</v>
      </c>
      <c r="AM22" s="23">
        <v>36</v>
      </c>
      <c r="AN22" s="23">
        <v>36</v>
      </c>
      <c r="AO22" s="151"/>
    </row>
    <row r="23" spans="1:41" x14ac:dyDescent="0.35">
      <c r="A23" s="145">
        <v>76</v>
      </c>
      <c r="B23" s="150"/>
      <c r="C23" s="23"/>
      <c r="D23" s="23"/>
      <c r="E23" s="23"/>
      <c r="F23" s="23"/>
      <c r="G23" s="23"/>
      <c r="H23" s="23"/>
      <c r="I23" s="23"/>
      <c r="J23" s="23"/>
      <c r="K23" s="151"/>
      <c r="L23" s="23">
        <v>700</v>
      </c>
      <c r="M23" s="23">
        <v>384</v>
      </c>
      <c r="N23" s="23">
        <v>650</v>
      </c>
      <c r="O23" s="23">
        <v>486</v>
      </c>
      <c r="P23" s="23">
        <v>650</v>
      </c>
      <c r="Q23" s="23">
        <v>364.5</v>
      </c>
      <c r="R23" s="23">
        <v>368</v>
      </c>
      <c r="S23" s="23">
        <v>650</v>
      </c>
      <c r="T23" s="23">
        <v>320</v>
      </c>
      <c r="U23" s="151">
        <v>550</v>
      </c>
      <c r="V23" s="150"/>
      <c r="W23" s="23">
        <v>2304</v>
      </c>
      <c r="X23" s="23">
        <v>907.5</v>
      </c>
      <c r="Y23" s="23">
        <v>1267.5</v>
      </c>
      <c r="Z23" s="23"/>
      <c r="AA23" s="23">
        <v>1666</v>
      </c>
      <c r="AB23" s="23">
        <v>936</v>
      </c>
      <c r="AC23" s="23">
        <v>1080</v>
      </c>
      <c r="AD23" s="23">
        <v>1267.5</v>
      </c>
      <c r="AE23" s="151"/>
      <c r="AF23" s="150">
        <v>45.5625</v>
      </c>
      <c r="AG23" s="23">
        <v>48</v>
      </c>
      <c r="AH23" s="23">
        <v>36</v>
      </c>
      <c r="AI23" s="23">
        <v>9.375</v>
      </c>
      <c r="AJ23" s="23">
        <v>36</v>
      </c>
      <c r="AK23" s="23">
        <v>32</v>
      </c>
      <c r="AL23" s="23">
        <v>40</v>
      </c>
      <c r="AM23" s="23">
        <v>45.5625</v>
      </c>
      <c r="AN23" s="23">
        <v>32</v>
      </c>
      <c r="AO23" s="151"/>
    </row>
    <row r="24" spans="1:41" x14ac:dyDescent="0.35">
      <c r="A24" s="145">
        <v>80</v>
      </c>
      <c r="B24" s="150"/>
      <c r="C24" s="23"/>
      <c r="D24" s="23"/>
      <c r="E24" s="23"/>
      <c r="F24" s="23"/>
      <c r="G24" s="23"/>
      <c r="H24" s="23"/>
      <c r="I24" s="23"/>
      <c r="J24" s="23"/>
      <c r="K24" s="151"/>
      <c r="L24" s="23">
        <v>700</v>
      </c>
      <c r="M24" s="23">
        <v>600</v>
      </c>
      <c r="N24" s="23">
        <v>786.5</v>
      </c>
      <c r="O24" s="23">
        <v>526.5</v>
      </c>
      <c r="P24" s="23">
        <v>650</v>
      </c>
      <c r="Q24" s="23">
        <v>384.75</v>
      </c>
      <c r="R24" s="23">
        <v>384</v>
      </c>
      <c r="S24" s="23">
        <v>716.625</v>
      </c>
      <c r="T24" s="23">
        <v>480</v>
      </c>
      <c r="U24" s="151">
        <v>500</v>
      </c>
      <c r="V24" s="150"/>
      <c r="W24" s="23"/>
      <c r="X24" s="23">
        <v>1171.8800000000001</v>
      </c>
      <c r="Y24" s="23">
        <v>1224</v>
      </c>
      <c r="Z24" s="23"/>
      <c r="AA24" s="23">
        <v>1800</v>
      </c>
      <c r="AB24" s="23">
        <v>793.5</v>
      </c>
      <c r="AC24" s="23">
        <v>1152</v>
      </c>
      <c r="AD24" s="23">
        <v>1171.8800000000001</v>
      </c>
      <c r="AE24" s="151"/>
      <c r="AF24" s="150">
        <v>45.5625</v>
      </c>
      <c r="AG24" s="23">
        <v>36.75</v>
      </c>
      <c r="AH24" s="23">
        <v>45.5625</v>
      </c>
      <c r="AI24" s="23">
        <v>4</v>
      </c>
      <c r="AJ24" s="23">
        <v>20.25</v>
      </c>
      <c r="AK24" s="23">
        <v>32</v>
      </c>
      <c r="AL24" s="23">
        <v>48</v>
      </c>
      <c r="AM24" s="23">
        <v>62.5</v>
      </c>
      <c r="AN24" s="23">
        <v>45.5625</v>
      </c>
      <c r="AO24" s="151"/>
    </row>
    <row r="25" spans="1:41" x14ac:dyDescent="0.35">
      <c r="A25" s="145">
        <v>84</v>
      </c>
      <c r="B25" s="150"/>
      <c r="C25" s="23"/>
      <c r="D25" s="23"/>
      <c r="E25" s="23"/>
      <c r="F25" s="23"/>
      <c r="G25" s="23"/>
      <c r="H25" s="23"/>
      <c r="I25" s="23"/>
      <c r="J25" s="23"/>
      <c r="K25" s="151"/>
      <c r="L25" s="23">
        <v>725</v>
      </c>
      <c r="M25" s="23">
        <v>689.06299999999999</v>
      </c>
      <c r="N25" s="23">
        <v>793.5</v>
      </c>
      <c r="O25" s="23">
        <v>631.75</v>
      </c>
      <c r="P25" s="23">
        <v>675</v>
      </c>
      <c r="Q25" s="23">
        <v>500</v>
      </c>
      <c r="R25" s="23">
        <v>486</v>
      </c>
      <c r="S25" s="23">
        <v>786.5</v>
      </c>
      <c r="T25" s="23">
        <v>448</v>
      </c>
      <c r="U25" s="151">
        <v>550</v>
      </c>
      <c r="V25" s="150"/>
      <c r="W25" s="23"/>
      <c r="X25" s="23">
        <v>1024.94</v>
      </c>
      <c r="Y25" s="23">
        <v>2025</v>
      </c>
      <c r="Z25" s="23"/>
      <c r="AA25" s="23">
        <v>2048</v>
      </c>
      <c r="AB25" s="23">
        <v>864</v>
      </c>
      <c r="AC25" s="23">
        <v>1436.5</v>
      </c>
      <c r="AD25" s="23">
        <v>1352</v>
      </c>
      <c r="AE25" s="151"/>
      <c r="AF25" s="150">
        <v>45.5625</v>
      </c>
      <c r="AG25" s="23">
        <v>48</v>
      </c>
      <c r="AH25" s="23">
        <v>45.5625</v>
      </c>
      <c r="AI25" s="23">
        <v>13.5</v>
      </c>
      <c r="AJ25" s="23">
        <v>22.5</v>
      </c>
      <c r="AK25" s="23">
        <v>36</v>
      </c>
      <c r="AL25" s="23">
        <v>40</v>
      </c>
      <c r="AM25" s="23">
        <v>50.625</v>
      </c>
      <c r="AN25" s="23">
        <v>36</v>
      </c>
      <c r="AO25" s="151"/>
    </row>
    <row r="26" spans="1:41" x14ac:dyDescent="0.35">
      <c r="A26" s="145">
        <v>88</v>
      </c>
      <c r="B26" s="150"/>
      <c r="C26" s="23"/>
      <c r="D26" s="23"/>
      <c r="E26" s="23"/>
      <c r="F26" s="23"/>
      <c r="G26" s="23"/>
      <c r="H26" s="23"/>
      <c r="I26" s="23"/>
      <c r="J26" s="23"/>
      <c r="K26" s="151"/>
      <c r="L26" s="23">
        <v>799.31299999999999</v>
      </c>
      <c r="M26" s="23">
        <v>756.25</v>
      </c>
      <c r="N26" s="23">
        <v>1015.63</v>
      </c>
      <c r="O26" s="23">
        <v>650</v>
      </c>
      <c r="P26" s="23">
        <v>771.75</v>
      </c>
      <c r="Q26" s="23">
        <v>750</v>
      </c>
      <c r="R26" s="23">
        <v>564.06299999999999</v>
      </c>
      <c r="S26" s="23">
        <v>786.5</v>
      </c>
      <c r="T26" s="23">
        <v>393.75</v>
      </c>
      <c r="U26" s="151">
        <v>606.375</v>
      </c>
      <c r="V26" s="150"/>
      <c r="W26" s="23"/>
      <c r="X26" s="23">
        <v>1436.5</v>
      </c>
      <c r="Y26" s="23"/>
      <c r="Z26" s="23"/>
      <c r="AA26" s="23"/>
      <c r="AB26" s="23">
        <v>936</v>
      </c>
      <c r="AC26" s="23">
        <v>1549.13</v>
      </c>
      <c r="AD26" s="23">
        <v>1568</v>
      </c>
      <c r="AE26" s="151"/>
      <c r="AF26" s="150">
        <v>40</v>
      </c>
      <c r="AG26" s="23">
        <v>48</v>
      </c>
      <c r="AH26" s="23">
        <v>45.5625</v>
      </c>
      <c r="AI26" s="23">
        <v>9.375</v>
      </c>
      <c r="AJ26" s="23">
        <v>32</v>
      </c>
      <c r="AK26" s="23">
        <v>32</v>
      </c>
      <c r="AL26" s="23">
        <v>50.625</v>
      </c>
      <c r="AM26" s="23">
        <v>45.5625</v>
      </c>
      <c r="AN26" s="23">
        <v>45.5625</v>
      </c>
      <c r="AO26" s="151"/>
    </row>
    <row r="27" spans="1:41" x14ac:dyDescent="0.35">
      <c r="A27" s="145">
        <v>92</v>
      </c>
      <c r="B27" s="150"/>
      <c r="C27" s="23"/>
      <c r="D27" s="23"/>
      <c r="E27" s="23"/>
      <c r="F27" s="23"/>
      <c r="G27" s="23"/>
      <c r="H27" s="23"/>
      <c r="I27" s="23"/>
      <c r="J27" s="23"/>
      <c r="K27" s="151"/>
      <c r="L27" s="23">
        <v>826.875</v>
      </c>
      <c r="M27" s="23">
        <v>756.25</v>
      </c>
      <c r="N27" s="23">
        <v>1372</v>
      </c>
      <c r="O27" s="23">
        <v>650</v>
      </c>
      <c r="P27" s="23">
        <v>1224</v>
      </c>
      <c r="Q27" s="23">
        <v>775</v>
      </c>
      <c r="R27" s="23">
        <v>500</v>
      </c>
      <c r="S27" s="23">
        <v>1224</v>
      </c>
      <c r="T27" s="23">
        <v>544</v>
      </c>
      <c r="U27" s="151">
        <v>600</v>
      </c>
      <c r="V27" s="150"/>
      <c r="W27" s="23"/>
      <c r="X27" s="23">
        <v>1892.25</v>
      </c>
      <c r="Y27" s="23"/>
      <c r="Z27" s="23"/>
      <c r="AA27" s="23"/>
      <c r="AB27" s="23">
        <v>1008</v>
      </c>
      <c r="AC27" s="23">
        <v>1503.56</v>
      </c>
      <c r="AD27" s="23">
        <v>1458</v>
      </c>
      <c r="AE27" s="151"/>
      <c r="AF27" s="150">
        <v>32</v>
      </c>
      <c r="AG27" s="23">
        <v>36</v>
      </c>
      <c r="AH27" s="23">
        <v>44</v>
      </c>
      <c r="AI27" s="23">
        <v>4</v>
      </c>
      <c r="AJ27" s="23">
        <v>32</v>
      </c>
      <c r="AK27" s="23">
        <v>32</v>
      </c>
      <c r="AL27" s="23">
        <v>50.625</v>
      </c>
      <c r="AM27" s="23">
        <v>24.75</v>
      </c>
      <c r="AN27" s="23"/>
      <c r="AO27" s="151"/>
    </row>
    <row r="28" spans="1:41" x14ac:dyDescent="0.35">
      <c r="A28" s="145">
        <v>96</v>
      </c>
      <c r="B28" s="150"/>
      <c r="C28" s="23"/>
      <c r="D28" s="23"/>
      <c r="E28" s="23"/>
      <c r="F28" s="23"/>
      <c r="G28" s="23"/>
      <c r="H28" s="23"/>
      <c r="I28" s="23"/>
      <c r="J28" s="23"/>
      <c r="K28" s="151"/>
      <c r="L28" s="23">
        <v>907.5</v>
      </c>
      <c r="M28" s="23">
        <v>744.18799999999999</v>
      </c>
      <c r="N28" s="23">
        <v>1470</v>
      </c>
      <c r="O28" s="23">
        <v>650</v>
      </c>
      <c r="P28" s="23">
        <v>1260</v>
      </c>
      <c r="Q28" s="23">
        <v>936</v>
      </c>
      <c r="R28" s="23">
        <v>650</v>
      </c>
      <c r="S28" s="23">
        <v>1800</v>
      </c>
      <c r="T28" s="23">
        <v>661.5</v>
      </c>
      <c r="U28" s="151">
        <v>665.5</v>
      </c>
      <c r="V28" s="150"/>
      <c r="W28" s="23"/>
      <c r="X28" s="23">
        <v>1892.25</v>
      </c>
      <c r="Y28" s="23"/>
      <c r="Z28" s="23"/>
      <c r="AA28" s="23"/>
      <c r="AB28" s="23">
        <v>1098.5</v>
      </c>
      <c r="AC28" s="23">
        <v>1856.25</v>
      </c>
      <c r="AD28" s="23">
        <v>1800</v>
      </c>
      <c r="AE28" s="151"/>
      <c r="AF28" s="150">
        <v>32</v>
      </c>
      <c r="AG28" s="23">
        <v>40</v>
      </c>
      <c r="AH28" s="23">
        <v>36.75</v>
      </c>
      <c r="AI28" s="23">
        <v>4</v>
      </c>
      <c r="AJ28" s="23">
        <v>36</v>
      </c>
      <c r="AK28" s="23">
        <v>32</v>
      </c>
      <c r="AL28" s="23">
        <v>27</v>
      </c>
      <c r="AM28" s="23">
        <v>45.5625</v>
      </c>
      <c r="AN28" s="23"/>
      <c r="AO28" s="151"/>
    </row>
    <row r="29" spans="1:41" x14ac:dyDescent="0.35">
      <c r="A29" s="145">
        <v>100</v>
      </c>
      <c r="B29" s="150"/>
      <c r="C29" s="23"/>
      <c r="D29" s="23"/>
      <c r="E29" s="23"/>
      <c r="F29" s="23"/>
      <c r="G29" s="23"/>
      <c r="H29" s="23"/>
      <c r="I29" s="23"/>
      <c r="J29" s="23"/>
      <c r="K29" s="151"/>
      <c r="L29" s="23">
        <v>991.875</v>
      </c>
      <c r="M29" s="23">
        <v>726</v>
      </c>
      <c r="N29" s="23">
        <v>1372</v>
      </c>
      <c r="O29" s="23">
        <v>786.5</v>
      </c>
      <c r="P29" s="23">
        <v>1521</v>
      </c>
      <c r="Q29" s="23">
        <v>1098.5</v>
      </c>
      <c r="R29" s="23">
        <v>650</v>
      </c>
      <c r="S29" s="23">
        <v>1912.5</v>
      </c>
      <c r="T29" s="23">
        <v>859.625</v>
      </c>
      <c r="U29" s="151">
        <v>1098.5</v>
      </c>
      <c r="V29" s="150"/>
      <c r="W29" s="23"/>
      <c r="X29" s="23">
        <v>1968.75</v>
      </c>
      <c r="Y29" s="23"/>
      <c r="Z29" s="23"/>
      <c r="AA29" s="23"/>
      <c r="AB29" s="23">
        <v>1267.5</v>
      </c>
      <c r="AC29" s="23">
        <v>1861.94</v>
      </c>
      <c r="AD29" s="23">
        <v>2048</v>
      </c>
      <c r="AE29" s="151"/>
      <c r="AF29" s="150">
        <v>45.5625</v>
      </c>
      <c r="AG29" s="23">
        <v>40</v>
      </c>
      <c r="AH29" s="23">
        <v>45.5625</v>
      </c>
      <c r="AI29" s="23">
        <v>4</v>
      </c>
      <c r="AJ29" s="23">
        <v>45.5625</v>
      </c>
      <c r="AK29" s="23">
        <v>32</v>
      </c>
      <c r="AL29" s="23">
        <v>45.5625</v>
      </c>
      <c r="AM29" s="23">
        <v>33.6875</v>
      </c>
      <c r="AN29" s="23"/>
      <c r="AO29" s="151"/>
    </row>
    <row r="30" spans="1:41" x14ac:dyDescent="0.35">
      <c r="A30" s="145">
        <v>104</v>
      </c>
      <c r="B30" s="150"/>
      <c r="C30" s="23"/>
      <c r="D30" s="23"/>
      <c r="E30" s="23"/>
      <c r="F30" s="23"/>
      <c r="G30" s="23"/>
      <c r="H30" s="23"/>
      <c r="I30" s="23"/>
      <c r="J30" s="23"/>
      <c r="K30" s="151"/>
      <c r="L30" s="23">
        <v>1152</v>
      </c>
      <c r="M30" s="23">
        <v>864</v>
      </c>
      <c r="N30" s="23">
        <v>1421</v>
      </c>
      <c r="O30" s="23">
        <v>936</v>
      </c>
      <c r="P30" s="23">
        <v>1605.5</v>
      </c>
      <c r="Q30" s="23">
        <v>1015.63</v>
      </c>
      <c r="R30" s="23">
        <v>586.625</v>
      </c>
      <c r="S30" s="23">
        <v>1856.25</v>
      </c>
      <c r="T30" s="23">
        <v>936</v>
      </c>
      <c r="U30" s="151">
        <v>1140.75</v>
      </c>
      <c r="V30" s="150"/>
      <c r="W30" s="23"/>
      <c r="X30" s="23">
        <v>2025</v>
      </c>
      <c r="Y30" s="23"/>
      <c r="Z30" s="23"/>
      <c r="AA30" s="23"/>
      <c r="AB30" s="23">
        <v>1458</v>
      </c>
      <c r="AC30" s="23">
        <v>1682</v>
      </c>
      <c r="AD30" s="23"/>
      <c r="AE30" s="151"/>
      <c r="AF30" s="150">
        <v>50.625</v>
      </c>
      <c r="AG30" s="23">
        <v>40</v>
      </c>
      <c r="AH30" s="23">
        <v>45.5625</v>
      </c>
      <c r="AI30" s="23">
        <v>4</v>
      </c>
      <c r="AJ30" s="23">
        <v>45.5625</v>
      </c>
      <c r="AK30" s="23">
        <v>32</v>
      </c>
      <c r="AL30" s="23">
        <v>40</v>
      </c>
      <c r="AM30" s="23">
        <v>44</v>
      </c>
      <c r="AN30" s="23"/>
      <c r="AO30" s="151"/>
    </row>
    <row r="31" spans="1:41" x14ac:dyDescent="0.35">
      <c r="A31" s="145">
        <v>108</v>
      </c>
      <c r="B31" s="150"/>
      <c r="C31" s="23"/>
      <c r="D31" s="23"/>
      <c r="E31" s="23"/>
      <c r="F31" s="23"/>
      <c r="G31" s="23"/>
      <c r="H31" s="23"/>
      <c r="I31" s="23"/>
      <c r="J31" s="23"/>
      <c r="K31" s="151"/>
      <c r="L31" s="23">
        <v>1152</v>
      </c>
      <c r="M31" s="23">
        <v>1044</v>
      </c>
      <c r="N31" s="23">
        <v>1421</v>
      </c>
      <c r="O31" s="23">
        <v>1098.5</v>
      </c>
      <c r="P31" s="23">
        <v>1690</v>
      </c>
      <c r="Q31" s="23">
        <v>1093.75</v>
      </c>
      <c r="R31" s="23">
        <v>675</v>
      </c>
      <c r="S31" s="23">
        <v>1912.5</v>
      </c>
      <c r="T31" s="23">
        <v>1015.63</v>
      </c>
      <c r="U31" s="151">
        <v>1183</v>
      </c>
      <c r="V31" s="150"/>
      <c r="W31" s="23"/>
      <c r="X31" s="23"/>
      <c r="Y31" s="23"/>
      <c r="Z31" s="23"/>
      <c r="AA31" s="23"/>
      <c r="AB31" s="23">
        <v>1568</v>
      </c>
      <c r="AC31" s="23">
        <v>1629.44</v>
      </c>
      <c r="AD31" s="23"/>
      <c r="AE31" s="151"/>
      <c r="AF31" s="150">
        <v>50.625</v>
      </c>
      <c r="AG31" s="23">
        <v>40</v>
      </c>
      <c r="AH31" s="23">
        <v>40</v>
      </c>
      <c r="AI31" s="23">
        <v>4</v>
      </c>
      <c r="AJ31" s="23">
        <v>45.5625</v>
      </c>
      <c r="AK31" s="23">
        <v>32</v>
      </c>
      <c r="AL31" s="23">
        <v>50.625</v>
      </c>
      <c r="AM31" s="23">
        <v>44</v>
      </c>
      <c r="AN31" s="23"/>
      <c r="AO31" s="151"/>
    </row>
    <row r="32" spans="1:41" x14ac:dyDescent="0.35">
      <c r="A32" s="145">
        <v>112</v>
      </c>
      <c r="B32" s="150"/>
      <c r="C32" s="23"/>
      <c r="D32" s="23"/>
      <c r="E32" s="23"/>
      <c r="F32" s="23"/>
      <c r="G32" s="23"/>
      <c r="H32" s="23"/>
      <c r="I32" s="23"/>
      <c r="J32" s="23"/>
      <c r="K32" s="151"/>
      <c r="L32" s="23">
        <v>1058</v>
      </c>
      <c r="M32" s="23">
        <v>1273.26</v>
      </c>
      <c r="N32" s="23">
        <v>1524.31</v>
      </c>
      <c r="O32" s="23">
        <v>1098.5</v>
      </c>
      <c r="P32" s="23">
        <v>1690</v>
      </c>
      <c r="Q32" s="23">
        <v>1093.75</v>
      </c>
      <c r="R32" s="23">
        <v>847</v>
      </c>
      <c r="S32" s="23">
        <v>1968.75</v>
      </c>
      <c r="T32" s="23">
        <v>1183</v>
      </c>
      <c r="U32" s="151">
        <v>1372</v>
      </c>
      <c r="V32" s="150"/>
      <c r="W32" s="23"/>
      <c r="X32" s="23"/>
      <c r="Y32" s="23"/>
      <c r="Z32" s="23"/>
      <c r="AA32" s="23"/>
      <c r="AB32" s="23">
        <v>1617</v>
      </c>
      <c r="AC32" s="23">
        <v>1568</v>
      </c>
      <c r="AD32" s="23"/>
      <c r="AE32" s="151"/>
      <c r="AF32" s="150">
        <v>50.625</v>
      </c>
      <c r="AG32" s="23">
        <v>36</v>
      </c>
      <c r="AH32" s="23">
        <v>36</v>
      </c>
      <c r="AI32" s="23">
        <v>4</v>
      </c>
      <c r="AJ32" s="23">
        <v>41.886099999999999</v>
      </c>
      <c r="AK32" s="23">
        <v>42.539299999999997</v>
      </c>
      <c r="AL32" s="23">
        <v>62.5</v>
      </c>
      <c r="AM32" s="23">
        <v>40</v>
      </c>
      <c r="AN32" s="23"/>
      <c r="AO32" s="151"/>
    </row>
    <row r="33" spans="1:41" x14ac:dyDescent="0.35">
      <c r="A33" s="145">
        <v>116</v>
      </c>
      <c r="B33" s="150"/>
      <c r="C33" s="23"/>
      <c r="D33" s="23"/>
      <c r="E33" s="23"/>
      <c r="F33" s="23"/>
      <c r="G33" s="23"/>
      <c r="H33" s="23"/>
      <c r="I33" s="23"/>
      <c r="J33" s="23"/>
      <c r="K33" s="151"/>
      <c r="L33" s="23">
        <v>944.76199999999994</v>
      </c>
      <c r="M33" s="23">
        <v>1596.54</v>
      </c>
      <c r="N33" s="23">
        <v>1558.98</v>
      </c>
      <c r="O33" s="23">
        <v>869.67100000000005</v>
      </c>
      <c r="P33" s="23"/>
      <c r="Q33" s="23">
        <v>1036.54</v>
      </c>
      <c r="R33" s="23">
        <v>864.39</v>
      </c>
      <c r="S33" s="23">
        <v>2079.36</v>
      </c>
      <c r="T33" s="23">
        <v>901.94799999999998</v>
      </c>
      <c r="U33" s="151">
        <v>1327.7</v>
      </c>
      <c r="V33" s="150"/>
      <c r="W33" s="23"/>
      <c r="X33" s="23"/>
      <c r="Y33" s="23"/>
      <c r="Z33" s="23"/>
      <c r="AA33" s="23"/>
      <c r="AB33" s="23">
        <v>1477.33</v>
      </c>
      <c r="AC33" s="23">
        <v>1955.87</v>
      </c>
      <c r="AD33" s="23"/>
      <c r="AE33" s="151"/>
      <c r="AF33" s="150">
        <v>48</v>
      </c>
      <c r="AG33" s="23">
        <v>50.625</v>
      </c>
      <c r="AH33" s="23">
        <v>50.625</v>
      </c>
      <c r="AI33" s="23"/>
      <c r="AJ33" s="23">
        <v>50.575099999999999</v>
      </c>
      <c r="AK33" s="23">
        <v>41.8187</v>
      </c>
      <c r="AL33" s="23">
        <v>36.495600000000003</v>
      </c>
      <c r="AM33" s="23">
        <v>61.478000000000002</v>
      </c>
      <c r="AN33" s="23"/>
      <c r="AO33" s="151"/>
    </row>
    <row r="34" spans="1:41" x14ac:dyDescent="0.35">
      <c r="A34" s="145">
        <v>120</v>
      </c>
      <c r="B34" s="150"/>
      <c r="C34" s="23"/>
      <c r="D34" s="23"/>
      <c r="E34" s="23"/>
      <c r="F34" s="23"/>
      <c r="G34" s="23"/>
      <c r="H34" s="23"/>
      <c r="I34" s="23"/>
      <c r="J34" s="23"/>
      <c r="K34" s="151"/>
      <c r="L34" s="23">
        <v>967.56899999999996</v>
      </c>
      <c r="M34" s="23">
        <v>1784.86</v>
      </c>
      <c r="N34" s="23">
        <v>1852.6</v>
      </c>
      <c r="O34" s="23">
        <v>1174.77</v>
      </c>
      <c r="P34" s="23"/>
      <c r="Q34" s="23">
        <v>1334.8</v>
      </c>
      <c r="R34" s="23">
        <v>697.30200000000002</v>
      </c>
      <c r="S34" s="23"/>
      <c r="T34" s="23">
        <v>1068.05</v>
      </c>
      <c r="U34" s="151">
        <v>1522.97</v>
      </c>
      <c r="V34" s="150"/>
      <c r="W34" s="23"/>
      <c r="X34" s="23"/>
      <c r="Y34" s="23"/>
      <c r="Z34" s="23"/>
      <c r="AA34" s="23"/>
      <c r="AB34" s="23">
        <v>1525.91</v>
      </c>
      <c r="AC34" s="23">
        <v>2069.75</v>
      </c>
      <c r="AD34" s="23"/>
      <c r="AE34" s="151"/>
      <c r="AF34" s="150">
        <v>52.020200000000003</v>
      </c>
      <c r="AG34" s="23">
        <v>52.295900000000003</v>
      </c>
      <c r="AH34" s="23">
        <v>52.533499999999997</v>
      </c>
      <c r="AI34" s="23"/>
      <c r="AJ34" s="23">
        <v>50.702300000000001</v>
      </c>
      <c r="AK34" s="23">
        <v>36.664700000000003</v>
      </c>
      <c r="AL34" s="23">
        <v>44.482500000000002</v>
      </c>
      <c r="AM34" s="23">
        <v>65.173000000000002</v>
      </c>
      <c r="AN34" s="23"/>
      <c r="AO34" s="151"/>
    </row>
    <row r="35" spans="1:41" x14ac:dyDescent="0.35">
      <c r="A35" s="145">
        <v>124</v>
      </c>
      <c r="B35" s="150"/>
      <c r="C35" s="23"/>
      <c r="D35" s="23"/>
      <c r="E35" s="23"/>
      <c r="F35" s="23"/>
      <c r="G35" s="23"/>
      <c r="H35" s="23"/>
      <c r="I35" s="23"/>
      <c r="J35" s="23"/>
      <c r="K35" s="151"/>
      <c r="L35" s="23">
        <v>1033.1300000000001</v>
      </c>
      <c r="M35" s="23">
        <v>2106.88</v>
      </c>
      <c r="N35" s="23">
        <v>2080.58</v>
      </c>
      <c r="O35" s="23">
        <v>1310.81</v>
      </c>
      <c r="P35" s="23"/>
      <c r="Q35" s="23">
        <v>1613.17</v>
      </c>
      <c r="R35" s="23">
        <v>803.83100000000002</v>
      </c>
      <c r="S35" s="23"/>
      <c r="T35" s="23">
        <v>1292.7</v>
      </c>
      <c r="U35" s="151">
        <v>1678.36</v>
      </c>
      <c r="V35" s="150"/>
      <c r="W35" s="23"/>
      <c r="X35" s="23"/>
      <c r="Y35" s="23"/>
      <c r="Z35" s="23"/>
      <c r="AA35" s="23"/>
      <c r="AB35" s="23">
        <v>1488.77</v>
      </c>
      <c r="AC35" s="23"/>
      <c r="AD35" s="23"/>
      <c r="AE35" s="151"/>
      <c r="AF35" s="150">
        <v>55.728299999999997</v>
      </c>
      <c r="AG35" s="23">
        <v>63.606200000000001</v>
      </c>
      <c r="AH35" s="23">
        <v>54.748399999999997</v>
      </c>
      <c r="AI35" s="23"/>
      <c r="AJ35" s="23">
        <v>49.923000000000002</v>
      </c>
      <c r="AK35" s="23">
        <v>47.471699999999998</v>
      </c>
      <c r="AL35" s="23">
        <v>45.761600000000001</v>
      </c>
      <c r="AM35" s="23">
        <v>55.557499999999997</v>
      </c>
      <c r="AN35" s="23"/>
      <c r="AO35" s="151"/>
    </row>
    <row r="36" spans="1:41" x14ac:dyDescent="0.35">
      <c r="A36" s="145">
        <v>128</v>
      </c>
      <c r="B36" s="150"/>
      <c r="C36" s="23"/>
      <c r="D36" s="23"/>
      <c r="E36" s="23"/>
      <c r="F36" s="23"/>
      <c r="G36" s="23"/>
      <c r="H36" s="23"/>
      <c r="I36" s="23"/>
      <c r="J36" s="23"/>
      <c r="K36" s="151"/>
      <c r="L36" s="23">
        <v>1110.9000000000001</v>
      </c>
      <c r="M36" s="23"/>
      <c r="N36" s="23"/>
      <c r="O36" s="23">
        <v>1799.64</v>
      </c>
      <c r="P36" s="23"/>
      <c r="Q36" s="23">
        <v>2177.2800000000002</v>
      </c>
      <c r="R36" s="23">
        <v>1074.1600000000001</v>
      </c>
      <c r="S36" s="23"/>
      <c r="T36" s="23">
        <v>1541.77</v>
      </c>
      <c r="U36" s="151">
        <v>1770.94</v>
      </c>
      <c r="V36" s="150"/>
      <c r="W36" s="23"/>
      <c r="X36" s="23"/>
      <c r="Y36" s="23"/>
      <c r="Z36" s="23"/>
      <c r="AA36" s="23"/>
      <c r="AB36" s="23">
        <v>1582.82</v>
      </c>
      <c r="AC36" s="23"/>
      <c r="AD36" s="23"/>
      <c r="AE36" s="151"/>
      <c r="AF36" s="150">
        <v>50.4</v>
      </c>
      <c r="AG36" s="23">
        <v>75</v>
      </c>
      <c r="AH36" s="23">
        <v>63.6265</v>
      </c>
      <c r="AI36" s="23"/>
      <c r="AJ36" s="23">
        <v>54.066600000000001</v>
      </c>
      <c r="AK36" s="23">
        <v>51.414900000000003</v>
      </c>
      <c r="AL36" s="23">
        <v>46.070300000000003</v>
      </c>
      <c r="AM36" s="23">
        <v>54.148299999999999</v>
      </c>
      <c r="AN36" s="23"/>
      <c r="AO36" s="151"/>
    </row>
    <row r="37" spans="1:41" x14ac:dyDescent="0.35">
      <c r="A37" s="145">
        <v>132</v>
      </c>
      <c r="B37" s="150"/>
      <c r="C37" s="23"/>
      <c r="D37" s="23"/>
      <c r="E37" s="23"/>
      <c r="F37" s="23"/>
      <c r="G37" s="23"/>
      <c r="H37" s="23"/>
      <c r="I37" s="23"/>
      <c r="J37" s="23"/>
      <c r="K37" s="151"/>
      <c r="L37" s="23">
        <v>1465.46</v>
      </c>
      <c r="M37" s="23"/>
      <c r="N37" s="23"/>
      <c r="O37" s="23">
        <v>2227.91</v>
      </c>
      <c r="P37" s="23"/>
      <c r="Q37" s="23"/>
      <c r="R37" s="23">
        <v>1303.17</v>
      </c>
      <c r="S37" s="23"/>
      <c r="T37" s="23">
        <v>2064.1999999999998</v>
      </c>
      <c r="U37" s="151">
        <v>2046.45</v>
      </c>
      <c r="V37" s="150"/>
      <c r="W37" s="23"/>
      <c r="X37" s="23"/>
      <c r="Y37" s="23"/>
      <c r="Z37" s="23"/>
      <c r="AA37" s="23"/>
      <c r="AB37" s="23">
        <v>1880.42</v>
      </c>
      <c r="AC37" s="23"/>
      <c r="AD37" s="23"/>
      <c r="AE37" s="151"/>
      <c r="AF37" s="150">
        <v>47.326999999999998</v>
      </c>
      <c r="AG37" s="23">
        <v>68.773700000000005</v>
      </c>
      <c r="AH37" s="23">
        <v>66.217100000000002</v>
      </c>
      <c r="AI37" s="23"/>
      <c r="AJ37" s="23">
        <v>54.753500000000003</v>
      </c>
      <c r="AK37" s="23">
        <v>47.471699999999998</v>
      </c>
      <c r="AL37" s="23">
        <v>43.616399999999999</v>
      </c>
      <c r="AM37" s="23">
        <v>59.253100000000003</v>
      </c>
      <c r="AN37" s="23"/>
      <c r="AO37" s="151"/>
    </row>
    <row r="38" spans="1:41" x14ac:dyDescent="0.35">
      <c r="A38" s="145">
        <v>136</v>
      </c>
      <c r="B38" s="150"/>
      <c r="C38" s="23"/>
      <c r="D38" s="23"/>
      <c r="E38" s="23"/>
      <c r="F38" s="23"/>
      <c r="G38" s="23"/>
      <c r="H38" s="23"/>
      <c r="I38" s="23"/>
      <c r="J38" s="23"/>
      <c r="K38" s="151"/>
      <c r="L38" s="23">
        <v>1669.23</v>
      </c>
      <c r="M38" s="23"/>
      <c r="N38" s="23"/>
      <c r="O38" s="23"/>
      <c r="P38" s="23"/>
      <c r="Q38" s="23"/>
      <c r="R38" s="23">
        <v>1454.37</v>
      </c>
      <c r="S38" s="23"/>
      <c r="T38" s="23"/>
      <c r="U38" s="151"/>
      <c r="V38" s="150"/>
      <c r="W38" s="23"/>
      <c r="X38" s="23"/>
      <c r="Y38" s="23"/>
      <c r="Z38" s="23"/>
      <c r="AA38" s="23"/>
      <c r="AB38" s="23">
        <v>2084.9899999999998</v>
      </c>
      <c r="AC38" s="23"/>
      <c r="AD38" s="23"/>
      <c r="AE38" s="151"/>
      <c r="AF38" s="150">
        <v>53.808799999999998</v>
      </c>
      <c r="AG38" s="23">
        <v>75.442700000000002</v>
      </c>
      <c r="AH38" s="23">
        <v>67.895799999999994</v>
      </c>
      <c r="AI38" s="23"/>
      <c r="AJ38" s="23">
        <v>52.291699999999999</v>
      </c>
      <c r="AK38" s="23">
        <v>51.455800000000004</v>
      </c>
      <c r="AL38" s="23">
        <v>44.278700000000001</v>
      </c>
      <c r="AM38" s="23">
        <v>59.348100000000002</v>
      </c>
      <c r="AN38" s="23"/>
      <c r="AO38" s="151"/>
    </row>
    <row r="39" spans="1:41" ht="15" thickBot="1" x14ac:dyDescent="0.4">
      <c r="A39" s="146">
        <v>140</v>
      </c>
      <c r="B39" s="121"/>
      <c r="C39" s="122"/>
      <c r="D39" s="122"/>
      <c r="E39" s="122"/>
      <c r="F39" s="122"/>
      <c r="G39" s="122"/>
      <c r="H39" s="122"/>
      <c r="I39" s="122"/>
      <c r="J39" s="122"/>
      <c r="K39" s="123"/>
      <c r="L39" s="122">
        <v>1897.43</v>
      </c>
      <c r="M39" s="122"/>
      <c r="N39" s="122"/>
      <c r="O39" s="122"/>
      <c r="P39" s="122"/>
      <c r="Q39" s="122"/>
      <c r="R39" s="122">
        <v>1776.58</v>
      </c>
      <c r="S39" s="122"/>
      <c r="T39" s="122"/>
      <c r="U39" s="123"/>
      <c r="V39" s="121"/>
      <c r="W39" s="122"/>
      <c r="X39" s="122"/>
      <c r="Y39" s="122"/>
      <c r="Z39" s="122"/>
      <c r="AA39" s="122"/>
      <c r="AB39" s="122"/>
      <c r="AC39" s="122"/>
      <c r="AD39" s="122"/>
      <c r="AE39" s="123"/>
      <c r="AF39" s="121">
        <v>59.906300000000002</v>
      </c>
      <c r="AG39" s="122">
        <v>78.110200000000006</v>
      </c>
      <c r="AH39" s="122">
        <v>68.774100000000004</v>
      </c>
      <c r="AI39" s="122"/>
      <c r="AJ39" s="122"/>
      <c r="AK39" s="122"/>
      <c r="AL39" s="122">
        <v>46.984999999999999</v>
      </c>
      <c r="AM39" s="122">
        <v>61.679200000000002</v>
      </c>
      <c r="AN39" s="122"/>
      <c r="AO39" s="123"/>
    </row>
    <row r="41" spans="1:41" ht="15" thickBot="1" x14ac:dyDescent="0.4">
      <c r="A41" s="33"/>
      <c r="B41" s="24"/>
      <c r="C41" s="24"/>
      <c r="D41" s="24"/>
      <c r="E41" s="24"/>
      <c r="F41" s="24"/>
    </row>
    <row r="42" spans="1:41" ht="15" thickBot="1" x14ac:dyDescent="0.4">
      <c r="A42" s="205" t="s">
        <v>1591</v>
      </c>
      <c r="B42" s="207"/>
      <c r="C42" s="23"/>
      <c r="D42" s="23"/>
      <c r="E42" s="23"/>
      <c r="F42" s="23"/>
      <c r="J42" s="25" t="s">
        <v>41</v>
      </c>
      <c r="K42" s="23"/>
      <c r="L42" s="23"/>
      <c r="M42" s="23"/>
      <c r="N42" s="23"/>
      <c r="O42" s="23"/>
    </row>
    <row r="43" spans="1:41" x14ac:dyDescent="0.35">
      <c r="A43" s="24"/>
      <c r="B43" s="24"/>
      <c r="C43" s="24"/>
      <c r="D43" s="24"/>
      <c r="E43" s="24"/>
      <c r="F43" s="24"/>
      <c r="J43" s="25"/>
      <c r="K43" s="23"/>
      <c r="L43" s="23"/>
      <c r="M43" s="23"/>
      <c r="N43" s="23"/>
      <c r="O43" s="23"/>
    </row>
    <row r="44" spans="1:41" x14ac:dyDescent="0.35">
      <c r="A44" s="25" t="s">
        <v>118</v>
      </c>
      <c r="B44" s="23" t="s">
        <v>265</v>
      </c>
      <c r="C44" s="23"/>
      <c r="D44" s="23"/>
      <c r="E44" s="23"/>
      <c r="F44" s="23"/>
      <c r="J44" s="25" t="s">
        <v>42</v>
      </c>
      <c r="K44" s="23">
        <v>13</v>
      </c>
      <c r="L44" s="23"/>
      <c r="M44" s="23"/>
      <c r="N44" s="23"/>
      <c r="O44" s="23"/>
      <c r="P44" s="24"/>
      <c r="Q44" s="24"/>
      <c r="R44" s="24"/>
    </row>
    <row r="45" spans="1:41" x14ac:dyDescent="0.35">
      <c r="A45" s="25"/>
      <c r="B45" s="23"/>
      <c r="C45" s="23"/>
      <c r="D45" s="23"/>
      <c r="E45" s="23"/>
      <c r="F45" s="23"/>
      <c r="J45" s="25" t="s">
        <v>43</v>
      </c>
      <c r="K45" s="23">
        <v>6</v>
      </c>
      <c r="L45" s="23"/>
      <c r="M45" s="23"/>
      <c r="N45" s="23"/>
      <c r="O45" s="23"/>
      <c r="P45" s="23"/>
      <c r="Q45" s="23"/>
      <c r="R45" s="23"/>
      <c r="W45" s="25"/>
      <c r="X45" s="23"/>
      <c r="Y45" s="23"/>
      <c r="Z45" s="23"/>
      <c r="AA45" s="23"/>
      <c r="AB45" s="23"/>
      <c r="AC45" s="23"/>
      <c r="AD45" s="23"/>
      <c r="AE45" s="23"/>
    </row>
    <row r="46" spans="1:41" x14ac:dyDescent="0.35">
      <c r="A46" s="25" t="s">
        <v>390</v>
      </c>
      <c r="B46" s="23" t="s">
        <v>121</v>
      </c>
      <c r="C46" s="23"/>
      <c r="D46" s="23"/>
      <c r="E46" s="23"/>
      <c r="F46" s="23"/>
      <c r="J46" s="25" t="s">
        <v>44</v>
      </c>
      <c r="K46" s="23">
        <v>0.05</v>
      </c>
      <c r="L46" s="23"/>
      <c r="M46" s="23"/>
      <c r="N46" s="23"/>
      <c r="O46" s="23"/>
      <c r="P46" s="23"/>
      <c r="Q46" s="23"/>
      <c r="R46" s="23"/>
      <c r="W46" s="25"/>
      <c r="X46" s="23"/>
      <c r="Y46" s="23"/>
      <c r="Z46" s="23"/>
      <c r="AA46" s="23"/>
      <c r="AB46" s="23"/>
      <c r="AC46" s="23"/>
      <c r="AD46" s="23"/>
      <c r="AE46" s="23"/>
    </row>
    <row r="47" spans="1:41" x14ac:dyDescent="0.35">
      <c r="A47" s="25" t="s">
        <v>122</v>
      </c>
      <c r="B47" s="23" t="s">
        <v>54</v>
      </c>
      <c r="C47" s="23"/>
      <c r="D47" s="23"/>
      <c r="E47" s="23"/>
      <c r="F47" s="23"/>
      <c r="J47" s="25"/>
      <c r="K47" s="23"/>
      <c r="L47" s="23"/>
      <c r="M47" s="23"/>
      <c r="N47" s="23"/>
      <c r="O47" s="23"/>
      <c r="P47" s="23"/>
      <c r="Q47" s="23"/>
      <c r="R47" s="23"/>
      <c r="W47" s="25"/>
      <c r="X47" s="23"/>
      <c r="Y47" s="23"/>
      <c r="Z47" s="23"/>
      <c r="AA47" s="23"/>
      <c r="AB47" s="23"/>
      <c r="AC47" s="23"/>
      <c r="AD47" s="23"/>
      <c r="AE47" s="23"/>
    </row>
    <row r="48" spans="1:41" x14ac:dyDescent="0.35">
      <c r="A48" s="25" t="s">
        <v>123</v>
      </c>
      <c r="B48" s="23">
        <v>0.05</v>
      </c>
      <c r="C48" s="23"/>
      <c r="D48" s="23"/>
      <c r="E48" s="23"/>
      <c r="F48" s="23"/>
      <c r="J48" s="25" t="s">
        <v>45</v>
      </c>
      <c r="K48" s="23"/>
      <c r="L48" s="23"/>
      <c r="M48" s="23"/>
      <c r="N48" s="23"/>
      <c r="O48" s="23"/>
      <c r="P48" s="23"/>
      <c r="Q48" s="23"/>
      <c r="R48" s="23"/>
      <c r="W48" s="25"/>
      <c r="X48" s="23"/>
      <c r="Y48" s="23"/>
      <c r="Z48" s="23"/>
      <c r="AA48" s="23"/>
      <c r="AB48" s="23"/>
      <c r="AC48" s="23"/>
      <c r="AD48" s="23"/>
      <c r="AE48" s="23"/>
    </row>
    <row r="49" spans="1:31" ht="15" thickBot="1" x14ac:dyDescent="0.4">
      <c r="A49" s="25"/>
      <c r="B49" s="23"/>
      <c r="C49" s="23"/>
      <c r="D49" s="23"/>
      <c r="E49" s="23"/>
      <c r="F49" s="23"/>
      <c r="J49" s="25"/>
      <c r="K49" s="23" t="s">
        <v>1508</v>
      </c>
      <c r="L49" s="23" t="s">
        <v>47</v>
      </c>
      <c r="M49" s="23" t="s">
        <v>48</v>
      </c>
      <c r="N49" s="23" t="s">
        <v>49</v>
      </c>
      <c r="O49" s="23" t="s">
        <v>50</v>
      </c>
      <c r="P49" s="23"/>
      <c r="Q49" s="23"/>
      <c r="R49" s="23" t="s">
        <v>1508</v>
      </c>
      <c r="S49" s="23" t="s">
        <v>47</v>
      </c>
      <c r="T49" s="23" t="s">
        <v>48</v>
      </c>
      <c r="U49" s="23" t="s">
        <v>49</v>
      </c>
      <c r="V49" s="23" t="s">
        <v>50</v>
      </c>
      <c r="W49" s="25"/>
      <c r="X49" s="23"/>
      <c r="Y49" s="23"/>
      <c r="Z49" s="23"/>
      <c r="AA49" s="23"/>
      <c r="AB49" s="23"/>
      <c r="AC49" s="23"/>
      <c r="AD49" s="23"/>
      <c r="AE49" s="23"/>
    </row>
    <row r="50" spans="1:31" ht="16" thickBot="1" x14ac:dyDescent="0.4">
      <c r="A50" s="165" t="s">
        <v>391</v>
      </c>
      <c r="B50" s="168" t="s">
        <v>392</v>
      </c>
      <c r="C50" s="168" t="s">
        <v>125</v>
      </c>
      <c r="D50" s="168" t="s">
        <v>126</v>
      </c>
      <c r="E50" s="168" t="s">
        <v>393</v>
      </c>
      <c r="F50" s="164" t="s">
        <v>129</v>
      </c>
      <c r="J50" s="206" t="s">
        <v>273</v>
      </c>
      <c r="K50" s="159"/>
      <c r="L50" s="159"/>
      <c r="M50" s="159"/>
      <c r="N50" s="159"/>
      <c r="O50" s="160"/>
      <c r="P50" s="23"/>
      <c r="Q50" s="206" t="s">
        <v>321</v>
      </c>
      <c r="R50" s="159"/>
      <c r="S50" s="159"/>
      <c r="T50" s="159"/>
      <c r="U50" s="159"/>
      <c r="V50" s="160"/>
      <c r="W50" s="25"/>
      <c r="X50" s="23"/>
      <c r="Y50" s="23"/>
      <c r="Z50" s="23"/>
      <c r="AA50" s="23"/>
      <c r="AB50" s="23"/>
      <c r="AC50" s="23"/>
      <c r="AD50" s="23"/>
      <c r="AE50" s="23"/>
    </row>
    <row r="51" spans="1:31" ht="15.5" x14ac:dyDescent="0.35">
      <c r="A51" s="166" t="s">
        <v>1592</v>
      </c>
      <c r="B51" s="145">
        <v>25.73</v>
      </c>
      <c r="C51" s="145" t="s">
        <v>194</v>
      </c>
      <c r="D51" s="145" t="s">
        <v>198</v>
      </c>
      <c r="E51" s="145" t="s">
        <v>154</v>
      </c>
      <c r="F51" s="151">
        <v>0.15709999999999999</v>
      </c>
      <c r="J51" s="161" t="s">
        <v>52</v>
      </c>
      <c r="K51" s="23">
        <v>12.86</v>
      </c>
      <c r="L51" s="23" t="s">
        <v>274</v>
      </c>
      <c r="M51" s="23" t="s">
        <v>54</v>
      </c>
      <c r="N51" s="23" t="s">
        <v>55</v>
      </c>
      <c r="O51" s="151">
        <v>0.86890000000000001</v>
      </c>
      <c r="P51" s="23"/>
      <c r="Q51" s="161" t="s">
        <v>52</v>
      </c>
      <c r="R51" s="23">
        <v>670.4</v>
      </c>
      <c r="S51" s="23" t="s">
        <v>322</v>
      </c>
      <c r="T51" s="23" t="s">
        <v>154</v>
      </c>
      <c r="U51" s="23" t="s">
        <v>198</v>
      </c>
      <c r="V51" s="151" t="s">
        <v>194</v>
      </c>
      <c r="W51" s="25"/>
      <c r="X51" s="23"/>
      <c r="Y51" s="23"/>
      <c r="Z51" s="23"/>
      <c r="AA51" s="23"/>
      <c r="AB51" s="23"/>
      <c r="AC51" s="23"/>
      <c r="AD51" s="23"/>
      <c r="AE51" s="23"/>
    </row>
    <row r="52" spans="1:31" ht="15.5" x14ac:dyDescent="0.35">
      <c r="A52" s="166" t="s">
        <v>382</v>
      </c>
      <c r="B52" s="145">
        <v>13.93</v>
      </c>
      <c r="C52" s="145" t="s">
        <v>194</v>
      </c>
      <c r="D52" s="145" t="s">
        <v>198</v>
      </c>
      <c r="E52" s="145" t="s">
        <v>154</v>
      </c>
      <c r="F52" s="151">
        <v>0.15709999999999999</v>
      </c>
      <c r="J52" s="161" t="s">
        <v>56</v>
      </c>
      <c r="K52" s="23">
        <v>-9.641</v>
      </c>
      <c r="L52" s="23" t="s">
        <v>275</v>
      </c>
      <c r="M52" s="23" t="s">
        <v>54</v>
      </c>
      <c r="N52" s="23" t="s">
        <v>55</v>
      </c>
      <c r="O52" s="151">
        <v>0.96350000000000002</v>
      </c>
      <c r="P52" s="23"/>
      <c r="Q52" s="161" t="s">
        <v>56</v>
      </c>
      <c r="R52" s="23">
        <v>361.1</v>
      </c>
      <c r="S52" s="23" t="s">
        <v>323</v>
      </c>
      <c r="T52" s="23" t="s">
        <v>154</v>
      </c>
      <c r="U52" s="23" t="s">
        <v>153</v>
      </c>
      <c r="V52" s="151">
        <v>1.7899999999999999E-2</v>
      </c>
      <c r="W52" s="25"/>
      <c r="X52" s="23"/>
      <c r="Y52" s="23"/>
      <c r="Z52" s="23"/>
      <c r="AA52" s="23"/>
      <c r="AB52" s="23"/>
      <c r="AC52" s="23"/>
      <c r="AD52" s="23"/>
      <c r="AE52" s="23"/>
    </row>
    <row r="53" spans="1:31" ht="15.5" x14ac:dyDescent="0.35">
      <c r="A53" s="166" t="s">
        <v>131</v>
      </c>
      <c r="B53" s="145">
        <v>45.23</v>
      </c>
      <c r="C53" s="145" t="s">
        <v>194</v>
      </c>
      <c r="D53" s="145" t="s">
        <v>198</v>
      </c>
      <c r="E53" s="145" t="s">
        <v>154</v>
      </c>
      <c r="F53" s="151"/>
      <c r="J53" s="161" t="s">
        <v>58</v>
      </c>
      <c r="K53" s="23">
        <v>10.78</v>
      </c>
      <c r="L53" s="23" t="s">
        <v>276</v>
      </c>
      <c r="M53" s="23" t="s">
        <v>54</v>
      </c>
      <c r="N53" s="23" t="s">
        <v>55</v>
      </c>
      <c r="O53" s="151">
        <v>0.93320000000000003</v>
      </c>
      <c r="P53" s="23"/>
      <c r="Q53" s="161" t="s">
        <v>58</v>
      </c>
      <c r="R53" s="23">
        <v>707.9</v>
      </c>
      <c r="S53" s="23" t="s">
        <v>324</v>
      </c>
      <c r="T53" s="23" t="s">
        <v>154</v>
      </c>
      <c r="U53" s="23" t="s">
        <v>198</v>
      </c>
      <c r="V53" s="151" t="s">
        <v>194</v>
      </c>
      <c r="W53" s="23"/>
      <c r="X53" s="208"/>
      <c r="Y53" s="23"/>
      <c r="Z53" s="23"/>
      <c r="AA53" s="23"/>
      <c r="AB53" s="23"/>
      <c r="AC53" s="23"/>
      <c r="AD53" s="23"/>
      <c r="AE53" s="23"/>
    </row>
    <row r="54" spans="1:31" ht="16" thickBot="1" x14ac:dyDescent="0.4">
      <c r="A54" s="167" t="s">
        <v>269</v>
      </c>
      <c r="B54" s="146">
        <v>8.2799999999999994</v>
      </c>
      <c r="C54" s="146" t="s">
        <v>194</v>
      </c>
      <c r="D54" s="146" t="s">
        <v>198</v>
      </c>
      <c r="E54" s="146" t="s">
        <v>154</v>
      </c>
      <c r="F54" s="123"/>
      <c r="J54" s="161" t="s">
        <v>60</v>
      </c>
      <c r="K54" s="23">
        <v>-22.5</v>
      </c>
      <c r="L54" s="23" t="s">
        <v>277</v>
      </c>
      <c r="M54" s="23" t="s">
        <v>54</v>
      </c>
      <c r="N54" s="23" t="s">
        <v>55</v>
      </c>
      <c r="O54" s="151">
        <v>0.58740000000000003</v>
      </c>
      <c r="P54" s="23"/>
      <c r="Q54" s="161" t="s">
        <v>60</v>
      </c>
      <c r="R54" s="23">
        <v>-309.3</v>
      </c>
      <c r="S54" s="23" t="s">
        <v>325</v>
      </c>
      <c r="T54" s="23" t="s">
        <v>154</v>
      </c>
      <c r="U54" s="23" t="s">
        <v>153</v>
      </c>
      <c r="V54" s="151">
        <v>2.2100000000000002E-2</v>
      </c>
      <c r="W54" s="23"/>
      <c r="X54" s="25"/>
      <c r="Y54" s="23"/>
      <c r="Z54" s="23"/>
      <c r="AA54" s="23"/>
      <c r="AB54" s="23"/>
      <c r="AC54" s="23"/>
      <c r="AD54" s="23"/>
      <c r="AE54" s="23"/>
    </row>
    <row r="55" spans="1:31" ht="15.5" x14ac:dyDescent="0.35">
      <c r="A55" s="25"/>
      <c r="B55" s="23"/>
      <c r="C55" s="23"/>
      <c r="D55" s="23"/>
      <c r="E55" s="23"/>
      <c r="F55" s="23"/>
      <c r="J55" s="161" t="s">
        <v>62</v>
      </c>
      <c r="K55" s="23">
        <v>-2.0760000000000001</v>
      </c>
      <c r="L55" s="23" t="s">
        <v>278</v>
      </c>
      <c r="M55" s="23" t="s">
        <v>54</v>
      </c>
      <c r="N55" s="23" t="s">
        <v>55</v>
      </c>
      <c r="O55" s="151">
        <v>0.999</v>
      </c>
      <c r="P55" s="23"/>
      <c r="Q55" s="161" t="s">
        <v>62</v>
      </c>
      <c r="R55" s="23">
        <v>37.51</v>
      </c>
      <c r="S55" s="23" t="s">
        <v>326</v>
      </c>
      <c r="T55" s="23" t="s">
        <v>54</v>
      </c>
      <c r="U55" s="23" t="s">
        <v>55</v>
      </c>
      <c r="V55" s="151">
        <v>5.3100000000000001E-2</v>
      </c>
      <c r="W55" s="23"/>
      <c r="X55" s="25"/>
      <c r="Y55" s="23"/>
      <c r="Z55" s="23"/>
      <c r="AA55" s="23"/>
      <c r="AB55" s="23"/>
      <c r="AC55" s="23"/>
      <c r="AD55" s="23"/>
      <c r="AE55" s="23"/>
    </row>
    <row r="56" spans="1:31" ht="16" thickBot="1" x14ac:dyDescent="0.4">
      <c r="A56" s="25" t="s">
        <v>228</v>
      </c>
      <c r="B56" s="23" t="s">
        <v>229</v>
      </c>
      <c r="C56" s="23" t="s">
        <v>92</v>
      </c>
      <c r="D56" s="23" t="s">
        <v>230</v>
      </c>
      <c r="E56" s="23" t="s">
        <v>128</v>
      </c>
      <c r="F56" s="23" t="s">
        <v>125</v>
      </c>
      <c r="J56" s="162" t="s">
        <v>64</v>
      </c>
      <c r="K56" s="122">
        <v>20.43</v>
      </c>
      <c r="L56" s="122" t="s">
        <v>279</v>
      </c>
      <c r="M56" s="122" t="s">
        <v>54</v>
      </c>
      <c r="N56" s="122" t="s">
        <v>55</v>
      </c>
      <c r="O56" s="123">
        <v>0.70579999999999998</v>
      </c>
      <c r="P56" s="23"/>
      <c r="Q56" s="162" t="s">
        <v>64</v>
      </c>
      <c r="R56" s="122">
        <v>346.8</v>
      </c>
      <c r="S56" s="122" t="s">
        <v>327</v>
      </c>
      <c r="T56" s="122" t="s">
        <v>154</v>
      </c>
      <c r="U56" s="122" t="s">
        <v>153</v>
      </c>
      <c r="V56" s="123">
        <v>1.21E-2</v>
      </c>
      <c r="W56" s="23"/>
      <c r="X56" s="25"/>
      <c r="Y56" s="23"/>
      <c r="Z56" s="23"/>
      <c r="AA56" s="23"/>
      <c r="AB56" s="23"/>
      <c r="AC56" s="23"/>
      <c r="AD56" s="23"/>
      <c r="AE56" s="23"/>
    </row>
    <row r="57" spans="1:31" ht="15" thickBot="1" x14ac:dyDescent="0.4">
      <c r="A57" s="25" t="s">
        <v>268</v>
      </c>
      <c r="B57" s="23">
        <v>18700235</v>
      </c>
      <c r="C57" s="23">
        <v>36</v>
      </c>
      <c r="D57" s="23">
        <v>519451</v>
      </c>
      <c r="E57" s="23" t="s">
        <v>1587</v>
      </c>
      <c r="F57" s="23" t="s">
        <v>234</v>
      </c>
      <c r="J57" s="25"/>
      <c r="K57" s="23"/>
      <c r="L57" s="23"/>
      <c r="M57" s="23"/>
      <c r="N57" s="23"/>
      <c r="O57" s="23"/>
      <c r="P57" s="23"/>
      <c r="Q57" s="25"/>
      <c r="R57" s="23"/>
      <c r="S57" s="23"/>
      <c r="T57" s="23"/>
      <c r="U57" s="23"/>
      <c r="V57" s="23"/>
      <c r="W57" s="23"/>
      <c r="X57" s="25"/>
      <c r="Y57" s="23"/>
      <c r="Z57" s="23"/>
      <c r="AA57" s="23"/>
      <c r="AB57" s="23"/>
      <c r="AC57" s="23"/>
      <c r="AD57" s="23"/>
      <c r="AE57" s="23"/>
    </row>
    <row r="58" spans="1:31" ht="15.5" x14ac:dyDescent="0.35">
      <c r="A58" s="25" t="s">
        <v>266</v>
      </c>
      <c r="B58" s="23">
        <v>10123206</v>
      </c>
      <c r="C58" s="23">
        <v>12</v>
      </c>
      <c r="D58" s="23">
        <v>843600</v>
      </c>
      <c r="E58" s="23" t="s">
        <v>1588</v>
      </c>
      <c r="F58" s="23" t="s">
        <v>234</v>
      </c>
      <c r="J58" s="206" t="s">
        <v>280</v>
      </c>
      <c r="K58" s="159"/>
      <c r="L58" s="159"/>
      <c r="M58" s="159"/>
      <c r="N58" s="159"/>
      <c r="O58" s="160"/>
      <c r="P58" s="23"/>
      <c r="Q58" s="206" t="s">
        <v>328</v>
      </c>
      <c r="R58" s="159"/>
      <c r="S58" s="159"/>
      <c r="T58" s="159"/>
      <c r="U58" s="159"/>
      <c r="V58" s="160"/>
      <c r="W58" s="23"/>
      <c r="X58" s="25"/>
      <c r="Y58" s="23"/>
      <c r="Z58" s="23"/>
      <c r="AA58" s="23"/>
      <c r="AB58" s="23"/>
      <c r="AC58" s="23"/>
      <c r="AD58" s="23"/>
      <c r="AE58" s="23"/>
    </row>
    <row r="59" spans="1:31" ht="15.5" x14ac:dyDescent="0.35">
      <c r="A59" s="25" t="s">
        <v>267</v>
      </c>
      <c r="B59" s="23">
        <v>32879810</v>
      </c>
      <c r="C59" s="23">
        <v>3</v>
      </c>
      <c r="D59" s="23">
        <v>10959937</v>
      </c>
      <c r="E59" s="23" t="s">
        <v>1589</v>
      </c>
      <c r="F59" s="23" t="s">
        <v>234</v>
      </c>
      <c r="J59" s="161" t="s">
        <v>52</v>
      </c>
      <c r="K59" s="23">
        <v>47.39</v>
      </c>
      <c r="L59" s="23" t="s">
        <v>281</v>
      </c>
      <c r="M59" s="23" t="s">
        <v>54</v>
      </c>
      <c r="N59" s="23" t="s">
        <v>55</v>
      </c>
      <c r="O59" s="151">
        <v>9.1700000000000004E-2</v>
      </c>
      <c r="P59" s="23"/>
      <c r="Q59" s="161" t="s">
        <v>52</v>
      </c>
      <c r="R59" s="23">
        <v>840.6</v>
      </c>
      <c r="S59" s="23" t="s">
        <v>329</v>
      </c>
      <c r="T59" s="23" t="s">
        <v>154</v>
      </c>
      <c r="U59" s="23" t="s">
        <v>198</v>
      </c>
      <c r="V59" s="151" t="s">
        <v>194</v>
      </c>
      <c r="W59" s="23"/>
      <c r="X59" s="25"/>
      <c r="Y59" s="23"/>
      <c r="Z59" s="23"/>
      <c r="AA59" s="23"/>
      <c r="AB59" s="23"/>
      <c r="AC59" s="23"/>
      <c r="AD59" s="23"/>
      <c r="AE59" s="23"/>
    </row>
    <row r="60" spans="1:31" ht="15.5" x14ac:dyDescent="0.35">
      <c r="A60" s="25" t="s">
        <v>269</v>
      </c>
      <c r="B60" s="23">
        <v>6018694</v>
      </c>
      <c r="C60" s="23">
        <v>33</v>
      </c>
      <c r="D60" s="23">
        <v>182385</v>
      </c>
      <c r="E60" s="23" t="s">
        <v>1590</v>
      </c>
      <c r="F60" s="23" t="s">
        <v>234</v>
      </c>
      <c r="J60" s="161" t="s">
        <v>56</v>
      </c>
      <c r="K60" s="23">
        <v>6.7750000000000004</v>
      </c>
      <c r="L60" s="23" t="s">
        <v>282</v>
      </c>
      <c r="M60" s="23" t="s">
        <v>54</v>
      </c>
      <c r="N60" s="23" t="s">
        <v>55</v>
      </c>
      <c r="O60" s="151">
        <v>0.98980000000000001</v>
      </c>
      <c r="P60" s="23"/>
      <c r="Q60" s="161" t="s">
        <v>56</v>
      </c>
      <c r="R60" s="23">
        <v>470.3</v>
      </c>
      <c r="S60" s="23" t="s">
        <v>330</v>
      </c>
      <c r="T60" s="23" t="s">
        <v>154</v>
      </c>
      <c r="U60" s="23" t="s">
        <v>211</v>
      </c>
      <c r="V60" s="151">
        <v>7.7999999999999996E-3</v>
      </c>
      <c r="W60" s="23"/>
      <c r="X60" s="25"/>
      <c r="Y60" s="23"/>
      <c r="Z60" s="23"/>
      <c r="AA60" s="23"/>
      <c r="AB60" s="23"/>
      <c r="AC60" s="23"/>
      <c r="AD60" s="23"/>
      <c r="AE60" s="23"/>
    </row>
    <row r="61" spans="1:31" ht="15.5" x14ac:dyDescent="0.35">
      <c r="A61" s="25" t="s">
        <v>137</v>
      </c>
      <c r="B61" s="23">
        <v>5484870</v>
      </c>
      <c r="C61" s="23">
        <v>396</v>
      </c>
      <c r="D61" s="23">
        <v>13851</v>
      </c>
      <c r="E61" s="23"/>
      <c r="F61" s="23"/>
      <c r="J61" s="161" t="s">
        <v>58</v>
      </c>
      <c r="K61" s="23">
        <v>43.42</v>
      </c>
      <c r="L61" s="23" t="s">
        <v>283</v>
      </c>
      <c r="M61" s="23" t="s">
        <v>54</v>
      </c>
      <c r="N61" s="23" t="s">
        <v>55</v>
      </c>
      <c r="O61" s="151">
        <v>0.18390000000000001</v>
      </c>
      <c r="P61" s="23"/>
      <c r="Q61" s="161" t="s">
        <v>58</v>
      </c>
      <c r="R61" s="23">
        <v>892.5</v>
      </c>
      <c r="S61" s="23" t="s">
        <v>331</v>
      </c>
      <c r="T61" s="23" t="s">
        <v>154</v>
      </c>
      <c r="U61" s="23" t="s">
        <v>198</v>
      </c>
      <c r="V61" s="151" t="s">
        <v>194</v>
      </c>
      <c r="W61" s="23"/>
      <c r="X61" s="208"/>
      <c r="Y61" s="23"/>
      <c r="Z61" s="23"/>
      <c r="AA61" s="23"/>
      <c r="AB61" s="23"/>
      <c r="AC61" s="23"/>
      <c r="AD61" s="23"/>
      <c r="AE61" s="23"/>
    </row>
    <row r="62" spans="1:31" ht="15.5" x14ac:dyDescent="0.35">
      <c r="A62" s="25"/>
      <c r="B62" s="23"/>
      <c r="C62" s="23"/>
      <c r="D62" s="23"/>
      <c r="E62" s="23"/>
      <c r="F62" s="23"/>
      <c r="J62" s="161" t="s">
        <v>60</v>
      </c>
      <c r="K62" s="23">
        <v>-40.619999999999997</v>
      </c>
      <c r="L62" s="23" t="s">
        <v>284</v>
      </c>
      <c r="M62" s="23" t="s">
        <v>54</v>
      </c>
      <c r="N62" s="23" t="s">
        <v>55</v>
      </c>
      <c r="O62" s="151">
        <v>0.35220000000000001</v>
      </c>
      <c r="P62" s="23"/>
      <c r="Q62" s="161" t="s">
        <v>60</v>
      </c>
      <c r="R62" s="23">
        <v>-370.4</v>
      </c>
      <c r="S62" s="23" t="s">
        <v>332</v>
      </c>
      <c r="T62" s="23" t="s">
        <v>154</v>
      </c>
      <c r="U62" s="23" t="s">
        <v>153</v>
      </c>
      <c r="V62" s="151">
        <v>1.06E-2</v>
      </c>
      <c r="W62" s="23"/>
      <c r="X62" s="25"/>
      <c r="Y62" s="23"/>
      <c r="Z62" s="23"/>
      <c r="AA62" s="23"/>
      <c r="AB62" s="23"/>
      <c r="AC62" s="23"/>
      <c r="AD62" s="23"/>
      <c r="AE62" s="23"/>
    </row>
    <row r="63" spans="1:31" ht="15.5" x14ac:dyDescent="0.35">
      <c r="A63" s="25" t="s">
        <v>143</v>
      </c>
      <c r="B63" s="23"/>
      <c r="C63" s="23"/>
      <c r="D63" s="23"/>
      <c r="E63" s="23"/>
      <c r="F63" s="23"/>
      <c r="J63" s="161" t="s">
        <v>62</v>
      </c>
      <c r="K63" s="23">
        <v>-3.9750000000000001</v>
      </c>
      <c r="L63" s="23" t="s">
        <v>285</v>
      </c>
      <c r="M63" s="23" t="s">
        <v>54</v>
      </c>
      <c r="N63" s="23" t="s">
        <v>55</v>
      </c>
      <c r="O63" s="151">
        <v>0.99780000000000002</v>
      </c>
      <c r="P63" s="23"/>
      <c r="Q63" s="161" t="s">
        <v>62</v>
      </c>
      <c r="R63" s="23">
        <v>51.88</v>
      </c>
      <c r="S63" s="23" t="s">
        <v>333</v>
      </c>
      <c r="T63" s="23" t="s">
        <v>154</v>
      </c>
      <c r="U63" s="23" t="s">
        <v>153</v>
      </c>
      <c r="V63" s="151">
        <v>3.9399999999999998E-2</v>
      </c>
      <c r="W63" s="23"/>
      <c r="X63" s="25"/>
      <c r="Y63" s="23"/>
      <c r="Z63" s="23"/>
      <c r="AA63" s="23"/>
      <c r="AB63" s="23"/>
      <c r="AC63" s="23"/>
      <c r="AD63" s="23"/>
      <c r="AE63" s="23"/>
    </row>
    <row r="64" spans="1:31" ht="16" thickBot="1" x14ac:dyDescent="0.4">
      <c r="A64" s="25" t="s">
        <v>270</v>
      </c>
      <c r="B64" s="23">
        <v>4</v>
      </c>
      <c r="C64" s="23"/>
      <c r="D64" s="23"/>
      <c r="E64" s="23"/>
      <c r="F64" s="23"/>
      <c r="J64" s="162" t="s">
        <v>64</v>
      </c>
      <c r="K64" s="122">
        <v>36.64</v>
      </c>
      <c r="L64" s="122" t="s">
        <v>286</v>
      </c>
      <c r="M64" s="122" t="s">
        <v>54</v>
      </c>
      <c r="N64" s="122" t="s">
        <v>55</v>
      </c>
      <c r="O64" s="123">
        <v>0.47749999999999998</v>
      </c>
      <c r="P64" s="23"/>
      <c r="Q64" s="162" t="s">
        <v>64</v>
      </c>
      <c r="R64" s="122">
        <v>422.3</v>
      </c>
      <c r="S64" s="122" t="s">
        <v>334</v>
      </c>
      <c r="T64" s="122" t="s">
        <v>154</v>
      </c>
      <c r="U64" s="122" t="s">
        <v>211</v>
      </c>
      <c r="V64" s="123">
        <v>5.1000000000000004E-3</v>
      </c>
      <c r="W64" s="23"/>
      <c r="X64" s="25"/>
      <c r="Y64" s="23"/>
      <c r="Z64" s="23"/>
      <c r="AA64" s="23"/>
      <c r="AB64" s="23"/>
      <c r="AC64" s="23"/>
      <c r="AD64" s="23"/>
      <c r="AE64" s="23"/>
    </row>
    <row r="65" spans="1:31" ht="15" thickBot="1" x14ac:dyDescent="0.4">
      <c r="A65" s="25" t="s">
        <v>271</v>
      </c>
      <c r="B65" s="23">
        <v>13</v>
      </c>
      <c r="C65" s="23"/>
      <c r="D65" s="23"/>
      <c r="E65" s="23"/>
      <c r="F65" s="23"/>
      <c r="J65" s="25"/>
      <c r="K65" s="23"/>
      <c r="L65" s="23"/>
      <c r="M65" s="23"/>
      <c r="N65" s="23"/>
      <c r="O65" s="23"/>
      <c r="P65" s="23"/>
      <c r="Q65" s="25"/>
      <c r="R65" s="23"/>
      <c r="S65" s="23"/>
      <c r="T65" s="23"/>
      <c r="U65" s="23"/>
      <c r="V65" s="23"/>
      <c r="W65" s="23"/>
      <c r="X65" s="25"/>
      <c r="Y65" s="23"/>
      <c r="Z65" s="23"/>
      <c r="AA65" s="23"/>
      <c r="AB65" s="23"/>
      <c r="AC65" s="23"/>
      <c r="AD65" s="23"/>
      <c r="AE65" s="23"/>
    </row>
    <row r="66" spans="1:31" ht="15.5" x14ac:dyDescent="0.35">
      <c r="A66" s="25" t="s">
        <v>272</v>
      </c>
      <c r="B66" s="23">
        <v>37</v>
      </c>
      <c r="C66" s="23"/>
      <c r="D66" s="23"/>
      <c r="E66" s="23"/>
      <c r="F66" s="23"/>
      <c r="J66" s="206" t="s">
        <v>287</v>
      </c>
      <c r="K66" s="159"/>
      <c r="L66" s="159"/>
      <c r="M66" s="159"/>
      <c r="N66" s="159"/>
      <c r="O66" s="160"/>
      <c r="P66" s="23"/>
      <c r="Q66" s="206" t="s">
        <v>335</v>
      </c>
      <c r="R66" s="159"/>
      <c r="S66" s="159"/>
      <c r="T66" s="159"/>
      <c r="U66" s="159"/>
      <c r="V66" s="160"/>
      <c r="W66" s="23"/>
      <c r="X66" s="25"/>
      <c r="Y66" s="23"/>
      <c r="Z66" s="23"/>
      <c r="AA66" s="23"/>
      <c r="AB66" s="23"/>
      <c r="AC66" s="23"/>
      <c r="AD66" s="23"/>
      <c r="AE66" s="23"/>
    </row>
    <row r="67" spans="1:31" ht="15.5" x14ac:dyDescent="0.35">
      <c r="A67" s="25" t="s">
        <v>147</v>
      </c>
      <c r="B67" s="23">
        <v>0</v>
      </c>
      <c r="C67" s="23"/>
      <c r="D67" s="23"/>
      <c r="E67" s="23"/>
      <c r="F67" s="23"/>
      <c r="J67" s="161" t="s">
        <v>52</v>
      </c>
      <c r="K67" s="23">
        <v>65.760000000000005</v>
      </c>
      <c r="L67" s="23" t="s">
        <v>288</v>
      </c>
      <c r="M67" s="23" t="s">
        <v>54</v>
      </c>
      <c r="N67" s="23" t="s">
        <v>55</v>
      </c>
      <c r="O67" s="151">
        <v>0.3367</v>
      </c>
      <c r="P67" s="23"/>
      <c r="Q67" s="161" t="s">
        <v>52</v>
      </c>
      <c r="R67" s="23">
        <v>973.4</v>
      </c>
      <c r="S67" s="23" t="s">
        <v>336</v>
      </c>
      <c r="T67" s="23" t="s">
        <v>154</v>
      </c>
      <c r="U67" s="23" t="s">
        <v>198</v>
      </c>
      <c r="V67" s="151" t="s">
        <v>194</v>
      </c>
      <c r="W67" s="23"/>
      <c r="X67" s="25"/>
      <c r="Y67" s="23"/>
      <c r="Z67" s="23"/>
      <c r="AA67" s="23"/>
      <c r="AB67" s="23"/>
      <c r="AC67" s="23"/>
      <c r="AD67" s="23"/>
      <c r="AE67" s="23"/>
    </row>
    <row r="68" spans="1:31" ht="15.5" x14ac:dyDescent="0.35">
      <c r="J68" s="161" t="s">
        <v>56</v>
      </c>
      <c r="K68" s="23">
        <v>9.077</v>
      </c>
      <c r="L68" s="23" t="s">
        <v>289</v>
      </c>
      <c r="M68" s="23" t="s">
        <v>54</v>
      </c>
      <c r="N68" s="23" t="s">
        <v>55</v>
      </c>
      <c r="O68" s="151">
        <v>0.99429999999999996</v>
      </c>
      <c r="P68" s="23"/>
      <c r="Q68" s="161" t="s">
        <v>56</v>
      </c>
      <c r="R68" s="23">
        <v>551.4</v>
      </c>
      <c r="S68" s="23" t="s">
        <v>337</v>
      </c>
      <c r="T68" s="23" t="s">
        <v>154</v>
      </c>
      <c r="U68" s="23" t="s">
        <v>211</v>
      </c>
      <c r="V68" s="151">
        <v>2E-3</v>
      </c>
      <c r="W68" s="23"/>
      <c r="X68" s="25"/>
      <c r="Y68" s="23"/>
      <c r="Z68" s="23"/>
      <c r="AA68" s="23"/>
      <c r="AB68" s="23"/>
      <c r="AC68" s="23"/>
      <c r="AD68" s="23"/>
      <c r="AE68" s="23"/>
    </row>
    <row r="69" spans="1:31" ht="15.5" x14ac:dyDescent="0.35">
      <c r="J69" s="161" t="s">
        <v>58</v>
      </c>
      <c r="K69" s="23">
        <v>80.739999999999995</v>
      </c>
      <c r="L69" s="23" t="s">
        <v>290</v>
      </c>
      <c r="M69" s="23" t="s">
        <v>54</v>
      </c>
      <c r="N69" s="23" t="s">
        <v>55</v>
      </c>
      <c r="O69" s="151">
        <v>7.4200000000000002E-2</v>
      </c>
      <c r="P69" s="23"/>
      <c r="Q69" s="161" t="s">
        <v>58</v>
      </c>
      <c r="R69" s="23">
        <v>1024</v>
      </c>
      <c r="S69" s="23" t="s">
        <v>338</v>
      </c>
      <c r="T69" s="23" t="s">
        <v>154</v>
      </c>
      <c r="U69" s="23" t="s">
        <v>198</v>
      </c>
      <c r="V69" s="151" t="s">
        <v>194</v>
      </c>
      <c r="W69" s="23"/>
      <c r="X69" s="208"/>
      <c r="Y69" s="37"/>
      <c r="Z69" s="37"/>
      <c r="AA69" s="37"/>
      <c r="AB69" s="37"/>
      <c r="AC69" s="37"/>
      <c r="AD69" s="23"/>
      <c r="AE69" s="23"/>
    </row>
    <row r="70" spans="1:31" ht="15.5" x14ac:dyDescent="0.35">
      <c r="J70" s="161" t="s">
        <v>60</v>
      </c>
      <c r="K70" s="23">
        <v>-56.68</v>
      </c>
      <c r="L70" s="23" t="s">
        <v>291</v>
      </c>
      <c r="M70" s="23" t="s">
        <v>54</v>
      </c>
      <c r="N70" s="23" t="s">
        <v>55</v>
      </c>
      <c r="O70" s="151">
        <v>0.4914</v>
      </c>
      <c r="P70" s="23"/>
      <c r="Q70" s="161" t="s">
        <v>60</v>
      </c>
      <c r="R70" s="23">
        <v>-422</v>
      </c>
      <c r="S70" s="23" t="s">
        <v>339</v>
      </c>
      <c r="T70" s="23" t="s">
        <v>154</v>
      </c>
      <c r="U70" s="23" t="s">
        <v>153</v>
      </c>
      <c r="V70" s="151">
        <v>1.0500000000000001E-2</v>
      </c>
      <c r="W70" s="23"/>
      <c r="X70" s="36"/>
      <c r="Y70" s="37"/>
      <c r="Z70" s="37"/>
      <c r="AA70" s="37"/>
      <c r="AB70" s="37"/>
      <c r="AC70" s="37"/>
      <c r="AD70" s="37"/>
      <c r="AE70" s="37"/>
    </row>
    <row r="71" spans="1:31" ht="15.5" x14ac:dyDescent="0.35">
      <c r="J71" s="161" t="s">
        <v>62</v>
      </c>
      <c r="K71" s="23">
        <v>14.98</v>
      </c>
      <c r="L71" s="23" t="s">
        <v>292</v>
      </c>
      <c r="M71" s="23" t="s">
        <v>54</v>
      </c>
      <c r="N71" s="23" t="s">
        <v>55</v>
      </c>
      <c r="O71" s="151">
        <v>0.96919999999999995</v>
      </c>
      <c r="P71" s="23"/>
      <c r="Q71" s="161" t="s">
        <v>62</v>
      </c>
      <c r="R71" s="23">
        <v>50.14</v>
      </c>
      <c r="S71" s="23" t="s">
        <v>340</v>
      </c>
      <c r="T71" s="23" t="s">
        <v>154</v>
      </c>
      <c r="U71" s="23" t="s">
        <v>153</v>
      </c>
      <c r="V71" s="151">
        <v>2.7300000000000001E-2</v>
      </c>
      <c r="W71" s="23"/>
      <c r="X71" s="36"/>
      <c r="Y71" s="37"/>
      <c r="Z71" s="37"/>
      <c r="AA71" s="37"/>
      <c r="AB71" s="37"/>
      <c r="AC71" s="37"/>
      <c r="AD71" s="37"/>
      <c r="AE71" s="37"/>
    </row>
    <row r="72" spans="1:31" ht="16" thickBot="1" x14ac:dyDescent="0.4">
      <c r="J72" s="162" t="s">
        <v>64</v>
      </c>
      <c r="K72" s="122">
        <v>71.66</v>
      </c>
      <c r="L72" s="122" t="s">
        <v>293</v>
      </c>
      <c r="M72" s="122" t="s">
        <v>54</v>
      </c>
      <c r="N72" s="122" t="s">
        <v>55</v>
      </c>
      <c r="O72" s="123">
        <v>0.159</v>
      </c>
      <c r="P72" s="23"/>
      <c r="Q72" s="162" t="s">
        <v>64</v>
      </c>
      <c r="R72" s="122">
        <v>472.1</v>
      </c>
      <c r="S72" s="122" t="s">
        <v>341</v>
      </c>
      <c r="T72" s="122" t="s">
        <v>154</v>
      </c>
      <c r="U72" s="122" t="s">
        <v>211</v>
      </c>
      <c r="V72" s="123">
        <v>5.5999999999999999E-3</v>
      </c>
      <c r="W72" s="23"/>
      <c r="X72" s="36"/>
      <c r="Y72" s="37"/>
      <c r="Z72" s="37"/>
      <c r="AA72" s="37"/>
      <c r="AB72" s="37"/>
      <c r="AC72" s="37"/>
      <c r="AD72" s="37"/>
      <c r="AE72" s="37"/>
    </row>
    <row r="73" spans="1:31" ht="15" thickBot="1" x14ac:dyDescent="0.4">
      <c r="J73" s="25"/>
      <c r="K73" s="23"/>
      <c r="L73" s="23"/>
      <c r="M73" s="23"/>
      <c r="N73" s="23"/>
      <c r="O73" s="23"/>
      <c r="P73" s="23"/>
      <c r="Q73" s="25"/>
      <c r="R73" s="23"/>
      <c r="S73" s="23"/>
      <c r="T73" s="23"/>
      <c r="U73" s="23"/>
      <c r="V73" s="23"/>
      <c r="W73" s="23"/>
      <c r="X73" s="36"/>
      <c r="Y73" s="37"/>
      <c r="Z73" s="37"/>
      <c r="AA73" s="37"/>
      <c r="AB73" s="37"/>
      <c r="AC73" s="37"/>
      <c r="AD73" s="37"/>
      <c r="AE73" s="37"/>
    </row>
    <row r="74" spans="1:31" ht="15.5" x14ac:dyDescent="0.35">
      <c r="J74" s="206" t="s">
        <v>294</v>
      </c>
      <c r="K74" s="159"/>
      <c r="L74" s="159"/>
      <c r="M74" s="159"/>
      <c r="N74" s="159"/>
      <c r="O74" s="160"/>
      <c r="P74" s="23"/>
      <c r="Q74" s="206" t="s">
        <v>342</v>
      </c>
      <c r="R74" s="159"/>
      <c r="S74" s="159"/>
      <c r="T74" s="159"/>
      <c r="U74" s="159"/>
      <c r="V74" s="160"/>
      <c r="W74" s="23"/>
      <c r="X74" s="36"/>
      <c r="Y74" s="37"/>
      <c r="Z74" s="37"/>
      <c r="AA74" s="37"/>
      <c r="AB74" s="37"/>
      <c r="AC74" s="37"/>
      <c r="AD74" s="37"/>
      <c r="AE74" s="37"/>
    </row>
    <row r="75" spans="1:31" ht="15.5" x14ac:dyDescent="0.35">
      <c r="J75" s="161" t="s">
        <v>52</v>
      </c>
      <c r="K75" s="23">
        <v>179.2</v>
      </c>
      <c r="L75" s="23" t="s">
        <v>295</v>
      </c>
      <c r="M75" s="23" t="s">
        <v>154</v>
      </c>
      <c r="N75" s="23" t="s">
        <v>246</v>
      </c>
      <c r="O75" s="151">
        <v>8.9999999999999998E-4</v>
      </c>
      <c r="P75" s="23"/>
      <c r="Q75" s="161" t="s">
        <v>52</v>
      </c>
      <c r="R75" s="23">
        <v>1075</v>
      </c>
      <c r="S75" s="23" t="s">
        <v>343</v>
      </c>
      <c r="T75" s="23" t="s">
        <v>154</v>
      </c>
      <c r="U75" s="23" t="s">
        <v>198</v>
      </c>
      <c r="V75" s="151" t="s">
        <v>194</v>
      </c>
      <c r="W75" s="23"/>
      <c r="X75" s="36"/>
      <c r="Y75" s="37"/>
      <c r="Z75" s="37"/>
      <c r="AA75" s="37"/>
      <c r="AB75" s="37"/>
      <c r="AC75" s="37"/>
      <c r="AD75" s="37"/>
      <c r="AE75" s="37"/>
    </row>
    <row r="76" spans="1:31" ht="15.5" x14ac:dyDescent="0.35">
      <c r="J76" s="161" t="s">
        <v>56</v>
      </c>
      <c r="K76" s="23">
        <v>34.11</v>
      </c>
      <c r="L76" s="23" t="s">
        <v>296</v>
      </c>
      <c r="M76" s="23" t="s">
        <v>54</v>
      </c>
      <c r="N76" s="23" t="s">
        <v>55</v>
      </c>
      <c r="O76" s="151">
        <v>0.86819999999999997</v>
      </c>
      <c r="P76" s="23"/>
      <c r="Q76" s="161" t="s">
        <v>56</v>
      </c>
      <c r="R76" s="23">
        <v>633.1</v>
      </c>
      <c r="S76" s="23" t="s">
        <v>344</v>
      </c>
      <c r="T76" s="23" t="s">
        <v>154</v>
      </c>
      <c r="U76" s="23" t="s">
        <v>211</v>
      </c>
      <c r="V76" s="151">
        <v>6.6E-3</v>
      </c>
      <c r="W76" s="23"/>
      <c r="X76" s="23"/>
      <c r="Y76" s="23"/>
      <c r="Z76" s="36"/>
      <c r="AA76" s="37"/>
      <c r="AB76" s="37"/>
      <c r="AC76" s="37"/>
      <c r="AD76" s="37"/>
      <c r="AE76" s="37"/>
    </row>
    <row r="77" spans="1:31" x14ac:dyDescent="0.35">
      <c r="J77" s="161" t="s">
        <v>58</v>
      </c>
      <c r="K77" s="23">
        <v>190.4</v>
      </c>
      <c r="L77" s="23" t="s">
        <v>297</v>
      </c>
      <c r="M77" s="23" t="s">
        <v>154</v>
      </c>
      <c r="N77" s="23" t="s">
        <v>246</v>
      </c>
      <c r="O77" s="151">
        <v>2.9999999999999997E-4</v>
      </c>
      <c r="P77" s="23"/>
      <c r="Q77" s="161" t="s">
        <v>58</v>
      </c>
      <c r="R77" s="23">
        <v>1138</v>
      </c>
      <c r="S77" s="23" t="s">
        <v>345</v>
      </c>
      <c r="T77" s="23" t="s">
        <v>154</v>
      </c>
      <c r="U77" s="23" t="s">
        <v>198</v>
      </c>
      <c r="V77" s="151" t="s">
        <v>194</v>
      </c>
      <c r="W77" s="23"/>
      <c r="X77" s="23"/>
      <c r="Y77" s="23"/>
      <c r="Z77" s="23"/>
      <c r="AA77" s="23"/>
      <c r="AB77" s="23"/>
      <c r="AC77" s="23"/>
      <c r="AD77" s="23"/>
      <c r="AE77" s="23"/>
    </row>
    <row r="78" spans="1:31" ht="15.5" x14ac:dyDescent="0.35">
      <c r="J78" s="161" t="s">
        <v>60</v>
      </c>
      <c r="K78" s="23">
        <v>-145.1</v>
      </c>
      <c r="L78" s="23" t="s">
        <v>298</v>
      </c>
      <c r="M78" s="23" t="s">
        <v>154</v>
      </c>
      <c r="N78" s="23" t="s">
        <v>153</v>
      </c>
      <c r="O78" s="151">
        <v>1.9800000000000002E-2</v>
      </c>
      <c r="P78" s="23"/>
      <c r="Q78" s="161" t="s">
        <v>60</v>
      </c>
      <c r="R78" s="23">
        <v>-441.9</v>
      </c>
      <c r="S78" s="23" t="s">
        <v>346</v>
      </c>
      <c r="T78" s="23" t="s">
        <v>154</v>
      </c>
      <c r="U78" s="23" t="s">
        <v>153</v>
      </c>
      <c r="V78" s="151">
        <v>4.2500000000000003E-2</v>
      </c>
      <c r="W78" s="23"/>
      <c r="X78" s="23"/>
      <c r="Y78" s="23"/>
      <c r="Z78" s="23"/>
      <c r="AA78" s="23"/>
      <c r="AB78" s="23"/>
      <c r="AC78" s="23"/>
      <c r="AD78" s="23"/>
      <c r="AE78" s="23"/>
    </row>
    <row r="79" spans="1:31" ht="15.5" x14ac:dyDescent="0.35">
      <c r="J79" s="161" t="s">
        <v>62</v>
      </c>
      <c r="K79" s="23">
        <v>11.23</v>
      </c>
      <c r="L79" s="23" t="s">
        <v>299</v>
      </c>
      <c r="M79" s="23" t="s">
        <v>54</v>
      </c>
      <c r="N79" s="23" t="s">
        <v>55</v>
      </c>
      <c r="O79" s="151">
        <v>0.98360000000000003</v>
      </c>
      <c r="P79" s="23"/>
      <c r="Q79" s="161" t="s">
        <v>62</v>
      </c>
      <c r="R79" s="23">
        <v>63.12</v>
      </c>
      <c r="S79" s="23" t="s">
        <v>347</v>
      </c>
      <c r="T79" s="23" t="s">
        <v>154</v>
      </c>
      <c r="U79" s="23" t="s">
        <v>211</v>
      </c>
      <c r="V79" s="151">
        <v>5.8999999999999999E-3</v>
      </c>
      <c r="W79" s="23"/>
      <c r="X79" s="23"/>
      <c r="Y79" s="23"/>
      <c r="Z79" s="23"/>
      <c r="AA79" s="23"/>
      <c r="AB79" s="23"/>
      <c r="AC79" s="23"/>
      <c r="AD79" s="23"/>
      <c r="AE79" s="23"/>
    </row>
    <row r="80" spans="1:31" ht="16" thickBot="1" x14ac:dyDescent="0.4">
      <c r="J80" s="162" t="s">
        <v>64</v>
      </c>
      <c r="K80" s="122">
        <v>156.30000000000001</v>
      </c>
      <c r="L80" s="122" t="s">
        <v>300</v>
      </c>
      <c r="M80" s="122" t="s">
        <v>154</v>
      </c>
      <c r="N80" s="122" t="s">
        <v>211</v>
      </c>
      <c r="O80" s="123">
        <v>8.6999999999999994E-3</v>
      </c>
      <c r="P80" s="23"/>
      <c r="Q80" s="162" t="s">
        <v>64</v>
      </c>
      <c r="R80" s="122">
        <v>505</v>
      </c>
      <c r="S80" s="122" t="s">
        <v>348</v>
      </c>
      <c r="T80" s="122" t="s">
        <v>154</v>
      </c>
      <c r="U80" s="122" t="s">
        <v>153</v>
      </c>
      <c r="V80" s="123">
        <v>2.1999999999999999E-2</v>
      </c>
      <c r="W80" s="23"/>
      <c r="X80" s="23"/>
      <c r="Y80" s="23"/>
      <c r="Z80" s="23"/>
      <c r="AA80" s="23"/>
      <c r="AB80" s="23"/>
      <c r="AC80" s="23"/>
      <c r="AD80" s="23"/>
      <c r="AE80" s="23"/>
    </row>
    <row r="81" spans="10:31" ht="15" thickBot="1" x14ac:dyDescent="0.4">
      <c r="J81" s="25"/>
      <c r="K81" s="23"/>
      <c r="L81" s="23"/>
      <c r="M81" s="23"/>
      <c r="N81" s="23"/>
      <c r="O81" s="23"/>
      <c r="P81" s="23"/>
      <c r="Q81" s="25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0:31" ht="15.5" x14ac:dyDescent="0.35">
      <c r="J82" s="206" t="s">
        <v>301</v>
      </c>
      <c r="K82" s="159"/>
      <c r="L82" s="159"/>
      <c r="M82" s="159"/>
      <c r="N82" s="159"/>
      <c r="O82" s="160"/>
      <c r="P82" s="23"/>
      <c r="Q82" s="206" t="s">
        <v>349</v>
      </c>
      <c r="R82" s="159"/>
      <c r="S82" s="159"/>
      <c r="T82" s="159"/>
      <c r="U82" s="159"/>
      <c r="V82" s="160"/>
      <c r="W82" s="23"/>
      <c r="X82" s="23"/>
      <c r="Y82" s="23"/>
      <c r="Z82" s="23"/>
      <c r="AA82" s="23"/>
      <c r="AB82" s="23"/>
      <c r="AC82" s="23"/>
      <c r="AD82" s="23"/>
      <c r="AE82" s="23"/>
    </row>
    <row r="83" spans="10:31" ht="15.5" x14ac:dyDescent="0.35">
      <c r="J83" s="161" t="s">
        <v>52</v>
      </c>
      <c r="K83" s="23">
        <v>382.8</v>
      </c>
      <c r="L83" s="23" t="s">
        <v>302</v>
      </c>
      <c r="M83" s="23" t="s">
        <v>154</v>
      </c>
      <c r="N83" s="23" t="s">
        <v>246</v>
      </c>
      <c r="O83" s="151">
        <v>2.0000000000000001E-4</v>
      </c>
      <c r="P83" s="23"/>
      <c r="Q83" s="161" t="s">
        <v>52</v>
      </c>
      <c r="R83" s="23">
        <v>1281</v>
      </c>
      <c r="S83" s="23" t="s">
        <v>350</v>
      </c>
      <c r="T83" s="23" t="s">
        <v>154</v>
      </c>
      <c r="U83" s="23" t="s">
        <v>198</v>
      </c>
      <c r="V83" s="151" t="s">
        <v>194</v>
      </c>
      <c r="W83" s="23"/>
      <c r="X83" s="23"/>
      <c r="Y83" s="23"/>
      <c r="Z83" s="23"/>
      <c r="AA83" s="23"/>
      <c r="AB83" s="23"/>
      <c r="AC83" s="23"/>
      <c r="AD83" s="23"/>
      <c r="AE83" s="23"/>
    </row>
    <row r="84" spans="10:31" ht="15.5" x14ac:dyDescent="0.35">
      <c r="J84" s="161" t="s">
        <v>56</v>
      </c>
      <c r="K84" s="23">
        <v>145.4</v>
      </c>
      <c r="L84" s="23" t="s">
        <v>303</v>
      </c>
      <c r="M84" s="23" t="s">
        <v>54</v>
      </c>
      <c r="N84" s="23" t="s">
        <v>55</v>
      </c>
      <c r="O84" s="151">
        <v>0.14879999999999999</v>
      </c>
      <c r="P84" s="23"/>
      <c r="Q84" s="161" t="s">
        <v>56</v>
      </c>
      <c r="R84" s="23">
        <v>840.2</v>
      </c>
      <c r="S84" s="23" t="s">
        <v>351</v>
      </c>
      <c r="T84" s="23" t="s">
        <v>154</v>
      </c>
      <c r="U84" s="23" t="s">
        <v>211</v>
      </c>
      <c r="V84" s="151">
        <v>1.5E-3</v>
      </c>
      <c r="W84" s="23"/>
      <c r="X84" s="23"/>
      <c r="Y84" s="23"/>
      <c r="Z84" s="23"/>
      <c r="AA84" s="23"/>
      <c r="AB84" s="23"/>
      <c r="AC84" s="23"/>
      <c r="AD84" s="23"/>
      <c r="AE84" s="23"/>
    </row>
    <row r="85" spans="10:31" x14ac:dyDescent="0.35">
      <c r="J85" s="161" t="s">
        <v>58</v>
      </c>
      <c r="K85" s="23">
        <v>400.4</v>
      </c>
      <c r="L85" s="23" t="s">
        <v>304</v>
      </c>
      <c r="M85" s="23" t="s">
        <v>154</v>
      </c>
      <c r="N85" s="23" t="s">
        <v>246</v>
      </c>
      <c r="O85" s="151">
        <v>2.0000000000000001E-4</v>
      </c>
      <c r="P85" s="23"/>
      <c r="Q85" s="161" t="s">
        <v>58</v>
      </c>
      <c r="R85" s="23">
        <v>1362</v>
      </c>
      <c r="S85" s="23" t="s">
        <v>352</v>
      </c>
      <c r="T85" s="23" t="s">
        <v>154</v>
      </c>
      <c r="U85" s="23" t="s">
        <v>198</v>
      </c>
      <c r="V85" s="151" t="s">
        <v>194</v>
      </c>
      <c r="W85" s="23"/>
      <c r="X85" s="23"/>
      <c r="Y85" s="23"/>
      <c r="Z85" s="23"/>
      <c r="AA85" s="23"/>
      <c r="AB85" s="23"/>
      <c r="AC85" s="23"/>
      <c r="AD85" s="23"/>
      <c r="AE85" s="23"/>
    </row>
    <row r="86" spans="10:31" ht="15.5" x14ac:dyDescent="0.35">
      <c r="J86" s="161" t="s">
        <v>60</v>
      </c>
      <c r="K86" s="23">
        <v>-237.4</v>
      </c>
      <c r="L86" s="23" t="s">
        <v>305</v>
      </c>
      <c r="M86" s="23" t="s">
        <v>154</v>
      </c>
      <c r="N86" s="23" t="s">
        <v>211</v>
      </c>
      <c r="O86" s="151">
        <v>1.2999999999999999E-3</v>
      </c>
      <c r="P86" s="23"/>
      <c r="Q86" s="161" t="s">
        <v>60</v>
      </c>
      <c r="R86" s="23">
        <v>-440.9</v>
      </c>
      <c r="S86" s="23" t="s">
        <v>353</v>
      </c>
      <c r="T86" s="23" t="s">
        <v>54</v>
      </c>
      <c r="U86" s="23" t="s">
        <v>55</v>
      </c>
      <c r="V86" s="151">
        <v>7.0599999999999996E-2</v>
      </c>
      <c r="W86" s="23"/>
      <c r="X86" s="23"/>
      <c r="Y86" s="23"/>
      <c r="Z86" s="23"/>
      <c r="AA86" s="23"/>
      <c r="AB86" s="23"/>
      <c r="AC86" s="23"/>
      <c r="AD86" s="23"/>
      <c r="AE86" s="23"/>
    </row>
    <row r="87" spans="10:31" ht="15.5" x14ac:dyDescent="0.35">
      <c r="J87" s="161" t="s">
        <v>62</v>
      </c>
      <c r="K87" s="23">
        <v>17.55</v>
      </c>
      <c r="L87" s="23" t="s">
        <v>306</v>
      </c>
      <c r="M87" s="23" t="s">
        <v>54</v>
      </c>
      <c r="N87" s="23" t="s">
        <v>55</v>
      </c>
      <c r="O87" s="151">
        <v>0.49209999999999998</v>
      </c>
      <c r="P87" s="23"/>
      <c r="Q87" s="161" t="s">
        <v>62</v>
      </c>
      <c r="R87" s="23">
        <v>81.25</v>
      </c>
      <c r="S87" s="23" t="s">
        <v>354</v>
      </c>
      <c r="T87" s="23" t="s">
        <v>154</v>
      </c>
      <c r="U87" s="23" t="s">
        <v>246</v>
      </c>
      <c r="V87" s="151">
        <v>5.9999999999999995E-4</v>
      </c>
      <c r="W87" s="23"/>
      <c r="X87" s="23"/>
      <c r="Y87" s="23"/>
      <c r="Z87" s="23"/>
      <c r="AA87" s="23"/>
      <c r="AB87" s="23"/>
      <c r="AC87" s="23"/>
      <c r="AD87" s="23"/>
      <c r="AE87" s="23"/>
    </row>
    <row r="88" spans="10:31" ht="16" thickBot="1" x14ac:dyDescent="0.4">
      <c r="J88" s="162" t="s">
        <v>64</v>
      </c>
      <c r="K88" s="122">
        <v>255</v>
      </c>
      <c r="L88" s="122" t="s">
        <v>307</v>
      </c>
      <c r="M88" s="122" t="s">
        <v>154</v>
      </c>
      <c r="N88" s="122" t="s">
        <v>246</v>
      </c>
      <c r="O88" s="123">
        <v>8.9999999999999998E-4</v>
      </c>
      <c r="P88" s="23"/>
      <c r="Q88" s="162" t="s">
        <v>64</v>
      </c>
      <c r="R88" s="122">
        <v>522.1</v>
      </c>
      <c r="S88" s="122" t="s">
        <v>355</v>
      </c>
      <c r="T88" s="122" t="s">
        <v>154</v>
      </c>
      <c r="U88" s="122" t="s">
        <v>153</v>
      </c>
      <c r="V88" s="123">
        <v>3.27E-2</v>
      </c>
      <c r="W88" s="23"/>
      <c r="X88" s="23"/>
      <c r="Y88" s="23"/>
      <c r="Z88" s="23"/>
      <c r="AA88" s="23"/>
      <c r="AB88" s="23"/>
      <c r="AC88" s="23"/>
      <c r="AD88" s="23"/>
      <c r="AE88" s="23"/>
    </row>
    <row r="89" spans="10:31" ht="15" thickBot="1" x14ac:dyDescent="0.4">
      <c r="J89" s="25"/>
      <c r="K89" s="23"/>
      <c r="L89" s="23"/>
      <c r="M89" s="23"/>
      <c r="N89" s="23"/>
      <c r="O89" s="23"/>
      <c r="P89" s="23"/>
      <c r="Q89" s="25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pans="10:31" ht="15.5" x14ac:dyDescent="0.35">
      <c r="J90" s="206" t="s">
        <v>308</v>
      </c>
      <c r="K90" s="159"/>
      <c r="L90" s="159"/>
      <c r="M90" s="159"/>
      <c r="N90" s="159"/>
      <c r="O90" s="160"/>
      <c r="P90" s="23"/>
      <c r="Q90" s="206" t="s">
        <v>80</v>
      </c>
      <c r="R90" s="159"/>
      <c r="S90" s="159"/>
      <c r="T90" s="159"/>
      <c r="U90" s="159"/>
      <c r="V90" s="160"/>
      <c r="W90" s="23"/>
      <c r="X90" s="23"/>
      <c r="Y90" s="23"/>
      <c r="Z90" s="23"/>
      <c r="AA90" s="23"/>
      <c r="AB90" s="23"/>
      <c r="AC90" s="23"/>
      <c r="AD90" s="23"/>
      <c r="AE90" s="23"/>
    </row>
    <row r="91" spans="10:31" ht="15.5" x14ac:dyDescent="0.35">
      <c r="J91" s="161" t="s">
        <v>52</v>
      </c>
      <c r="K91" s="23">
        <v>463.4</v>
      </c>
      <c r="L91" s="23" t="s">
        <v>309</v>
      </c>
      <c r="M91" s="23" t="s">
        <v>154</v>
      </c>
      <c r="N91" s="23" t="s">
        <v>198</v>
      </c>
      <c r="O91" s="151" t="s">
        <v>194</v>
      </c>
      <c r="P91" s="23"/>
      <c r="Q91" s="161" t="s">
        <v>52</v>
      </c>
      <c r="R91" s="23">
        <v>1480</v>
      </c>
      <c r="S91" s="23" t="s">
        <v>356</v>
      </c>
      <c r="T91" s="23" t="s">
        <v>154</v>
      </c>
      <c r="U91" s="23" t="s">
        <v>198</v>
      </c>
      <c r="V91" s="151" t="s">
        <v>194</v>
      </c>
      <c r="W91" s="23"/>
      <c r="X91" s="23"/>
      <c r="Y91" s="23"/>
      <c r="Z91" s="23"/>
      <c r="AA91" s="23"/>
      <c r="AB91" s="23"/>
      <c r="AC91" s="23"/>
      <c r="AD91" s="23"/>
      <c r="AE91" s="23"/>
    </row>
    <row r="92" spans="10:31" ht="15.5" x14ac:dyDescent="0.35">
      <c r="J92" s="161" t="s">
        <v>56</v>
      </c>
      <c r="K92" s="23">
        <v>166.4</v>
      </c>
      <c r="L92" s="23" t="s">
        <v>310</v>
      </c>
      <c r="M92" s="23" t="s">
        <v>54</v>
      </c>
      <c r="N92" s="23" t="s">
        <v>55</v>
      </c>
      <c r="O92" s="151">
        <v>0.14410000000000001</v>
      </c>
      <c r="P92" s="23"/>
      <c r="Q92" s="161" t="s">
        <v>56</v>
      </c>
      <c r="R92" s="23">
        <v>949.2</v>
      </c>
      <c r="S92" s="23" t="s">
        <v>357</v>
      </c>
      <c r="T92" s="23" t="s">
        <v>154</v>
      </c>
      <c r="U92" s="23" t="s">
        <v>246</v>
      </c>
      <c r="V92" s="151">
        <v>8.9999999999999998E-4</v>
      </c>
      <c r="W92" s="23"/>
      <c r="X92" s="23"/>
      <c r="Y92" s="23"/>
      <c r="Z92" s="23"/>
      <c r="AA92" s="23"/>
      <c r="AB92" s="23"/>
      <c r="AC92" s="23"/>
      <c r="AD92" s="23"/>
      <c r="AE92" s="23"/>
    </row>
    <row r="93" spans="10:31" x14ac:dyDescent="0.35">
      <c r="J93" s="161" t="s">
        <v>58</v>
      </c>
      <c r="K93" s="23">
        <v>484.4</v>
      </c>
      <c r="L93" s="23" t="s">
        <v>311</v>
      </c>
      <c r="M93" s="23" t="s">
        <v>154</v>
      </c>
      <c r="N93" s="23" t="s">
        <v>198</v>
      </c>
      <c r="O93" s="151" t="s">
        <v>194</v>
      </c>
      <c r="P93" s="23"/>
      <c r="Q93" s="161" t="s">
        <v>58</v>
      </c>
      <c r="R93" s="23">
        <v>1591</v>
      </c>
      <c r="S93" s="23" t="s">
        <v>358</v>
      </c>
      <c r="T93" s="23" t="s">
        <v>154</v>
      </c>
      <c r="U93" s="23" t="s">
        <v>198</v>
      </c>
      <c r="V93" s="151" t="s">
        <v>194</v>
      </c>
      <c r="W93" s="23"/>
      <c r="X93" s="23"/>
      <c r="Y93" s="23"/>
      <c r="Z93" s="23"/>
      <c r="AA93" s="23"/>
      <c r="AB93" s="23"/>
      <c r="AC93" s="23"/>
      <c r="AD93" s="23"/>
      <c r="AE93" s="23"/>
    </row>
    <row r="94" spans="10:31" ht="15.5" x14ac:dyDescent="0.35">
      <c r="J94" s="161" t="s">
        <v>60</v>
      </c>
      <c r="K94" s="23">
        <v>-297</v>
      </c>
      <c r="L94" s="23" t="s">
        <v>312</v>
      </c>
      <c r="M94" s="23" t="s">
        <v>154</v>
      </c>
      <c r="N94" s="23" t="s">
        <v>211</v>
      </c>
      <c r="O94" s="151">
        <v>2.7000000000000001E-3</v>
      </c>
      <c r="P94" s="23"/>
      <c r="Q94" s="161" t="s">
        <v>60</v>
      </c>
      <c r="R94" s="23">
        <v>-530.4</v>
      </c>
      <c r="S94" s="23" t="s">
        <v>359</v>
      </c>
      <c r="T94" s="23" t="s">
        <v>154</v>
      </c>
      <c r="U94" s="23" t="s">
        <v>153</v>
      </c>
      <c r="V94" s="151">
        <v>3.0099999999999998E-2</v>
      </c>
      <c r="W94" s="23"/>
      <c r="X94" s="23"/>
      <c r="Y94" s="23"/>
      <c r="Z94" s="23"/>
      <c r="AA94" s="23"/>
      <c r="AB94" s="23"/>
      <c r="AC94" s="23"/>
      <c r="AD94" s="23"/>
      <c r="AE94" s="23"/>
    </row>
    <row r="95" spans="10:31" ht="15.5" x14ac:dyDescent="0.35">
      <c r="J95" s="161" t="s">
        <v>62</v>
      </c>
      <c r="K95" s="23">
        <v>20.98</v>
      </c>
      <c r="L95" s="23" t="s">
        <v>313</v>
      </c>
      <c r="M95" s="23" t="s">
        <v>54</v>
      </c>
      <c r="N95" s="23" t="s">
        <v>55</v>
      </c>
      <c r="O95" s="151">
        <v>0.27079999999999999</v>
      </c>
      <c r="P95" s="23"/>
      <c r="Q95" s="161" t="s">
        <v>62</v>
      </c>
      <c r="R95" s="23">
        <v>111</v>
      </c>
      <c r="S95" s="23" t="s">
        <v>360</v>
      </c>
      <c r="T95" s="23" t="s">
        <v>154</v>
      </c>
      <c r="U95" s="23" t="s">
        <v>211</v>
      </c>
      <c r="V95" s="151">
        <v>2.7000000000000001E-3</v>
      </c>
      <c r="W95" s="23"/>
      <c r="X95" s="23"/>
      <c r="Y95" s="23"/>
      <c r="Z95" s="23"/>
      <c r="AA95" s="23"/>
      <c r="AB95" s="23"/>
      <c r="AC95" s="23"/>
      <c r="AD95" s="23"/>
      <c r="AE95" s="23"/>
    </row>
    <row r="96" spans="10:31" ht="16" thickBot="1" x14ac:dyDescent="0.4">
      <c r="J96" s="162" t="s">
        <v>64</v>
      </c>
      <c r="K96" s="122">
        <v>318</v>
      </c>
      <c r="L96" s="122" t="s">
        <v>314</v>
      </c>
      <c r="M96" s="122" t="s">
        <v>154</v>
      </c>
      <c r="N96" s="122" t="s">
        <v>211</v>
      </c>
      <c r="O96" s="123">
        <v>1.9E-3</v>
      </c>
      <c r="P96" s="23"/>
      <c r="Q96" s="162" t="s">
        <v>64</v>
      </c>
      <c r="R96" s="122">
        <v>641.4</v>
      </c>
      <c r="S96" s="122" t="s">
        <v>361</v>
      </c>
      <c r="T96" s="122" t="s">
        <v>154</v>
      </c>
      <c r="U96" s="122" t="s">
        <v>153</v>
      </c>
      <c r="V96" s="123">
        <v>1.0999999999999999E-2</v>
      </c>
      <c r="W96" s="23"/>
      <c r="X96" s="23"/>
      <c r="Y96" s="23"/>
      <c r="Z96" s="23"/>
      <c r="AA96" s="23"/>
      <c r="AB96" s="23"/>
      <c r="AC96" s="23"/>
      <c r="AD96" s="23"/>
      <c r="AE96" s="23"/>
    </row>
    <row r="97" spans="10:31" ht="15" thickBot="1" x14ac:dyDescent="0.4">
      <c r="J97" s="25"/>
      <c r="K97" s="23"/>
      <c r="L97" s="23"/>
      <c r="M97" s="23"/>
      <c r="N97" s="23"/>
      <c r="O97" s="23"/>
      <c r="P97" s="23"/>
      <c r="Q97" s="23"/>
      <c r="R97" s="25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</row>
    <row r="98" spans="10:31" ht="15.5" x14ac:dyDescent="0.35">
      <c r="J98" s="206" t="s">
        <v>73</v>
      </c>
      <c r="K98" s="159"/>
      <c r="L98" s="159"/>
      <c r="M98" s="159"/>
      <c r="N98" s="159"/>
      <c r="O98" s="160"/>
      <c r="P98" s="23"/>
      <c r="Q98" s="23"/>
      <c r="R98" s="25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</row>
    <row r="99" spans="10:31" ht="15.5" x14ac:dyDescent="0.35">
      <c r="J99" s="161" t="s">
        <v>52</v>
      </c>
      <c r="K99" s="23">
        <v>564.1</v>
      </c>
      <c r="L99" s="23" t="s">
        <v>315</v>
      </c>
      <c r="M99" s="23" t="s">
        <v>154</v>
      </c>
      <c r="N99" s="23" t="s">
        <v>198</v>
      </c>
      <c r="O99" s="151" t="s">
        <v>194</v>
      </c>
      <c r="P99" s="23"/>
      <c r="Q99" s="23"/>
      <c r="R99" s="25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</row>
    <row r="100" spans="10:31" ht="15.5" x14ac:dyDescent="0.35">
      <c r="J100" s="161" t="s">
        <v>56</v>
      </c>
      <c r="K100" s="23">
        <v>253.9</v>
      </c>
      <c r="L100" s="23" t="s">
        <v>316</v>
      </c>
      <c r="M100" s="23" t="s">
        <v>54</v>
      </c>
      <c r="N100" s="23" t="s">
        <v>55</v>
      </c>
      <c r="O100" s="151">
        <v>5.6599999999999998E-2</v>
      </c>
      <c r="P100" s="23"/>
      <c r="Q100" s="23"/>
      <c r="R100" s="25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</row>
    <row r="101" spans="10:31" x14ac:dyDescent="0.35">
      <c r="J101" s="161" t="s">
        <v>58</v>
      </c>
      <c r="K101" s="23">
        <v>584.1</v>
      </c>
      <c r="L101" s="23" t="s">
        <v>317</v>
      </c>
      <c r="M101" s="23" t="s">
        <v>154</v>
      </c>
      <c r="N101" s="23" t="s">
        <v>198</v>
      </c>
      <c r="O101" s="151" t="s">
        <v>194</v>
      </c>
      <c r="P101" s="23"/>
      <c r="Q101" s="23"/>
      <c r="R101" s="25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spans="10:31" ht="15.5" x14ac:dyDescent="0.35">
      <c r="J102" s="161" t="s">
        <v>60</v>
      </c>
      <c r="K102" s="23">
        <v>-310.2</v>
      </c>
      <c r="L102" s="23" t="s">
        <v>318</v>
      </c>
      <c r="M102" s="23" t="s">
        <v>154</v>
      </c>
      <c r="N102" s="23" t="s">
        <v>153</v>
      </c>
      <c r="O102" s="151">
        <v>1.37E-2</v>
      </c>
      <c r="P102" s="23"/>
      <c r="Q102" s="23"/>
      <c r="R102" s="25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</row>
    <row r="103" spans="10:31" ht="15.5" x14ac:dyDescent="0.35">
      <c r="J103" s="161" t="s">
        <v>62</v>
      </c>
      <c r="K103" s="23">
        <v>20.010000000000002</v>
      </c>
      <c r="L103" s="23" t="s">
        <v>319</v>
      </c>
      <c r="M103" s="23" t="s">
        <v>54</v>
      </c>
      <c r="N103" s="23" t="s">
        <v>55</v>
      </c>
      <c r="O103" s="151">
        <v>0.1326</v>
      </c>
      <c r="P103" s="23"/>
      <c r="Q103" s="23"/>
      <c r="R103" s="25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</row>
    <row r="104" spans="10:31" ht="16" thickBot="1" x14ac:dyDescent="0.4">
      <c r="J104" s="162" t="s">
        <v>64</v>
      </c>
      <c r="K104" s="122">
        <v>330.3</v>
      </c>
      <c r="L104" s="122" t="s">
        <v>320</v>
      </c>
      <c r="M104" s="122" t="s">
        <v>154</v>
      </c>
      <c r="N104" s="122" t="s">
        <v>211</v>
      </c>
      <c r="O104" s="123">
        <v>9.7000000000000003E-3</v>
      </c>
      <c r="P104" s="23"/>
      <c r="Q104" s="23"/>
      <c r="R104" s="25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</row>
    <row r="105" spans="10:31" x14ac:dyDescent="0.35">
      <c r="J105" s="25"/>
      <c r="K105" s="23"/>
      <c r="L105" s="23"/>
      <c r="M105" s="23"/>
      <c r="N105" s="23"/>
      <c r="O105" s="23"/>
      <c r="P105" s="23"/>
      <c r="Q105" s="23"/>
      <c r="R105" s="25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</row>
    <row r="106" spans="10:31" x14ac:dyDescent="0.35">
      <c r="J106" s="25"/>
      <c r="K106" s="23"/>
      <c r="L106" s="23"/>
      <c r="M106" s="23"/>
      <c r="N106" s="23"/>
      <c r="O106" s="23"/>
      <c r="P106" s="23"/>
      <c r="Q106" s="23"/>
      <c r="R106" s="25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</row>
    <row r="107" spans="10:31" x14ac:dyDescent="0.35">
      <c r="J107" s="25"/>
      <c r="K107" s="23"/>
      <c r="L107" s="23"/>
      <c r="M107" s="23"/>
      <c r="N107" s="23"/>
      <c r="O107" s="23"/>
      <c r="P107" s="23"/>
      <c r="Q107" s="23"/>
      <c r="R107" s="25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</row>
    <row r="108" spans="10:31" x14ac:dyDescent="0.35">
      <c r="J108" s="25"/>
      <c r="K108" s="23"/>
      <c r="L108" s="23"/>
      <c r="M108" s="23"/>
      <c r="N108" s="23"/>
      <c r="O108" s="23"/>
      <c r="P108" s="23"/>
      <c r="Q108" s="23"/>
      <c r="R108" s="25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</row>
    <row r="109" spans="10:31" x14ac:dyDescent="0.35">
      <c r="J109" s="25"/>
      <c r="K109" s="23"/>
      <c r="L109" s="23"/>
      <c r="M109" s="23"/>
      <c r="N109" s="23"/>
      <c r="O109" s="23"/>
      <c r="P109" s="23"/>
      <c r="Q109" s="23"/>
      <c r="R109" s="36"/>
      <c r="S109" s="37"/>
      <c r="T109" s="37"/>
      <c r="U109" s="37"/>
      <c r="V109" s="37"/>
      <c r="W109" s="37"/>
      <c r="X109" s="23"/>
      <c r="Y109" s="23"/>
      <c r="Z109" s="23"/>
      <c r="AA109" s="23"/>
      <c r="AB109" s="23"/>
      <c r="AC109" s="23"/>
      <c r="AD109" s="23"/>
      <c r="AE109" s="23"/>
    </row>
    <row r="110" spans="10:31" x14ac:dyDescent="0.35">
      <c r="J110" s="25"/>
      <c r="K110" s="23"/>
      <c r="L110" s="23"/>
      <c r="M110" s="23"/>
      <c r="N110" s="23"/>
      <c r="O110" s="23"/>
      <c r="P110" s="23"/>
      <c r="Q110" s="23"/>
      <c r="R110" s="36"/>
      <c r="S110" s="37"/>
      <c r="T110" s="37"/>
      <c r="U110" s="37"/>
      <c r="V110" s="37"/>
      <c r="W110" s="37"/>
      <c r="X110" s="23"/>
      <c r="Y110" s="23"/>
      <c r="Z110" s="23"/>
      <c r="AA110" s="23"/>
      <c r="AB110" s="23"/>
      <c r="AC110" s="23"/>
      <c r="AD110" s="23"/>
      <c r="AE110" s="23"/>
    </row>
    <row r="111" spans="10:31" x14ac:dyDescent="0.35">
      <c r="J111" s="25"/>
      <c r="K111" s="23"/>
      <c r="L111" s="23"/>
      <c r="M111" s="23"/>
      <c r="N111" s="23"/>
      <c r="O111" s="23"/>
      <c r="P111" s="23"/>
      <c r="Q111" s="23"/>
      <c r="R111" s="36"/>
      <c r="S111" s="37"/>
      <c r="T111" s="37"/>
      <c r="U111" s="37"/>
      <c r="V111" s="37"/>
      <c r="W111" s="37"/>
      <c r="X111" s="23"/>
      <c r="Y111" s="23"/>
      <c r="Z111" s="23"/>
      <c r="AA111" s="23"/>
      <c r="AB111" s="23"/>
      <c r="AC111" s="23"/>
      <c r="AD111" s="23"/>
      <c r="AE111" s="23"/>
    </row>
    <row r="112" spans="10:31" x14ac:dyDescent="0.35">
      <c r="J112" s="25"/>
      <c r="K112" s="23"/>
      <c r="L112" s="23"/>
      <c r="M112" s="23"/>
      <c r="N112" s="23"/>
      <c r="O112" s="23"/>
      <c r="P112" s="23"/>
      <c r="Q112" s="23"/>
      <c r="R112" s="36"/>
      <c r="S112" s="37"/>
      <c r="T112" s="37"/>
      <c r="U112" s="37"/>
      <c r="V112" s="37"/>
      <c r="W112" s="37"/>
      <c r="X112" s="23"/>
      <c r="Y112" s="23"/>
      <c r="Z112" s="23"/>
      <c r="AA112" s="23"/>
      <c r="AB112" s="23"/>
      <c r="AC112" s="23"/>
      <c r="AD112" s="23"/>
      <c r="AE112" s="23"/>
    </row>
    <row r="113" spans="10:31" x14ac:dyDescent="0.35">
      <c r="J113" s="25"/>
      <c r="K113" s="23"/>
      <c r="L113" s="23"/>
      <c r="M113" s="23"/>
      <c r="N113" s="23"/>
      <c r="O113" s="23"/>
      <c r="P113" s="23"/>
      <c r="Q113" s="23"/>
      <c r="R113" s="36"/>
      <c r="S113" s="37"/>
      <c r="T113" s="37"/>
      <c r="U113" s="37"/>
      <c r="V113" s="37"/>
      <c r="W113" s="37"/>
      <c r="X113" s="23"/>
      <c r="Y113" s="23"/>
      <c r="Z113" s="23"/>
      <c r="AA113" s="23"/>
      <c r="AB113" s="23"/>
      <c r="AC113" s="23"/>
      <c r="AD113" s="23"/>
      <c r="AE113" s="23"/>
    </row>
    <row r="114" spans="10:31" x14ac:dyDescent="0.35">
      <c r="J114" s="25"/>
      <c r="K114" s="23"/>
      <c r="L114" s="23"/>
      <c r="M114" s="23"/>
      <c r="N114" s="23"/>
      <c r="O114" s="23"/>
      <c r="P114" s="23"/>
      <c r="Q114" s="23"/>
      <c r="R114" s="36"/>
      <c r="S114" s="37"/>
      <c r="T114" s="37"/>
      <c r="U114" s="37"/>
      <c r="V114" s="37"/>
      <c r="W114" s="37"/>
      <c r="X114" s="23"/>
      <c r="Y114" s="23"/>
      <c r="Z114" s="23"/>
      <c r="AA114" s="23"/>
      <c r="AB114" s="23"/>
      <c r="AC114" s="23"/>
      <c r="AD114" s="23"/>
      <c r="AE114" s="23"/>
    </row>
    <row r="115" spans="10:31" x14ac:dyDescent="0.35">
      <c r="J115" s="25"/>
      <c r="K115" s="23"/>
      <c r="L115" s="23"/>
      <c r="M115" s="23"/>
      <c r="N115" s="23"/>
      <c r="O115" s="23"/>
      <c r="P115" s="23"/>
      <c r="Q115" s="23"/>
      <c r="R115" s="36"/>
      <c r="S115" s="37"/>
      <c r="T115" s="37"/>
      <c r="U115" s="37"/>
      <c r="V115" s="37"/>
      <c r="W115" s="37"/>
      <c r="X115" s="23"/>
      <c r="Y115" s="23"/>
      <c r="Z115" s="23"/>
      <c r="AA115" s="23"/>
      <c r="AB115" s="23"/>
      <c r="AC115" s="23"/>
      <c r="AD115" s="23"/>
      <c r="AE115" s="23"/>
    </row>
    <row r="116" spans="10:31" x14ac:dyDescent="0.35">
      <c r="J116" s="25"/>
      <c r="K116" s="23"/>
      <c r="L116" s="23"/>
      <c r="M116" s="23"/>
      <c r="N116" s="23"/>
      <c r="O116" s="23"/>
      <c r="P116" s="23"/>
      <c r="Q116" s="23"/>
      <c r="R116" s="23"/>
      <c r="W116" s="25"/>
      <c r="X116" s="23"/>
      <c r="Y116" s="23"/>
      <c r="Z116" s="23"/>
      <c r="AA116" s="23"/>
      <c r="AB116" s="23"/>
      <c r="AC116" s="23"/>
      <c r="AD116" s="23"/>
      <c r="AE116" s="23"/>
    </row>
    <row r="117" spans="10:31" x14ac:dyDescent="0.35">
      <c r="J117" s="25"/>
      <c r="K117" s="23"/>
      <c r="L117" s="23"/>
      <c r="M117" s="23"/>
      <c r="N117" s="23"/>
      <c r="O117" s="23"/>
      <c r="P117" s="23"/>
      <c r="Q117" s="23"/>
      <c r="R117" s="23"/>
      <c r="W117" s="25"/>
      <c r="X117" s="23"/>
      <c r="Y117" s="23"/>
      <c r="Z117" s="23"/>
      <c r="AA117" s="23"/>
      <c r="AB117" s="23"/>
      <c r="AC117" s="23"/>
      <c r="AD117" s="23"/>
      <c r="AE117" s="23"/>
    </row>
    <row r="118" spans="10:31" x14ac:dyDescent="0.35">
      <c r="J118" s="25"/>
      <c r="K118" s="23"/>
      <c r="L118" s="23"/>
      <c r="M118" s="23"/>
      <c r="N118" s="23"/>
      <c r="O118" s="23"/>
      <c r="P118" s="23"/>
      <c r="Q118" s="23"/>
      <c r="R118" s="23"/>
      <c r="W118" s="25"/>
      <c r="X118" s="23"/>
      <c r="Y118" s="23"/>
      <c r="Z118" s="23"/>
      <c r="AA118" s="23"/>
      <c r="AB118" s="23"/>
      <c r="AC118" s="23"/>
      <c r="AD118" s="23"/>
      <c r="AE118" s="23"/>
    </row>
    <row r="119" spans="10:31" x14ac:dyDescent="0.35">
      <c r="J119" s="25"/>
      <c r="K119" s="23"/>
      <c r="L119" s="23"/>
      <c r="M119" s="23"/>
      <c r="N119" s="23"/>
      <c r="O119" s="23"/>
      <c r="P119" s="23"/>
      <c r="Q119" s="23"/>
      <c r="R119" s="23"/>
      <c r="W119" s="25"/>
      <c r="X119" s="23"/>
      <c r="Y119" s="23"/>
      <c r="Z119" s="23"/>
      <c r="AA119" s="23"/>
      <c r="AB119" s="23"/>
      <c r="AC119" s="23"/>
      <c r="AD119" s="23"/>
      <c r="AE119" s="23"/>
    </row>
    <row r="120" spans="10:31" x14ac:dyDescent="0.35">
      <c r="J120" s="25"/>
      <c r="K120" s="23"/>
      <c r="L120" s="23"/>
      <c r="M120" s="23"/>
      <c r="N120" s="23"/>
      <c r="O120" s="23"/>
      <c r="P120" s="23"/>
      <c r="Q120" s="23"/>
      <c r="R120" s="23"/>
      <c r="W120" s="25"/>
      <c r="X120" s="23"/>
      <c r="Y120" s="23"/>
      <c r="Z120" s="23"/>
      <c r="AA120" s="23"/>
      <c r="AB120" s="23"/>
      <c r="AC120" s="23"/>
      <c r="AD120" s="23"/>
      <c r="AE120" s="23"/>
    </row>
    <row r="121" spans="10:31" x14ac:dyDescent="0.35">
      <c r="J121" s="25"/>
      <c r="K121" s="23"/>
      <c r="L121" s="23"/>
      <c r="M121" s="23"/>
      <c r="N121" s="23"/>
      <c r="O121" s="23"/>
      <c r="P121" s="23"/>
      <c r="Q121" s="23"/>
      <c r="R121" s="23"/>
      <c r="W121" s="25"/>
      <c r="X121" s="23"/>
      <c r="Y121" s="23"/>
      <c r="Z121" s="23"/>
      <c r="AA121" s="23"/>
      <c r="AB121" s="23"/>
      <c r="AC121" s="23"/>
      <c r="AD121" s="23"/>
      <c r="AE121" s="23"/>
    </row>
    <row r="122" spans="10:31" x14ac:dyDescent="0.35">
      <c r="J122" s="25"/>
      <c r="K122" s="23"/>
      <c r="L122" s="23"/>
      <c r="M122" s="23"/>
      <c r="N122" s="23"/>
      <c r="O122" s="23"/>
      <c r="P122" s="23"/>
      <c r="Q122" s="23"/>
      <c r="R122" s="23"/>
      <c r="W122" s="25"/>
      <c r="X122" s="23"/>
      <c r="Y122" s="23"/>
      <c r="Z122" s="23"/>
      <c r="AA122" s="23"/>
      <c r="AB122" s="23"/>
      <c r="AC122" s="23"/>
      <c r="AD122" s="23"/>
      <c r="AE122" s="23"/>
    </row>
    <row r="123" spans="10:31" x14ac:dyDescent="0.35">
      <c r="J123" s="25"/>
      <c r="K123" s="23"/>
      <c r="L123" s="23"/>
      <c r="M123" s="23"/>
      <c r="N123" s="23"/>
      <c r="O123" s="23"/>
      <c r="P123" s="23"/>
      <c r="Q123" s="23"/>
      <c r="R123" s="23"/>
      <c r="W123" s="25"/>
      <c r="X123" s="23"/>
      <c r="Y123" s="23"/>
      <c r="Z123" s="23"/>
      <c r="AA123" s="23"/>
      <c r="AB123" s="23"/>
      <c r="AC123" s="23"/>
      <c r="AD123" s="23"/>
      <c r="AE123" s="23"/>
    </row>
    <row r="124" spans="10:31" x14ac:dyDescent="0.35">
      <c r="J124" s="25"/>
      <c r="K124" s="23"/>
      <c r="L124" s="23"/>
      <c r="M124" s="23"/>
      <c r="N124" s="23"/>
      <c r="O124" s="23"/>
      <c r="P124" s="23"/>
      <c r="Q124" s="23"/>
      <c r="R124" s="23"/>
      <c r="W124" s="25"/>
      <c r="X124" s="23"/>
      <c r="Y124" s="23"/>
      <c r="Z124" s="23"/>
      <c r="AA124" s="23"/>
      <c r="AB124" s="23"/>
      <c r="AC124" s="23"/>
      <c r="AD124" s="23"/>
      <c r="AE124" s="23"/>
    </row>
    <row r="125" spans="10:31" x14ac:dyDescent="0.35">
      <c r="J125" s="25"/>
      <c r="K125" s="23"/>
      <c r="L125" s="23"/>
      <c r="M125" s="23"/>
      <c r="N125" s="23"/>
      <c r="O125" s="23"/>
      <c r="P125" s="23"/>
      <c r="Q125" s="23"/>
      <c r="R125" s="23"/>
      <c r="W125" s="25"/>
      <c r="X125" s="23"/>
      <c r="Y125" s="23"/>
      <c r="Z125" s="23"/>
      <c r="AA125" s="23"/>
      <c r="AB125" s="23"/>
      <c r="AC125" s="23"/>
      <c r="AD125" s="23"/>
      <c r="AE125" s="23"/>
    </row>
    <row r="126" spans="10:31" x14ac:dyDescent="0.35">
      <c r="J126" s="25"/>
      <c r="K126" s="23"/>
      <c r="L126" s="23"/>
      <c r="M126" s="23"/>
      <c r="N126" s="23"/>
      <c r="O126" s="23"/>
      <c r="P126" s="23"/>
      <c r="Q126" s="23"/>
      <c r="R126" s="23"/>
      <c r="W126" s="25"/>
      <c r="X126" s="23"/>
      <c r="Y126" s="23"/>
      <c r="Z126" s="23"/>
      <c r="AA126" s="23"/>
      <c r="AB126" s="23"/>
      <c r="AC126" s="23"/>
      <c r="AD126" s="23"/>
      <c r="AE126" s="23"/>
    </row>
    <row r="127" spans="10:31" x14ac:dyDescent="0.35">
      <c r="J127" s="25"/>
      <c r="K127" s="23"/>
      <c r="L127" s="23"/>
      <c r="M127" s="23"/>
      <c r="N127" s="23"/>
      <c r="O127" s="23"/>
      <c r="P127" s="23"/>
      <c r="Q127" s="23"/>
      <c r="R127" s="23"/>
      <c r="W127" s="25"/>
      <c r="X127" s="23"/>
      <c r="Y127" s="23"/>
      <c r="Z127" s="23"/>
      <c r="AA127" s="23"/>
      <c r="AB127" s="23"/>
      <c r="AC127" s="23"/>
      <c r="AD127" s="23"/>
      <c r="AE127" s="23"/>
    </row>
    <row r="128" spans="10:31" x14ac:dyDescent="0.35">
      <c r="J128" s="25"/>
      <c r="K128" s="23"/>
      <c r="L128" s="23"/>
      <c r="M128" s="23"/>
      <c r="N128" s="23"/>
      <c r="O128" s="23"/>
      <c r="P128" s="23"/>
      <c r="Q128" s="23"/>
      <c r="R128" s="23"/>
      <c r="W128" s="25"/>
      <c r="X128" s="23"/>
      <c r="Y128" s="23"/>
      <c r="Z128" s="23"/>
      <c r="AA128" s="23"/>
      <c r="AB128" s="23"/>
      <c r="AC128" s="23"/>
      <c r="AD128" s="23"/>
      <c r="AE128" s="23"/>
    </row>
    <row r="129" spans="10:31" x14ac:dyDescent="0.35">
      <c r="J129" s="25"/>
      <c r="K129" s="23"/>
      <c r="L129" s="23"/>
      <c r="M129" s="23"/>
      <c r="N129" s="23"/>
      <c r="O129" s="23"/>
      <c r="P129" s="23"/>
      <c r="Q129" s="23"/>
      <c r="R129" s="23"/>
      <c r="W129" s="25"/>
      <c r="X129" s="23"/>
      <c r="Y129" s="23"/>
      <c r="Z129" s="23"/>
      <c r="AA129" s="23"/>
      <c r="AB129" s="23"/>
      <c r="AC129" s="23"/>
      <c r="AD129" s="23"/>
      <c r="AE129" s="23"/>
    </row>
    <row r="130" spans="10:31" x14ac:dyDescent="0.35">
      <c r="J130" s="25"/>
      <c r="K130" s="23"/>
      <c r="L130" s="23"/>
      <c r="M130" s="23"/>
      <c r="N130" s="23"/>
      <c r="O130" s="23"/>
      <c r="P130" s="23"/>
      <c r="Q130" s="23"/>
      <c r="R130" s="23"/>
      <c r="W130" s="25"/>
      <c r="X130" s="23"/>
      <c r="Y130" s="23"/>
      <c r="Z130" s="23"/>
      <c r="AA130" s="23"/>
      <c r="AB130" s="23"/>
      <c r="AC130" s="23"/>
      <c r="AD130" s="23"/>
      <c r="AE130" s="23"/>
    </row>
    <row r="131" spans="10:31" x14ac:dyDescent="0.35">
      <c r="J131" s="25"/>
      <c r="K131" s="23"/>
      <c r="L131" s="23"/>
      <c r="M131" s="23"/>
      <c r="N131" s="23"/>
      <c r="O131" s="23"/>
      <c r="P131" s="23"/>
      <c r="Q131" s="23"/>
      <c r="R131" s="23"/>
      <c r="W131" s="25"/>
      <c r="X131" s="23"/>
      <c r="Y131" s="23"/>
      <c r="Z131" s="23"/>
      <c r="AA131" s="23"/>
      <c r="AB131" s="23"/>
      <c r="AC131" s="23"/>
      <c r="AD131" s="23"/>
      <c r="AE131" s="23"/>
    </row>
    <row r="132" spans="10:31" x14ac:dyDescent="0.35">
      <c r="J132" s="25"/>
      <c r="K132" s="23"/>
      <c r="L132" s="23"/>
      <c r="M132" s="23"/>
      <c r="N132" s="23"/>
      <c r="O132" s="23"/>
      <c r="P132" s="23"/>
      <c r="Q132" s="23"/>
      <c r="R132" s="23"/>
      <c r="W132" s="25"/>
      <c r="X132" s="23"/>
      <c r="Y132" s="23"/>
      <c r="Z132" s="23"/>
      <c r="AA132" s="23"/>
      <c r="AB132" s="23"/>
      <c r="AC132" s="23"/>
      <c r="AD132" s="23"/>
      <c r="AE132" s="23"/>
    </row>
    <row r="133" spans="10:31" x14ac:dyDescent="0.35">
      <c r="J133" s="25"/>
      <c r="K133" s="23"/>
      <c r="L133" s="23"/>
      <c r="M133" s="23"/>
      <c r="N133" s="23"/>
      <c r="O133" s="23"/>
      <c r="P133" s="23"/>
      <c r="Q133" s="23"/>
      <c r="R133" s="23"/>
      <c r="W133" s="25"/>
      <c r="X133" s="23"/>
      <c r="Y133" s="23"/>
      <c r="Z133" s="23"/>
      <c r="AA133" s="23"/>
      <c r="AB133" s="23"/>
      <c r="AC133" s="23"/>
      <c r="AD133" s="23"/>
      <c r="AE133" s="23"/>
    </row>
    <row r="134" spans="10:31" x14ac:dyDescent="0.35">
      <c r="J134" s="25"/>
      <c r="K134" s="23"/>
      <c r="L134" s="23"/>
      <c r="M134" s="23"/>
      <c r="N134" s="23"/>
      <c r="O134" s="23"/>
      <c r="P134" s="23"/>
      <c r="Q134" s="23"/>
      <c r="R134" s="23"/>
      <c r="W134" s="25"/>
      <c r="X134" s="23"/>
      <c r="Y134" s="23"/>
      <c r="Z134" s="23"/>
      <c r="AA134" s="23"/>
      <c r="AB134" s="23"/>
      <c r="AC134" s="23"/>
      <c r="AD134" s="23"/>
      <c r="AE134" s="23"/>
    </row>
    <row r="135" spans="10:31" x14ac:dyDescent="0.35">
      <c r="J135" s="25"/>
      <c r="K135" s="23"/>
      <c r="L135" s="23"/>
      <c r="M135" s="23"/>
      <c r="N135" s="23"/>
      <c r="O135" s="23"/>
      <c r="P135" s="23"/>
      <c r="Q135" s="23"/>
      <c r="R135" s="23"/>
      <c r="W135" s="25"/>
      <c r="X135" s="23"/>
      <c r="Y135" s="23"/>
      <c r="Z135" s="23"/>
      <c r="AA135" s="23"/>
      <c r="AB135" s="23"/>
      <c r="AC135" s="23"/>
      <c r="AD135" s="23"/>
      <c r="AE135" s="23"/>
    </row>
    <row r="136" spans="10:31" x14ac:dyDescent="0.35">
      <c r="J136" s="25"/>
      <c r="K136" s="23"/>
      <c r="L136" s="23"/>
      <c r="M136" s="23"/>
      <c r="N136" s="23"/>
      <c r="O136" s="23"/>
      <c r="P136" s="23"/>
      <c r="Q136" s="23"/>
      <c r="R136" s="23"/>
      <c r="W136" s="25"/>
      <c r="X136" s="23"/>
      <c r="Y136" s="23"/>
      <c r="Z136" s="23"/>
      <c r="AA136" s="23"/>
      <c r="AB136" s="23"/>
      <c r="AC136" s="23"/>
      <c r="AD136" s="23"/>
      <c r="AE136" s="23"/>
    </row>
    <row r="137" spans="10:31" x14ac:dyDescent="0.35">
      <c r="J137" s="25"/>
      <c r="K137" s="23"/>
      <c r="L137" s="23"/>
      <c r="M137" s="23"/>
      <c r="N137" s="23"/>
      <c r="O137" s="23"/>
      <c r="P137" s="23"/>
      <c r="Q137" s="23"/>
      <c r="R137" s="23"/>
      <c r="W137" s="25"/>
      <c r="X137" s="23"/>
      <c r="Y137" s="23"/>
      <c r="Z137" s="23"/>
      <c r="AA137" s="23"/>
      <c r="AB137" s="23"/>
      <c r="AC137" s="23"/>
      <c r="AD137" s="23"/>
      <c r="AE137" s="23"/>
    </row>
    <row r="138" spans="10:31" x14ac:dyDescent="0.35">
      <c r="J138" s="25"/>
      <c r="K138" s="23"/>
      <c r="L138" s="23"/>
      <c r="M138" s="23"/>
      <c r="N138" s="23"/>
      <c r="O138" s="23"/>
      <c r="P138" s="23"/>
      <c r="Q138" s="23"/>
      <c r="R138" s="23"/>
      <c r="W138" s="25"/>
      <c r="X138" s="23"/>
      <c r="Y138" s="23"/>
      <c r="Z138" s="23"/>
      <c r="AA138" s="23"/>
      <c r="AB138" s="23"/>
      <c r="AC138" s="23"/>
      <c r="AD138" s="23"/>
      <c r="AE138" s="23"/>
    </row>
    <row r="139" spans="10:31" x14ac:dyDescent="0.35">
      <c r="J139" s="25"/>
      <c r="K139" s="23"/>
      <c r="L139" s="23"/>
      <c r="M139" s="23"/>
      <c r="N139" s="23"/>
      <c r="O139" s="23"/>
      <c r="P139" s="23"/>
      <c r="Q139" s="23"/>
      <c r="R139" s="23"/>
      <c r="W139" s="25"/>
      <c r="X139" s="23"/>
      <c r="Y139" s="23"/>
      <c r="Z139" s="23"/>
      <c r="AA139" s="23"/>
      <c r="AB139" s="23"/>
      <c r="AC139" s="23"/>
      <c r="AD139" s="23"/>
      <c r="AE139" s="23"/>
    </row>
    <row r="140" spans="10:31" x14ac:dyDescent="0.35">
      <c r="J140" s="25"/>
      <c r="K140" s="23"/>
      <c r="L140" s="23"/>
      <c r="M140" s="23"/>
      <c r="N140" s="23"/>
      <c r="O140" s="23"/>
      <c r="P140" s="23"/>
      <c r="Q140" s="23"/>
      <c r="R140" s="23"/>
      <c r="W140" s="25"/>
      <c r="X140" s="23"/>
      <c r="Y140" s="23"/>
      <c r="Z140" s="23"/>
      <c r="AA140" s="23"/>
      <c r="AB140" s="23"/>
      <c r="AC140" s="23"/>
      <c r="AD140" s="23"/>
      <c r="AE140" s="23"/>
    </row>
    <row r="141" spans="10:31" x14ac:dyDescent="0.35">
      <c r="J141" s="25"/>
      <c r="K141" s="23"/>
      <c r="L141" s="23"/>
      <c r="M141" s="23"/>
      <c r="N141" s="23"/>
      <c r="O141" s="23"/>
      <c r="P141" s="23"/>
      <c r="Q141" s="23"/>
      <c r="R141" s="23"/>
      <c r="W141" s="25"/>
      <c r="X141" s="23"/>
      <c r="Y141" s="23"/>
      <c r="Z141" s="23"/>
      <c r="AA141" s="23"/>
      <c r="AB141" s="23"/>
      <c r="AC141" s="23"/>
      <c r="AD141" s="23"/>
      <c r="AE141" s="23"/>
    </row>
    <row r="142" spans="10:31" x14ac:dyDescent="0.35">
      <c r="J142" s="25"/>
      <c r="K142" s="23"/>
      <c r="L142" s="23"/>
      <c r="M142" s="23"/>
      <c r="N142" s="23"/>
      <c r="O142" s="23"/>
      <c r="P142" s="23"/>
      <c r="Q142" s="23"/>
      <c r="R142" s="23"/>
      <c r="W142" s="25"/>
      <c r="X142" s="23"/>
      <c r="Y142" s="23"/>
      <c r="Z142" s="23"/>
      <c r="AA142" s="23"/>
      <c r="AB142" s="23"/>
      <c r="AC142" s="23"/>
      <c r="AD142" s="23"/>
      <c r="AE142" s="23"/>
    </row>
    <row r="143" spans="10:31" x14ac:dyDescent="0.35">
      <c r="J143" s="25"/>
      <c r="K143" s="23"/>
      <c r="L143" s="23"/>
      <c r="M143" s="23"/>
      <c r="N143" s="23"/>
      <c r="O143" s="23"/>
      <c r="P143" s="23"/>
      <c r="Q143" s="23"/>
      <c r="R143" s="23"/>
      <c r="W143" s="25"/>
      <c r="X143" s="23"/>
      <c r="Y143" s="23"/>
      <c r="Z143" s="23"/>
      <c r="AA143" s="23"/>
      <c r="AB143" s="23"/>
      <c r="AC143" s="23"/>
      <c r="AD143" s="23"/>
      <c r="AE143" s="23"/>
    </row>
    <row r="144" spans="10:31" x14ac:dyDescent="0.35">
      <c r="J144" s="25"/>
      <c r="K144" s="23"/>
      <c r="L144" s="23"/>
      <c r="M144" s="23"/>
      <c r="N144" s="23"/>
      <c r="O144" s="23"/>
      <c r="P144" s="23"/>
      <c r="Q144" s="23"/>
      <c r="R144" s="23"/>
      <c r="W144" s="25"/>
      <c r="X144" s="23"/>
      <c r="Y144" s="23"/>
      <c r="Z144" s="23"/>
      <c r="AA144" s="23"/>
      <c r="AB144" s="23"/>
      <c r="AC144" s="23"/>
      <c r="AD144" s="23"/>
      <c r="AE144" s="23"/>
    </row>
    <row r="145" spans="10:31" x14ac:dyDescent="0.35">
      <c r="J145" s="25"/>
      <c r="K145" s="23"/>
      <c r="L145" s="23"/>
      <c r="M145" s="23"/>
      <c r="N145" s="23"/>
      <c r="O145" s="23"/>
      <c r="P145" s="23"/>
      <c r="Q145" s="23"/>
      <c r="R145" s="23"/>
      <c r="W145" s="25"/>
      <c r="X145" s="23"/>
      <c r="Y145" s="23"/>
      <c r="Z145" s="23"/>
      <c r="AA145" s="23"/>
      <c r="AB145" s="23"/>
      <c r="AC145" s="23"/>
      <c r="AD145" s="23"/>
      <c r="AE145" s="23"/>
    </row>
    <row r="146" spans="10:31" x14ac:dyDescent="0.35">
      <c r="J146" s="25"/>
      <c r="K146" s="23"/>
      <c r="L146" s="23"/>
      <c r="M146" s="23"/>
      <c r="N146" s="23"/>
      <c r="O146" s="23"/>
      <c r="P146" s="23"/>
      <c r="Q146" s="23"/>
      <c r="R146" s="23"/>
      <c r="W146" s="25"/>
      <c r="X146" s="23"/>
      <c r="Y146" s="23"/>
      <c r="Z146" s="23"/>
      <c r="AA146" s="23"/>
      <c r="AB146" s="23"/>
      <c r="AC146" s="23"/>
      <c r="AD146" s="23"/>
      <c r="AE146" s="23"/>
    </row>
    <row r="147" spans="10:31" x14ac:dyDescent="0.35">
      <c r="J147" s="25"/>
      <c r="K147" s="23"/>
      <c r="L147" s="23"/>
      <c r="M147" s="23"/>
      <c r="N147" s="23"/>
      <c r="O147" s="23"/>
      <c r="P147" s="23"/>
      <c r="Q147" s="23"/>
      <c r="R147" s="23"/>
      <c r="W147" s="25"/>
      <c r="X147" s="23"/>
      <c r="Y147" s="23"/>
      <c r="Z147" s="23"/>
      <c r="AA147" s="23"/>
      <c r="AB147" s="23"/>
      <c r="AC147" s="23"/>
      <c r="AD147" s="23"/>
      <c r="AE147" s="23"/>
    </row>
    <row r="148" spans="10:31" x14ac:dyDescent="0.35">
      <c r="J148" s="25"/>
      <c r="K148" s="23"/>
      <c r="L148" s="23"/>
      <c r="M148" s="23"/>
      <c r="N148" s="23"/>
      <c r="O148" s="23"/>
      <c r="P148" s="23"/>
      <c r="Q148" s="23"/>
      <c r="R148" s="23"/>
      <c r="W148" s="25"/>
      <c r="X148" s="23"/>
      <c r="Y148" s="23"/>
      <c r="Z148" s="23"/>
      <c r="AA148" s="23"/>
      <c r="AB148" s="23"/>
      <c r="AC148" s="23"/>
      <c r="AD148" s="23"/>
      <c r="AE148" s="23"/>
    </row>
    <row r="149" spans="10:31" x14ac:dyDescent="0.35">
      <c r="J149" s="25"/>
      <c r="K149" s="23"/>
      <c r="L149" s="23"/>
      <c r="M149" s="23"/>
      <c r="N149" s="23"/>
      <c r="O149" s="23"/>
      <c r="P149" s="23"/>
      <c r="Q149" s="23"/>
      <c r="R149" s="23"/>
      <c r="W149" s="25"/>
      <c r="X149" s="23"/>
      <c r="Y149" s="23"/>
      <c r="Z149" s="23"/>
      <c r="AA149" s="23"/>
      <c r="AB149" s="23"/>
      <c r="AC149" s="23"/>
      <c r="AD149" s="23"/>
      <c r="AE149" s="23"/>
    </row>
    <row r="150" spans="10:31" x14ac:dyDescent="0.35">
      <c r="J150" s="25"/>
      <c r="K150" s="23"/>
      <c r="L150" s="23"/>
      <c r="M150" s="23"/>
      <c r="N150" s="23"/>
      <c r="O150" s="23"/>
      <c r="P150" s="23"/>
      <c r="Q150" s="23"/>
      <c r="R150" s="23"/>
    </row>
    <row r="151" spans="10:31" x14ac:dyDescent="0.35">
      <c r="J151" s="25"/>
      <c r="K151" s="23"/>
      <c r="L151" s="23"/>
      <c r="M151" s="23"/>
      <c r="N151" s="23"/>
      <c r="O151" s="23"/>
      <c r="P151" s="23"/>
      <c r="Q151" s="23"/>
      <c r="R151" s="23"/>
    </row>
    <row r="152" spans="10:31" x14ac:dyDescent="0.35">
      <c r="J152" s="25"/>
      <c r="K152" s="23"/>
      <c r="L152" s="23"/>
      <c r="M152" s="23"/>
      <c r="N152" s="23"/>
      <c r="O152" s="23"/>
      <c r="P152" s="23"/>
      <c r="Q152" s="23"/>
      <c r="R152" s="23"/>
    </row>
    <row r="153" spans="10:31" x14ac:dyDescent="0.35">
      <c r="J153" s="36"/>
      <c r="K153" s="37"/>
      <c r="L153" s="37"/>
      <c r="M153" s="37"/>
      <c r="N153" s="37"/>
      <c r="O153" s="37"/>
      <c r="P153" s="23"/>
      <c r="Q153" s="23"/>
      <c r="R153" s="23"/>
    </row>
    <row r="154" spans="10:31" x14ac:dyDescent="0.35">
      <c r="J154" s="36"/>
      <c r="K154" s="37"/>
      <c r="L154" s="37"/>
      <c r="M154" s="37"/>
      <c r="N154" s="37"/>
      <c r="O154" s="37"/>
      <c r="P154" s="23"/>
      <c r="Q154" s="23"/>
      <c r="R154" s="23"/>
    </row>
    <row r="155" spans="10:31" x14ac:dyDescent="0.35">
      <c r="J155" s="36"/>
      <c r="K155" s="37"/>
      <c r="L155" s="37"/>
      <c r="M155" s="37"/>
      <c r="N155" s="37"/>
      <c r="O155" s="37"/>
      <c r="P155" s="23"/>
      <c r="Q155" s="23"/>
      <c r="R155" s="23"/>
    </row>
    <row r="156" spans="10:31" x14ac:dyDescent="0.35">
      <c r="J156" s="25"/>
      <c r="K156" s="23"/>
      <c r="L156" s="23"/>
      <c r="M156" s="23"/>
      <c r="N156" s="23"/>
      <c r="O156" s="23"/>
      <c r="P156" s="23"/>
      <c r="Q156" s="23"/>
      <c r="R156" s="23"/>
    </row>
    <row r="157" spans="10:31" x14ac:dyDescent="0.35">
      <c r="J157" s="25"/>
      <c r="K157" s="23"/>
      <c r="L157" s="23"/>
      <c r="M157" s="23"/>
      <c r="N157" s="23"/>
      <c r="O157" s="23"/>
      <c r="P157" s="23"/>
      <c r="Q157" s="23"/>
      <c r="R157" s="23"/>
    </row>
    <row r="158" spans="10:31" x14ac:dyDescent="0.35">
      <c r="J158" s="25"/>
      <c r="K158" s="23"/>
      <c r="L158" s="23"/>
      <c r="M158" s="23"/>
      <c r="N158" s="23"/>
      <c r="O158" s="23"/>
      <c r="P158" s="23"/>
      <c r="Q158" s="23"/>
      <c r="R158" s="23"/>
    </row>
    <row r="159" spans="10:31" x14ac:dyDescent="0.35">
      <c r="J159" s="25"/>
      <c r="K159" s="23"/>
      <c r="L159" s="23"/>
      <c r="M159" s="23"/>
      <c r="N159" s="23"/>
      <c r="O159" s="23"/>
      <c r="P159" s="23"/>
      <c r="Q159" s="23"/>
      <c r="R159" s="23"/>
    </row>
    <row r="160" spans="10:31" x14ac:dyDescent="0.35">
      <c r="J160" s="25"/>
      <c r="K160" s="23"/>
      <c r="L160" s="23"/>
      <c r="M160" s="23"/>
      <c r="N160" s="23"/>
      <c r="O160" s="23"/>
      <c r="P160" s="23"/>
      <c r="Q160" s="23"/>
      <c r="R160" s="23"/>
    </row>
    <row r="161" spans="10:18" x14ac:dyDescent="0.35">
      <c r="J161" s="25"/>
      <c r="K161" s="23"/>
      <c r="L161" s="23"/>
      <c r="M161" s="23"/>
      <c r="N161" s="23"/>
      <c r="O161" s="23"/>
      <c r="P161" s="23"/>
      <c r="Q161" s="23"/>
      <c r="R161" s="23"/>
    </row>
    <row r="162" spans="10:18" x14ac:dyDescent="0.35">
      <c r="J162" s="25"/>
      <c r="K162" s="23"/>
      <c r="L162" s="23"/>
      <c r="M162" s="23"/>
      <c r="N162" s="23"/>
      <c r="O162" s="23"/>
      <c r="P162" s="23"/>
      <c r="Q162" s="23"/>
      <c r="R162" s="23"/>
    </row>
    <row r="163" spans="10:18" x14ac:dyDescent="0.35">
      <c r="J163" s="25"/>
      <c r="K163" s="23"/>
      <c r="L163" s="23"/>
      <c r="M163" s="23"/>
      <c r="N163" s="23"/>
      <c r="O163" s="23"/>
      <c r="P163" s="23"/>
      <c r="Q163" s="23"/>
      <c r="R163" s="23"/>
    </row>
    <row r="164" spans="10:18" x14ac:dyDescent="0.35">
      <c r="J164" s="25"/>
      <c r="K164" s="23"/>
      <c r="L164" s="23"/>
      <c r="M164" s="23"/>
      <c r="N164" s="23"/>
      <c r="O164" s="23"/>
      <c r="P164" s="23"/>
      <c r="Q164" s="23"/>
      <c r="R164" s="23"/>
    </row>
    <row r="165" spans="10:18" x14ac:dyDescent="0.35">
      <c r="J165" s="25"/>
      <c r="K165" s="23"/>
      <c r="L165" s="23"/>
      <c r="M165" s="23"/>
      <c r="N165" s="23"/>
      <c r="O165" s="23"/>
      <c r="P165" s="23"/>
      <c r="Q165" s="23"/>
      <c r="R165" s="23"/>
    </row>
    <row r="166" spans="10:18" x14ac:dyDescent="0.35">
      <c r="J166" s="25"/>
      <c r="K166" s="23"/>
      <c r="L166" s="23"/>
      <c r="M166" s="23"/>
      <c r="N166" s="23"/>
      <c r="O166" s="23"/>
      <c r="P166" s="23"/>
      <c r="Q166" s="23"/>
      <c r="R166" s="23"/>
    </row>
    <row r="167" spans="10:18" x14ac:dyDescent="0.35">
      <c r="J167" s="25"/>
      <c r="K167" s="23"/>
      <c r="L167" s="23"/>
      <c r="M167" s="23"/>
      <c r="N167" s="23"/>
      <c r="O167" s="23"/>
      <c r="P167" s="23"/>
      <c r="Q167" s="23"/>
      <c r="R167" s="23"/>
    </row>
    <row r="168" spans="10:18" x14ac:dyDescent="0.35">
      <c r="J168" s="25"/>
      <c r="K168" s="23"/>
      <c r="L168" s="23"/>
      <c r="M168" s="23"/>
      <c r="N168" s="23"/>
      <c r="O168" s="23"/>
      <c r="P168" s="23"/>
      <c r="Q168" s="23"/>
      <c r="R168" s="23"/>
    </row>
    <row r="169" spans="10:18" x14ac:dyDescent="0.35">
      <c r="J169" s="25"/>
      <c r="K169" s="23"/>
      <c r="L169" s="23"/>
      <c r="M169" s="23"/>
      <c r="N169" s="23"/>
      <c r="O169" s="23"/>
      <c r="P169" s="23"/>
      <c r="Q169" s="23"/>
      <c r="R169" s="23"/>
    </row>
    <row r="170" spans="10:18" x14ac:dyDescent="0.35">
      <c r="J170" s="25"/>
      <c r="K170" s="23"/>
      <c r="L170" s="23"/>
      <c r="M170" s="23"/>
      <c r="N170" s="23"/>
      <c r="O170" s="23"/>
      <c r="P170" s="23"/>
      <c r="Q170" s="23"/>
      <c r="R170" s="23"/>
    </row>
    <row r="171" spans="10:18" x14ac:dyDescent="0.35">
      <c r="J171" s="25"/>
      <c r="K171" s="23"/>
      <c r="L171" s="23"/>
      <c r="M171" s="23"/>
      <c r="N171" s="23"/>
      <c r="O171" s="23"/>
      <c r="P171" s="23"/>
      <c r="Q171" s="23"/>
      <c r="R171" s="23"/>
    </row>
    <row r="172" spans="10:18" x14ac:dyDescent="0.35">
      <c r="J172" s="25"/>
      <c r="K172" s="23"/>
      <c r="L172" s="23"/>
      <c r="M172" s="23"/>
      <c r="N172" s="23"/>
      <c r="O172" s="23"/>
      <c r="P172" s="23"/>
      <c r="Q172" s="23"/>
      <c r="R172" s="23"/>
    </row>
    <row r="173" spans="10:18" x14ac:dyDescent="0.35">
      <c r="J173" s="25"/>
      <c r="K173" s="23"/>
      <c r="L173" s="23"/>
      <c r="M173" s="23"/>
      <c r="N173" s="23"/>
      <c r="O173" s="23"/>
      <c r="P173" s="23"/>
      <c r="Q173" s="23"/>
      <c r="R173" s="23"/>
    </row>
    <row r="174" spans="10:18" x14ac:dyDescent="0.35">
      <c r="J174" s="25"/>
      <c r="K174" s="23"/>
      <c r="L174" s="23"/>
      <c r="M174" s="23"/>
      <c r="N174" s="23"/>
      <c r="O174" s="23"/>
      <c r="P174" s="23"/>
      <c r="Q174" s="23"/>
      <c r="R174" s="23"/>
    </row>
    <row r="175" spans="10:18" x14ac:dyDescent="0.35">
      <c r="J175" s="25"/>
      <c r="K175" s="23"/>
      <c r="L175" s="23"/>
      <c r="M175" s="23"/>
      <c r="N175" s="23"/>
      <c r="O175" s="23"/>
      <c r="P175" s="23"/>
      <c r="Q175" s="23"/>
      <c r="R175" s="23"/>
    </row>
    <row r="176" spans="10:18" x14ac:dyDescent="0.35">
      <c r="J176" s="25"/>
      <c r="K176" s="23"/>
      <c r="L176" s="23"/>
      <c r="M176" s="23"/>
      <c r="N176" s="23"/>
      <c r="O176" s="23"/>
      <c r="P176" s="23"/>
      <c r="Q176" s="23"/>
      <c r="R176" s="23"/>
    </row>
    <row r="177" spans="10:18" x14ac:dyDescent="0.35">
      <c r="J177" s="25"/>
      <c r="K177" s="23"/>
      <c r="L177" s="23"/>
      <c r="M177" s="23"/>
      <c r="N177" s="23"/>
      <c r="O177" s="23"/>
      <c r="P177" s="23"/>
      <c r="Q177" s="23"/>
      <c r="R177" s="23"/>
    </row>
    <row r="178" spans="10:18" x14ac:dyDescent="0.35">
      <c r="J178" s="25"/>
      <c r="K178" s="23"/>
      <c r="L178" s="23"/>
      <c r="M178" s="23"/>
      <c r="N178" s="23"/>
      <c r="O178" s="23"/>
      <c r="P178" s="23"/>
      <c r="Q178" s="23"/>
      <c r="R178" s="23"/>
    </row>
    <row r="179" spans="10:18" x14ac:dyDescent="0.35">
      <c r="J179" s="25"/>
      <c r="K179" s="23"/>
      <c r="L179" s="23"/>
      <c r="M179" s="23"/>
      <c r="N179" s="23"/>
      <c r="O179" s="23"/>
      <c r="P179" s="23"/>
      <c r="Q179" s="23"/>
      <c r="R179" s="23"/>
    </row>
    <row r="180" spans="10:18" x14ac:dyDescent="0.35">
      <c r="J180" s="25"/>
      <c r="K180" s="23"/>
      <c r="L180" s="23"/>
      <c r="M180" s="23"/>
      <c r="N180" s="23"/>
      <c r="O180" s="23"/>
      <c r="P180" s="23"/>
      <c r="Q180" s="23"/>
      <c r="R180" s="23"/>
    </row>
    <row r="181" spans="10:18" x14ac:dyDescent="0.35">
      <c r="J181" s="25"/>
      <c r="K181" s="23"/>
      <c r="L181" s="23"/>
      <c r="M181" s="23"/>
      <c r="N181" s="23"/>
      <c r="O181" s="23"/>
      <c r="P181" s="23"/>
      <c r="Q181" s="23"/>
      <c r="R181" s="23"/>
    </row>
    <row r="182" spans="10:18" x14ac:dyDescent="0.35">
      <c r="J182" s="25"/>
      <c r="K182" s="23"/>
      <c r="L182" s="23"/>
      <c r="M182" s="23"/>
      <c r="N182" s="23"/>
      <c r="O182" s="23"/>
      <c r="P182" s="23"/>
      <c r="Q182" s="23"/>
      <c r="R182" s="23"/>
    </row>
    <row r="183" spans="10:18" x14ac:dyDescent="0.35">
      <c r="J183" s="25"/>
      <c r="K183" s="23"/>
      <c r="L183" s="23"/>
      <c r="M183" s="23"/>
      <c r="N183" s="23"/>
      <c r="O183" s="23"/>
      <c r="P183" s="23"/>
      <c r="Q183" s="23"/>
      <c r="R183" s="23"/>
    </row>
    <row r="184" spans="10:18" x14ac:dyDescent="0.35">
      <c r="J184" s="25"/>
      <c r="K184" s="23"/>
      <c r="L184" s="23"/>
      <c r="M184" s="23"/>
      <c r="N184" s="23"/>
      <c r="O184" s="23"/>
      <c r="P184" s="23"/>
      <c r="Q184" s="23"/>
      <c r="R184" s="23"/>
    </row>
    <row r="185" spans="10:18" x14ac:dyDescent="0.35">
      <c r="J185" s="25"/>
      <c r="K185" s="23"/>
      <c r="L185" s="23"/>
      <c r="M185" s="23"/>
      <c r="N185" s="23"/>
      <c r="O185" s="23"/>
      <c r="P185" s="23"/>
      <c r="Q185" s="23"/>
      <c r="R185" s="23"/>
    </row>
    <row r="186" spans="10:18" x14ac:dyDescent="0.35">
      <c r="J186" s="25"/>
      <c r="K186" s="23"/>
      <c r="L186" s="23"/>
      <c r="M186" s="23"/>
      <c r="N186" s="23"/>
      <c r="O186" s="23"/>
      <c r="P186" s="23"/>
      <c r="Q186" s="23"/>
      <c r="R186" s="23"/>
    </row>
    <row r="187" spans="10:18" x14ac:dyDescent="0.35">
      <c r="J187" s="25"/>
      <c r="K187" s="23"/>
      <c r="L187" s="23"/>
      <c r="M187" s="23"/>
      <c r="N187" s="23"/>
      <c r="O187" s="23"/>
      <c r="P187" s="23"/>
      <c r="Q187" s="23"/>
      <c r="R187" s="23"/>
    </row>
    <row r="188" spans="10:18" x14ac:dyDescent="0.35">
      <c r="J188" s="25"/>
      <c r="K188" s="23"/>
      <c r="L188" s="23"/>
      <c r="M188" s="23"/>
      <c r="N188" s="23"/>
      <c r="O188" s="23"/>
      <c r="P188" s="23"/>
      <c r="Q188" s="23"/>
      <c r="R188" s="23"/>
    </row>
    <row r="189" spans="10:18" x14ac:dyDescent="0.35">
      <c r="J189" s="25"/>
      <c r="K189" s="23"/>
      <c r="L189" s="23"/>
      <c r="M189" s="23"/>
      <c r="N189" s="23"/>
      <c r="O189" s="23"/>
      <c r="P189" s="23"/>
      <c r="Q189" s="23"/>
      <c r="R189" s="23"/>
    </row>
    <row r="190" spans="10:18" x14ac:dyDescent="0.35">
      <c r="J190" s="25"/>
      <c r="K190" s="23"/>
      <c r="L190" s="23"/>
      <c r="M190" s="23"/>
      <c r="N190" s="23"/>
      <c r="O190" s="23"/>
      <c r="P190" s="23"/>
      <c r="Q190" s="23"/>
      <c r="R190" s="23"/>
    </row>
    <row r="191" spans="10:18" x14ac:dyDescent="0.35">
      <c r="J191" s="25"/>
      <c r="K191" s="23"/>
      <c r="L191" s="23"/>
      <c r="M191" s="23"/>
      <c r="N191" s="23"/>
      <c r="O191" s="23"/>
      <c r="P191" s="23"/>
      <c r="Q191" s="23"/>
      <c r="R191" s="23"/>
    </row>
    <row r="192" spans="10:18" x14ac:dyDescent="0.35">
      <c r="J192" s="25"/>
      <c r="K192" s="23"/>
      <c r="L192" s="23"/>
      <c r="M192" s="23"/>
      <c r="N192" s="23"/>
      <c r="O192" s="23"/>
      <c r="P192" s="23"/>
      <c r="Q192" s="23"/>
      <c r="R192" s="23"/>
    </row>
    <row r="193" spans="10:18" x14ac:dyDescent="0.35">
      <c r="J193" s="25"/>
      <c r="K193" s="23"/>
      <c r="L193" s="23"/>
      <c r="M193" s="23"/>
      <c r="N193" s="23"/>
      <c r="O193" s="23"/>
      <c r="P193" s="23"/>
      <c r="Q193" s="23"/>
      <c r="R193" s="23"/>
    </row>
    <row r="194" spans="10:18" x14ac:dyDescent="0.35">
      <c r="J194" s="25"/>
      <c r="K194" s="23"/>
      <c r="L194" s="23"/>
      <c r="M194" s="23"/>
      <c r="N194" s="23"/>
      <c r="O194" s="23"/>
      <c r="P194" s="23"/>
      <c r="Q194" s="23"/>
      <c r="R194" s="23"/>
    </row>
    <row r="195" spans="10:18" x14ac:dyDescent="0.35">
      <c r="J195" s="25"/>
      <c r="K195" s="23"/>
      <c r="L195" s="23"/>
      <c r="M195" s="23"/>
      <c r="N195" s="23"/>
      <c r="O195" s="23"/>
      <c r="P195" s="23"/>
      <c r="Q195" s="23"/>
      <c r="R195" s="23"/>
    </row>
    <row r="196" spans="10:18" x14ac:dyDescent="0.35">
      <c r="J196" s="25"/>
      <c r="K196" s="23"/>
      <c r="L196" s="23"/>
      <c r="M196" s="23"/>
      <c r="N196" s="23"/>
      <c r="O196" s="23"/>
      <c r="P196" s="23"/>
      <c r="Q196" s="23"/>
      <c r="R196" s="23"/>
    </row>
    <row r="197" spans="10:18" x14ac:dyDescent="0.35">
      <c r="J197" s="25"/>
      <c r="K197" s="23"/>
      <c r="L197" s="23"/>
      <c r="M197" s="23"/>
      <c r="N197" s="23"/>
      <c r="O197" s="23"/>
      <c r="P197" s="23"/>
      <c r="Q197" s="23"/>
      <c r="R197" s="23"/>
    </row>
    <row r="198" spans="10:18" x14ac:dyDescent="0.35">
      <c r="J198" s="25"/>
      <c r="K198" s="23"/>
      <c r="L198" s="23"/>
      <c r="M198" s="23"/>
      <c r="N198" s="23"/>
      <c r="O198" s="23"/>
      <c r="P198" s="23"/>
      <c r="Q198" s="23"/>
      <c r="R198" s="23"/>
    </row>
    <row r="199" spans="10:18" x14ac:dyDescent="0.35">
      <c r="J199" s="25"/>
      <c r="K199" s="23"/>
      <c r="L199" s="23"/>
      <c r="M199" s="23"/>
      <c r="N199" s="23"/>
      <c r="O199" s="23"/>
      <c r="P199" s="23"/>
      <c r="Q199" s="23"/>
      <c r="R199" s="23"/>
    </row>
    <row r="200" spans="10:18" x14ac:dyDescent="0.35">
      <c r="J200" s="25"/>
      <c r="K200" s="23"/>
      <c r="L200" s="23"/>
      <c r="M200" s="23"/>
      <c r="N200" s="23"/>
      <c r="O200" s="23"/>
      <c r="P200" s="23"/>
      <c r="Q200" s="23"/>
      <c r="R200" s="23"/>
    </row>
    <row r="201" spans="10:18" x14ac:dyDescent="0.35">
      <c r="J201" s="25"/>
      <c r="K201" s="23"/>
      <c r="L201" s="23"/>
      <c r="M201" s="23"/>
      <c r="N201" s="23"/>
      <c r="O201" s="23"/>
      <c r="P201" s="23"/>
      <c r="Q201" s="23"/>
      <c r="R201" s="23"/>
    </row>
    <row r="202" spans="10:18" x14ac:dyDescent="0.35">
      <c r="J202" s="25"/>
      <c r="K202" s="23"/>
      <c r="L202" s="23"/>
      <c r="M202" s="23"/>
      <c r="N202" s="23"/>
      <c r="O202" s="23"/>
      <c r="P202" s="23"/>
      <c r="Q202" s="23"/>
      <c r="R202" s="23"/>
    </row>
    <row r="203" spans="10:18" x14ac:dyDescent="0.35">
      <c r="J203" s="25"/>
      <c r="K203" s="23"/>
      <c r="L203" s="23"/>
      <c r="M203" s="23"/>
      <c r="N203" s="23"/>
      <c r="O203" s="23"/>
      <c r="P203" s="23"/>
      <c r="Q203" s="23"/>
      <c r="R203" s="23"/>
    </row>
    <row r="204" spans="10:18" x14ac:dyDescent="0.35">
      <c r="J204" s="25"/>
      <c r="K204" s="23"/>
      <c r="L204" s="23"/>
      <c r="M204" s="23"/>
      <c r="N204" s="23"/>
      <c r="O204" s="23"/>
      <c r="P204" s="23"/>
      <c r="Q204" s="23"/>
      <c r="R204" s="23"/>
    </row>
    <row r="205" spans="10:18" x14ac:dyDescent="0.35">
      <c r="J205" s="25"/>
      <c r="K205" s="23"/>
      <c r="L205" s="23"/>
      <c r="M205" s="23"/>
      <c r="N205" s="23"/>
      <c r="O205" s="23"/>
      <c r="P205" s="23"/>
      <c r="Q205" s="23"/>
      <c r="R205" s="23"/>
    </row>
    <row r="206" spans="10:18" x14ac:dyDescent="0.35">
      <c r="J206" s="25"/>
      <c r="K206" s="23"/>
      <c r="L206" s="23"/>
      <c r="M206" s="23"/>
      <c r="N206" s="23"/>
      <c r="O206" s="23"/>
      <c r="P206" s="23"/>
      <c r="Q206" s="23"/>
      <c r="R206" s="23"/>
    </row>
    <row r="207" spans="10:18" x14ac:dyDescent="0.35">
      <c r="J207" s="25"/>
      <c r="K207" s="23"/>
      <c r="L207" s="23"/>
      <c r="M207" s="23"/>
      <c r="N207" s="23"/>
      <c r="O207" s="23"/>
      <c r="P207" s="23"/>
      <c r="Q207" s="23"/>
      <c r="R207" s="23"/>
    </row>
    <row r="208" spans="10:18" x14ac:dyDescent="0.35">
      <c r="J208" s="25"/>
      <c r="K208" s="23"/>
      <c r="L208" s="23"/>
      <c r="M208" s="23"/>
      <c r="N208" s="23"/>
      <c r="O208" s="23"/>
      <c r="P208" s="23"/>
      <c r="Q208" s="23"/>
      <c r="R208" s="23"/>
    </row>
    <row r="209" spans="10:18" x14ac:dyDescent="0.35">
      <c r="J209" s="25"/>
      <c r="K209" s="23"/>
      <c r="L209" s="23"/>
      <c r="M209" s="23"/>
      <c r="N209" s="23"/>
      <c r="O209" s="23"/>
      <c r="P209" s="23"/>
      <c r="Q209" s="23"/>
      <c r="R209" s="23"/>
    </row>
    <row r="210" spans="10:18" x14ac:dyDescent="0.35">
      <c r="J210" s="25"/>
      <c r="K210" s="23"/>
      <c r="L210" s="23"/>
      <c r="M210" s="23"/>
      <c r="N210" s="23"/>
      <c r="O210" s="23"/>
      <c r="P210" s="23"/>
      <c r="Q210" s="23"/>
      <c r="R210" s="23"/>
    </row>
    <row r="211" spans="10:18" x14ac:dyDescent="0.35">
      <c r="J211" s="25"/>
      <c r="K211" s="23"/>
      <c r="L211" s="23"/>
      <c r="M211" s="23"/>
      <c r="N211" s="23"/>
      <c r="O211" s="23"/>
      <c r="P211" s="23"/>
      <c r="Q211" s="23"/>
      <c r="R211" s="23"/>
    </row>
    <row r="212" spans="10:18" x14ac:dyDescent="0.35">
      <c r="J212" s="25"/>
      <c r="K212" s="23"/>
      <c r="L212" s="23"/>
      <c r="M212" s="23"/>
      <c r="N212" s="23"/>
      <c r="O212" s="23"/>
      <c r="P212" s="23"/>
      <c r="Q212" s="23"/>
      <c r="R212" s="23"/>
    </row>
    <row r="213" spans="10:18" x14ac:dyDescent="0.35">
      <c r="J213" s="25"/>
      <c r="K213" s="23"/>
      <c r="L213" s="23"/>
      <c r="M213" s="23"/>
      <c r="N213" s="23"/>
      <c r="O213" s="23"/>
      <c r="P213" s="23"/>
      <c r="Q213" s="23"/>
      <c r="R213" s="23"/>
    </row>
    <row r="214" spans="10:18" x14ac:dyDescent="0.35">
      <c r="J214" s="25"/>
      <c r="K214" s="23"/>
      <c r="L214" s="23"/>
      <c r="M214" s="23"/>
      <c r="N214" s="23"/>
      <c r="O214" s="23"/>
      <c r="P214" s="23"/>
      <c r="Q214" s="23"/>
      <c r="R214" s="23"/>
    </row>
    <row r="215" spans="10:18" x14ac:dyDescent="0.35">
      <c r="J215" s="25"/>
      <c r="K215" s="23"/>
      <c r="L215" s="23"/>
      <c r="M215" s="23"/>
      <c r="N215" s="23"/>
      <c r="O215" s="23"/>
      <c r="P215" s="23"/>
      <c r="Q215" s="23"/>
      <c r="R215" s="23"/>
    </row>
    <row r="216" spans="10:18" x14ac:dyDescent="0.35">
      <c r="J216" s="25"/>
      <c r="K216" s="23"/>
      <c r="L216" s="23"/>
      <c r="M216" s="23"/>
      <c r="N216" s="23"/>
      <c r="O216" s="23"/>
      <c r="P216" s="23"/>
      <c r="Q216" s="23"/>
      <c r="R216" s="23"/>
    </row>
    <row r="217" spans="10:18" x14ac:dyDescent="0.35">
      <c r="J217" s="25"/>
      <c r="K217" s="23"/>
      <c r="L217" s="23"/>
      <c r="M217" s="23"/>
      <c r="N217" s="23"/>
      <c r="O217" s="23"/>
      <c r="P217" s="23"/>
      <c r="Q217" s="23"/>
      <c r="R217" s="23"/>
    </row>
    <row r="218" spans="10:18" x14ac:dyDescent="0.35">
      <c r="J218" s="25"/>
      <c r="K218" s="23"/>
      <c r="L218" s="23"/>
      <c r="M218" s="23"/>
      <c r="N218" s="23"/>
      <c r="O218" s="23"/>
      <c r="P218" s="23"/>
      <c r="Q218" s="23"/>
      <c r="R218" s="23"/>
    </row>
    <row r="219" spans="10:18" x14ac:dyDescent="0.35">
      <c r="J219" s="25"/>
      <c r="K219" s="23"/>
      <c r="L219" s="23"/>
      <c r="M219" s="23"/>
      <c r="N219" s="23"/>
      <c r="O219" s="23"/>
      <c r="P219" s="23"/>
      <c r="Q219" s="23"/>
      <c r="R219" s="23"/>
    </row>
    <row r="220" spans="10:18" x14ac:dyDescent="0.35">
      <c r="J220" s="25"/>
      <c r="K220" s="23"/>
      <c r="L220" s="23"/>
      <c r="M220" s="23"/>
      <c r="N220" s="23"/>
      <c r="O220" s="23"/>
      <c r="P220" s="23"/>
      <c r="Q220" s="23"/>
      <c r="R220" s="23"/>
    </row>
    <row r="221" spans="10:18" x14ac:dyDescent="0.35">
      <c r="J221" s="25"/>
      <c r="K221" s="23"/>
      <c r="L221" s="23"/>
      <c r="M221" s="23"/>
      <c r="N221" s="23"/>
      <c r="O221" s="23"/>
      <c r="P221" s="23"/>
      <c r="Q221" s="23"/>
      <c r="R221" s="23"/>
    </row>
    <row r="222" spans="10:18" x14ac:dyDescent="0.35">
      <c r="J222" s="25"/>
      <c r="K222" s="23"/>
      <c r="L222" s="23"/>
      <c r="M222" s="23"/>
      <c r="N222" s="23"/>
      <c r="O222" s="23"/>
      <c r="P222" s="23"/>
      <c r="Q222" s="23"/>
      <c r="R222" s="23"/>
    </row>
    <row r="223" spans="10:18" x14ac:dyDescent="0.35">
      <c r="J223" s="25"/>
      <c r="K223" s="23"/>
      <c r="L223" s="23"/>
      <c r="M223" s="23"/>
      <c r="N223" s="23"/>
      <c r="O223" s="23"/>
      <c r="P223" s="23"/>
      <c r="Q223" s="23"/>
      <c r="R223" s="23"/>
    </row>
    <row r="224" spans="10:18" x14ac:dyDescent="0.35">
      <c r="J224" s="25"/>
      <c r="K224" s="23"/>
      <c r="L224" s="23"/>
      <c r="M224" s="23"/>
      <c r="N224" s="23"/>
      <c r="O224" s="23"/>
      <c r="P224" s="23"/>
      <c r="Q224" s="23"/>
      <c r="R224" s="23"/>
    </row>
    <row r="225" spans="10:18" x14ac:dyDescent="0.35">
      <c r="J225" s="25"/>
      <c r="K225" s="23"/>
      <c r="L225" s="23"/>
      <c r="M225" s="23"/>
      <c r="N225" s="23"/>
      <c r="O225" s="23"/>
      <c r="P225" s="23"/>
      <c r="Q225" s="23"/>
      <c r="R225" s="23"/>
    </row>
    <row r="226" spans="10:18" x14ac:dyDescent="0.35">
      <c r="J226" s="25"/>
      <c r="K226" s="23"/>
      <c r="L226" s="23"/>
      <c r="M226" s="23"/>
      <c r="N226" s="23"/>
      <c r="O226" s="23"/>
      <c r="P226" s="23"/>
      <c r="Q226" s="23"/>
      <c r="R226" s="23"/>
    </row>
    <row r="227" spans="10:18" x14ac:dyDescent="0.35">
      <c r="J227" s="25"/>
      <c r="K227" s="23"/>
      <c r="L227" s="23"/>
      <c r="M227" s="23"/>
      <c r="N227" s="23"/>
      <c r="O227" s="23"/>
      <c r="P227" s="23"/>
      <c r="Q227" s="23"/>
      <c r="R227" s="23"/>
    </row>
    <row r="228" spans="10:18" x14ac:dyDescent="0.35">
      <c r="J228" s="25"/>
      <c r="K228" s="23"/>
      <c r="L228" s="23"/>
      <c r="M228" s="23"/>
      <c r="N228" s="23"/>
      <c r="O228" s="23"/>
      <c r="P228" s="23"/>
      <c r="Q228" s="23"/>
      <c r="R228" s="23"/>
    </row>
    <row r="229" spans="10:18" x14ac:dyDescent="0.35">
      <c r="J229" s="25"/>
      <c r="K229" s="23"/>
      <c r="L229" s="23"/>
      <c r="M229" s="23"/>
      <c r="N229" s="23"/>
      <c r="O229" s="23"/>
      <c r="P229" s="23"/>
      <c r="Q229" s="23"/>
      <c r="R229" s="23"/>
    </row>
    <row r="230" spans="10:18" x14ac:dyDescent="0.35">
      <c r="J230" s="25"/>
      <c r="K230" s="23"/>
      <c r="L230" s="23"/>
      <c r="M230" s="23"/>
      <c r="N230" s="23"/>
      <c r="O230" s="23"/>
      <c r="P230" s="23"/>
      <c r="Q230" s="23"/>
      <c r="R230" s="23"/>
    </row>
    <row r="231" spans="10:18" x14ac:dyDescent="0.35">
      <c r="J231" s="25"/>
      <c r="K231" s="23"/>
      <c r="L231" s="23"/>
      <c r="M231" s="23"/>
      <c r="N231" s="23"/>
      <c r="O231" s="23"/>
      <c r="P231" s="23"/>
      <c r="Q231" s="23"/>
      <c r="R231" s="23"/>
    </row>
    <row r="232" spans="10:18" x14ac:dyDescent="0.35">
      <c r="J232" s="25"/>
      <c r="K232" s="23"/>
      <c r="L232" s="23"/>
      <c r="M232" s="23"/>
      <c r="N232" s="23"/>
      <c r="O232" s="23"/>
      <c r="P232" s="23"/>
      <c r="Q232" s="23"/>
      <c r="R232" s="23"/>
    </row>
    <row r="233" spans="10:18" x14ac:dyDescent="0.35">
      <c r="J233" s="25"/>
      <c r="K233" s="23"/>
      <c r="L233" s="23"/>
      <c r="M233" s="23"/>
      <c r="N233" s="23"/>
      <c r="O233" s="23"/>
      <c r="P233" s="23"/>
      <c r="Q233" s="23"/>
      <c r="R233" s="23"/>
    </row>
    <row r="234" spans="10:18" x14ac:dyDescent="0.35">
      <c r="J234" s="25"/>
      <c r="K234" s="23"/>
      <c r="L234" s="23"/>
      <c r="M234" s="23"/>
      <c r="N234" s="23"/>
      <c r="O234" s="23"/>
      <c r="P234" s="23"/>
      <c r="Q234" s="23"/>
      <c r="R234" s="23"/>
    </row>
    <row r="235" spans="10:18" x14ac:dyDescent="0.35">
      <c r="J235" s="25"/>
      <c r="K235" s="23"/>
      <c r="L235" s="23"/>
      <c r="M235" s="23"/>
      <c r="N235" s="23"/>
      <c r="O235" s="23"/>
      <c r="P235" s="23"/>
      <c r="Q235" s="23"/>
      <c r="R235" s="23"/>
    </row>
    <row r="236" spans="10:18" x14ac:dyDescent="0.35">
      <c r="J236" s="25"/>
      <c r="K236" s="23"/>
      <c r="L236" s="23"/>
      <c r="M236" s="23"/>
      <c r="N236" s="23"/>
      <c r="O236" s="23"/>
      <c r="P236" s="23"/>
      <c r="Q236" s="23"/>
      <c r="R236" s="23"/>
    </row>
    <row r="237" spans="10:18" x14ac:dyDescent="0.35">
      <c r="J237" s="25"/>
      <c r="K237" s="23"/>
      <c r="L237" s="23"/>
      <c r="M237" s="23"/>
      <c r="N237" s="23"/>
      <c r="O237" s="23"/>
      <c r="P237" s="23"/>
      <c r="Q237" s="23"/>
      <c r="R237" s="23"/>
    </row>
    <row r="238" spans="10:18" x14ac:dyDescent="0.35">
      <c r="J238" s="25"/>
      <c r="K238" s="23"/>
      <c r="L238" s="23"/>
      <c r="M238" s="23"/>
      <c r="N238" s="23"/>
      <c r="O238" s="23"/>
      <c r="P238" s="23"/>
      <c r="Q238" s="23"/>
      <c r="R238" s="23"/>
    </row>
    <row r="239" spans="10:18" x14ac:dyDescent="0.35">
      <c r="J239" s="25"/>
      <c r="K239" s="23"/>
      <c r="L239" s="23"/>
      <c r="M239" s="23"/>
      <c r="N239" s="23"/>
      <c r="O239" s="23"/>
      <c r="P239" s="23"/>
      <c r="Q239" s="23"/>
      <c r="R239" s="23"/>
    </row>
    <row r="240" spans="10:18" x14ac:dyDescent="0.35">
      <c r="J240" s="25"/>
      <c r="K240" s="23"/>
      <c r="L240" s="23"/>
      <c r="M240" s="23"/>
      <c r="N240" s="23"/>
      <c r="O240" s="23"/>
      <c r="P240" s="23"/>
      <c r="Q240" s="23"/>
      <c r="R240" s="23"/>
    </row>
    <row r="241" spans="10:18" x14ac:dyDescent="0.35">
      <c r="J241" s="25"/>
      <c r="K241" s="23"/>
      <c r="L241" s="23"/>
      <c r="M241" s="23"/>
      <c r="N241" s="23"/>
      <c r="O241" s="23"/>
      <c r="P241" s="23"/>
      <c r="Q241" s="23"/>
      <c r="R241" s="23"/>
    </row>
    <row r="242" spans="10:18" x14ac:dyDescent="0.35">
      <c r="J242" s="25"/>
      <c r="K242" s="23"/>
      <c r="L242" s="23"/>
      <c r="M242" s="23"/>
      <c r="N242" s="23"/>
      <c r="O242" s="23"/>
      <c r="P242" s="23"/>
      <c r="Q242" s="23"/>
      <c r="R242" s="23"/>
    </row>
    <row r="243" spans="10:18" x14ac:dyDescent="0.35">
      <c r="J243" s="25"/>
      <c r="K243" s="23"/>
      <c r="L243" s="23"/>
      <c r="M243" s="23"/>
      <c r="N243" s="23"/>
      <c r="O243" s="23"/>
      <c r="P243" s="23"/>
      <c r="Q243" s="23"/>
      <c r="R243" s="23"/>
    </row>
    <row r="244" spans="10:18" x14ac:dyDescent="0.35">
      <c r="J244" s="25"/>
      <c r="K244" s="23"/>
      <c r="L244" s="23"/>
      <c r="M244" s="23"/>
      <c r="N244" s="23"/>
      <c r="O244" s="23"/>
      <c r="P244" s="23"/>
      <c r="Q244" s="23"/>
      <c r="R244" s="23"/>
    </row>
    <row r="245" spans="10:18" x14ac:dyDescent="0.35">
      <c r="J245" s="25"/>
      <c r="K245" s="23"/>
      <c r="L245" s="23"/>
      <c r="M245" s="23"/>
      <c r="N245" s="23"/>
      <c r="O245" s="23"/>
      <c r="P245" s="23"/>
      <c r="Q245" s="23"/>
      <c r="R245" s="23"/>
    </row>
    <row r="246" spans="10:18" x14ac:dyDescent="0.35">
      <c r="J246" s="25"/>
      <c r="K246" s="23"/>
      <c r="L246" s="23"/>
      <c r="M246" s="23"/>
      <c r="N246" s="23"/>
      <c r="O246" s="23"/>
      <c r="P246" s="23"/>
      <c r="Q246" s="23"/>
      <c r="R246" s="23"/>
    </row>
    <row r="247" spans="10:18" x14ac:dyDescent="0.35">
      <c r="J247" s="25"/>
      <c r="K247" s="23"/>
      <c r="L247" s="23"/>
      <c r="M247" s="23"/>
      <c r="N247" s="23"/>
      <c r="O247" s="23"/>
      <c r="P247" s="23"/>
      <c r="Q247" s="23"/>
      <c r="R247" s="23"/>
    </row>
    <row r="248" spans="10:18" x14ac:dyDescent="0.35">
      <c r="J248" s="25"/>
      <c r="K248" s="23"/>
      <c r="L248" s="23"/>
      <c r="M248" s="23"/>
      <c r="N248" s="23"/>
      <c r="O248" s="23"/>
      <c r="P248" s="23"/>
      <c r="Q248" s="23"/>
      <c r="R248" s="23"/>
    </row>
    <row r="249" spans="10:18" x14ac:dyDescent="0.35">
      <c r="J249" s="25"/>
      <c r="K249" s="23"/>
      <c r="L249" s="23"/>
      <c r="M249" s="23"/>
      <c r="N249" s="23"/>
      <c r="O249" s="23"/>
      <c r="P249" s="23"/>
      <c r="Q249" s="23"/>
      <c r="R249" s="23"/>
    </row>
    <row r="250" spans="10:18" x14ac:dyDescent="0.35">
      <c r="J250" s="25"/>
      <c r="K250" s="23"/>
      <c r="L250" s="23"/>
      <c r="M250" s="23"/>
      <c r="N250" s="23"/>
      <c r="O250" s="23"/>
      <c r="P250" s="23"/>
      <c r="Q250" s="23"/>
      <c r="R250" s="23"/>
    </row>
    <row r="251" spans="10:18" x14ac:dyDescent="0.35">
      <c r="J251" s="25"/>
      <c r="K251" s="23"/>
      <c r="L251" s="23"/>
      <c r="M251" s="23"/>
      <c r="N251" s="23"/>
      <c r="O251" s="23"/>
      <c r="P251" s="23"/>
      <c r="Q251" s="23"/>
      <c r="R251" s="23"/>
    </row>
    <row r="252" spans="10:18" x14ac:dyDescent="0.35">
      <c r="J252" s="25"/>
      <c r="K252" s="23"/>
      <c r="L252" s="23"/>
      <c r="M252" s="23"/>
      <c r="N252" s="23"/>
      <c r="O252" s="23"/>
      <c r="P252" s="23"/>
      <c r="Q252" s="23"/>
      <c r="R252" s="23"/>
    </row>
    <row r="253" spans="10:18" x14ac:dyDescent="0.35">
      <c r="J253" s="25"/>
      <c r="K253" s="23"/>
      <c r="L253" s="23"/>
      <c r="M253" s="23"/>
      <c r="N253" s="23"/>
      <c r="O253" s="23"/>
      <c r="P253" s="23"/>
      <c r="Q253" s="23"/>
      <c r="R253" s="23"/>
    </row>
    <row r="254" spans="10:18" x14ac:dyDescent="0.35">
      <c r="J254" s="25"/>
      <c r="K254" s="23"/>
      <c r="L254" s="23"/>
      <c r="M254" s="23"/>
      <c r="N254" s="23"/>
      <c r="O254" s="23"/>
      <c r="P254" s="23"/>
      <c r="Q254" s="23"/>
      <c r="R254" s="23"/>
    </row>
    <row r="255" spans="10:18" x14ac:dyDescent="0.35">
      <c r="J255" s="25"/>
      <c r="K255" s="23"/>
      <c r="L255" s="23"/>
      <c r="M255" s="23"/>
      <c r="N255" s="23"/>
      <c r="O255" s="23"/>
      <c r="P255" s="23"/>
      <c r="Q255" s="23"/>
      <c r="R255" s="23"/>
    </row>
    <row r="256" spans="10:18" x14ac:dyDescent="0.35">
      <c r="J256" s="25"/>
      <c r="K256" s="23"/>
      <c r="L256" s="23"/>
      <c r="M256" s="23"/>
      <c r="N256" s="23"/>
      <c r="O256" s="23"/>
      <c r="P256" s="23"/>
      <c r="Q256" s="23"/>
      <c r="R256" s="23"/>
    </row>
    <row r="257" spans="10:18" x14ac:dyDescent="0.35">
      <c r="J257" s="25"/>
      <c r="K257" s="23"/>
      <c r="L257" s="23"/>
      <c r="M257" s="23"/>
      <c r="N257" s="23"/>
      <c r="O257" s="23"/>
      <c r="P257" s="23"/>
      <c r="Q257" s="23"/>
      <c r="R257" s="23"/>
    </row>
    <row r="258" spans="10:18" x14ac:dyDescent="0.35">
      <c r="J258" s="25"/>
      <c r="K258" s="23"/>
      <c r="L258" s="23"/>
      <c r="M258" s="23"/>
      <c r="N258" s="23"/>
      <c r="O258" s="23"/>
      <c r="P258" s="23"/>
      <c r="Q258" s="23"/>
      <c r="R258" s="23"/>
    </row>
    <row r="259" spans="10:18" x14ac:dyDescent="0.35">
      <c r="J259" s="25"/>
      <c r="K259" s="23"/>
      <c r="L259" s="23"/>
      <c r="M259" s="23"/>
      <c r="N259" s="23"/>
      <c r="O259" s="23"/>
      <c r="P259" s="23"/>
      <c r="Q259" s="23"/>
      <c r="R259" s="23"/>
    </row>
    <row r="260" spans="10:18" x14ac:dyDescent="0.35">
      <c r="J260" s="25"/>
      <c r="K260" s="23"/>
      <c r="L260" s="23"/>
      <c r="M260" s="23"/>
      <c r="N260" s="23"/>
      <c r="O260" s="23"/>
      <c r="P260" s="23"/>
      <c r="Q260" s="23"/>
      <c r="R260" s="23"/>
    </row>
    <row r="261" spans="10:18" x14ac:dyDescent="0.35">
      <c r="J261" s="25"/>
      <c r="K261" s="23"/>
      <c r="L261" s="23"/>
      <c r="M261" s="23"/>
      <c r="N261" s="23"/>
      <c r="O261" s="23"/>
      <c r="P261" s="23"/>
      <c r="Q261" s="23"/>
      <c r="R261" s="23"/>
    </row>
    <row r="262" spans="10:18" x14ac:dyDescent="0.35">
      <c r="J262" s="25"/>
      <c r="K262" s="23"/>
      <c r="L262" s="23"/>
      <c r="M262" s="23"/>
      <c r="N262" s="23"/>
      <c r="O262" s="23"/>
      <c r="P262" s="23"/>
      <c r="Q262" s="23"/>
      <c r="R262" s="23"/>
    </row>
    <row r="263" spans="10:18" x14ac:dyDescent="0.35">
      <c r="J263" s="25"/>
      <c r="K263" s="23"/>
      <c r="L263" s="23"/>
      <c r="M263" s="23"/>
      <c r="N263" s="23"/>
      <c r="O263" s="23"/>
      <c r="P263" s="23"/>
      <c r="Q263" s="23"/>
      <c r="R263" s="23"/>
    </row>
    <row r="264" spans="10:18" x14ac:dyDescent="0.35">
      <c r="J264" s="25"/>
      <c r="K264" s="23"/>
      <c r="L264" s="23"/>
      <c r="M264" s="23"/>
      <c r="N264" s="23"/>
      <c r="O264" s="23"/>
      <c r="P264" s="23"/>
      <c r="Q264" s="23"/>
      <c r="R264" s="23"/>
    </row>
    <row r="265" spans="10:18" x14ac:dyDescent="0.35">
      <c r="J265" s="25"/>
      <c r="K265" s="23"/>
      <c r="L265" s="23"/>
      <c r="M265" s="23"/>
      <c r="N265" s="23"/>
      <c r="O265" s="23"/>
      <c r="P265" s="23"/>
      <c r="Q265" s="23"/>
      <c r="R265" s="23"/>
    </row>
    <row r="266" spans="10:18" x14ac:dyDescent="0.35">
      <c r="J266" s="25"/>
      <c r="K266" s="23"/>
      <c r="L266" s="23"/>
      <c r="M266" s="23"/>
      <c r="N266" s="23"/>
      <c r="O266" s="23"/>
      <c r="P266" s="23"/>
      <c r="Q266" s="23"/>
      <c r="R266" s="23"/>
    </row>
    <row r="267" spans="10:18" x14ac:dyDescent="0.35">
      <c r="J267" s="25"/>
      <c r="K267" s="23"/>
      <c r="L267" s="23"/>
      <c r="M267" s="23"/>
      <c r="N267" s="23"/>
      <c r="O267" s="23"/>
      <c r="P267" s="23"/>
      <c r="Q267" s="23"/>
      <c r="R267" s="23"/>
    </row>
    <row r="268" spans="10:18" x14ac:dyDescent="0.35">
      <c r="J268" s="25"/>
      <c r="K268" s="23"/>
      <c r="L268" s="23"/>
      <c r="M268" s="23"/>
      <c r="N268" s="23"/>
      <c r="O268" s="23"/>
      <c r="P268" s="23"/>
      <c r="Q268" s="23"/>
      <c r="R268" s="23"/>
    </row>
    <row r="269" spans="10:18" x14ac:dyDescent="0.35">
      <c r="J269" s="25"/>
      <c r="K269" s="23"/>
      <c r="L269" s="23"/>
      <c r="M269" s="23"/>
      <c r="N269" s="23"/>
      <c r="O269" s="23"/>
      <c r="P269" s="23"/>
      <c r="Q269" s="23"/>
      <c r="R269" s="23"/>
    </row>
    <row r="270" spans="10:18" x14ac:dyDescent="0.35">
      <c r="J270" s="25"/>
      <c r="K270" s="23"/>
      <c r="L270" s="23"/>
      <c r="M270" s="23"/>
      <c r="N270" s="23"/>
      <c r="O270" s="23"/>
      <c r="P270" s="23"/>
      <c r="Q270" s="23"/>
      <c r="R270" s="23"/>
    </row>
    <row r="271" spans="10:18" x14ac:dyDescent="0.35">
      <c r="J271" s="25"/>
      <c r="K271" s="23"/>
      <c r="L271" s="23"/>
      <c r="M271" s="23"/>
      <c r="N271" s="23"/>
      <c r="O271" s="23"/>
      <c r="P271" s="23"/>
      <c r="Q271" s="23"/>
      <c r="R271" s="23"/>
    </row>
    <row r="272" spans="10:18" x14ac:dyDescent="0.35">
      <c r="J272" s="25"/>
      <c r="K272" s="23"/>
      <c r="L272" s="23"/>
      <c r="M272" s="23"/>
      <c r="N272" s="23"/>
      <c r="O272" s="23"/>
      <c r="P272" s="23"/>
      <c r="Q272" s="23"/>
      <c r="R272" s="23"/>
    </row>
    <row r="273" spans="10:18" x14ac:dyDescent="0.35">
      <c r="J273" s="25"/>
      <c r="K273" s="23"/>
      <c r="L273" s="23"/>
      <c r="M273" s="23"/>
      <c r="N273" s="23"/>
      <c r="O273" s="23"/>
      <c r="P273" s="23"/>
      <c r="Q273" s="23"/>
      <c r="R273" s="23"/>
    </row>
    <row r="274" spans="10:18" x14ac:dyDescent="0.35">
      <c r="J274" s="25"/>
      <c r="K274" s="23"/>
      <c r="L274" s="23"/>
      <c r="M274" s="23"/>
      <c r="N274" s="23"/>
      <c r="O274" s="23"/>
      <c r="P274" s="23"/>
      <c r="Q274" s="23"/>
      <c r="R274" s="23"/>
    </row>
    <row r="275" spans="10:18" x14ac:dyDescent="0.35">
      <c r="J275" s="25"/>
      <c r="K275" s="23"/>
      <c r="L275" s="23"/>
      <c r="M275" s="23"/>
      <c r="N275" s="23"/>
      <c r="O275" s="23"/>
      <c r="P275" s="23"/>
      <c r="Q275" s="23"/>
      <c r="R275" s="23"/>
    </row>
    <row r="276" spans="10:18" x14ac:dyDescent="0.35">
      <c r="J276" s="25"/>
      <c r="K276" s="23"/>
      <c r="L276" s="23"/>
      <c r="M276" s="23"/>
      <c r="N276" s="23"/>
      <c r="O276" s="23"/>
      <c r="P276" s="23"/>
      <c r="Q276" s="23"/>
      <c r="R276" s="23"/>
    </row>
    <row r="277" spans="10:18" x14ac:dyDescent="0.35">
      <c r="J277" s="25"/>
      <c r="K277" s="23"/>
      <c r="L277" s="23"/>
      <c r="M277" s="23"/>
      <c r="N277" s="23"/>
      <c r="O277" s="23"/>
      <c r="P277" s="23"/>
      <c r="Q277" s="23"/>
      <c r="R277" s="23"/>
    </row>
    <row r="278" spans="10:18" x14ac:dyDescent="0.35">
      <c r="J278" s="25"/>
      <c r="K278" s="23"/>
      <c r="L278" s="23"/>
      <c r="M278" s="23"/>
      <c r="N278" s="23"/>
      <c r="O278" s="23"/>
      <c r="P278" s="23"/>
      <c r="Q278" s="23"/>
      <c r="R278" s="23"/>
    </row>
    <row r="279" spans="10:18" x14ac:dyDescent="0.35">
      <c r="J279" s="25"/>
      <c r="K279" s="23"/>
      <c r="L279" s="23"/>
      <c r="M279" s="23"/>
      <c r="N279" s="23"/>
      <c r="O279" s="23"/>
      <c r="P279" s="23"/>
      <c r="Q279" s="23"/>
      <c r="R279" s="23"/>
    </row>
    <row r="280" spans="10:18" x14ac:dyDescent="0.35">
      <c r="J280" s="25"/>
      <c r="K280" s="23"/>
      <c r="L280" s="23"/>
      <c r="M280" s="23"/>
      <c r="N280" s="23"/>
      <c r="O280" s="23"/>
      <c r="P280" s="23"/>
      <c r="Q280" s="23"/>
      <c r="R280" s="23"/>
    </row>
    <row r="281" spans="10:18" x14ac:dyDescent="0.35">
      <c r="J281" s="25"/>
      <c r="K281" s="23"/>
      <c r="L281" s="23"/>
      <c r="M281" s="23"/>
      <c r="N281" s="23"/>
      <c r="O281" s="23"/>
      <c r="P281" s="23"/>
      <c r="Q281" s="23"/>
      <c r="R281" s="23"/>
    </row>
    <row r="282" spans="10:18" x14ac:dyDescent="0.35">
      <c r="J282" s="25"/>
      <c r="K282" s="23"/>
      <c r="L282" s="23"/>
      <c r="M282" s="23"/>
      <c r="N282" s="23"/>
      <c r="O282" s="23"/>
      <c r="P282" s="23"/>
      <c r="Q282" s="23"/>
      <c r="R282" s="23"/>
    </row>
    <row r="283" spans="10:18" x14ac:dyDescent="0.35">
      <c r="J283" s="25"/>
      <c r="K283" s="23"/>
      <c r="L283" s="23"/>
      <c r="M283" s="23"/>
      <c r="N283" s="23"/>
      <c r="O283" s="23"/>
      <c r="P283" s="23"/>
      <c r="Q283" s="23"/>
      <c r="R283" s="23"/>
    </row>
    <row r="284" spans="10:18" x14ac:dyDescent="0.35">
      <c r="J284" s="25"/>
      <c r="K284" s="23"/>
      <c r="L284" s="23"/>
      <c r="M284" s="23"/>
      <c r="N284" s="23"/>
      <c r="O284" s="23"/>
      <c r="P284" s="23"/>
      <c r="Q284" s="23"/>
      <c r="R284" s="23"/>
    </row>
    <row r="285" spans="10:18" x14ac:dyDescent="0.35">
      <c r="J285" s="25"/>
      <c r="K285" s="23"/>
      <c r="L285" s="23"/>
      <c r="M285" s="23"/>
      <c r="N285" s="23"/>
      <c r="O285" s="23"/>
      <c r="P285" s="23"/>
      <c r="Q285" s="23"/>
      <c r="R285" s="23"/>
    </row>
    <row r="286" spans="10:18" x14ac:dyDescent="0.35">
      <c r="J286" s="25"/>
      <c r="K286" s="23"/>
      <c r="L286" s="23"/>
      <c r="M286" s="23"/>
      <c r="N286" s="23"/>
      <c r="O286" s="23"/>
      <c r="P286" s="23"/>
      <c r="Q286" s="23"/>
      <c r="R286" s="23"/>
    </row>
    <row r="287" spans="10:18" x14ac:dyDescent="0.35">
      <c r="J287" s="25"/>
      <c r="K287" s="23"/>
      <c r="L287" s="23"/>
      <c r="M287" s="23"/>
      <c r="N287" s="23"/>
      <c r="O287" s="23"/>
      <c r="P287" s="23"/>
      <c r="Q287" s="23"/>
      <c r="R287" s="23"/>
    </row>
    <row r="288" spans="10:18" x14ac:dyDescent="0.35">
      <c r="J288" s="25"/>
      <c r="K288" s="23"/>
      <c r="L288" s="23"/>
      <c r="M288" s="23"/>
      <c r="N288" s="23"/>
      <c r="O288" s="23"/>
      <c r="P288" s="23"/>
      <c r="Q288" s="23"/>
      <c r="R288" s="23"/>
    </row>
    <row r="289" spans="10:18" x14ac:dyDescent="0.35">
      <c r="J289" s="25"/>
      <c r="K289" s="23"/>
      <c r="L289" s="23"/>
      <c r="M289" s="23"/>
      <c r="N289" s="23"/>
      <c r="O289" s="23"/>
      <c r="P289" s="23"/>
      <c r="Q289" s="23"/>
      <c r="R289" s="23"/>
    </row>
    <row r="290" spans="10:18" x14ac:dyDescent="0.35">
      <c r="J290" s="25"/>
      <c r="K290" s="23"/>
      <c r="L290" s="23"/>
      <c r="M290" s="23"/>
      <c r="N290" s="23"/>
      <c r="O290" s="23"/>
      <c r="P290" s="23"/>
      <c r="Q290" s="23"/>
      <c r="R290" s="23"/>
    </row>
    <row r="291" spans="10:18" x14ac:dyDescent="0.35">
      <c r="J291" s="25"/>
      <c r="K291" s="23"/>
      <c r="L291" s="23"/>
      <c r="M291" s="23"/>
      <c r="N291" s="23"/>
      <c r="O291" s="23"/>
      <c r="P291" s="23"/>
      <c r="Q291" s="23"/>
      <c r="R291" s="23"/>
    </row>
    <row r="292" spans="10:18" x14ac:dyDescent="0.35">
      <c r="J292" s="25"/>
      <c r="K292" s="23"/>
      <c r="L292" s="23"/>
      <c r="M292" s="23"/>
      <c r="N292" s="23"/>
      <c r="O292" s="23"/>
      <c r="P292" s="23"/>
      <c r="Q292" s="23"/>
      <c r="R292" s="23"/>
    </row>
    <row r="293" spans="10:18" x14ac:dyDescent="0.35">
      <c r="J293" s="25"/>
      <c r="K293" s="23"/>
      <c r="L293" s="23"/>
      <c r="M293" s="23"/>
      <c r="N293" s="23"/>
      <c r="O293" s="23"/>
      <c r="P293" s="23"/>
      <c r="Q293" s="23"/>
      <c r="R293" s="23"/>
    </row>
    <row r="294" spans="10:18" x14ac:dyDescent="0.35">
      <c r="J294" s="25"/>
      <c r="K294" s="23"/>
      <c r="L294" s="23"/>
      <c r="M294" s="23"/>
      <c r="N294" s="23"/>
      <c r="O294" s="23"/>
      <c r="P294" s="23"/>
      <c r="Q294" s="23"/>
      <c r="R294" s="23"/>
    </row>
    <row r="295" spans="10:18" x14ac:dyDescent="0.35">
      <c r="J295" s="25"/>
      <c r="K295" s="23"/>
      <c r="L295" s="23"/>
      <c r="M295" s="23"/>
      <c r="N295" s="23"/>
      <c r="O295" s="23"/>
      <c r="P295" s="23"/>
      <c r="Q295" s="23"/>
      <c r="R295" s="23"/>
    </row>
    <row r="296" spans="10:18" x14ac:dyDescent="0.35">
      <c r="J296" s="25"/>
      <c r="K296" s="23"/>
      <c r="L296" s="23"/>
      <c r="M296" s="23"/>
      <c r="N296" s="23"/>
      <c r="O296" s="23"/>
      <c r="P296" s="23"/>
      <c r="Q296" s="23"/>
      <c r="R296" s="23"/>
    </row>
    <row r="297" spans="10:18" x14ac:dyDescent="0.35">
      <c r="J297" s="25"/>
      <c r="K297" s="23"/>
      <c r="L297" s="23"/>
      <c r="M297" s="23"/>
      <c r="N297" s="23"/>
      <c r="O297" s="23"/>
      <c r="P297" s="23"/>
      <c r="Q297" s="23"/>
      <c r="R297" s="23"/>
    </row>
    <row r="298" spans="10:18" x14ac:dyDescent="0.35">
      <c r="J298" s="25"/>
      <c r="K298" s="23"/>
      <c r="L298" s="23"/>
      <c r="M298" s="23"/>
      <c r="N298" s="23"/>
      <c r="O298" s="23"/>
      <c r="P298" s="23"/>
      <c r="Q298" s="23"/>
      <c r="R298" s="23"/>
    </row>
    <row r="299" spans="10:18" x14ac:dyDescent="0.35">
      <c r="J299" s="25"/>
      <c r="K299" s="23"/>
      <c r="L299" s="23"/>
      <c r="M299" s="23"/>
      <c r="N299" s="23"/>
      <c r="O299" s="23"/>
      <c r="P299" s="23"/>
      <c r="Q299" s="23"/>
      <c r="R299" s="23"/>
    </row>
    <row r="300" spans="10:18" x14ac:dyDescent="0.35">
      <c r="J300" s="25"/>
      <c r="K300" s="23"/>
      <c r="L300" s="23"/>
      <c r="M300" s="23"/>
      <c r="N300" s="23"/>
      <c r="O300" s="23"/>
      <c r="P300" s="23"/>
      <c r="Q300" s="23"/>
      <c r="R300" s="23"/>
    </row>
    <row r="301" spans="10:18" x14ac:dyDescent="0.35">
      <c r="J301" s="25"/>
      <c r="K301" s="23"/>
      <c r="L301" s="23"/>
      <c r="M301" s="23"/>
      <c r="N301" s="23"/>
      <c r="O301" s="23"/>
      <c r="P301" s="23"/>
      <c r="Q301" s="23"/>
      <c r="R301" s="23"/>
    </row>
    <row r="302" spans="10:18" x14ac:dyDescent="0.35">
      <c r="J302" s="25"/>
      <c r="K302" s="23"/>
      <c r="L302" s="23"/>
      <c r="M302" s="23"/>
      <c r="N302" s="23"/>
      <c r="O302" s="23"/>
      <c r="P302" s="23"/>
      <c r="Q302" s="23"/>
      <c r="R302" s="23"/>
    </row>
    <row r="303" spans="10:18" x14ac:dyDescent="0.35">
      <c r="J303" s="25"/>
      <c r="K303" s="23"/>
      <c r="L303" s="23"/>
      <c r="M303" s="23"/>
      <c r="N303" s="23"/>
      <c r="O303" s="23"/>
      <c r="P303" s="23"/>
      <c r="Q303" s="23"/>
      <c r="R303" s="23"/>
    </row>
    <row r="304" spans="10:18" x14ac:dyDescent="0.35">
      <c r="J304" s="25"/>
      <c r="K304" s="23"/>
      <c r="L304" s="23"/>
      <c r="M304" s="23"/>
      <c r="N304" s="23"/>
      <c r="O304" s="23"/>
      <c r="P304" s="23"/>
      <c r="Q304" s="23"/>
      <c r="R304" s="23"/>
    </row>
    <row r="305" spans="10:18" x14ac:dyDescent="0.35">
      <c r="J305" s="25"/>
      <c r="K305" s="23"/>
      <c r="L305" s="23"/>
      <c r="M305" s="23"/>
      <c r="N305" s="23"/>
      <c r="O305" s="23"/>
      <c r="P305" s="23"/>
      <c r="Q305" s="23"/>
      <c r="R305" s="23"/>
    </row>
    <row r="306" spans="10:18" x14ac:dyDescent="0.35">
      <c r="J306" s="25"/>
      <c r="K306" s="23"/>
      <c r="L306" s="23"/>
      <c r="M306" s="23"/>
      <c r="N306" s="23"/>
      <c r="O306" s="23"/>
      <c r="P306" s="23"/>
      <c r="Q306" s="23"/>
      <c r="R306" s="23"/>
    </row>
    <row r="307" spans="10:18" x14ac:dyDescent="0.35">
      <c r="J307" s="25"/>
      <c r="K307" s="23"/>
      <c r="L307" s="23"/>
      <c r="M307" s="23"/>
      <c r="N307" s="23"/>
      <c r="O307" s="23"/>
      <c r="P307" s="23"/>
      <c r="Q307" s="23"/>
      <c r="R307" s="23"/>
    </row>
    <row r="308" spans="10:18" x14ac:dyDescent="0.35">
      <c r="J308" s="25"/>
      <c r="K308" s="23"/>
      <c r="L308" s="23"/>
      <c r="M308" s="23"/>
      <c r="N308" s="23"/>
      <c r="O308" s="23"/>
      <c r="P308" s="23"/>
      <c r="Q308" s="23"/>
      <c r="R308" s="23"/>
    </row>
    <row r="309" spans="10:18" x14ac:dyDescent="0.35">
      <c r="J309" s="25"/>
      <c r="K309" s="23"/>
      <c r="L309" s="23"/>
      <c r="M309" s="23"/>
      <c r="N309" s="23"/>
      <c r="O309" s="23"/>
      <c r="P309" s="23"/>
      <c r="Q309" s="23"/>
      <c r="R309" s="23"/>
    </row>
    <row r="310" spans="10:18" x14ac:dyDescent="0.35">
      <c r="J310" s="25"/>
      <c r="K310" s="23"/>
      <c r="L310" s="23"/>
      <c r="M310" s="23"/>
      <c r="N310" s="23"/>
      <c r="O310" s="23"/>
      <c r="P310" s="23"/>
      <c r="Q310" s="23"/>
      <c r="R310" s="23"/>
    </row>
    <row r="311" spans="10:18" x14ac:dyDescent="0.35">
      <c r="J311" s="25"/>
      <c r="K311" s="23"/>
      <c r="L311" s="23"/>
      <c r="M311" s="23"/>
      <c r="N311" s="23"/>
      <c r="O311" s="23"/>
      <c r="P311" s="23"/>
      <c r="Q311" s="23"/>
      <c r="R311" s="23"/>
    </row>
    <row r="312" spans="10:18" x14ac:dyDescent="0.35">
      <c r="J312" s="25"/>
      <c r="K312" s="23"/>
      <c r="L312" s="23"/>
      <c r="M312" s="23"/>
      <c r="N312" s="23"/>
      <c r="O312" s="23"/>
      <c r="P312" s="23"/>
      <c r="Q312" s="23"/>
      <c r="R312" s="23"/>
    </row>
    <row r="313" spans="10:18" x14ac:dyDescent="0.35">
      <c r="J313" s="25"/>
      <c r="K313" s="23"/>
      <c r="L313" s="23"/>
      <c r="M313" s="23"/>
      <c r="N313" s="23"/>
      <c r="O313" s="23"/>
      <c r="P313" s="23"/>
      <c r="Q313" s="23"/>
      <c r="R313" s="23"/>
    </row>
    <row r="314" spans="10:18" x14ac:dyDescent="0.35">
      <c r="J314" s="25"/>
      <c r="K314" s="23"/>
      <c r="L314" s="23"/>
      <c r="M314" s="23"/>
      <c r="N314" s="23"/>
      <c r="O314" s="23"/>
      <c r="P314" s="23"/>
      <c r="Q314" s="23"/>
      <c r="R314" s="23"/>
    </row>
    <row r="315" spans="10:18" x14ac:dyDescent="0.35">
      <c r="J315" s="25"/>
      <c r="K315" s="23"/>
      <c r="L315" s="23"/>
      <c r="M315" s="23"/>
      <c r="N315" s="23"/>
      <c r="O315" s="23"/>
      <c r="P315" s="23"/>
      <c r="Q315" s="23"/>
      <c r="R315" s="23"/>
    </row>
    <row r="316" spans="10:18" x14ac:dyDescent="0.35">
      <c r="J316" s="25"/>
      <c r="K316" s="23"/>
      <c r="L316" s="23"/>
      <c r="M316" s="23"/>
      <c r="N316" s="23"/>
      <c r="O316" s="23"/>
      <c r="P316" s="23"/>
      <c r="Q316" s="23"/>
      <c r="R316" s="23"/>
    </row>
    <row r="317" spans="10:18" x14ac:dyDescent="0.35">
      <c r="J317" s="25"/>
      <c r="K317" s="23"/>
      <c r="L317" s="23"/>
      <c r="M317" s="23"/>
      <c r="N317" s="23"/>
      <c r="O317" s="23"/>
      <c r="P317" s="23"/>
      <c r="Q317" s="23"/>
      <c r="R317" s="23"/>
    </row>
    <row r="318" spans="10:18" x14ac:dyDescent="0.35">
      <c r="J318" s="25"/>
      <c r="K318" s="23"/>
      <c r="L318" s="23"/>
      <c r="M318" s="23"/>
      <c r="N318" s="23"/>
      <c r="O318" s="23"/>
      <c r="P318" s="23"/>
      <c r="Q318" s="23"/>
      <c r="R318" s="23"/>
    </row>
    <row r="319" spans="10:18" x14ac:dyDescent="0.35">
      <c r="J319" s="25"/>
      <c r="K319" s="23"/>
      <c r="L319" s="23"/>
      <c r="M319" s="23"/>
      <c r="N319" s="23"/>
      <c r="O319" s="23"/>
      <c r="P319" s="23"/>
      <c r="Q319" s="23"/>
      <c r="R319" s="23"/>
    </row>
    <row r="320" spans="10:18" x14ac:dyDescent="0.35">
      <c r="J320" s="25"/>
      <c r="K320" s="23"/>
      <c r="L320" s="23"/>
      <c r="M320" s="23"/>
      <c r="N320" s="23"/>
      <c r="O320" s="23"/>
      <c r="P320" s="23"/>
      <c r="Q320" s="23"/>
      <c r="R320" s="23"/>
    </row>
    <row r="321" spans="10:18" x14ac:dyDescent="0.35">
      <c r="J321" s="25"/>
      <c r="K321" s="23"/>
      <c r="L321" s="23"/>
      <c r="M321" s="23"/>
      <c r="N321" s="23"/>
      <c r="O321" s="23"/>
      <c r="P321" s="23"/>
      <c r="Q321" s="23"/>
      <c r="R321" s="23"/>
    </row>
    <row r="322" spans="10:18" x14ac:dyDescent="0.35">
      <c r="J322" s="25"/>
      <c r="K322" s="23"/>
      <c r="L322" s="23"/>
      <c r="M322" s="23"/>
      <c r="N322" s="23"/>
      <c r="O322" s="23"/>
      <c r="P322" s="23"/>
      <c r="Q322" s="23"/>
      <c r="R322" s="23"/>
    </row>
    <row r="323" spans="10:18" x14ac:dyDescent="0.35">
      <c r="J323" s="25"/>
      <c r="K323" s="23"/>
      <c r="L323" s="23"/>
      <c r="M323" s="23"/>
      <c r="N323" s="23"/>
      <c r="O323" s="23"/>
      <c r="P323" s="23"/>
      <c r="Q323" s="23"/>
      <c r="R323" s="23"/>
    </row>
    <row r="324" spans="10:18" x14ac:dyDescent="0.35">
      <c r="J324" s="25"/>
      <c r="K324" s="23"/>
      <c r="L324" s="23"/>
      <c r="M324" s="23"/>
      <c r="N324" s="23"/>
      <c r="O324" s="23"/>
      <c r="P324" s="23"/>
      <c r="Q324" s="23"/>
      <c r="R324" s="23"/>
    </row>
    <row r="325" spans="10:18" x14ac:dyDescent="0.35">
      <c r="J325" s="25"/>
      <c r="K325" s="23"/>
      <c r="L325" s="23"/>
      <c r="M325" s="23"/>
      <c r="N325" s="23"/>
      <c r="O325" s="23"/>
      <c r="P325" s="23"/>
      <c r="Q325" s="23"/>
      <c r="R325" s="23"/>
    </row>
    <row r="326" spans="10:18" x14ac:dyDescent="0.35">
      <c r="J326" s="25"/>
      <c r="K326" s="23"/>
      <c r="L326" s="23"/>
      <c r="M326" s="23"/>
      <c r="N326" s="23"/>
      <c r="O326" s="23"/>
      <c r="P326" s="23"/>
      <c r="Q326" s="23"/>
      <c r="R326" s="23"/>
    </row>
    <row r="327" spans="10:18" x14ac:dyDescent="0.35">
      <c r="J327" s="25"/>
      <c r="K327" s="23"/>
      <c r="L327" s="23"/>
      <c r="M327" s="23"/>
      <c r="N327" s="23"/>
      <c r="O327" s="23"/>
      <c r="P327" s="23"/>
      <c r="Q327" s="23"/>
      <c r="R327" s="23"/>
    </row>
    <row r="328" spans="10:18" x14ac:dyDescent="0.35">
      <c r="J328" s="25"/>
      <c r="K328" s="23"/>
      <c r="L328" s="23"/>
      <c r="M328" s="23"/>
      <c r="N328" s="23"/>
      <c r="O328" s="23"/>
      <c r="P328" s="23"/>
      <c r="Q328" s="23"/>
      <c r="R328" s="23"/>
    </row>
    <row r="329" spans="10:18" x14ac:dyDescent="0.35">
      <c r="J329" s="25"/>
      <c r="K329" s="23"/>
      <c r="L329" s="23"/>
      <c r="M329" s="23"/>
      <c r="N329" s="23"/>
      <c r="O329" s="23"/>
      <c r="P329" s="23"/>
      <c r="Q329" s="23"/>
      <c r="R329" s="23"/>
    </row>
    <row r="330" spans="10:18" x14ac:dyDescent="0.35">
      <c r="J330" s="25"/>
      <c r="K330" s="23"/>
      <c r="L330" s="23"/>
      <c r="M330" s="23"/>
      <c r="N330" s="23"/>
      <c r="O330" s="23"/>
      <c r="P330" s="23"/>
      <c r="Q330" s="23"/>
      <c r="R330" s="23"/>
    </row>
    <row r="331" spans="10:18" x14ac:dyDescent="0.35">
      <c r="J331" s="25"/>
      <c r="K331" s="23"/>
      <c r="L331" s="23"/>
      <c r="M331" s="23"/>
      <c r="N331" s="23"/>
      <c r="O331" s="23"/>
      <c r="P331" s="23"/>
      <c r="Q331" s="23"/>
      <c r="R331" s="23"/>
    </row>
    <row r="332" spans="10:18" x14ac:dyDescent="0.35">
      <c r="J332" s="25"/>
      <c r="K332" s="23"/>
      <c r="L332" s="23"/>
      <c r="M332" s="23"/>
      <c r="N332" s="23"/>
      <c r="O332" s="23"/>
      <c r="P332" s="23"/>
      <c r="Q332" s="23"/>
      <c r="R332" s="23"/>
    </row>
    <row r="333" spans="10:18" x14ac:dyDescent="0.35">
      <c r="J333" s="25"/>
      <c r="K333" s="23"/>
      <c r="L333" s="23"/>
      <c r="M333" s="23"/>
      <c r="N333" s="23"/>
      <c r="O333" s="23"/>
      <c r="P333" s="23"/>
      <c r="Q333" s="23"/>
      <c r="R333" s="23"/>
    </row>
    <row r="334" spans="10:18" x14ac:dyDescent="0.35">
      <c r="J334" s="25"/>
      <c r="K334" s="23"/>
      <c r="L334" s="23"/>
      <c r="M334" s="23"/>
      <c r="N334" s="23"/>
      <c r="O334" s="23"/>
      <c r="P334" s="23"/>
      <c r="Q334" s="23"/>
      <c r="R334" s="23"/>
    </row>
    <row r="335" spans="10:18" x14ac:dyDescent="0.35">
      <c r="J335" s="25"/>
      <c r="K335" s="23"/>
      <c r="L335" s="23"/>
      <c r="M335" s="23"/>
      <c r="N335" s="23"/>
      <c r="O335" s="23"/>
      <c r="P335" s="23"/>
      <c r="Q335" s="23"/>
      <c r="R335" s="23"/>
    </row>
    <row r="336" spans="10:18" x14ac:dyDescent="0.35">
      <c r="J336" s="25"/>
      <c r="K336" s="23"/>
      <c r="L336" s="23"/>
      <c r="M336" s="23"/>
      <c r="N336" s="23"/>
      <c r="O336" s="23"/>
      <c r="P336" s="23"/>
      <c r="Q336" s="23"/>
      <c r="R336" s="23"/>
    </row>
    <row r="337" spans="10:18" x14ac:dyDescent="0.35">
      <c r="J337" s="25"/>
      <c r="K337" s="23"/>
      <c r="L337" s="23"/>
      <c r="M337" s="23"/>
      <c r="N337" s="23"/>
      <c r="O337" s="23"/>
      <c r="P337" s="23"/>
      <c r="Q337" s="23"/>
      <c r="R337" s="23"/>
    </row>
    <row r="338" spans="10:18" x14ac:dyDescent="0.35">
      <c r="J338" s="25"/>
      <c r="K338" s="23"/>
      <c r="L338" s="23"/>
      <c r="M338" s="23"/>
      <c r="N338" s="23"/>
      <c r="O338" s="23"/>
      <c r="P338" s="23"/>
      <c r="Q338" s="23"/>
      <c r="R338" s="23"/>
    </row>
    <row r="339" spans="10:18" x14ac:dyDescent="0.35">
      <c r="J339" s="25"/>
      <c r="K339" s="23"/>
      <c r="L339" s="23"/>
      <c r="M339" s="23"/>
      <c r="N339" s="23"/>
      <c r="O339" s="23"/>
      <c r="P339" s="23"/>
      <c r="Q339" s="23"/>
      <c r="R339" s="23"/>
    </row>
    <row r="340" spans="10:18" x14ac:dyDescent="0.35">
      <c r="J340" s="25"/>
      <c r="K340" s="23"/>
      <c r="L340" s="23"/>
      <c r="M340" s="23"/>
      <c r="N340" s="23"/>
      <c r="O340" s="23"/>
      <c r="P340" s="23"/>
      <c r="Q340" s="23"/>
      <c r="R340" s="23"/>
    </row>
    <row r="341" spans="10:18" x14ac:dyDescent="0.35">
      <c r="J341" s="25"/>
      <c r="K341" s="23"/>
      <c r="L341" s="23"/>
      <c r="M341" s="23"/>
      <c r="N341" s="23"/>
      <c r="O341" s="23"/>
      <c r="P341" s="23"/>
      <c r="Q341" s="23"/>
      <c r="R341" s="23"/>
    </row>
    <row r="342" spans="10:18" x14ac:dyDescent="0.35">
      <c r="J342" s="25"/>
      <c r="K342" s="23"/>
      <c r="L342" s="23"/>
      <c r="M342" s="23"/>
      <c r="N342" s="23"/>
      <c r="O342" s="23"/>
      <c r="P342" s="23"/>
      <c r="Q342" s="23"/>
      <c r="R342" s="23"/>
    </row>
    <row r="343" spans="10:18" x14ac:dyDescent="0.35">
      <c r="J343" s="25"/>
      <c r="K343" s="23"/>
      <c r="L343" s="23"/>
      <c r="M343" s="23"/>
      <c r="N343" s="23"/>
      <c r="O343" s="23"/>
      <c r="P343" s="23"/>
      <c r="Q343" s="23"/>
      <c r="R343" s="23"/>
    </row>
    <row r="344" spans="10:18" x14ac:dyDescent="0.35">
      <c r="J344" s="25"/>
      <c r="K344" s="23"/>
      <c r="L344" s="23"/>
      <c r="M344" s="23"/>
      <c r="N344" s="23"/>
      <c r="O344" s="23"/>
      <c r="P344" s="23"/>
      <c r="Q344" s="23"/>
      <c r="R344" s="23"/>
    </row>
    <row r="345" spans="10:18" x14ac:dyDescent="0.35">
      <c r="J345" s="25"/>
      <c r="K345" s="23"/>
      <c r="L345" s="23"/>
      <c r="M345" s="23"/>
      <c r="N345" s="23"/>
      <c r="O345" s="23"/>
      <c r="P345" s="23"/>
      <c r="Q345" s="23"/>
      <c r="R345" s="23"/>
    </row>
    <row r="346" spans="10:18" x14ac:dyDescent="0.35">
      <c r="J346" s="25"/>
      <c r="K346" s="23"/>
      <c r="L346" s="23"/>
      <c r="M346" s="23"/>
      <c r="N346" s="23"/>
      <c r="O346" s="23"/>
      <c r="P346" s="23"/>
      <c r="Q346" s="23"/>
      <c r="R346" s="23"/>
    </row>
    <row r="347" spans="10:18" x14ac:dyDescent="0.35">
      <c r="J347" s="25"/>
      <c r="K347" s="23"/>
      <c r="L347" s="23"/>
      <c r="M347" s="23"/>
      <c r="N347" s="23"/>
      <c r="O347" s="23"/>
      <c r="P347" s="23"/>
      <c r="Q347" s="23"/>
      <c r="R347" s="23"/>
    </row>
    <row r="348" spans="10:18" x14ac:dyDescent="0.35">
      <c r="J348" s="25"/>
      <c r="K348" s="23"/>
      <c r="L348" s="23"/>
      <c r="M348" s="23"/>
      <c r="N348" s="23"/>
      <c r="O348" s="23"/>
      <c r="P348" s="23"/>
      <c r="Q348" s="23"/>
      <c r="R348" s="23"/>
    </row>
    <row r="349" spans="10:18" x14ac:dyDescent="0.35">
      <c r="J349" s="25"/>
      <c r="K349" s="23"/>
      <c r="L349" s="23"/>
      <c r="M349" s="23"/>
      <c r="N349" s="23"/>
      <c r="O349" s="23"/>
      <c r="P349" s="23"/>
      <c r="Q349" s="23"/>
      <c r="R349" s="23"/>
    </row>
    <row r="350" spans="10:18" x14ac:dyDescent="0.35">
      <c r="J350" s="25"/>
      <c r="K350" s="23"/>
      <c r="L350" s="23"/>
      <c r="M350" s="23"/>
      <c r="N350" s="23"/>
      <c r="O350" s="23"/>
      <c r="P350" s="23"/>
      <c r="Q350" s="23"/>
      <c r="R350" s="23"/>
    </row>
    <row r="351" spans="10:18" x14ac:dyDescent="0.35">
      <c r="J351" s="25"/>
      <c r="K351" s="23"/>
      <c r="L351" s="23"/>
      <c r="M351" s="23"/>
      <c r="N351" s="23"/>
      <c r="O351" s="23"/>
      <c r="P351" s="23"/>
      <c r="Q351" s="23"/>
      <c r="R351" s="23"/>
    </row>
    <row r="352" spans="10:18" x14ac:dyDescent="0.35">
      <c r="J352" s="25"/>
      <c r="K352" s="23"/>
      <c r="L352" s="23"/>
      <c r="M352" s="23"/>
      <c r="N352" s="23"/>
      <c r="O352" s="23"/>
      <c r="P352" s="23"/>
      <c r="Q352" s="23"/>
      <c r="R352" s="23"/>
    </row>
    <row r="353" spans="10:18" x14ac:dyDescent="0.35">
      <c r="J353" s="25"/>
      <c r="K353" s="23"/>
      <c r="L353" s="23"/>
      <c r="M353" s="23"/>
      <c r="N353" s="23"/>
      <c r="O353" s="23"/>
      <c r="P353" s="23"/>
      <c r="Q353" s="23"/>
      <c r="R353" s="23"/>
    </row>
    <row r="354" spans="10:18" x14ac:dyDescent="0.35">
      <c r="J354" s="25"/>
      <c r="K354" s="23"/>
      <c r="L354" s="23"/>
      <c r="M354" s="23"/>
      <c r="N354" s="23"/>
      <c r="O354" s="23"/>
      <c r="P354" s="23"/>
      <c r="Q354" s="23"/>
      <c r="R354" s="23"/>
    </row>
    <row r="355" spans="10:18" x14ac:dyDescent="0.35">
      <c r="J355" s="25"/>
      <c r="K355" s="23"/>
      <c r="L355" s="23"/>
      <c r="M355" s="23"/>
      <c r="N355" s="23"/>
      <c r="O355" s="23"/>
      <c r="P355" s="23"/>
      <c r="Q355" s="23"/>
      <c r="R355" s="23"/>
    </row>
    <row r="356" spans="10:18" x14ac:dyDescent="0.35">
      <c r="J356" s="25"/>
      <c r="K356" s="23"/>
      <c r="L356" s="23"/>
      <c r="M356" s="23"/>
      <c r="N356" s="23"/>
      <c r="O356" s="23"/>
      <c r="P356" s="23"/>
      <c r="Q356" s="23"/>
      <c r="R356" s="23"/>
    </row>
    <row r="357" spans="10:18" x14ac:dyDescent="0.35">
      <c r="J357" s="25"/>
      <c r="K357" s="23"/>
      <c r="L357" s="23"/>
      <c r="M357" s="23"/>
      <c r="N357" s="23"/>
      <c r="O357" s="23"/>
      <c r="P357" s="23"/>
      <c r="Q357" s="23"/>
      <c r="R357" s="23"/>
    </row>
    <row r="358" spans="10:18" x14ac:dyDescent="0.35">
      <c r="J358" s="25"/>
      <c r="K358" s="23"/>
      <c r="L358" s="23"/>
      <c r="M358" s="23"/>
      <c r="N358" s="23"/>
      <c r="O358" s="23"/>
      <c r="P358" s="23"/>
      <c r="Q358" s="23"/>
      <c r="R358" s="23"/>
    </row>
    <row r="359" spans="10:18" x14ac:dyDescent="0.35">
      <c r="J359" s="25"/>
      <c r="K359" s="23"/>
      <c r="L359" s="23"/>
      <c r="M359" s="23"/>
      <c r="N359" s="23"/>
      <c r="O359" s="23"/>
      <c r="P359" s="23"/>
      <c r="Q359" s="23"/>
      <c r="R359" s="23"/>
    </row>
    <row r="360" spans="10:18" x14ac:dyDescent="0.35">
      <c r="J360" s="25"/>
      <c r="K360" s="23"/>
      <c r="L360" s="23"/>
      <c r="M360" s="23"/>
      <c r="N360" s="23"/>
      <c r="O360" s="23"/>
      <c r="P360" s="23"/>
      <c r="Q360" s="23"/>
      <c r="R360" s="23"/>
    </row>
    <row r="361" spans="10:18" x14ac:dyDescent="0.35">
      <c r="J361" s="25"/>
      <c r="K361" s="23"/>
      <c r="L361" s="23"/>
      <c r="M361" s="23"/>
      <c r="N361" s="23"/>
      <c r="O361" s="23"/>
      <c r="P361" s="23"/>
      <c r="Q361" s="23"/>
      <c r="R361" s="23"/>
    </row>
    <row r="362" spans="10:18" x14ac:dyDescent="0.35">
      <c r="J362" s="25"/>
      <c r="K362" s="23"/>
      <c r="L362" s="23"/>
      <c r="M362" s="23"/>
      <c r="N362" s="23"/>
      <c r="O362" s="23"/>
      <c r="P362" s="23"/>
      <c r="Q362" s="23"/>
      <c r="R362" s="23"/>
    </row>
    <row r="363" spans="10:18" x14ac:dyDescent="0.35">
      <c r="J363" s="25"/>
      <c r="K363" s="23"/>
      <c r="L363" s="23"/>
      <c r="M363" s="23"/>
      <c r="N363" s="23"/>
      <c r="O363" s="23"/>
      <c r="P363" s="23"/>
      <c r="Q363" s="23"/>
      <c r="R363" s="23"/>
    </row>
    <row r="364" spans="10:18" x14ac:dyDescent="0.35">
      <c r="J364" s="25"/>
      <c r="K364" s="23"/>
      <c r="L364" s="23"/>
      <c r="M364" s="23"/>
      <c r="N364" s="23"/>
      <c r="O364" s="23"/>
      <c r="P364" s="23"/>
      <c r="Q364" s="23"/>
      <c r="R364" s="23"/>
    </row>
    <row r="365" spans="10:18" x14ac:dyDescent="0.35">
      <c r="J365" s="25"/>
      <c r="K365" s="23"/>
      <c r="L365" s="23"/>
      <c r="M365" s="23"/>
      <c r="N365" s="23"/>
      <c r="O365" s="23"/>
      <c r="P365" s="23"/>
      <c r="Q365" s="23"/>
      <c r="R365" s="23"/>
    </row>
    <row r="366" spans="10:18" x14ac:dyDescent="0.35">
      <c r="J366" s="25"/>
      <c r="K366" s="23"/>
      <c r="L366" s="23"/>
      <c r="M366" s="23"/>
      <c r="N366" s="23"/>
      <c r="O366" s="23"/>
      <c r="P366" s="23"/>
      <c r="Q366" s="23"/>
      <c r="R366" s="23"/>
    </row>
    <row r="367" spans="10:18" x14ac:dyDescent="0.35">
      <c r="J367" s="25"/>
      <c r="K367" s="23"/>
      <c r="L367" s="23"/>
      <c r="M367" s="23"/>
      <c r="N367" s="23"/>
      <c r="O367" s="23"/>
      <c r="P367" s="23"/>
      <c r="Q367" s="23"/>
      <c r="R367" s="23"/>
    </row>
    <row r="368" spans="10:18" x14ac:dyDescent="0.35">
      <c r="J368" s="25"/>
      <c r="K368" s="23"/>
      <c r="L368" s="23"/>
      <c r="M368" s="23"/>
      <c r="N368" s="23"/>
      <c r="O368" s="23"/>
      <c r="P368" s="23"/>
      <c r="Q368" s="23"/>
      <c r="R368" s="23"/>
    </row>
    <row r="369" spans="10:18" x14ac:dyDescent="0.35">
      <c r="J369" s="25"/>
      <c r="K369" s="23"/>
      <c r="L369" s="23"/>
      <c r="M369" s="23"/>
      <c r="N369" s="23"/>
      <c r="O369" s="23"/>
      <c r="P369" s="23"/>
      <c r="Q369" s="23"/>
      <c r="R369" s="23"/>
    </row>
    <row r="370" spans="10:18" x14ac:dyDescent="0.35">
      <c r="J370" s="25"/>
      <c r="K370" s="23"/>
      <c r="L370" s="23"/>
      <c r="M370" s="23"/>
      <c r="N370" s="23"/>
      <c r="O370" s="23"/>
      <c r="P370" s="23"/>
      <c r="Q370" s="23"/>
      <c r="R370" s="23"/>
    </row>
    <row r="371" spans="10:18" x14ac:dyDescent="0.35">
      <c r="J371" s="25"/>
      <c r="K371" s="23"/>
      <c r="L371" s="23"/>
      <c r="M371" s="23"/>
      <c r="N371" s="23"/>
      <c r="O371" s="23"/>
      <c r="P371" s="23"/>
      <c r="Q371" s="23"/>
      <c r="R371" s="23"/>
    </row>
    <row r="372" spans="10:18" x14ac:dyDescent="0.35">
      <c r="J372" s="25"/>
      <c r="K372" s="23"/>
      <c r="L372" s="23"/>
      <c r="M372" s="23"/>
      <c r="N372" s="23"/>
      <c r="O372" s="23"/>
      <c r="P372" s="23"/>
      <c r="Q372" s="23"/>
      <c r="R372" s="23"/>
    </row>
    <row r="373" spans="10:18" x14ac:dyDescent="0.35">
      <c r="J373" s="25"/>
      <c r="K373" s="23"/>
      <c r="L373" s="23"/>
      <c r="M373" s="23"/>
      <c r="N373" s="23"/>
      <c r="O373" s="23"/>
      <c r="P373" s="23"/>
      <c r="Q373" s="23"/>
      <c r="R373" s="23"/>
    </row>
    <row r="374" spans="10:18" x14ac:dyDescent="0.35">
      <c r="J374" s="25"/>
      <c r="K374" s="23"/>
      <c r="L374" s="23"/>
      <c r="M374" s="23"/>
      <c r="N374" s="23"/>
      <c r="O374" s="23"/>
      <c r="P374" s="23"/>
      <c r="Q374" s="23"/>
      <c r="R374" s="23"/>
    </row>
    <row r="375" spans="10:18" x14ac:dyDescent="0.35">
      <c r="J375" s="25"/>
      <c r="K375" s="23"/>
      <c r="L375" s="23"/>
      <c r="M375" s="23"/>
      <c r="N375" s="23"/>
      <c r="O375" s="23"/>
      <c r="P375" s="23"/>
      <c r="Q375" s="23"/>
      <c r="R375" s="23"/>
    </row>
    <row r="376" spans="10:18" x14ac:dyDescent="0.35">
      <c r="J376" s="25"/>
      <c r="K376" s="23"/>
      <c r="L376" s="23"/>
      <c r="M376" s="23"/>
      <c r="N376" s="23"/>
      <c r="O376" s="23"/>
      <c r="P376" s="23"/>
      <c r="Q376" s="23"/>
      <c r="R376" s="23"/>
    </row>
    <row r="377" spans="10:18" x14ac:dyDescent="0.35">
      <c r="J377" s="25"/>
      <c r="K377" s="23"/>
      <c r="L377" s="23"/>
      <c r="M377" s="23"/>
      <c r="N377" s="23"/>
      <c r="O377" s="23"/>
      <c r="P377" s="23"/>
      <c r="Q377" s="23"/>
      <c r="R377" s="23"/>
    </row>
    <row r="378" spans="10:18" x14ac:dyDescent="0.35">
      <c r="J378" s="25"/>
      <c r="K378" s="23"/>
      <c r="L378" s="23"/>
      <c r="M378" s="23"/>
      <c r="N378" s="23"/>
      <c r="O378" s="23"/>
      <c r="P378" s="23"/>
      <c r="Q378" s="23"/>
      <c r="R378" s="23"/>
    </row>
    <row r="379" spans="10:18" x14ac:dyDescent="0.35">
      <c r="J379" s="25"/>
      <c r="K379" s="23"/>
      <c r="L379" s="23"/>
      <c r="M379" s="23"/>
      <c r="N379" s="23"/>
      <c r="O379" s="23"/>
      <c r="P379" s="23"/>
      <c r="Q379" s="23"/>
      <c r="R379" s="23"/>
    </row>
    <row r="380" spans="10:18" x14ac:dyDescent="0.35">
      <c r="J380" s="25"/>
      <c r="K380" s="23"/>
      <c r="L380" s="23"/>
      <c r="M380" s="23"/>
      <c r="N380" s="23"/>
      <c r="O380" s="23"/>
      <c r="P380" s="23"/>
      <c r="Q380" s="23"/>
      <c r="R380" s="23"/>
    </row>
    <row r="381" spans="10:18" x14ac:dyDescent="0.35">
      <c r="J381" s="25"/>
      <c r="K381" s="23"/>
      <c r="L381" s="23"/>
      <c r="M381" s="23"/>
      <c r="N381" s="23"/>
      <c r="O381" s="23"/>
      <c r="P381" s="23"/>
      <c r="Q381" s="23"/>
      <c r="R381" s="23"/>
    </row>
    <row r="382" spans="10:18" x14ac:dyDescent="0.35">
      <c r="J382" s="25"/>
      <c r="K382" s="23"/>
      <c r="L382" s="23"/>
      <c r="M382" s="23"/>
      <c r="N382" s="23"/>
      <c r="O382" s="23"/>
      <c r="P382" s="23"/>
      <c r="Q382" s="23"/>
      <c r="R382" s="23"/>
    </row>
    <row r="383" spans="10:18" x14ac:dyDescent="0.35">
      <c r="J383" s="25"/>
      <c r="K383" s="23"/>
      <c r="L383" s="23"/>
      <c r="M383" s="23"/>
      <c r="N383" s="23"/>
      <c r="O383" s="23"/>
      <c r="P383" s="23"/>
      <c r="Q383" s="23"/>
      <c r="R383" s="23"/>
    </row>
    <row r="384" spans="10:18" x14ac:dyDescent="0.35">
      <c r="J384" s="25"/>
      <c r="K384" s="23"/>
      <c r="L384" s="23"/>
      <c r="M384" s="23"/>
      <c r="N384" s="23"/>
      <c r="O384" s="23"/>
      <c r="P384" s="23"/>
      <c r="Q384" s="23"/>
      <c r="R384" s="23"/>
    </row>
    <row r="385" spans="10:18" x14ac:dyDescent="0.35">
      <c r="J385" s="25"/>
      <c r="K385" s="23"/>
      <c r="L385" s="23"/>
      <c r="M385" s="23"/>
      <c r="N385" s="23"/>
      <c r="O385" s="23"/>
      <c r="P385" s="23"/>
      <c r="Q385" s="23"/>
      <c r="R385" s="23"/>
    </row>
    <row r="386" spans="10:18" x14ac:dyDescent="0.35">
      <c r="J386" s="25"/>
      <c r="K386" s="23"/>
      <c r="L386" s="23"/>
      <c r="M386" s="23"/>
      <c r="N386" s="23"/>
      <c r="O386" s="23"/>
      <c r="P386" s="23"/>
      <c r="Q386" s="23"/>
      <c r="R386" s="23"/>
    </row>
    <row r="387" spans="10:18" x14ac:dyDescent="0.35">
      <c r="J387" s="25"/>
      <c r="K387" s="23"/>
      <c r="L387" s="23"/>
      <c r="M387" s="23"/>
      <c r="N387" s="23"/>
      <c r="O387" s="23"/>
      <c r="P387" s="23"/>
      <c r="Q387" s="23"/>
      <c r="R387" s="23"/>
    </row>
    <row r="388" spans="10:18" x14ac:dyDescent="0.35">
      <c r="J388" s="25"/>
      <c r="K388" s="23"/>
      <c r="L388" s="23"/>
      <c r="M388" s="23"/>
      <c r="N388" s="23"/>
      <c r="O388" s="23"/>
      <c r="P388" s="23"/>
      <c r="Q388" s="23"/>
      <c r="R388" s="23"/>
    </row>
    <row r="389" spans="10:18" x14ac:dyDescent="0.35">
      <c r="J389" s="25"/>
      <c r="K389" s="23"/>
      <c r="L389" s="23"/>
      <c r="M389" s="23"/>
      <c r="N389" s="23"/>
      <c r="O389" s="23"/>
      <c r="P389" s="23"/>
      <c r="Q389" s="23"/>
      <c r="R389" s="23"/>
    </row>
    <row r="390" spans="10:18" x14ac:dyDescent="0.35">
      <c r="J390" s="25"/>
      <c r="K390" s="23"/>
      <c r="L390" s="23"/>
      <c r="M390" s="23"/>
      <c r="N390" s="23"/>
      <c r="O390" s="23"/>
      <c r="P390" s="23"/>
      <c r="Q390" s="23"/>
      <c r="R390" s="23"/>
    </row>
    <row r="391" spans="10:18" x14ac:dyDescent="0.35">
      <c r="J391" s="25"/>
      <c r="K391" s="23"/>
      <c r="L391" s="23"/>
      <c r="M391" s="23"/>
      <c r="N391" s="23"/>
      <c r="O391" s="23"/>
      <c r="P391" s="23"/>
      <c r="Q391" s="23"/>
      <c r="R391" s="23"/>
    </row>
    <row r="392" spans="10:18" x14ac:dyDescent="0.35">
      <c r="J392" s="25"/>
      <c r="K392" s="23"/>
      <c r="L392" s="23"/>
      <c r="M392" s="23"/>
      <c r="N392" s="23"/>
      <c r="O392" s="23"/>
      <c r="P392" s="23"/>
      <c r="Q392" s="23"/>
      <c r="R392" s="23"/>
    </row>
    <row r="393" spans="10:18" x14ac:dyDescent="0.35">
      <c r="J393" s="25"/>
      <c r="K393" s="23"/>
      <c r="L393" s="23"/>
      <c r="M393" s="23"/>
      <c r="N393" s="23"/>
      <c r="O393" s="23"/>
      <c r="P393" s="23"/>
      <c r="Q393" s="23"/>
      <c r="R393" s="23"/>
    </row>
    <row r="394" spans="10:18" x14ac:dyDescent="0.35">
      <c r="J394" s="25"/>
      <c r="K394" s="23"/>
      <c r="L394" s="23"/>
      <c r="M394" s="23"/>
      <c r="N394" s="23"/>
      <c r="O394" s="23"/>
      <c r="P394" s="23"/>
      <c r="Q394" s="23"/>
      <c r="R394" s="23"/>
    </row>
    <row r="395" spans="10:18" x14ac:dyDescent="0.35">
      <c r="J395" s="25"/>
      <c r="K395" s="23"/>
      <c r="L395" s="23"/>
      <c r="M395" s="23"/>
      <c r="N395" s="23"/>
      <c r="O395" s="23"/>
      <c r="P395" s="23"/>
      <c r="Q395" s="23"/>
      <c r="R395" s="23"/>
    </row>
    <row r="396" spans="10:18" x14ac:dyDescent="0.35">
      <c r="J396" s="25"/>
      <c r="K396" s="23"/>
      <c r="L396" s="23"/>
      <c r="M396" s="23"/>
      <c r="N396" s="23"/>
      <c r="O396" s="23"/>
      <c r="P396" s="23"/>
      <c r="Q396" s="23"/>
      <c r="R396" s="23"/>
    </row>
    <row r="397" spans="10:18" x14ac:dyDescent="0.35">
      <c r="J397" s="25"/>
      <c r="K397" s="23"/>
      <c r="L397" s="23"/>
      <c r="M397" s="23"/>
      <c r="N397" s="23"/>
      <c r="O397" s="23"/>
      <c r="P397" s="23"/>
      <c r="Q397" s="23"/>
      <c r="R397" s="23"/>
    </row>
    <row r="398" spans="10:18" x14ac:dyDescent="0.35">
      <c r="J398" s="25"/>
      <c r="K398" s="23"/>
      <c r="L398" s="23"/>
      <c r="M398" s="23"/>
      <c r="N398" s="23"/>
      <c r="O398" s="23"/>
      <c r="P398" s="23"/>
      <c r="Q398" s="23"/>
      <c r="R398" s="23"/>
    </row>
    <row r="399" spans="10:18" x14ac:dyDescent="0.35">
      <c r="J399" s="25"/>
      <c r="K399" s="23"/>
      <c r="L399" s="23"/>
      <c r="M399" s="23"/>
      <c r="N399" s="23"/>
      <c r="O399" s="23"/>
      <c r="P399" s="23"/>
      <c r="Q399" s="23"/>
      <c r="R399" s="23"/>
    </row>
    <row r="400" spans="10:18" x14ac:dyDescent="0.35">
      <c r="J400" s="25"/>
      <c r="K400" s="23"/>
      <c r="L400" s="23"/>
      <c r="M400" s="23"/>
      <c r="N400" s="23"/>
      <c r="O400" s="23"/>
      <c r="P400" s="23"/>
      <c r="Q400" s="23"/>
      <c r="R400" s="23"/>
    </row>
    <row r="401" spans="10:18" x14ac:dyDescent="0.35">
      <c r="J401" s="25"/>
      <c r="K401" s="23"/>
      <c r="L401" s="23"/>
      <c r="M401" s="23"/>
      <c r="N401" s="23"/>
      <c r="O401" s="23"/>
      <c r="P401" s="23"/>
      <c r="Q401" s="23"/>
      <c r="R401" s="23"/>
    </row>
    <row r="402" spans="10:18" x14ac:dyDescent="0.35">
      <c r="J402" s="25"/>
      <c r="K402" s="23"/>
      <c r="L402" s="23"/>
      <c r="M402" s="23"/>
      <c r="N402" s="23"/>
      <c r="O402" s="23"/>
      <c r="P402" s="23"/>
      <c r="Q402" s="23"/>
      <c r="R402" s="23"/>
    </row>
    <row r="403" spans="10:18" x14ac:dyDescent="0.35">
      <c r="J403" s="25"/>
      <c r="K403" s="23"/>
      <c r="L403" s="23"/>
      <c r="M403" s="23"/>
      <c r="N403" s="23"/>
      <c r="O403" s="23"/>
      <c r="P403" s="23"/>
      <c r="Q403" s="23"/>
      <c r="R403" s="23"/>
    </row>
    <row r="404" spans="10:18" x14ac:dyDescent="0.35">
      <c r="J404" s="25"/>
      <c r="K404" s="23"/>
      <c r="L404" s="23"/>
      <c r="M404" s="23"/>
      <c r="N404" s="23"/>
      <c r="O404" s="23"/>
      <c r="P404" s="23"/>
      <c r="Q404" s="23"/>
      <c r="R404" s="23"/>
    </row>
    <row r="405" spans="10:18" x14ac:dyDescent="0.35">
      <c r="J405" s="25"/>
      <c r="K405" s="23"/>
      <c r="L405" s="23"/>
      <c r="M405" s="23"/>
      <c r="N405" s="23"/>
      <c r="O405" s="23"/>
      <c r="P405" s="23"/>
      <c r="Q405" s="23"/>
      <c r="R405" s="23"/>
    </row>
    <row r="406" spans="10:18" x14ac:dyDescent="0.35">
      <c r="J406" s="25"/>
      <c r="K406" s="23"/>
      <c r="L406" s="23"/>
      <c r="M406" s="23"/>
      <c r="N406" s="23"/>
      <c r="O406" s="23"/>
      <c r="P406" s="23"/>
      <c r="Q406" s="23"/>
      <c r="R406" s="23"/>
    </row>
    <row r="407" spans="10:18" x14ac:dyDescent="0.35">
      <c r="J407" s="25"/>
      <c r="K407" s="23"/>
      <c r="L407" s="23"/>
      <c r="M407" s="23"/>
      <c r="N407" s="23"/>
      <c r="O407" s="23"/>
      <c r="P407" s="23"/>
      <c r="Q407" s="23"/>
      <c r="R407" s="23"/>
    </row>
    <row r="408" spans="10:18" x14ac:dyDescent="0.35">
      <c r="J408" s="25"/>
      <c r="K408" s="23"/>
      <c r="L408" s="23"/>
      <c r="M408" s="23"/>
      <c r="N408" s="23"/>
      <c r="O408" s="23"/>
      <c r="P408" s="23"/>
      <c r="Q408" s="23"/>
      <c r="R408" s="23"/>
    </row>
    <row r="409" spans="10:18" x14ac:dyDescent="0.35">
      <c r="J409" s="25"/>
      <c r="K409" s="23"/>
      <c r="L409" s="23"/>
      <c r="M409" s="23"/>
      <c r="N409" s="23"/>
      <c r="O409" s="23"/>
      <c r="P409" s="23"/>
      <c r="Q409" s="23"/>
      <c r="R409" s="23"/>
    </row>
    <row r="410" spans="10:18" x14ac:dyDescent="0.35">
      <c r="J410" s="25"/>
      <c r="K410" s="23"/>
      <c r="L410" s="23"/>
      <c r="M410" s="23"/>
      <c r="N410" s="23"/>
      <c r="O410" s="23"/>
      <c r="P410" s="23"/>
      <c r="Q410" s="23"/>
      <c r="R410" s="23"/>
    </row>
    <row r="411" spans="10:18" x14ac:dyDescent="0.35">
      <c r="J411" s="25"/>
      <c r="K411" s="23"/>
      <c r="L411" s="23"/>
      <c r="M411" s="23"/>
      <c r="N411" s="23"/>
      <c r="O411" s="23"/>
      <c r="P411" s="23"/>
      <c r="Q411" s="23"/>
      <c r="R411" s="23"/>
    </row>
    <row r="412" spans="10:18" x14ac:dyDescent="0.35">
      <c r="J412" s="25"/>
      <c r="K412" s="23"/>
      <c r="L412" s="23"/>
      <c r="M412" s="23"/>
      <c r="N412" s="23"/>
      <c r="O412" s="23"/>
      <c r="P412" s="23"/>
      <c r="Q412" s="23"/>
      <c r="R412" s="23"/>
    </row>
    <row r="413" spans="10:18" x14ac:dyDescent="0.35">
      <c r="J413" s="25"/>
      <c r="K413" s="23"/>
      <c r="L413" s="23"/>
      <c r="M413" s="23"/>
      <c r="N413" s="23"/>
      <c r="O413" s="23"/>
      <c r="P413" s="23"/>
      <c r="Q413" s="23"/>
      <c r="R413" s="23"/>
    </row>
    <row r="414" spans="10:18" x14ac:dyDescent="0.35">
      <c r="J414" s="25"/>
      <c r="K414" s="23"/>
      <c r="L414" s="23"/>
      <c r="M414" s="23"/>
      <c r="N414" s="23"/>
      <c r="O414" s="23"/>
      <c r="P414" s="23"/>
      <c r="Q414" s="23"/>
      <c r="R414" s="23"/>
    </row>
    <row r="415" spans="10:18" x14ac:dyDescent="0.35">
      <c r="J415" s="25"/>
      <c r="K415" s="23"/>
      <c r="L415" s="23"/>
      <c r="M415" s="23"/>
      <c r="N415" s="23"/>
      <c r="O415" s="23"/>
      <c r="P415" s="23"/>
      <c r="Q415" s="23"/>
      <c r="R415" s="23"/>
    </row>
    <row r="416" spans="10:18" x14ac:dyDescent="0.35">
      <c r="J416" s="25"/>
      <c r="K416" s="23"/>
      <c r="L416" s="23"/>
      <c r="M416" s="23"/>
      <c r="N416" s="23"/>
      <c r="O416" s="23"/>
      <c r="P416" s="23"/>
      <c r="Q416" s="23"/>
      <c r="R416" s="23"/>
    </row>
    <row r="417" spans="10:18" x14ac:dyDescent="0.35">
      <c r="J417" s="25"/>
      <c r="K417" s="23"/>
      <c r="L417" s="23"/>
      <c r="M417" s="23"/>
      <c r="N417" s="23"/>
      <c r="O417" s="23"/>
      <c r="P417" s="23"/>
      <c r="Q417" s="23"/>
      <c r="R417" s="23"/>
    </row>
    <row r="418" spans="10:18" x14ac:dyDescent="0.35">
      <c r="J418" s="25"/>
      <c r="K418" s="23"/>
      <c r="L418" s="23"/>
      <c r="M418" s="23"/>
      <c r="N418" s="23"/>
      <c r="O418" s="23"/>
      <c r="P418" s="23"/>
      <c r="Q418" s="23"/>
      <c r="R418" s="23"/>
    </row>
    <row r="419" spans="10:18" x14ac:dyDescent="0.35">
      <c r="J419" s="25"/>
      <c r="K419" s="23"/>
      <c r="L419" s="23"/>
      <c r="M419" s="23"/>
      <c r="N419" s="23"/>
      <c r="O419" s="23"/>
      <c r="P419" s="23"/>
      <c r="Q419" s="23"/>
      <c r="R419" s="23"/>
    </row>
    <row r="420" spans="10:18" x14ac:dyDescent="0.35">
      <c r="J420" s="25"/>
      <c r="K420" s="23"/>
      <c r="L420" s="23"/>
      <c r="M420" s="23"/>
      <c r="N420" s="23"/>
      <c r="O420" s="23"/>
      <c r="P420" s="23"/>
      <c r="Q420" s="23"/>
      <c r="R420" s="23"/>
    </row>
    <row r="421" spans="10:18" x14ac:dyDescent="0.35">
      <c r="J421" s="25"/>
      <c r="K421" s="23"/>
      <c r="L421" s="23"/>
      <c r="M421" s="23"/>
      <c r="N421" s="23"/>
      <c r="O421" s="23"/>
      <c r="P421" s="23"/>
      <c r="Q421" s="23"/>
      <c r="R421" s="23"/>
    </row>
    <row r="422" spans="10:18" x14ac:dyDescent="0.35">
      <c r="J422" s="25"/>
      <c r="K422" s="23"/>
      <c r="L422" s="23"/>
      <c r="M422" s="23"/>
      <c r="N422" s="23"/>
      <c r="O422" s="23"/>
      <c r="P422" s="23"/>
      <c r="Q422" s="23"/>
      <c r="R422" s="23"/>
    </row>
    <row r="423" spans="10:18" x14ac:dyDescent="0.35">
      <c r="J423" s="25"/>
      <c r="K423" s="23"/>
      <c r="L423" s="23"/>
      <c r="M423" s="23"/>
      <c r="N423" s="23"/>
      <c r="O423" s="23"/>
      <c r="P423" s="23"/>
      <c r="Q423" s="23"/>
      <c r="R423" s="23"/>
    </row>
    <row r="424" spans="10:18" x14ac:dyDescent="0.35">
      <c r="J424" s="25"/>
      <c r="K424" s="23"/>
      <c r="L424" s="23"/>
      <c r="M424" s="23"/>
      <c r="N424" s="23"/>
      <c r="O424" s="23"/>
      <c r="P424" s="23"/>
      <c r="Q424" s="23"/>
      <c r="R424" s="23"/>
    </row>
    <row r="425" spans="10:18" x14ac:dyDescent="0.35">
      <c r="J425" s="25"/>
      <c r="K425" s="23"/>
      <c r="L425" s="23"/>
      <c r="M425" s="23"/>
      <c r="N425" s="23"/>
      <c r="O425" s="23"/>
      <c r="P425" s="23"/>
      <c r="Q425" s="23"/>
      <c r="R425" s="23"/>
    </row>
    <row r="426" spans="10:18" x14ac:dyDescent="0.35">
      <c r="J426" s="25"/>
      <c r="K426" s="23"/>
      <c r="L426" s="23"/>
      <c r="M426" s="23"/>
      <c r="N426" s="23"/>
      <c r="O426" s="23"/>
      <c r="P426" s="23"/>
      <c r="Q426" s="23"/>
      <c r="R426" s="23"/>
    </row>
    <row r="427" spans="10:18" x14ac:dyDescent="0.35">
      <c r="J427" s="25"/>
      <c r="K427" s="23"/>
      <c r="L427" s="23"/>
      <c r="M427" s="23"/>
      <c r="N427" s="23"/>
      <c r="O427" s="23"/>
      <c r="P427" s="23"/>
      <c r="Q427" s="23"/>
      <c r="R427" s="23"/>
    </row>
    <row r="428" spans="10:18" x14ac:dyDescent="0.35">
      <c r="J428" s="25"/>
      <c r="K428" s="23"/>
      <c r="L428" s="23"/>
      <c r="M428" s="23"/>
      <c r="N428" s="23"/>
      <c r="O428" s="23"/>
      <c r="P428" s="23"/>
      <c r="Q428" s="23"/>
      <c r="R428" s="23"/>
    </row>
    <row r="429" spans="10:18" x14ac:dyDescent="0.35">
      <c r="J429" s="25"/>
      <c r="K429" s="23"/>
      <c r="L429" s="23"/>
      <c r="M429" s="23"/>
      <c r="N429" s="23"/>
      <c r="O429" s="23"/>
      <c r="P429" s="23"/>
      <c r="Q429" s="23"/>
      <c r="R429" s="23"/>
    </row>
    <row r="430" spans="10:18" x14ac:dyDescent="0.35">
      <c r="J430" s="25"/>
      <c r="K430" s="23"/>
      <c r="L430" s="23"/>
      <c r="M430" s="23"/>
      <c r="N430" s="23"/>
      <c r="O430" s="23"/>
      <c r="P430" s="23"/>
      <c r="Q430" s="23"/>
      <c r="R430" s="23"/>
    </row>
    <row r="431" spans="10:18" x14ac:dyDescent="0.35">
      <c r="J431" s="25"/>
      <c r="K431" s="23"/>
      <c r="L431" s="23"/>
      <c r="M431" s="23"/>
      <c r="N431" s="23"/>
      <c r="O431" s="23"/>
      <c r="P431" s="23"/>
      <c r="Q431" s="23"/>
      <c r="R431" s="23"/>
    </row>
    <row r="432" spans="10:18" x14ac:dyDescent="0.35">
      <c r="J432" s="25"/>
      <c r="K432" s="23"/>
      <c r="L432" s="23"/>
      <c r="M432" s="23"/>
      <c r="N432" s="23"/>
      <c r="O432" s="23"/>
      <c r="P432" s="23"/>
      <c r="Q432" s="23"/>
      <c r="R432" s="23"/>
    </row>
    <row r="433" spans="10:18" x14ac:dyDescent="0.35">
      <c r="J433" s="25"/>
      <c r="K433" s="23"/>
      <c r="L433" s="23"/>
      <c r="M433" s="23"/>
      <c r="N433" s="23"/>
      <c r="O433" s="23"/>
      <c r="P433" s="23"/>
      <c r="Q433" s="23"/>
      <c r="R433" s="23"/>
    </row>
    <row r="434" spans="10:18" x14ac:dyDescent="0.35">
      <c r="J434" s="25"/>
      <c r="K434" s="23"/>
      <c r="L434" s="23"/>
      <c r="M434" s="23"/>
      <c r="N434" s="23"/>
      <c r="O434" s="23"/>
      <c r="P434" s="23"/>
      <c r="Q434" s="23"/>
      <c r="R434" s="23"/>
    </row>
    <row r="435" spans="10:18" x14ac:dyDescent="0.35">
      <c r="J435" s="25"/>
      <c r="K435" s="23"/>
      <c r="L435" s="23"/>
      <c r="M435" s="23"/>
      <c r="N435" s="23"/>
      <c r="O435" s="23"/>
      <c r="P435" s="23"/>
      <c r="Q435" s="23"/>
      <c r="R435" s="23"/>
    </row>
    <row r="436" spans="10:18" x14ac:dyDescent="0.35">
      <c r="J436" s="25"/>
      <c r="K436" s="23"/>
      <c r="L436" s="23"/>
      <c r="M436" s="23"/>
      <c r="N436" s="23"/>
      <c r="O436" s="23"/>
      <c r="P436" s="23"/>
      <c r="Q436" s="23"/>
      <c r="R436" s="23"/>
    </row>
    <row r="437" spans="10:18" x14ac:dyDescent="0.35">
      <c r="J437" s="25"/>
      <c r="K437" s="23"/>
      <c r="L437" s="23"/>
      <c r="M437" s="23"/>
      <c r="N437" s="23"/>
      <c r="O437" s="23"/>
      <c r="P437" s="23"/>
      <c r="Q437" s="23"/>
      <c r="R437" s="23"/>
    </row>
    <row r="438" spans="10:18" x14ac:dyDescent="0.35">
      <c r="J438" s="25"/>
      <c r="K438" s="23"/>
      <c r="L438" s="23"/>
      <c r="M438" s="23"/>
      <c r="N438" s="23"/>
      <c r="O438" s="23"/>
      <c r="P438" s="23"/>
      <c r="Q438" s="23"/>
      <c r="R438" s="23"/>
    </row>
    <row r="439" spans="10:18" x14ac:dyDescent="0.35">
      <c r="J439" s="25"/>
      <c r="K439" s="23"/>
      <c r="L439" s="23"/>
      <c r="M439" s="23"/>
      <c r="N439" s="23"/>
      <c r="O439" s="23"/>
      <c r="P439" s="23"/>
      <c r="Q439" s="23"/>
      <c r="R439" s="23"/>
    </row>
    <row r="440" spans="10:18" x14ac:dyDescent="0.35">
      <c r="J440" s="25"/>
      <c r="K440" s="23"/>
      <c r="L440" s="23"/>
      <c r="M440" s="23"/>
      <c r="N440" s="23"/>
      <c r="O440" s="23"/>
      <c r="P440" s="23"/>
      <c r="Q440" s="23"/>
      <c r="R440" s="23"/>
    </row>
    <row r="441" spans="10:18" x14ac:dyDescent="0.35">
      <c r="J441" s="25"/>
      <c r="K441" s="23"/>
      <c r="L441" s="23"/>
      <c r="M441" s="23"/>
      <c r="N441" s="23"/>
      <c r="O441" s="23"/>
      <c r="P441" s="23"/>
      <c r="Q441" s="23"/>
      <c r="R441" s="23"/>
    </row>
    <row r="442" spans="10:18" x14ac:dyDescent="0.35">
      <c r="J442" s="25"/>
      <c r="K442" s="23"/>
      <c r="L442" s="23"/>
      <c r="M442" s="23"/>
      <c r="N442" s="23"/>
      <c r="O442" s="23"/>
      <c r="P442" s="23"/>
      <c r="Q442" s="23"/>
      <c r="R442" s="23"/>
    </row>
    <row r="443" spans="10:18" x14ac:dyDescent="0.35">
      <c r="J443" s="25"/>
      <c r="K443" s="23"/>
      <c r="L443" s="23"/>
      <c r="M443" s="23"/>
      <c r="N443" s="23"/>
      <c r="O443" s="23"/>
      <c r="P443" s="23"/>
      <c r="Q443" s="23"/>
      <c r="R443" s="23"/>
    </row>
    <row r="444" spans="10:18" x14ac:dyDescent="0.35">
      <c r="J444" s="25"/>
      <c r="K444" s="23"/>
      <c r="L444" s="23"/>
      <c r="M444" s="23"/>
      <c r="N444" s="23"/>
      <c r="O444" s="23"/>
      <c r="P444" s="23"/>
      <c r="Q444" s="23"/>
      <c r="R444" s="23"/>
    </row>
    <row r="445" spans="10:18" x14ac:dyDescent="0.35">
      <c r="J445" s="25"/>
      <c r="K445" s="23"/>
      <c r="L445" s="23"/>
      <c r="M445" s="23"/>
      <c r="N445" s="23"/>
      <c r="O445" s="23"/>
      <c r="P445" s="23"/>
      <c r="Q445" s="23"/>
      <c r="R445" s="23"/>
    </row>
    <row r="446" spans="10:18" x14ac:dyDescent="0.35">
      <c r="J446" s="25"/>
      <c r="K446" s="23"/>
      <c r="L446" s="23"/>
      <c r="M446" s="23"/>
      <c r="N446" s="23"/>
      <c r="O446" s="23"/>
      <c r="P446" s="23"/>
      <c r="Q446" s="23"/>
      <c r="R446" s="23"/>
    </row>
    <row r="447" spans="10:18" x14ac:dyDescent="0.35">
      <c r="J447" s="25"/>
      <c r="K447" s="23"/>
      <c r="L447" s="23"/>
      <c r="M447" s="23"/>
      <c r="N447" s="23"/>
      <c r="O447" s="23"/>
      <c r="P447" s="23"/>
      <c r="Q447" s="23"/>
      <c r="R447" s="23"/>
    </row>
    <row r="448" spans="10:18" x14ac:dyDescent="0.35">
      <c r="J448" s="25"/>
      <c r="K448" s="23"/>
      <c r="L448" s="23"/>
      <c r="M448" s="23"/>
      <c r="N448" s="23"/>
      <c r="O448" s="23"/>
      <c r="P448" s="23"/>
      <c r="Q448" s="23"/>
      <c r="R448" s="23"/>
    </row>
    <row r="449" spans="10:18" x14ac:dyDescent="0.35">
      <c r="J449" s="25"/>
      <c r="K449" s="23"/>
      <c r="L449" s="23"/>
      <c r="M449" s="23"/>
      <c r="N449" s="23"/>
      <c r="O449" s="23"/>
      <c r="P449" s="23"/>
      <c r="Q449" s="23"/>
      <c r="R449" s="23"/>
    </row>
    <row r="450" spans="10:18" x14ac:dyDescent="0.35">
      <c r="J450" s="25"/>
      <c r="K450" s="23"/>
      <c r="L450" s="23"/>
      <c r="M450" s="23"/>
      <c r="N450" s="23"/>
      <c r="O450" s="23"/>
      <c r="P450" s="23"/>
      <c r="Q450" s="23"/>
      <c r="R450" s="23"/>
    </row>
    <row r="451" spans="10:18" x14ac:dyDescent="0.35">
      <c r="J451" s="25"/>
      <c r="K451" s="23"/>
      <c r="L451" s="23"/>
      <c r="M451" s="23"/>
      <c r="N451" s="23"/>
      <c r="O451" s="23"/>
      <c r="P451" s="23"/>
      <c r="Q451" s="23"/>
      <c r="R451" s="23"/>
    </row>
    <row r="452" spans="10:18" x14ac:dyDescent="0.35">
      <c r="J452" s="25"/>
      <c r="K452" s="23"/>
      <c r="L452" s="23"/>
      <c r="M452" s="23"/>
      <c r="N452" s="23"/>
      <c r="O452" s="23"/>
      <c r="P452" s="23"/>
      <c r="Q452" s="23"/>
      <c r="R452" s="23"/>
    </row>
    <row r="453" spans="10:18" x14ac:dyDescent="0.35">
      <c r="J453" s="25"/>
      <c r="K453" s="23"/>
      <c r="L453" s="23"/>
      <c r="M453" s="23"/>
      <c r="N453" s="23"/>
      <c r="O453" s="23"/>
      <c r="P453" s="23"/>
      <c r="Q453" s="23"/>
      <c r="R453" s="23"/>
    </row>
    <row r="454" spans="10:18" x14ac:dyDescent="0.35">
      <c r="J454" s="25"/>
      <c r="K454" s="23"/>
      <c r="L454" s="23"/>
      <c r="M454" s="23"/>
      <c r="N454" s="23"/>
      <c r="O454" s="23"/>
      <c r="P454" s="23"/>
      <c r="Q454" s="23"/>
      <c r="R454" s="23"/>
    </row>
    <row r="455" spans="10:18" x14ac:dyDescent="0.35">
      <c r="J455" s="25"/>
      <c r="K455" s="23"/>
      <c r="L455" s="23"/>
      <c r="M455" s="23"/>
      <c r="N455" s="23"/>
      <c r="O455" s="23"/>
      <c r="P455" s="23"/>
      <c r="Q455" s="23"/>
      <c r="R455" s="23"/>
    </row>
    <row r="456" spans="10:18" x14ac:dyDescent="0.35">
      <c r="J456" s="25"/>
      <c r="K456" s="23"/>
      <c r="L456" s="23"/>
      <c r="M456" s="23"/>
      <c r="N456" s="23"/>
      <c r="O456" s="23"/>
      <c r="P456" s="23"/>
      <c r="Q456" s="23"/>
      <c r="R456" s="23"/>
    </row>
    <row r="457" spans="10:18" x14ac:dyDescent="0.35">
      <c r="J457" s="25"/>
      <c r="K457" s="23"/>
      <c r="L457" s="23"/>
      <c r="M457" s="23"/>
      <c r="N457" s="23"/>
      <c r="O457" s="23"/>
      <c r="P457" s="23"/>
      <c r="Q457" s="23"/>
      <c r="R457" s="23"/>
    </row>
    <row r="458" spans="10:18" x14ac:dyDescent="0.35">
      <c r="J458" s="25"/>
      <c r="K458" s="23"/>
      <c r="L458" s="23"/>
      <c r="M458" s="23"/>
      <c r="N458" s="23"/>
      <c r="O458" s="23"/>
      <c r="P458" s="23"/>
      <c r="Q458" s="23"/>
      <c r="R458" s="23"/>
    </row>
    <row r="459" spans="10:18" x14ac:dyDescent="0.35">
      <c r="J459" s="25"/>
      <c r="K459" s="23"/>
      <c r="L459" s="23"/>
      <c r="M459" s="23"/>
      <c r="N459" s="23"/>
      <c r="O459" s="23"/>
      <c r="P459" s="23"/>
      <c r="Q459" s="23"/>
      <c r="R459" s="23"/>
    </row>
    <row r="460" spans="10:18" x14ac:dyDescent="0.35">
      <c r="J460" s="25"/>
      <c r="K460" s="23"/>
      <c r="L460" s="23"/>
      <c r="M460" s="23"/>
      <c r="N460" s="23"/>
      <c r="O460" s="23"/>
      <c r="P460" s="23"/>
      <c r="Q460" s="23"/>
      <c r="R460" s="23"/>
    </row>
    <row r="461" spans="10:18" x14ac:dyDescent="0.35">
      <c r="J461" s="25"/>
      <c r="K461" s="23"/>
      <c r="L461" s="23"/>
      <c r="M461" s="23"/>
      <c r="N461" s="23"/>
      <c r="O461" s="23"/>
      <c r="P461" s="23"/>
      <c r="Q461" s="23"/>
      <c r="R461" s="23"/>
    </row>
    <row r="462" spans="10:18" x14ac:dyDescent="0.35">
      <c r="J462" s="25"/>
      <c r="K462" s="23"/>
      <c r="L462" s="23"/>
      <c r="M462" s="23"/>
      <c r="N462" s="23"/>
      <c r="O462" s="23"/>
      <c r="P462" s="23"/>
      <c r="Q462" s="23"/>
      <c r="R462" s="23"/>
    </row>
    <row r="463" spans="10:18" x14ac:dyDescent="0.35">
      <c r="J463" s="25"/>
      <c r="K463" s="23"/>
      <c r="L463" s="23"/>
      <c r="M463" s="23"/>
      <c r="N463" s="23"/>
      <c r="O463" s="23"/>
      <c r="P463" s="23"/>
      <c r="Q463" s="23"/>
      <c r="R463" s="23"/>
    </row>
    <row r="464" spans="10:18" x14ac:dyDescent="0.35">
      <c r="J464" s="25"/>
      <c r="K464" s="23"/>
      <c r="L464" s="23"/>
      <c r="M464" s="23"/>
      <c r="N464" s="23"/>
      <c r="O464" s="23"/>
      <c r="P464" s="23"/>
      <c r="Q464" s="23"/>
      <c r="R464" s="23"/>
    </row>
    <row r="465" spans="10:18" x14ac:dyDescent="0.35">
      <c r="J465" s="25"/>
      <c r="K465" s="23"/>
      <c r="L465" s="23"/>
      <c r="M465" s="23"/>
      <c r="N465" s="23"/>
      <c r="O465" s="23"/>
      <c r="P465" s="23"/>
      <c r="Q465" s="23"/>
      <c r="R465" s="23"/>
    </row>
    <row r="466" spans="10:18" x14ac:dyDescent="0.35">
      <c r="J466" s="25"/>
      <c r="K466" s="23"/>
      <c r="L466" s="23"/>
      <c r="M466" s="23"/>
      <c r="N466" s="23"/>
      <c r="O466" s="23"/>
      <c r="P466" s="23"/>
      <c r="Q466" s="23"/>
      <c r="R466" s="23"/>
    </row>
    <row r="467" spans="10:18" x14ac:dyDescent="0.35">
      <c r="J467" s="25"/>
      <c r="K467" s="23"/>
      <c r="L467" s="23"/>
      <c r="M467" s="23"/>
      <c r="N467" s="23"/>
      <c r="O467" s="23"/>
      <c r="P467" s="23"/>
      <c r="Q467" s="23"/>
      <c r="R467" s="23"/>
    </row>
    <row r="468" spans="10:18" x14ac:dyDescent="0.35">
      <c r="J468" s="25"/>
      <c r="K468" s="23"/>
      <c r="L468" s="23"/>
      <c r="M468" s="23"/>
      <c r="N468" s="23"/>
      <c r="O468" s="23"/>
      <c r="P468" s="23"/>
      <c r="Q468" s="23"/>
      <c r="R468" s="23"/>
    </row>
    <row r="469" spans="10:18" x14ac:dyDescent="0.35">
      <c r="J469" s="25"/>
      <c r="K469" s="23"/>
      <c r="L469" s="23"/>
      <c r="M469" s="23"/>
      <c r="N469" s="23"/>
      <c r="O469" s="23"/>
      <c r="P469" s="23"/>
      <c r="Q469" s="23"/>
      <c r="R469" s="23"/>
    </row>
    <row r="470" spans="10:18" x14ac:dyDescent="0.35">
      <c r="J470" s="25"/>
      <c r="K470" s="23"/>
      <c r="L470" s="23"/>
      <c r="M470" s="23"/>
      <c r="N470" s="23"/>
      <c r="O470" s="23"/>
      <c r="P470" s="23"/>
      <c r="Q470" s="23"/>
      <c r="R470" s="23"/>
    </row>
    <row r="471" spans="10:18" x14ac:dyDescent="0.35">
      <c r="J471" s="25"/>
      <c r="K471" s="23"/>
      <c r="L471" s="23"/>
      <c r="M471" s="23"/>
      <c r="N471" s="23"/>
      <c r="O471" s="23"/>
      <c r="P471" s="23"/>
      <c r="Q471" s="23"/>
      <c r="R471" s="23"/>
    </row>
    <row r="472" spans="10:18" x14ac:dyDescent="0.35">
      <c r="J472" s="25"/>
      <c r="K472" s="23"/>
      <c r="L472" s="23"/>
      <c r="M472" s="23"/>
      <c r="N472" s="23"/>
      <c r="O472" s="23"/>
      <c r="P472" s="23"/>
      <c r="Q472" s="23"/>
      <c r="R472" s="23"/>
    </row>
    <row r="473" spans="10:18" x14ac:dyDescent="0.35">
      <c r="J473" s="25"/>
      <c r="K473" s="23"/>
      <c r="L473" s="23"/>
      <c r="M473" s="23"/>
      <c r="N473" s="23"/>
      <c r="O473" s="23"/>
      <c r="P473" s="23"/>
      <c r="Q473" s="23"/>
      <c r="R473" s="23"/>
    </row>
    <row r="474" spans="10:18" x14ac:dyDescent="0.35">
      <c r="J474" s="25"/>
      <c r="K474" s="23"/>
      <c r="L474" s="23"/>
      <c r="M474" s="23"/>
      <c r="N474" s="23"/>
      <c r="O474" s="23"/>
      <c r="P474" s="23"/>
      <c r="Q474" s="23"/>
      <c r="R474" s="23"/>
    </row>
    <row r="475" spans="10:18" x14ac:dyDescent="0.35">
      <c r="J475" s="25"/>
      <c r="K475" s="23"/>
      <c r="L475" s="23"/>
      <c r="M475" s="23"/>
      <c r="N475" s="23"/>
      <c r="O475" s="23"/>
      <c r="P475" s="23"/>
      <c r="Q475" s="23"/>
      <c r="R475" s="23"/>
    </row>
    <row r="476" spans="10:18" x14ac:dyDescent="0.35">
      <c r="J476" s="25"/>
      <c r="K476" s="23"/>
      <c r="L476" s="23"/>
      <c r="M476" s="23"/>
      <c r="N476" s="23"/>
      <c r="O476" s="23"/>
      <c r="P476" s="23"/>
      <c r="Q476" s="23"/>
      <c r="R476" s="23"/>
    </row>
    <row r="477" spans="10:18" x14ac:dyDescent="0.35">
      <c r="J477" s="25"/>
      <c r="K477" s="23"/>
      <c r="L477" s="23"/>
      <c r="M477" s="23"/>
      <c r="N477" s="23"/>
      <c r="O477" s="23"/>
      <c r="P477" s="23"/>
      <c r="Q477" s="23"/>
      <c r="R477" s="23"/>
    </row>
    <row r="478" spans="10:18" x14ac:dyDescent="0.35">
      <c r="J478" s="25"/>
      <c r="K478" s="23"/>
      <c r="L478" s="23"/>
      <c r="M478" s="23"/>
      <c r="N478" s="23"/>
      <c r="O478" s="23"/>
      <c r="P478" s="23"/>
      <c r="Q478" s="23"/>
      <c r="R478" s="23"/>
    </row>
    <row r="479" spans="10:18" x14ac:dyDescent="0.35">
      <c r="J479" s="25"/>
      <c r="K479" s="23"/>
      <c r="L479" s="23"/>
      <c r="M479" s="23"/>
      <c r="N479" s="23"/>
      <c r="O479" s="23"/>
      <c r="P479" s="23"/>
      <c r="Q479" s="23"/>
      <c r="R479" s="23"/>
    </row>
    <row r="480" spans="10:18" x14ac:dyDescent="0.35">
      <c r="J480" s="25"/>
      <c r="K480" s="23"/>
      <c r="L480" s="23"/>
      <c r="M480" s="23"/>
      <c r="N480" s="23"/>
      <c r="O480" s="23"/>
      <c r="P480" s="23"/>
      <c r="Q480" s="23"/>
      <c r="R480" s="23"/>
    </row>
    <row r="481" spans="10:18" x14ac:dyDescent="0.35">
      <c r="J481" s="25"/>
      <c r="K481" s="23"/>
      <c r="L481" s="23"/>
      <c r="M481" s="23"/>
      <c r="N481" s="23"/>
      <c r="O481" s="23"/>
      <c r="P481" s="23"/>
      <c r="Q481" s="23"/>
      <c r="R481" s="23"/>
    </row>
    <row r="482" spans="10:18" x14ac:dyDescent="0.35">
      <c r="J482" s="25"/>
      <c r="K482" s="23"/>
      <c r="L482" s="23"/>
      <c r="M482" s="23"/>
      <c r="N482" s="23"/>
      <c r="O482" s="23"/>
      <c r="P482" s="23"/>
      <c r="Q482" s="23"/>
      <c r="R482" s="23"/>
    </row>
    <row r="483" spans="10:18" x14ac:dyDescent="0.35">
      <c r="J483" s="25"/>
      <c r="K483" s="23"/>
      <c r="L483" s="23"/>
      <c r="M483" s="23"/>
      <c r="N483" s="23"/>
      <c r="O483" s="23"/>
      <c r="P483" s="23"/>
      <c r="Q483" s="23"/>
      <c r="R483" s="23"/>
    </row>
    <row r="484" spans="10:18" x14ac:dyDescent="0.35">
      <c r="J484" s="25"/>
      <c r="K484" s="23"/>
      <c r="L484" s="23"/>
      <c r="M484" s="23"/>
      <c r="N484" s="23"/>
      <c r="O484" s="23"/>
      <c r="P484" s="23"/>
      <c r="Q484" s="23"/>
      <c r="R484" s="23"/>
    </row>
    <row r="485" spans="10:18" x14ac:dyDescent="0.35">
      <c r="J485" s="25"/>
      <c r="K485" s="23"/>
      <c r="L485" s="23"/>
      <c r="M485" s="23"/>
      <c r="N485" s="23"/>
      <c r="O485" s="23"/>
      <c r="P485" s="23"/>
      <c r="Q485" s="23"/>
      <c r="R485" s="23"/>
    </row>
    <row r="486" spans="10:18" x14ac:dyDescent="0.35">
      <c r="J486" s="25"/>
      <c r="K486" s="23"/>
      <c r="L486" s="23"/>
      <c r="M486" s="23"/>
      <c r="N486" s="23"/>
      <c r="O486" s="23"/>
      <c r="P486" s="23"/>
      <c r="Q486" s="23"/>
      <c r="R486" s="23"/>
    </row>
    <row r="487" spans="10:18" x14ac:dyDescent="0.35">
      <c r="J487" s="25"/>
      <c r="K487" s="23"/>
      <c r="L487" s="23"/>
      <c r="M487" s="23"/>
      <c r="N487" s="23"/>
      <c r="O487" s="23"/>
      <c r="P487" s="23"/>
      <c r="Q487" s="23"/>
      <c r="R487" s="23"/>
    </row>
    <row r="488" spans="10:18" x14ac:dyDescent="0.35">
      <c r="J488" s="25"/>
      <c r="K488" s="23"/>
      <c r="L488" s="23"/>
      <c r="M488" s="23"/>
      <c r="N488" s="23"/>
      <c r="O488" s="23"/>
      <c r="P488" s="23"/>
      <c r="Q488" s="23"/>
      <c r="R488" s="23"/>
    </row>
    <row r="489" spans="10:18" x14ac:dyDescent="0.35">
      <c r="J489" s="25"/>
      <c r="K489" s="23"/>
      <c r="L489" s="23"/>
      <c r="M489" s="23"/>
      <c r="N489" s="23"/>
      <c r="O489" s="23"/>
      <c r="P489" s="23"/>
      <c r="Q489" s="23"/>
      <c r="R489" s="23"/>
    </row>
    <row r="490" spans="10:18" x14ac:dyDescent="0.35">
      <c r="J490" s="25"/>
      <c r="K490" s="23"/>
      <c r="L490" s="23"/>
      <c r="M490" s="23"/>
      <c r="N490" s="23"/>
      <c r="O490" s="23"/>
      <c r="P490" s="23"/>
      <c r="Q490" s="23"/>
      <c r="R490" s="23"/>
    </row>
    <row r="491" spans="10:18" x14ac:dyDescent="0.35">
      <c r="J491" s="25"/>
      <c r="K491" s="23"/>
      <c r="L491" s="23"/>
      <c r="M491" s="23"/>
      <c r="N491" s="23"/>
      <c r="O491" s="23"/>
      <c r="P491" s="23"/>
      <c r="Q491" s="23"/>
      <c r="R491" s="23"/>
    </row>
    <row r="492" spans="10:18" x14ac:dyDescent="0.35">
      <c r="J492" s="25"/>
      <c r="K492" s="23"/>
      <c r="L492" s="23"/>
      <c r="M492" s="23"/>
      <c r="N492" s="23"/>
      <c r="O492" s="23"/>
      <c r="P492" s="23"/>
      <c r="Q492" s="23"/>
      <c r="R492" s="23"/>
    </row>
    <row r="493" spans="10:18" x14ac:dyDescent="0.35">
      <c r="J493" s="25"/>
      <c r="K493" s="23"/>
      <c r="L493" s="23"/>
      <c r="M493" s="23"/>
      <c r="N493" s="23"/>
      <c r="O493" s="23"/>
      <c r="P493" s="23"/>
      <c r="Q493" s="23"/>
      <c r="R493" s="23"/>
    </row>
    <row r="494" spans="10:18" x14ac:dyDescent="0.35">
      <c r="J494" s="25"/>
      <c r="K494" s="23"/>
      <c r="L494" s="23"/>
      <c r="M494" s="23"/>
      <c r="N494" s="23"/>
      <c r="O494" s="23"/>
      <c r="P494" s="23"/>
      <c r="Q494" s="23"/>
      <c r="R494" s="23"/>
    </row>
    <row r="495" spans="10:18" x14ac:dyDescent="0.35">
      <c r="J495" s="25"/>
      <c r="K495" s="23"/>
      <c r="L495" s="23"/>
      <c r="M495" s="23"/>
      <c r="N495" s="23"/>
      <c r="O495" s="23"/>
      <c r="P495" s="23"/>
      <c r="Q495" s="23"/>
      <c r="R495" s="23"/>
    </row>
    <row r="496" spans="10:18" x14ac:dyDescent="0.35">
      <c r="J496" s="25"/>
      <c r="K496" s="23"/>
      <c r="L496" s="23"/>
      <c r="M496" s="23"/>
      <c r="N496" s="23"/>
      <c r="O496" s="23"/>
      <c r="P496" s="23"/>
      <c r="Q496" s="23"/>
      <c r="R496" s="23"/>
    </row>
    <row r="497" spans="10:18" x14ac:dyDescent="0.35">
      <c r="J497" s="25"/>
      <c r="K497" s="23"/>
      <c r="L497" s="23"/>
      <c r="M497" s="23"/>
      <c r="N497" s="23"/>
      <c r="O497" s="23"/>
      <c r="P497" s="23"/>
      <c r="Q497" s="23"/>
      <c r="R497" s="23"/>
    </row>
    <row r="498" spans="10:18" x14ac:dyDescent="0.35">
      <c r="J498" s="25"/>
      <c r="K498" s="23"/>
      <c r="L498" s="23"/>
      <c r="M498" s="23"/>
      <c r="N498" s="23"/>
      <c r="O498" s="23"/>
      <c r="P498" s="23"/>
      <c r="Q498" s="23"/>
      <c r="R498" s="23"/>
    </row>
    <row r="499" spans="10:18" x14ac:dyDescent="0.35">
      <c r="J499" s="25"/>
      <c r="K499" s="23"/>
      <c r="L499" s="23"/>
      <c r="M499" s="23"/>
      <c r="N499" s="23"/>
      <c r="O499" s="23"/>
      <c r="P499" s="23"/>
      <c r="Q499" s="23"/>
      <c r="R499" s="23"/>
    </row>
    <row r="500" spans="10:18" x14ac:dyDescent="0.35">
      <c r="J500" s="25"/>
      <c r="K500" s="23"/>
      <c r="L500" s="23"/>
      <c r="M500" s="23"/>
      <c r="N500" s="23"/>
      <c r="O500" s="23"/>
      <c r="P500" s="23"/>
      <c r="Q500" s="23"/>
      <c r="R500" s="23"/>
    </row>
    <row r="501" spans="10:18" x14ac:dyDescent="0.35">
      <c r="J501" s="25"/>
      <c r="K501" s="23"/>
      <c r="L501" s="23"/>
      <c r="M501" s="23"/>
      <c r="N501" s="23"/>
      <c r="O501" s="23"/>
      <c r="P501" s="23"/>
      <c r="Q501" s="23"/>
      <c r="R501" s="23"/>
    </row>
    <row r="502" spans="10:18" x14ac:dyDescent="0.35">
      <c r="J502" s="25"/>
      <c r="K502" s="23"/>
      <c r="L502" s="23"/>
      <c r="M502" s="23"/>
      <c r="N502" s="23"/>
      <c r="O502" s="23"/>
      <c r="P502" s="23"/>
      <c r="Q502" s="23"/>
      <c r="R502" s="23"/>
    </row>
    <row r="503" spans="10:18" x14ac:dyDescent="0.35">
      <c r="J503" s="25"/>
      <c r="K503" s="23"/>
      <c r="L503" s="23"/>
      <c r="M503" s="23"/>
      <c r="N503" s="23"/>
      <c r="O503" s="23"/>
      <c r="P503" s="23"/>
      <c r="Q503" s="23"/>
      <c r="R503" s="23"/>
    </row>
    <row r="504" spans="10:18" x14ac:dyDescent="0.35">
      <c r="J504" s="25"/>
      <c r="K504" s="23"/>
      <c r="L504" s="23"/>
      <c r="M504" s="23"/>
      <c r="N504" s="23"/>
      <c r="O504" s="23"/>
      <c r="P504" s="23"/>
      <c r="Q504" s="23"/>
      <c r="R504" s="23"/>
    </row>
    <row r="505" spans="10:18" x14ac:dyDescent="0.35">
      <c r="J505" s="25"/>
      <c r="K505" s="23"/>
      <c r="L505" s="23"/>
      <c r="M505" s="23"/>
      <c r="N505" s="23"/>
      <c r="O505" s="23"/>
      <c r="P505" s="23"/>
      <c r="Q505" s="23"/>
      <c r="R505" s="23"/>
    </row>
    <row r="506" spans="10:18" x14ac:dyDescent="0.35">
      <c r="J506" s="25"/>
      <c r="K506" s="23"/>
      <c r="L506" s="23"/>
      <c r="M506" s="23"/>
      <c r="N506" s="23"/>
      <c r="O506" s="23"/>
      <c r="P506" s="23"/>
      <c r="Q506" s="23"/>
      <c r="R506" s="23"/>
    </row>
    <row r="507" spans="10:18" x14ac:dyDescent="0.35">
      <c r="J507" s="25"/>
      <c r="K507" s="23"/>
      <c r="L507" s="23"/>
      <c r="M507" s="23"/>
      <c r="N507" s="23"/>
      <c r="O507" s="23"/>
      <c r="P507" s="23"/>
      <c r="Q507" s="23"/>
      <c r="R507" s="23"/>
    </row>
    <row r="508" spans="10:18" x14ac:dyDescent="0.35">
      <c r="J508" s="25"/>
      <c r="K508" s="23"/>
      <c r="L508" s="23"/>
      <c r="M508" s="23"/>
      <c r="N508" s="23"/>
      <c r="O508" s="23"/>
      <c r="P508" s="23"/>
      <c r="Q508" s="23"/>
      <c r="R508" s="23"/>
    </row>
    <row r="509" spans="10:18" x14ac:dyDescent="0.35">
      <c r="J509" s="25"/>
      <c r="K509" s="23"/>
      <c r="L509" s="23"/>
      <c r="M509" s="23"/>
      <c r="N509" s="23"/>
      <c r="O509" s="23"/>
      <c r="P509" s="23"/>
      <c r="Q509" s="23"/>
      <c r="R509" s="23"/>
    </row>
    <row r="510" spans="10:18" x14ac:dyDescent="0.35">
      <c r="J510" s="25"/>
      <c r="K510" s="23"/>
      <c r="L510" s="23"/>
      <c r="M510" s="23"/>
      <c r="N510" s="23"/>
      <c r="O510" s="23"/>
      <c r="P510" s="23"/>
      <c r="Q510" s="23"/>
      <c r="R510" s="23"/>
    </row>
    <row r="511" spans="10:18" x14ac:dyDescent="0.35">
      <c r="J511" s="25"/>
      <c r="K511" s="23"/>
      <c r="L511" s="23"/>
      <c r="M511" s="23"/>
      <c r="N511" s="23"/>
      <c r="O511" s="23"/>
      <c r="P511" s="23"/>
      <c r="Q511" s="23"/>
      <c r="R511" s="23"/>
    </row>
    <row r="512" spans="10:18" x14ac:dyDescent="0.35">
      <c r="J512" s="25"/>
      <c r="K512" s="23"/>
      <c r="L512" s="23"/>
      <c r="M512" s="23"/>
      <c r="N512" s="23"/>
      <c r="O512" s="23"/>
      <c r="P512" s="23"/>
      <c r="Q512" s="23"/>
      <c r="R512" s="23"/>
    </row>
    <row r="513" spans="10:18" x14ac:dyDescent="0.35">
      <c r="J513" s="25"/>
      <c r="K513" s="23"/>
      <c r="L513" s="23"/>
      <c r="M513" s="23"/>
      <c r="N513" s="23"/>
      <c r="O513" s="23"/>
      <c r="P513" s="23"/>
      <c r="Q513" s="23"/>
      <c r="R513" s="23"/>
    </row>
    <row r="514" spans="10:18" x14ac:dyDescent="0.35">
      <c r="J514" s="25"/>
      <c r="K514" s="23"/>
      <c r="L514" s="23"/>
      <c r="M514" s="23"/>
      <c r="N514" s="23"/>
      <c r="O514" s="23"/>
      <c r="P514" s="23"/>
      <c r="Q514" s="23"/>
      <c r="R514" s="23"/>
    </row>
    <row r="515" spans="10:18" x14ac:dyDescent="0.35">
      <c r="J515" s="25"/>
      <c r="K515" s="23"/>
      <c r="L515" s="23"/>
      <c r="M515" s="23"/>
      <c r="N515" s="23"/>
      <c r="O515" s="23"/>
      <c r="P515" s="23"/>
      <c r="Q515" s="23"/>
      <c r="R515" s="23"/>
    </row>
    <row r="516" spans="10:18" x14ac:dyDescent="0.35">
      <c r="J516" s="25"/>
      <c r="K516" s="23"/>
      <c r="L516" s="23"/>
      <c r="M516" s="23"/>
      <c r="N516" s="23"/>
      <c r="O516" s="23"/>
      <c r="P516" s="23"/>
      <c r="Q516" s="23"/>
      <c r="R516" s="23"/>
    </row>
    <row r="517" spans="10:18" x14ac:dyDescent="0.35">
      <c r="J517" s="25"/>
      <c r="K517" s="23"/>
      <c r="L517" s="23"/>
      <c r="M517" s="23"/>
      <c r="N517" s="23"/>
      <c r="O517" s="23"/>
      <c r="P517" s="23"/>
      <c r="Q517" s="23"/>
      <c r="R517" s="23"/>
    </row>
    <row r="518" spans="10:18" x14ac:dyDescent="0.35">
      <c r="J518" s="25"/>
      <c r="K518" s="23"/>
      <c r="L518" s="23"/>
      <c r="M518" s="23"/>
      <c r="N518" s="23"/>
      <c r="O518" s="23"/>
      <c r="P518" s="23"/>
      <c r="Q518" s="23"/>
      <c r="R518" s="23"/>
    </row>
    <row r="519" spans="10:18" x14ac:dyDescent="0.35">
      <c r="J519" s="25"/>
      <c r="K519" s="23"/>
      <c r="L519" s="23"/>
      <c r="M519" s="23"/>
      <c r="N519" s="23"/>
      <c r="O519" s="23"/>
      <c r="P519" s="23"/>
      <c r="Q519" s="23"/>
      <c r="R519" s="23"/>
    </row>
    <row r="520" spans="10:18" x14ac:dyDescent="0.35">
      <c r="J520" s="25"/>
      <c r="K520" s="23"/>
      <c r="L520" s="23"/>
      <c r="M520" s="23"/>
      <c r="N520" s="23"/>
      <c r="O520" s="23"/>
      <c r="P520" s="23"/>
      <c r="Q520" s="23"/>
      <c r="R520" s="23"/>
    </row>
    <row r="521" spans="10:18" x14ac:dyDescent="0.35">
      <c r="J521" s="25"/>
      <c r="K521" s="23"/>
      <c r="L521" s="23"/>
      <c r="M521" s="23"/>
      <c r="N521" s="23"/>
      <c r="O521" s="23"/>
      <c r="P521" s="23"/>
      <c r="Q521" s="23"/>
      <c r="R521" s="23"/>
    </row>
    <row r="522" spans="10:18" x14ac:dyDescent="0.35">
      <c r="J522" s="25"/>
      <c r="K522" s="23"/>
      <c r="L522" s="23"/>
      <c r="M522" s="23"/>
      <c r="N522" s="23"/>
      <c r="O522" s="23"/>
      <c r="P522" s="23"/>
      <c r="Q522" s="23"/>
      <c r="R522" s="23"/>
    </row>
    <row r="523" spans="10:18" x14ac:dyDescent="0.35">
      <c r="J523" s="25"/>
      <c r="K523" s="23"/>
      <c r="L523" s="23"/>
      <c r="M523" s="23"/>
      <c r="N523" s="23"/>
      <c r="O523" s="23"/>
      <c r="P523" s="23"/>
      <c r="Q523" s="23"/>
      <c r="R523" s="23"/>
    </row>
    <row r="524" spans="10:18" x14ac:dyDescent="0.35">
      <c r="J524" s="25"/>
      <c r="K524" s="23"/>
      <c r="L524" s="23"/>
      <c r="M524" s="23"/>
      <c r="N524" s="23"/>
      <c r="O524" s="23"/>
      <c r="P524" s="23"/>
      <c r="Q524" s="23"/>
      <c r="R524" s="23"/>
    </row>
    <row r="525" spans="10:18" x14ac:dyDescent="0.35">
      <c r="J525" s="25"/>
      <c r="K525" s="23"/>
      <c r="L525" s="23"/>
      <c r="M525" s="23"/>
      <c r="N525" s="23"/>
      <c r="O525" s="23"/>
      <c r="P525" s="23"/>
      <c r="Q525" s="23"/>
      <c r="R525" s="23"/>
    </row>
    <row r="526" spans="10:18" x14ac:dyDescent="0.35">
      <c r="J526" s="25"/>
      <c r="K526" s="23"/>
      <c r="L526" s="23"/>
      <c r="M526" s="23"/>
      <c r="N526" s="23"/>
      <c r="O526" s="23"/>
      <c r="P526" s="23"/>
      <c r="Q526" s="23"/>
      <c r="R526" s="23"/>
    </row>
    <row r="527" spans="10:18" x14ac:dyDescent="0.35">
      <c r="J527" s="25"/>
      <c r="K527" s="23"/>
      <c r="L527" s="23"/>
      <c r="M527" s="23"/>
      <c r="N527" s="23"/>
      <c r="O527" s="23"/>
      <c r="P527" s="23"/>
      <c r="Q527" s="23"/>
      <c r="R527" s="23"/>
    </row>
    <row r="528" spans="10:18" x14ac:dyDescent="0.35">
      <c r="J528" s="25"/>
      <c r="K528" s="23"/>
      <c r="L528" s="23"/>
      <c r="M528" s="23"/>
      <c r="N528" s="23"/>
      <c r="O528" s="23"/>
      <c r="P528" s="23"/>
      <c r="Q528" s="23"/>
      <c r="R528" s="23"/>
    </row>
    <row r="529" spans="10:18" x14ac:dyDescent="0.35">
      <c r="J529" s="25"/>
      <c r="K529" s="23"/>
      <c r="L529" s="23"/>
      <c r="M529" s="23"/>
      <c r="N529" s="23"/>
      <c r="O529" s="23"/>
      <c r="P529" s="23"/>
      <c r="Q529" s="23"/>
      <c r="R529" s="23"/>
    </row>
    <row r="530" spans="10:18" x14ac:dyDescent="0.35">
      <c r="J530" s="25"/>
      <c r="K530" s="23"/>
      <c r="L530" s="23"/>
      <c r="M530" s="23"/>
      <c r="N530" s="23"/>
      <c r="O530" s="23"/>
      <c r="P530" s="23"/>
      <c r="Q530" s="23"/>
      <c r="R530" s="23"/>
    </row>
    <row r="531" spans="10:18" x14ac:dyDescent="0.35">
      <c r="J531" s="25"/>
      <c r="K531" s="23"/>
      <c r="L531" s="23"/>
      <c r="M531" s="23"/>
      <c r="N531" s="23"/>
      <c r="O531" s="23"/>
      <c r="P531" s="23"/>
      <c r="Q531" s="23"/>
      <c r="R531" s="23"/>
    </row>
    <row r="532" spans="10:18" x14ac:dyDescent="0.35">
      <c r="J532" s="25"/>
      <c r="K532" s="23"/>
      <c r="L532" s="23"/>
      <c r="M532" s="23"/>
      <c r="N532" s="23"/>
      <c r="O532" s="23"/>
      <c r="P532" s="23"/>
      <c r="Q532" s="23"/>
      <c r="R532" s="23"/>
    </row>
    <row r="533" spans="10:18" x14ac:dyDescent="0.35">
      <c r="J533" s="25"/>
      <c r="K533" s="23"/>
      <c r="L533" s="23"/>
      <c r="M533" s="23"/>
      <c r="N533" s="23"/>
      <c r="O533" s="23"/>
      <c r="P533" s="23"/>
      <c r="Q533" s="23"/>
      <c r="R533" s="23"/>
    </row>
    <row r="534" spans="10:18" x14ac:dyDescent="0.35">
      <c r="J534" s="25"/>
      <c r="K534" s="23"/>
      <c r="L534" s="23"/>
      <c r="M534" s="23"/>
      <c r="N534" s="23"/>
      <c r="O534" s="23"/>
      <c r="P534" s="23"/>
      <c r="Q534" s="23"/>
      <c r="R534" s="23"/>
    </row>
    <row r="535" spans="10:18" x14ac:dyDescent="0.35">
      <c r="J535" s="25"/>
      <c r="K535" s="23"/>
      <c r="L535" s="23"/>
      <c r="M535" s="23"/>
      <c r="N535" s="23"/>
      <c r="O535" s="23"/>
      <c r="P535" s="23"/>
      <c r="Q535" s="23"/>
      <c r="R535" s="23"/>
    </row>
    <row r="536" spans="10:18" x14ac:dyDescent="0.35">
      <c r="J536" s="25"/>
      <c r="K536" s="23"/>
      <c r="L536" s="23"/>
      <c r="M536" s="23"/>
      <c r="N536" s="23"/>
      <c r="O536" s="23"/>
      <c r="P536" s="23"/>
      <c r="Q536" s="23"/>
      <c r="R536" s="23"/>
    </row>
    <row r="537" spans="10:18" x14ac:dyDescent="0.35">
      <c r="J537" s="25"/>
      <c r="K537" s="23"/>
      <c r="L537" s="23"/>
      <c r="M537" s="23"/>
      <c r="N537" s="23"/>
      <c r="O537" s="23"/>
      <c r="P537" s="23"/>
      <c r="Q537" s="23"/>
      <c r="R537" s="23"/>
    </row>
    <row r="538" spans="10:18" x14ac:dyDescent="0.35">
      <c r="J538" s="25"/>
      <c r="K538" s="23"/>
      <c r="L538" s="23"/>
      <c r="M538" s="23"/>
      <c r="N538" s="23"/>
      <c r="O538" s="23"/>
      <c r="P538" s="23"/>
      <c r="Q538" s="23"/>
      <c r="R538" s="23"/>
    </row>
    <row r="539" spans="10:18" x14ac:dyDescent="0.35">
      <c r="J539" s="25"/>
      <c r="K539" s="23"/>
      <c r="L539" s="23"/>
      <c r="M539" s="23"/>
      <c r="N539" s="23"/>
      <c r="O539" s="23"/>
      <c r="P539" s="23"/>
      <c r="Q539" s="23"/>
      <c r="R539" s="23"/>
    </row>
    <row r="540" spans="10:18" x14ac:dyDescent="0.35">
      <c r="J540" s="25"/>
      <c r="K540" s="23"/>
      <c r="L540" s="23"/>
      <c r="M540" s="23"/>
      <c r="N540" s="23"/>
      <c r="O540" s="23"/>
      <c r="P540" s="23"/>
      <c r="Q540" s="23"/>
      <c r="R540" s="23"/>
    </row>
    <row r="541" spans="10:18" x14ac:dyDescent="0.35">
      <c r="J541" s="25"/>
      <c r="K541" s="23"/>
      <c r="L541" s="23"/>
      <c r="M541" s="23"/>
      <c r="N541" s="23"/>
      <c r="O541" s="23"/>
      <c r="P541" s="23"/>
      <c r="Q541" s="23"/>
      <c r="R541" s="23"/>
    </row>
    <row r="542" spans="10:18" x14ac:dyDescent="0.35">
      <c r="J542" s="25"/>
      <c r="K542" s="23"/>
      <c r="L542" s="23"/>
      <c r="M542" s="23"/>
      <c r="N542" s="23"/>
      <c r="O542" s="23"/>
      <c r="P542" s="23"/>
      <c r="Q542" s="23"/>
      <c r="R542" s="23"/>
    </row>
    <row r="543" spans="10:18" x14ac:dyDescent="0.35">
      <c r="J543" s="25"/>
      <c r="K543" s="23"/>
      <c r="L543" s="23"/>
      <c r="M543" s="23"/>
      <c r="N543" s="23"/>
      <c r="O543" s="23"/>
      <c r="P543" s="23"/>
      <c r="Q543" s="23"/>
      <c r="R543" s="23"/>
    </row>
    <row r="544" spans="10:18" x14ac:dyDescent="0.35">
      <c r="J544" s="25"/>
      <c r="K544" s="23"/>
      <c r="L544" s="23"/>
      <c r="M544" s="23"/>
      <c r="N544" s="23"/>
      <c r="O544" s="23"/>
      <c r="P544" s="23"/>
      <c r="Q544" s="23"/>
      <c r="R544" s="23"/>
    </row>
    <row r="545" spans="10:18" x14ac:dyDescent="0.35">
      <c r="J545" s="25"/>
      <c r="K545" s="23"/>
      <c r="L545" s="23"/>
      <c r="M545" s="23"/>
      <c r="N545" s="23"/>
      <c r="O545" s="23"/>
      <c r="P545" s="23"/>
      <c r="Q545" s="23"/>
      <c r="R545" s="23"/>
    </row>
    <row r="546" spans="10:18" x14ac:dyDescent="0.35">
      <c r="J546" s="25"/>
      <c r="K546" s="23"/>
      <c r="L546" s="23"/>
      <c r="M546" s="23"/>
      <c r="N546" s="23"/>
      <c r="O546" s="23"/>
      <c r="P546" s="23"/>
      <c r="Q546" s="23"/>
      <c r="R546" s="23"/>
    </row>
    <row r="547" spans="10:18" x14ac:dyDescent="0.35">
      <c r="J547" s="25"/>
      <c r="K547" s="23"/>
      <c r="L547" s="23"/>
      <c r="M547" s="23"/>
      <c r="N547" s="23"/>
      <c r="O547" s="23"/>
      <c r="P547" s="23"/>
      <c r="Q547" s="23"/>
      <c r="R547" s="23"/>
    </row>
    <row r="548" spans="10:18" x14ac:dyDescent="0.35">
      <c r="J548" s="25"/>
      <c r="K548" s="23"/>
      <c r="L548" s="23"/>
      <c r="M548" s="23"/>
      <c r="N548" s="23"/>
      <c r="O548" s="23"/>
      <c r="P548" s="23"/>
      <c r="Q548" s="23"/>
      <c r="R548" s="23"/>
    </row>
    <row r="549" spans="10:18" x14ac:dyDescent="0.35">
      <c r="J549" s="25"/>
      <c r="K549" s="23"/>
      <c r="L549" s="23"/>
      <c r="M549" s="23"/>
      <c r="N549" s="23"/>
      <c r="O549" s="23"/>
      <c r="P549" s="23"/>
      <c r="Q549" s="23"/>
      <c r="R549" s="23"/>
    </row>
    <row r="550" spans="10:18" x14ac:dyDescent="0.35">
      <c r="J550" s="25"/>
      <c r="K550" s="23"/>
      <c r="L550" s="23"/>
      <c r="M550" s="23"/>
      <c r="N550" s="23"/>
      <c r="O550" s="23"/>
      <c r="P550" s="23"/>
      <c r="Q550" s="23"/>
      <c r="R550" s="23"/>
    </row>
    <row r="551" spans="10:18" x14ac:dyDescent="0.35">
      <c r="J551" s="25"/>
      <c r="K551" s="23"/>
      <c r="L551" s="23"/>
      <c r="M551" s="23"/>
      <c r="N551" s="23"/>
      <c r="O551" s="23"/>
      <c r="P551" s="23"/>
      <c r="Q551" s="23"/>
      <c r="R551" s="23"/>
    </row>
    <row r="552" spans="10:18" x14ac:dyDescent="0.35">
      <c r="J552" s="25"/>
      <c r="K552" s="23"/>
      <c r="L552" s="23"/>
      <c r="M552" s="23"/>
      <c r="N552" s="23"/>
      <c r="O552" s="23"/>
      <c r="P552" s="23"/>
      <c r="Q552" s="23"/>
      <c r="R552" s="23"/>
    </row>
    <row r="553" spans="10:18" x14ac:dyDescent="0.35">
      <c r="J553" s="25"/>
      <c r="K553" s="23"/>
      <c r="L553" s="23"/>
      <c r="M553" s="23"/>
      <c r="N553" s="23"/>
      <c r="O553" s="23"/>
      <c r="P553" s="23"/>
      <c r="Q553" s="23"/>
      <c r="R553" s="23"/>
    </row>
    <row r="554" spans="10:18" x14ac:dyDescent="0.35">
      <c r="J554" s="25"/>
      <c r="K554" s="23"/>
      <c r="L554" s="23"/>
      <c r="M554" s="23"/>
      <c r="N554" s="23"/>
      <c r="O554" s="23"/>
      <c r="P554" s="23"/>
      <c r="Q554" s="23"/>
      <c r="R554" s="23"/>
    </row>
    <row r="555" spans="10:18" x14ac:dyDescent="0.35">
      <c r="J555" s="25"/>
      <c r="K555" s="23"/>
      <c r="L555" s="23"/>
      <c r="M555" s="23"/>
      <c r="N555" s="23"/>
      <c r="O555" s="23"/>
      <c r="P555" s="23"/>
      <c r="Q555" s="23"/>
      <c r="R555" s="23"/>
    </row>
    <row r="556" spans="10:18" x14ac:dyDescent="0.35">
      <c r="J556" s="25"/>
      <c r="K556" s="23"/>
      <c r="L556" s="23"/>
      <c r="M556" s="23"/>
      <c r="N556" s="23"/>
      <c r="O556" s="23"/>
      <c r="P556" s="23"/>
      <c r="Q556" s="23"/>
      <c r="R556" s="23"/>
    </row>
    <row r="557" spans="10:18" x14ac:dyDescent="0.35">
      <c r="J557" s="25"/>
      <c r="K557" s="23"/>
      <c r="L557" s="23"/>
      <c r="M557" s="23"/>
      <c r="N557" s="23"/>
      <c r="O557" s="23"/>
      <c r="P557" s="23"/>
      <c r="Q557" s="23"/>
      <c r="R557" s="23"/>
    </row>
    <row r="558" spans="10:18" x14ac:dyDescent="0.35">
      <c r="J558" s="25"/>
      <c r="K558" s="23"/>
      <c r="L558" s="23"/>
      <c r="M558" s="23"/>
      <c r="N558" s="23"/>
      <c r="O558" s="23"/>
      <c r="P558" s="23"/>
      <c r="Q558" s="23"/>
      <c r="R558" s="23"/>
    </row>
    <row r="559" spans="10:18" x14ac:dyDescent="0.35">
      <c r="J559" s="25"/>
      <c r="K559" s="23"/>
      <c r="L559" s="23"/>
      <c r="M559" s="23"/>
      <c r="N559" s="23"/>
      <c r="O559" s="23"/>
      <c r="P559" s="23"/>
      <c r="Q559" s="23"/>
      <c r="R559" s="23"/>
    </row>
    <row r="560" spans="10:18" x14ac:dyDescent="0.35">
      <c r="J560" s="25"/>
      <c r="K560" s="23"/>
      <c r="L560" s="23"/>
      <c r="M560" s="23"/>
      <c r="N560" s="23"/>
      <c r="O560" s="23"/>
      <c r="P560" s="23"/>
      <c r="Q560" s="23"/>
      <c r="R560" s="23"/>
    </row>
    <row r="561" spans="10:18" x14ac:dyDescent="0.35">
      <c r="J561" s="25"/>
      <c r="K561" s="23"/>
      <c r="L561" s="23"/>
      <c r="M561" s="23"/>
      <c r="N561" s="23"/>
      <c r="O561" s="23"/>
      <c r="P561" s="23"/>
      <c r="Q561" s="23"/>
      <c r="R561" s="23"/>
    </row>
    <row r="562" spans="10:18" x14ac:dyDescent="0.35">
      <c r="J562" s="25"/>
      <c r="K562" s="23"/>
      <c r="L562" s="23"/>
      <c r="M562" s="23"/>
      <c r="N562" s="23"/>
      <c r="O562" s="23"/>
      <c r="P562" s="23"/>
      <c r="Q562" s="23"/>
      <c r="R562" s="23"/>
    </row>
    <row r="563" spans="10:18" x14ac:dyDescent="0.35">
      <c r="J563" s="25"/>
      <c r="K563" s="23"/>
      <c r="L563" s="23"/>
      <c r="M563" s="23"/>
      <c r="N563" s="23"/>
      <c r="O563" s="23"/>
      <c r="P563" s="23"/>
      <c r="Q563" s="23"/>
      <c r="R563" s="23"/>
    </row>
    <row r="564" spans="10:18" x14ac:dyDescent="0.35">
      <c r="J564" s="25"/>
      <c r="K564" s="23"/>
      <c r="L564" s="23"/>
      <c r="M564" s="23"/>
      <c r="N564" s="23"/>
      <c r="O564" s="23"/>
      <c r="P564" s="23"/>
      <c r="Q564" s="23"/>
      <c r="R564" s="23"/>
    </row>
    <row r="565" spans="10:18" x14ac:dyDescent="0.35">
      <c r="J565" s="25"/>
      <c r="K565" s="23"/>
      <c r="L565" s="23"/>
      <c r="M565" s="23"/>
      <c r="N565" s="23"/>
      <c r="O565" s="23"/>
      <c r="P565" s="23"/>
      <c r="Q565" s="23"/>
      <c r="R565" s="23"/>
    </row>
    <row r="566" spans="10:18" x14ac:dyDescent="0.35">
      <c r="J566" s="25"/>
      <c r="K566" s="23"/>
      <c r="L566" s="23"/>
      <c r="M566" s="23"/>
      <c r="N566" s="23"/>
      <c r="O566" s="23"/>
      <c r="P566" s="23"/>
      <c r="Q566" s="23"/>
      <c r="R566" s="23"/>
    </row>
    <row r="567" spans="10:18" x14ac:dyDescent="0.35">
      <c r="J567" s="25"/>
      <c r="K567" s="23"/>
      <c r="L567" s="23"/>
      <c r="M567" s="23"/>
      <c r="N567" s="23"/>
      <c r="O567" s="23"/>
      <c r="P567" s="23"/>
      <c r="Q567" s="23"/>
      <c r="R567" s="23"/>
    </row>
    <row r="568" spans="10:18" x14ac:dyDescent="0.35">
      <c r="J568" s="25"/>
      <c r="K568" s="23"/>
      <c r="L568" s="23"/>
      <c r="M568" s="23"/>
      <c r="N568" s="23"/>
      <c r="O568" s="23"/>
      <c r="P568" s="23"/>
      <c r="Q568" s="23"/>
      <c r="R568" s="23"/>
    </row>
    <row r="569" spans="10:18" x14ac:dyDescent="0.35">
      <c r="J569" s="25"/>
      <c r="K569" s="23"/>
      <c r="L569" s="23"/>
      <c r="M569" s="23"/>
      <c r="N569" s="23"/>
      <c r="O569" s="23"/>
      <c r="P569" s="23"/>
      <c r="Q569" s="23"/>
      <c r="R569" s="23"/>
    </row>
    <row r="570" spans="10:18" x14ac:dyDescent="0.35">
      <c r="J570" s="25"/>
      <c r="K570" s="23"/>
      <c r="L570" s="23"/>
      <c r="M570" s="23"/>
      <c r="N570" s="23"/>
      <c r="O570" s="23"/>
      <c r="P570" s="23"/>
      <c r="Q570" s="23"/>
      <c r="R570" s="23"/>
    </row>
    <row r="571" spans="10:18" x14ac:dyDescent="0.35">
      <c r="J571" s="25"/>
      <c r="K571" s="23"/>
      <c r="L571" s="23"/>
      <c r="M571" s="23"/>
      <c r="N571" s="23"/>
      <c r="O571" s="23"/>
      <c r="P571" s="23"/>
      <c r="Q571" s="23"/>
      <c r="R571" s="23"/>
    </row>
    <row r="572" spans="10:18" x14ac:dyDescent="0.35">
      <c r="J572" s="25"/>
      <c r="K572" s="23"/>
      <c r="L572" s="23"/>
      <c r="M572" s="23"/>
      <c r="N572" s="23"/>
      <c r="O572" s="23"/>
      <c r="P572" s="23"/>
      <c r="Q572" s="23"/>
      <c r="R572" s="23"/>
    </row>
    <row r="573" spans="10:18" x14ac:dyDescent="0.35">
      <c r="J573" s="25"/>
      <c r="K573" s="23"/>
      <c r="L573" s="23"/>
      <c r="M573" s="23"/>
      <c r="N573" s="23"/>
      <c r="O573" s="23"/>
      <c r="P573" s="23"/>
      <c r="Q573" s="23"/>
      <c r="R573" s="23"/>
    </row>
    <row r="574" spans="10:18" x14ac:dyDescent="0.35">
      <c r="J574" s="25"/>
      <c r="K574" s="23"/>
      <c r="L574" s="23"/>
      <c r="M574" s="23"/>
      <c r="N574" s="23"/>
      <c r="O574" s="23"/>
      <c r="P574" s="23"/>
      <c r="Q574" s="23"/>
      <c r="R574" s="23"/>
    </row>
    <row r="575" spans="10:18" x14ac:dyDescent="0.35">
      <c r="J575" s="25"/>
      <c r="K575" s="23"/>
      <c r="L575" s="23"/>
      <c r="M575" s="23"/>
      <c r="N575" s="23"/>
      <c r="O575" s="23"/>
      <c r="P575" s="23"/>
      <c r="Q575" s="23"/>
      <c r="R575" s="23"/>
    </row>
    <row r="576" spans="10:18" x14ac:dyDescent="0.35">
      <c r="J576" s="25"/>
      <c r="K576" s="23"/>
      <c r="L576" s="23"/>
      <c r="M576" s="23"/>
      <c r="N576" s="23"/>
      <c r="O576" s="23"/>
      <c r="P576" s="23"/>
      <c r="Q576" s="23"/>
      <c r="R576" s="23"/>
    </row>
    <row r="577" spans="10:18" x14ac:dyDescent="0.35">
      <c r="J577" s="25"/>
      <c r="K577" s="23"/>
      <c r="L577" s="23"/>
      <c r="M577" s="23"/>
      <c r="N577" s="23"/>
      <c r="O577" s="23"/>
      <c r="P577" s="23"/>
      <c r="Q577" s="23"/>
      <c r="R577" s="23"/>
    </row>
    <row r="578" spans="10:18" x14ac:dyDescent="0.35">
      <c r="J578" s="25"/>
      <c r="K578" s="23"/>
      <c r="L578" s="23"/>
      <c r="M578" s="23"/>
      <c r="N578" s="23"/>
      <c r="O578" s="23"/>
      <c r="P578" s="23"/>
      <c r="Q578" s="23"/>
      <c r="R578" s="23"/>
    </row>
    <row r="579" spans="10:18" x14ac:dyDescent="0.35">
      <c r="J579" s="25"/>
      <c r="K579" s="23"/>
      <c r="L579" s="23"/>
      <c r="M579" s="23"/>
      <c r="N579" s="23"/>
      <c r="O579" s="23"/>
      <c r="P579" s="23"/>
      <c r="Q579" s="23"/>
      <c r="R579" s="23"/>
    </row>
    <row r="580" spans="10:18" x14ac:dyDescent="0.35">
      <c r="J580" s="25"/>
      <c r="K580" s="23"/>
      <c r="L580" s="23"/>
      <c r="M580" s="23"/>
      <c r="N580" s="23"/>
      <c r="O580" s="23"/>
      <c r="P580" s="23"/>
      <c r="Q580" s="23"/>
      <c r="R580" s="23"/>
    </row>
    <row r="581" spans="10:18" x14ac:dyDescent="0.35">
      <c r="J581" s="25"/>
      <c r="K581" s="23"/>
      <c r="L581" s="23"/>
      <c r="M581" s="23"/>
      <c r="N581" s="23"/>
      <c r="O581" s="23"/>
      <c r="P581" s="23"/>
      <c r="Q581" s="23"/>
      <c r="R581" s="23"/>
    </row>
    <row r="582" spans="10:18" x14ac:dyDescent="0.35">
      <c r="J582" s="25"/>
      <c r="K582" s="23"/>
      <c r="L582" s="23"/>
      <c r="M582" s="23"/>
      <c r="N582" s="23"/>
      <c r="O582" s="23"/>
      <c r="P582" s="23"/>
      <c r="Q582" s="23"/>
      <c r="R582" s="23"/>
    </row>
    <row r="583" spans="10:18" x14ac:dyDescent="0.35">
      <c r="J583" s="25"/>
      <c r="K583" s="23"/>
      <c r="L583" s="23"/>
      <c r="M583" s="23"/>
      <c r="N583" s="23"/>
      <c r="O583" s="23"/>
      <c r="P583" s="23"/>
      <c r="Q583" s="23"/>
      <c r="R583" s="23"/>
    </row>
    <row r="584" spans="10:18" x14ac:dyDescent="0.35">
      <c r="J584" s="25"/>
      <c r="K584" s="23"/>
      <c r="L584" s="23"/>
      <c r="M584" s="23"/>
      <c r="N584" s="23"/>
      <c r="O584" s="23"/>
      <c r="P584" s="23"/>
      <c r="Q584" s="23"/>
      <c r="R584" s="23"/>
    </row>
    <row r="585" spans="10:18" x14ac:dyDescent="0.35">
      <c r="J585" s="25"/>
      <c r="K585" s="23"/>
      <c r="L585" s="23"/>
      <c r="M585" s="23"/>
      <c r="N585" s="23"/>
      <c r="O585" s="23"/>
      <c r="P585" s="23"/>
      <c r="Q585" s="23"/>
      <c r="R585" s="23"/>
    </row>
    <row r="586" spans="10:18" x14ac:dyDescent="0.35">
      <c r="J586" s="25"/>
      <c r="K586" s="23"/>
      <c r="L586" s="23"/>
      <c r="M586" s="23"/>
      <c r="N586" s="23"/>
      <c r="O586" s="23"/>
      <c r="P586" s="23"/>
      <c r="Q586" s="23"/>
      <c r="R586" s="23"/>
    </row>
    <row r="587" spans="10:18" x14ac:dyDescent="0.35">
      <c r="J587" s="25"/>
      <c r="K587" s="23"/>
      <c r="L587" s="23"/>
      <c r="M587" s="23"/>
      <c r="N587" s="23"/>
      <c r="O587" s="23"/>
      <c r="P587" s="23"/>
      <c r="Q587" s="23"/>
      <c r="R587" s="23"/>
    </row>
    <row r="588" spans="10:18" x14ac:dyDescent="0.35">
      <c r="J588" s="25"/>
      <c r="K588" s="23"/>
      <c r="L588" s="23"/>
      <c r="M588" s="23"/>
      <c r="N588" s="23"/>
      <c r="O588" s="23"/>
      <c r="P588" s="23"/>
      <c r="Q588" s="23"/>
      <c r="R588" s="23"/>
    </row>
    <row r="589" spans="10:18" x14ac:dyDescent="0.35">
      <c r="J589" s="25"/>
      <c r="K589" s="23"/>
      <c r="L589" s="23"/>
      <c r="M589" s="23"/>
      <c r="N589" s="23"/>
      <c r="O589" s="23"/>
      <c r="P589" s="23"/>
      <c r="Q589" s="23"/>
      <c r="R589" s="23"/>
    </row>
    <row r="590" spans="10:18" x14ac:dyDescent="0.35">
      <c r="J590" s="25"/>
      <c r="K590" s="23"/>
      <c r="L590" s="23"/>
      <c r="M590" s="23"/>
      <c r="N590" s="23"/>
      <c r="O590" s="23"/>
      <c r="P590" s="23"/>
      <c r="Q590" s="23"/>
      <c r="R590" s="23"/>
    </row>
    <row r="591" spans="10:18" x14ac:dyDescent="0.35">
      <c r="J591" s="25"/>
      <c r="K591" s="23"/>
      <c r="L591" s="23"/>
      <c r="M591" s="23"/>
      <c r="N591" s="23"/>
      <c r="O591" s="23"/>
      <c r="P591" s="23"/>
      <c r="Q591" s="23"/>
      <c r="R591" s="23"/>
    </row>
    <row r="592" spans="10:18" x14ac:dyDescent="0.35">
      <c r="J592" s="25"/>
      <c r="K592" s="23"/>
      <c r="L592" s="23"/>
      <c r="M592" s="23"/>
      <c r="N592" s="23"/>
      <c r="O592" s="23"/>
      <c r="P592" s="23"/>
      <c r="Q592" s="23"/>
      <c r="R592" s="23"/>
    </row>
    <row r="593" spans="10:18" x14ac:dyDescent="0.35">
      <c r="J593" s="25"/>
      <c r="K593" s="23"/>
      <c r="L593" s="23"/>
      <c r="M593" s="23"/>
      <c r="N593" s="23"/>
      <c r="O593" s="23"/>
      <c r="P593" s="23"/>
      <c r="Q593" s="23"/>
      <c r="R593" s="23"/>
    </row>
    <row r="594" spans="10:18" x14ac:dyDescent="0.35">
      <c r="J594" s="25"/>
      <c r="K594" s="23"/>
      <c r="L594" s="23"/>
      <c r="M594" s="23"/>
      <c r="N594" s="23"/>
      <c r="O594" s="23"/>
      <c r="P594" s="23"/>
      <c r="Q594" s="23"/>
      <c r="R594" s="23"/>
    </row>
    <row r="595" spans="10:18" x14ac:dyDescent="0.35">
      <c r="J595" s="25"/>
      <c r="K595" s="23"/>
      <c r="L595" s="23"/>
      <c r="M595" s="23"/>
      <c r="N595" s="23"/>
      <c r="O595" s="23"/>
      <c r="P595" s="23"/>
      <c r="Q595" s="23"/>
      <c r="R595" s="23"/>
    </row>
    <row r="596" spans="10:18" x14ac:dyDescent="0.35">
      <c r="J596" s="25"/>
      <c r="K596" s="23"/>
      <c r="L596" s="23"/>
      <c r="M596" s="23"/>
      <c r="N596" s="23"/>
      <c r="O596" s="23"/>
      <c r="P596" s="23"/>
      <c r="Q596" s="23"/>
      <c r="R596" s="23"/>
    </row>
    <row r="597" spans="10:18" x14ac:dyDescent="0.35">
      <c r="J597" s="25"/>
      <c r="K597" s="23"/>
      <c r="L597" s="23"/>
      <c r="M597" s="23"/>
      <c r="N597" s="23"/>
      <c r="O597" s="23"/>
      <c r="P597" s="23"/>
      <c r="Q597" s="23"/>
      <c r="R597" s="23"/>
    </row>
    <row r="598" spans="10:18" x14ac:dyDescent="0.35">
      <c r="J598" s="25"/>
      <c r="K598" s="23"/>
      <c r="L598" s="23"/>
      <c r="M598" s="23"/>
      <c r="N598" s="23"/>
      <c r="O598" s="23"/>
      <c r="P598" s="23"/>
      <c r="Q598" s="23"/>
      <c r="R598" s="23"/>
    </row>
    <row r="599" spans="10:18" x14ac:dyDescent="0.35">
      <c r="J599" s="25"/>
      <c r="K599" s="23"/>
      <c r="L599" s="23"/>
      <c r="M599" s="23"/>
      <c r="N599" s="23"/>
      <c r="O599" s="23"/>
      <c r="P599" s="23"/>
      <c r="Q599" s="23"/>
      <c r="R599" s="23"/>
    </row>
    <row r="600" spans="10:18" x14ac:dyDescent="0.35">
      <c r="J600" s="25"/>
      <c r="K600" s="23"/>
      <c r="L600" s="23"/>
      <c r="M600" s="23"/>
      <c r="N600" s="23"/>
      <c r="O600" s="23"/>
      <c r="P600" s="23"/>
      <c r="Q600" s="23"/>
      <c r="R600" s="23"/>
    </row>
    <row r="601" spans="10:18" x14ac:dyDescent="0.35">
      <c r="J601" s="25"/>
      <c r="K601" s="23"/>
      <c r="L601" s="23"/>
      <c r="M601" s="23"/>
      <c r="N601" s="23"/>
      <c r="O601" s="23"/>
      <c r="P601" s="23"/>
      <c r="Q601" s="23"/>
      <c r="R601" s="23"/>
    </row>
    <row r="602" spans="10:18" x14ac:dyDescent="0.35">
      <c r="J602" s="25"/>
      <c r="K602" s="23"/>
      <c r="L602" s="23"/>
      <c r="M602" s="23"/>
      <c r="N602" s="23"/>
      <c r="O602" s="23"/>
      <c r="P602" s="23"/>
      <c r="Q602" s="23"/>
      <c r="R602" s="23"/>
    </row>
    <row r="603" spans="10:18" x14ac:dyDescent="0.35">
      <c r="J603" s="25"/>
      <c r="K603" s="23"/>
      <c r="L603" s="23"/>
      <c r="M603" s="23"/>
      <c r="N603" s="23"/>
      <c r="O603" s="23"/>
      <c r="P603" s="23"/>
      <c r="Q603" s="23"/>
      <c r="R603" s="23"/>
    </row>
    <row r="604" spans="10:18" x14ac:dyDescent="0.35">
      <c r="J604" s="25"/>
      <c r="K604" s="23"/>
      <c r="L604" s="23"/>
      <c r="M604" s="23"/>
      <c r="N604" s="23"/>
      <c r="O604" s="23"/>
      <c r="P604" s="23"/>
      <c r="Q604" s="23"/>
      <c r="R604" s="23"/>
    </row>
    <row r="605" spans="10:18" x14ac:dyDescent="0.35">
      <c r="J605" s="25"/>
      <c r="K605" s="23"/>
      <c r="L605" s="23"/>
      <c r="M605" s="23"/>
      <c r="N605" s="23"/>
      <c r="O605" s="23"/>
      <c r="P605" s="23"/>
      <c r="Q605" s="23"/>
      <c r="R605" s="23"/>
    </row>
    <row r="606" spans="10:18" x14ac:dyDescent="0.35">
      <c r="J606" s="25"/>
      <c r="K606" s="23"/>
      <c r="L606" s="23"/>
      <c r="M606" s="23"/>
      <c r="N606" s="23"/>
      <c r="O606" s="23"/>
      <c r="P606" s="23"/>
      <c r="Q606" s="23"/>
      <c r="R606" s="23"/>
    </row>
    <row r="607" spans="10:18" x14ac:dyDescent="0.35">
      <c r="J607" s="25"/>
      <c r="K607" s="23"/>
      <c r="L607" s="23"/>
      <c r="M607" s="23"/>
      <c r="N607" s="23"/>
      <c r="O607" s="23"/>
      <c r="P607" s="23"/>
      <c r="Q607" s="23"/>
      <c r="R607" s="23"/>
    </row>
    <row r="608" spans="10:18" x14ac:dyDescent="0.35">
      <c r="J608" s="25"/>
      <c r="K608" s="23"/>
      <c r="L608" s="23"/>
      <c r="M608" s="23"/>
      <c r="N608" s="23"/>
      <c r="O608" s="23"/>
      <c r="P608" s="23"/>
      <c r="Q608" s="23"/>
      <c r="R608" s="23"/>
    </row>
    <row r="609" spans="10:18" x14ac:dyDescent="0.35">
      <c r="J609" s="25"/>
      <c r="K609" s="23"/>
      <c r="L609" s="23"/>
      <c r="M609" s="23"/>
      <c r="N609" s="23"/>
      <c r="O609" s="23"/>
      <c r="P609" s="23"/>
      <c r="Q609" s="23"/>
      <c r="R609" s="23"/>
    </row>
    <row r="610" spans="10:18" x14ac:dyDescent="0.35">
      <c r="J610" s="25"/>
      <c r="K610" s="23"/>
      <c r="L610" s="23"/>
      <c r="M610" s="23"/>
      <c r="N610" s="23"/>
      <c r="O610" s="23"/>
      <c r="P610" s="23"/>
      <c r="Q610" s="23"/>
      <c r="R610" s="23"/>
    </row>
    <row r="611" spans="10:18" x14ac:dyDescent="0.35">
      <c r="J611" s="25"/>
      <c r="K611" s="23"/>
      <c r="L611" s="23"/>
      <c r="M611" s="23"/>
      <c r="N611" s="23"/>
      <c r="O611" s="23"/>
      <c r="P611" s="23"/>
      <c r="Q611" s="23"/>
      <c r="R611" s="23"/>
    </row>
    <row r="612" spans="10:18" x14ac:dyDescent="0.35">
      <c r="J612" s="25"/>
      <c r="K612" s="23"/>
      <c r="L612" s="23"/>
      <c r="M612" s="23"/>
      <c r="N612" s="23"/>
      <c r="O612" s="23"/>
      <c r="P612" s="23"/>
      <c r="Q612" s="23"/>
      <c r="R612" s="23"/>
    </row>
    <row r="613" spans="10:18" x14ac:dyDescent="0.35">
      <c r="J613" s="25"/>
      <c r="K613" s="23"/>
      <c r="L613" s="23"/>
      <c r="M613" s="23"/>
      <c r="N613" s="23"/>
      <c r="O613" s="23"/>
      <c r="P613" s="23"/>
      <c r="Q613" s="23"/>
      <c r="R613" s="23"/>
    </row>
    <row r="614" spans="10:18" x14ac:dyDescent="0.35">
      <c r="J614" s="25"/>
      <c r="K614" s="23"/>
      <c r="L614" s="23"/>
      <c r="M614" s="23"/>
      <c r="N614" s="23"/>
      <c r="O614" s="23"/>
      <c r="P614" s="23"/>
      <c r="Q614" s="23"/>
      <c r="R614" s="23"/>
    </row>
    <row r="615" spans="10:18" x14ac:dyDescent="0.35">
      <c r="J615" s="25"/>
      <c r="K615" s="23"/>
      <c r="L615" s="23"/>
      <c r="M615" s="23"/>
      <c r="N615" s="23"/>
      <c r="O615" s="23"/>
      <c r="P615" s="23"/>
      <c r="Q615" s="23"/>
      <c r="R615" s="23"/>
    </row>
    <row r="616" spans="10:18" x14ac:dyDescent="0.35">
      <c r="J616" s="25"/>
      <c r="K616" s="23"/>
      <c r="L616" s="23"/>
      <c r="M616" s="23"/>
      <c r="N616" s="23"/>
      <c r="O616" s="23"/>
      <c r="P616" s="23"/>
      <c r="Q616" s="23"/>
      <c r="R616" s="23"/>
    </row>
    <row r="617" spans="10:18" x14ac:dyDescent="0.35">
      <c r="J617" s="25"/>
      <c r="K617" s="23"/>
      <c r="L617" s="23"/>
      <c r="M617" s="23"/>
      <c r="N617" s="23"/>
      <c r="O617" s="23"/>
      <c r="P617" s="23"/>
      <c r="Q617" s="23"/>
      <c r="R617" s="23"/>
    </row>
    <row r="618" spans="10:18" x14ac:dyDescent="0.35">
      <c r="J618" s="25"/>
      <c r="K618" s="23"/>
      <c r="L618" s="23"/>
      <c r="M618" s="23"/>
      <c r="N618" s="23"/>
      <c r="O618" s="23"/>
      <c r="P618" s="23"/>
      <c r="Q618" s="23"/>
      <c r="R618" s="23"/>
    </row>
    <row r="619" spans="10:18" x14ac:dyDescent="0.35">
      <c r="J619" s="25"/>
      <c r="K619" s="23"/>
      <c r="L619" s="23"/>
      <c r="M619" s="23"/>
      <c r="N619" s="23"/>
      <c r="O619" s="23"/>
      <c r="P619" s="23"/>
      <c r="Q619" s="23"/>
      <c r="R619" s="23"/>
    </row>
    <row r="620" spans="10:18" x14ac:dyDescent="0.35">
      <c r="J620" s="25"/>
      <c r="K620" s="23"/>
      <c r="L620" s="23"/>
      <c r="M620" s="23"/>
      <c r="N620" s="23"/>
      <c r="O620" s="23"/>
      <c r="P620" s="23"/>
      <c r="Q620" s="23"/>
      <c r="R620" s="23"/>
    </row>
    <row r="621" spans="10:18" x14ac:dyDescent="0.35">
      <c r="J621" s="25"/>
      <c r="K621" s="23"/>
      <c r="L621" s="23"/>
      <c r="M621" s="23"/>
      <c r="N621" s="23"/>
      <c r="O621" s="23"/>
      <c r="P621" s="23"/>
      <c r="Q621" s="23"/>
      <c r="R621" s="23"/>
    </row>
    <row r="622" spans="10:18" x14ac:dyDescent="0.35">
      <c r="J622" s="25"/>
      <c r="K622" s="23"/>
      <c r="L622" s="23"/>
      <c r="M622" s="23"/>
      <c r="N622" s="23"/>
      <c r="O622" s="23"/>
      <c r="P622" s="23"/>
      <c r="Q622" s="23"/>
      <c r="R622" s="23"/>
    </row>
    <row r="623" spans="10:18" x14ac:dyDescent="0.35">
      <c r="J623" s="25"/>
      <c r="K623" s="23"/>
      <c r="L623" s="23"/>
      <c r="M623" s="23"/>
      <c r="N623" s="23"/>
      <c r="O623" s="23"/>
      <c r="P623" s="23"/>
      <c r="Q623" s="23"/>
      <c r="R623" s="23"/>
    </row>
    <row r="624" spans="10:18" x14ac:dyDescent="0.35">
      <c r="J624" s="25"/>
      <c r="K624" s="23"/>
      <c r="L624" s="23"/>
      <c r="M624" s="23"/>
      <c r="N624" s="23"/>
      <c r="O624" s="23"/>
      <c r="P624" s="23"/>
      <c r="Q624" s="23"/>
      <c r="R624" s="23"/>
    </row>
    <row r="625" spans="10:18" x14ac:dyDescent="0.35">
      <c r="J625" s="25"/>
      <c r="K625" s="23"/>
      <c r="L625" s="23"/>
      <c r="M625" s="23"/>
      <c r="N625" s="23"/>
      <c r="O625" s="23"/>
      <c r="P625" s="23"/>
      <c r="Q625" s="23"/>
      <c r="R625" s="23"/>
    </row>
    <row r="626" spans="10:18" x14ac:dyDescent="0.35">
      <c r="J626" s="25"/>
      <c r="K626" s="23"/>
      <c r="L626" s="23"/>
      <c r="M626" s="23"/>
      <c r="N626" s="23"/>
      <c r="O626" s="23"/>
      <c r="P626" s="23"/>
      <c r="Q626" s="23"/>
      <c r="R626" s="23"/>
    </row>
    <row r="627" spans="10:18" x14ac:dyDescent="0.35">
      <c r="J627" s="25"/>
      <c r="K627" s="23"/>
      <c r="L627" s="23"/>
      <c r="M627" s="23"/>
      <c r="N627" s="23"/>
      <c r="O627" s="23"/>
      <c r="P627" s="23"/>
      <c r="Q627" s="23"/>
      <c r="R627" s="23"/>
    </row>
    <row r="628" spans="10:18" x14ac:dyDescent="0.35">
      <c r="J628" s="25"/>
      <c r="K628" s="23"/>
      <c r="L628" s="23"/>
      <c r="M628" s="23"/>
      <c r="N628" s="23"/>
      <c r="O628" s="23"/>
      <c r="P628" s="23"/>
      <c r="Q628" s="23"/>
      <c r="R628" s="23"/>
    </row>
    <row r="629" spans="10:18" x14ac:dyDescent="0.35">
      <c r="J629" s="25"/>
      <c r="K629" s="23"/>
      <c r="L629" s="23"/>
      <c r="M629" s="23"/>
      <c r="N629" s="23"/>
      <c r="O629" s="23"/>
      <c r="P629" s="23"/>
      <c r="Q629" s="23"/>
      <c r="R629" s="23"/>
    </row>
    <row r="630" spans="10:18" x14ac:dyDescent="0.35">
      <c r="J630" s="25"/>
      <c r="K630" s="23"/>
      <c r="L630" s="23"/>
      <c r="M630" s="23"/>
      <c r="N630" s="23"/>
      <c r="O630" s="23"/>
      <c r="P630" s="23"/>
      <c r="Q630" s="23"/>
      <c r="R630" s="23"/>
    </row>
  </sheetData>
  <mergeCells count="4">
    <mergeCell ref="B2:K2"/>
    <mergeCell ref="L2:U2"/>
    <mergeCell ref="V2:AE2"/>
    <mergeCell ref="AF2:AO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F9DF-1BEB-4159-8F1B-9D3D6764496D}">
  <dimension ref="A1:AO26"/>
  <sheetViews>
    <sheetView zoomScale="79" workbookViewId="0">
      <selection activeCell="B37" sqref="B37"/>
    </sheetView>
  </sheetViews>
  <sheetFormatPr defaultRowHeight="14.5" x14ac:dyDescent="0.35"/>
  <cols>
    <col min="2" max="2" width="21.54296875" customWidth="1"/>
    <col min="3" max="3" width="27.90625" customWidth="1"/>
    <col min="4" max="4" width="13.6328125" customWidth="1"/>
    <col min="5" max="5" width="13" customWidth="1"/>
  </cols>
  <sheetData>
    <row r="1" spans="1:5" ht="19" thickBot="1" x14ac:dyDescent="0.5">
      <c r="A1" s="103" t="s">
        <v>1570</v>
      </c>
      <c r="C1" s="205" t="s">
        <v>1597</v>
      </c>
    </row>
    <row r="2" spans="1:5" ht="15" thickBot="1" x14ac:dyDescent="0.4">
      <c r="A2" s="32" t="s">
        <v>412</v>
      </c>
    </row>
    <row r="3" spans="1:5" ht="16" thickBot="1" x14ac:dyDescent="0.4">
      <c r="A3" s="147" t="s">
        <v>1571</v>
      </c>
      <c r="B3" s="172" t="s">
        <v>37</v>
      </c>
      <c r="C3" s="173" t="s">
        <v>39</v>
      </c>
      <c r="D3" s="174" t="s">
        <v>1567</v>
      </c>
      <c r="E3" s="170" t="s">
        <v>1568</v>
      </c>
    </row>
    <row r="4" spans="1:5" ht="15" thickBot="1" x14ac:dyDescent="0.4">
      <c r="A4" s="152" t="s">
        <v>255</v>
      </c>
      <c r="B4" s="143">
        <v>2763.1579999999999</v>
      </c>
      <c r="C4" s="143">
        <v>405.75</v>
      </c>
      <c r="D4" s="143">
        <v>966.66669999999999</v>
      </c>
      <c r="E4" s="143">
        <v>-52</v>
      </c>
    </row>
    <row r="5" spans="1:5" ht="15" thickBot="1" x14ac:dyDescent="0.4">
      <c r="A5" s="152" t="s">
        <v>256</v>
      </c>
      <c r="B5" s="144">
        <v>2563.1669999999999</v>
      </c>
      <c r="C5" s="144">
        <v>259.33330000000001</v>
      </c>
      <c r="D5" s="144">
        <v>885.20519999999999</v>
      </c>
      <c r="E5" s="144">
        <v>-57.333300000000001</v>
      </c>
    </row>
    <row r="6" spans="1:5" ht="15" thickBot="1" x14ac:dyDescent="0.4">
      <c r="A6" s="152" t="s">
        <v>257</v>
      </c>
      <c r="B6" s="144">
        <v>2156.7489999999998</v>
      </c>
      <c r="C6" s="144">
        <v>209.19069999999999</v>
      </c>
      <c r="D6" s="144">
        <v>712.25530000000003</v>
      </c>
      <c r="E6" s="144">
        <v>-60</v>
      </c>
    </row>
    <row r="7" spans="1:5" ht="15" thickBot="1" x14ac:dyDescent="0.4">
      <c r="A7" s="152" t="s">
        <v>258</v>
      </c>
      <c r="B7" s="144">
        <v>2063.5439999999999</v>
      </c>
      <c r="C7" s="144">
        <v>184.4444</v>
      </c>
      <c r="D7" s="144">
        <v>681.36739999999998</v>
      </c>
      <c r="E7" s="144">
        <v>-70</v>
      </c>
    </row>
    <row r="8" spans="1:5" ht="15" thickBot="1" x14ac:dyDescent="0.4">
      <c r="A8" s="152" t="s">
        <v>259</v>
      </c>
      <c r="B8" s="144">
        <v>1950.462</v>
      </c>
      <c r="C8" s="144">
        <v>169.9725</v>
      </c>
      <c r="D8" s="144">
        <v>561.15700000000004</v>
      </c>
      <c r="E8" s="144">
        <v>-70.909099999999995</v>
      </c>
    </row>
    <row r="9" spans="1:5" ht="15" thickBot="1" x14ac:dyDescent="0.4">
      <c r="A9" s="152" t="s">
        <v>260</v>
      </c>
      <c r="B9" s="144">
        <v>1223.529</v>
      </c>
      <c r="C9" s="144">
        <v>114.1965</v>
      </c>
      <c r="D9" s="144">
        <v>500</v>
      </c>
      <c r="E9" s="144">
        <v>-72.307699999999997</v>
      </c>
    </row>
    <row r="10" spans="1:5" ht="15" thickBot="1" x14ac:dyDescent="0.4">
      <c r="A10" s="152" t="s">
        <v>261</v>
      </c>
      <c r="B10" s="144">
        <v>1164.1980000000001</v>
      </c>
      <c r="C10" s="144">
        <v>96</v>
      </c>
      <c r="D10" s="144">
        <v>308.16329999999999</v>
      </c>
      <c r="E10" s="144">
        <v>-72.649600000000007</v>
      </c>
    </row>
    <row r="11" spans="1:5" ht="15" thickBot="1" x14ac:dyDescent="0.4">
      <c r="A11" s="152" t="s">
        <v>262</v>
      </c>
      <c r="B11" s="144">
        <v>988.88890000000004</v>
      </c>
      <c r="C11" s="144">
        <v>86.728399999999993</v>
      </c>
      <c r="D11" s="144">
        <v>293.87759999999997</v>
      </c>
      <c r="E11" s="144">
        <v>-77.777799999999999</v>
      </c>
    </row>
    <row r="12" spans="1:5" ht="15" thickBot="1" x14ac:dyDescent="0.4">
      <c r="A12" s="152" t="s">
        <v>263</v>
      </c>
      <c r="B12" s="144">
        <v>786.88049999999998</v>
      </c>
      <c r="C12" s="144">
        <v>86.588920000000002</v>
      </c>
      <c r="D12" s="144">
        <v>236</v>
      </c>
      <c r="E12" s="144">
        <v>-79.983699999999999</v>
      </c>
    </row>
    <row r="13" spans="1:5" ht="15" thickBot="1" x14ac:dyDescent="0.4">
      <c r="A13" s="152" t="s">
        <v>264</v>
      </c>
      <c r="B13" s="175"/>
      <c r="C13" s="175">
        <v>44</v>
      </c>
      <c r="D13" s="175"/>
      <c r="E13" s="175"/>
    </row>
    <row r="26" spans="2:41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C4F-1141-47B9-9138-01C622984012}">
  <dimension ref="A1:AL43"/>
  <sheetViews>
    <sheetView topLeftCell="A2" zoomScale="83" zoomScaleNormal="85" workbookViewId="0">
      <selection activeCell="H37" sqref="H37"/>
    </sheetView>
  </sheetViews>
  <sheetFormatPr defaultRowHeight="14.5" x14ac:dyDescent="0.35"/>
  <cols>
    <col min="1" max="1" width="10.08984375" customWidth="1"/>
    <col min="2" max="2" width="16.453125" customWidth="1"/>
    <col min="9" max="9" width="6.90625" customWidth="1"/>
    <col min="10" max="10" width="27.36328125" customWidth="1"/>
    <col min="11" max="11" width="12.26953125" customWidth="1"/>
    <col min="12" max="12" width="12" customWidth="1"/>
    <col min="13" max="13" width="13" customWidth="1"/>
    <col min="14" max="14" width="13.54296875" customWidth="1"/>
    <col min="15" max="15" width="13.1796875" customWidth="1"/>
  </cols>
  <sheetData>
    <row r="1" spans="1:38" ht="18.5" x14ac:dyDescent="0.45">
      <c r="A1" s="103" t="s">
        <v>1572</v>
      </c>
    </row>
    <row r="2" spans="1:38" ht="16.5" thickBot="1" x14ac:dyDescent="0.45">
      <c r="A2" s="104" t="s">
        <v>362</v>
      </c>
    </row>
    <row r="3" spans="1:38" ht="16" thickBot="1" x14ac:dyDescent="0.4">
      <c r="A3" s="178" t="s">
        <v>1573</v>
      </c>
      <c r="B3" s="168" t="s">
        <v>413</v>
      </c>
      <c r="C3" s="171" t="s">
        <v>37</v>
      </c>
      <c r="D3" s="23"/>
      <c r="E3" s="93" t="s">
        <v>1567</v>
      </c>
      <c r="F3" s="93" t="s">
        <v>1568</v>
      </c>
    </row>
    <row r="4" spans="1:38" x14ac:dyDescent="0.35">
      <c r="A4" s="155">
        <v>1</v>
      </c>
      <c r="B4" s="156">
        <v>48</v>
      </c>
      <c r="C4" s="157">
        <v>1</v>
      </c>
      <c r="D4" s="23"/>
      <c r="E4" s="23"/>
      <c r="F4" s="23"/>
      <c r="M4" s="24"/>
      <c r="N4" s="24"/>
      <c r="O4" s="24"/>
    </row>
    <row r="5" spans="1:38" ht="15" thickBot="1" x14ac:dyDescent="0.4">
      <c r="A5" s="148">
        <v>5</v>
      </c>
      <c r="B5" s="24">
        <v>48</v>
      </c>
      <c r="C5" s="149">
        <v>1</v>
      </c>
      <c r="D5" s="23"/>
      <c r="E5" s="23"/>
      <c r="F5" s="23"/>
      <c r="M5" s="24"/>
      <c r="N5" s="24"/>
      <c r="O5" s="24"/>
      <c r="Q5" s="24"/>
      <c r="R5" s="24"/>
      <c r="S5" s="24"/>
      <c r="T5" s="24"/>
      <c r="U5" s="24"/>
    </row>
    <row r="6" spans="1:38" ht="15" thickBot="1" x14ac:dyDescent="0.4">
      <c r="A6" s="148">
        <v>11</v>
      </c>
      <c r="B6" s="24">
        <v>56</v>
      </c>
      <c r="C6" s="149">
        <v>1</v>
      </c>
      <c r="D6" s="23"/>
      <c r="E6" s="25" t="s">
        <v>398</v>
      </c>
      <c r="F6" s="23"/>
      <c r="G6" s="23"/>
      <c r="H6" s="23"/>
      <c r="J6" s="24"/>
      <c r="K6" s="171" t="s">
        <v>37</v>
      </c>
      <c r="L6" s="176" t="s">
        <v>173</v>
      </c>
      <c r="M6" s="177" t="s">
        <v>40</v>
      </c>
      <c r="N6" s="179" t="s">
        <v>38</v>
      </c>
      <c r="O6" s="23"/>
      <c r="Q6" s="25"/>
      <c r="R6" s="23"/>
      <c r="S6" s="23"/>
      <c r="T6" s="23"/>
      <c r="U6" s="23"/>
    </row>
    <row r="7" spans="1:38" ht="15" thickBot="1" x14ac:dyDescent="0.4">
      <c r="A7" s="148">
        <v>19</v>
      </c>
      <c r="B7" s="24">
        <v>56</v>
      </c>
      <c r="C7" s="149">
        <v>1</v>
      </c>
      <c r="D7" s="23"/>
      <c r="E7" s="25" t="s">
        <v>399</v>
      </c>
      <c r="F7" s="23"/>
      <c r="G7" s="23"/>
      <c r="H7" s="23"/>
      <c r="J7" s="147" t="s">
        <v>406</v>
      </c>
      <c r="K7" s="143">
        <v>40</v>
      </c>
      <c r="L7" s="143">
        <v>40</v>
      </c>
      <c r="M7" s="143">
        <v>40</v>
      </c>
      <c r="N7" s="143">
        <v>40</v>
      </c>
      <c r="O7" s="23"/>
      <c r="Q7" s="25"/>
      <c r="R7" s="23"/>
      <c r="S7" s="23"/>
      <c r="T7" s="23"/>
      <c r="U7" s="23"/>
      <c r="X7" s="40"/>
      <c r="Y7" s="40"/>
      <c r="Z7" s="40"/>
      <c r="AB7" s="40"/>
      <c r="AC7" s="40"/>
      <c r="AD7" s="40"/>
      <c r="AF7" s="40"/>
      <c r="AG7" s="40"/>
      <c r="AH7" s="40"/>
      <c r="AJ7" s="40"/>
      <c r="AK7" s="40"/>
      <c r="AL7" s="40"/>
    </row>
    <row r="8" spans="1:38" x14ac:dyDescent="0.35">
      <c r="A8" s="148">
        <v>22</v>
      </c>
      <c r="B8" s="24">
        <v>56</v>
      </c>
      <c r="C8" s="149">
        <v>1</v>
      </c>
      <c r="D8" s="23"/>
      <c r="E8" s="25" t="s">
        <v>400</v>
      </c>
      <c r="F8" s="23">
        <v>40.94</v>
      </c>
      <c r="G8" s="23"/>
      <c r="H8" s="23"/>
      <c r="J8" s="143" t="s">
        <v>407</v>
      </c>
      <c r="K8" s="144">
        <v>31</v>
      </c>
      <c r="L8" s="144">
        <v>30</v>
      </c>
      <c r="M8" s="144">
        <v>31</v>
      </c>
      <c r="N8" s="144">
        <v>31</v>
      </c>
      <c r="O8" s="23"/>
      <c r="Q8" s="25"/>
      <c r="R8" s="23"/>
      <c r="S8" s="23"/>
      <c r="T8" s="23"/>
      <c r="U8" s="23"/>
      <c r="X8" s="41"/>
      <c r="Y8" s="39"/>
      <c r="Z8" s="39"/>
      <c r="AB8" s="41"/>
      <c r="AC8" s="39"/>
      <c r="AD8" s="39"/>
      <c r="AF8" s="41"/>
      <c r="AG8" s="39"/>
      <c r="AH8" s="39"/>
      <c r="AJ8" s="41"/>
      <c r="AK8" s="39"/>
      <c r="AL8" s="39"/>
    </row>
    <row r="9" spans="1:38" x14ac:dyDescent="0.35">
      <c r="A9" s="148">
        <v>27</v>
      </c>
      <c r="B9" s="24">
        <v>52</v>
      </c>
      <c r="C9" s="149">
        <v>1</v>
      </c>
      <c r="D9" s="23"/>
      <c r="E9" s="25" t="s">
        <v>401</v>
      </c>
      <c r="F9" s="23">
        <v>3</v>
      </c>
      <c r="G9" s="23"/>
      <c r="H9" s="23"/>
      <c r="J9" s="144" t="s">
        <v>408</v>
      </c>
      <c r="K9" s="144">
        <v>0</v>
      </c>
      <c r="L9" s="144">
        <v>0</v>
      </c>
      <c r="M9" s="144">
        <v>0</v>
      </c>
      <c r="N9" s="144">
        <v>0</v>
      </c>
      <c r="O9" s="23"/>
      <c r="Q9" s="25"/>
      <c r="R9" s="23"/>
      <c r="S9" s="23"/>
      <c r="T9" s="23"/>
      <c r="U9" s="23"/>
      <c r="X9" s="41"/>
      <c r="Y9" s="39"/>
      <c r="Z9" s="39"/>
      <c r="AB9" s="41"/>
      <c r="AC9" s="39"/>
      <c r="AD9" s="39"/>
      <c r="AF9" s="41"/>
      <c r="AG9" s="39"/>
      <c r="AH9" s="39"/>
      <c r="AJ9" s="41"/>
      <c r="AK9" s="39"/>
      <c r="AL9" s="39"/>
    </row>
    <row r="10" spans="1:38" x14ac:dyDescent="0.35">
      <c r="A10" s="148">
        <v>32</v>
      </c>
      <c r="B10" s="24">
        <v>52</v>
      </c>
      <c r="C10" s="149">
        <v>1</v>
      </c>
      <c r="D10" s="23"/>
      <c r="E10" s="25" t="s">
        <v>193</v>
      </c>
      <c r="F10" s="23" t="s">
        <v>194</v>
      </c>
      <c r="G10" s="23"/>
      <c r="H10" s="23"/>
      <c r="J10" s="144" t="s">
        <v>409</v>
      </c>
      <c r="K10" s="144">
        <v>0</v>
      </c>
      <c r="L10" s="144">
        <v>0</v>
      </c>
      <c r="M10" s="144">
        <v>0</v>
      </c>
      <c r="N10" s="144">
        <v>2</v>
      </c>
      <c r="O10" s="23"/>
      <c r="Q10" s="25"/>
      <c r="R10" s="23"/>
      <c r="S10" s="23"/>
      <c r="T10" s="23"/>
      <c r="U10" s="23"/>
      <c r="X10" s="41"/>
      <c r="Y10" s="39"/>
      <c r="Z10" s="39"/>
      <c r="AB10" s="41"/>
      <c r="AC10" s="39"/>
      <c r="AD10" s="39"/>
      <c r="AF10" s="41"/>
      <c r="AG10" s="39"/>
      <c r="AH10" s="39"/>
      <c r="AJ10" s="41"/>
      <c r="AK10" s="39"/>
      <c r="AL10" s="39"/>
    </row>
    <row r="11" spans="1:38" ht="15" thickBot="1" x14ac:dyDescent="0.4">
      <c r="A11" s="148">
        <v>36</v>
      </c>
      <c r="B11" s="24">
        <v>52</v>
      </c>
      <c r="C11" s="149">
        <v>1</v>
      </c>
      <c r="D11" s="23"/>
      <c r="E11" s="25" t="s">
        <v>197</v>
      </c>
      <c r="F11" s="23" t="s">
        <v>198</v>
      </c>
      <c r="G11" s="23"/>
      <c r="H11" s="23"/>
      <c r="J11" s="175" t="s">
        <v>410</v>
      </c>
      <c r="K11" s="175">
        <v>9</v>
      </c>
      <c r="L11" s="175">
        <v>10</v>
      </c>
      <c r="M11" s="175">
        <v>9</v>
      </c>
      <c r="N11" s="175">
        <v>7</v>
      </c>
      <c r="O11" s="23"/>
      <c r="Q11" s="25"/>
      <c r="R11" s="23"/>
      <c r="S11" s="23"/>
      <c r="T11" s="23"/>
      <c r="U11" s="23"/>
      <c r="X11" s="41"/>
      <c r="Y11" s="39"/>
      <c r="Z11" s="39"/>
      <c r="AB11" s="41"/>
      <c r="AC11" s="39"/>
      <c r="AD11" s="39"/>
      <c r="AF11" s="41"/>
      <c r="AG11" s="39"/>
      <c r="AH11" s="39"/>
      <c r="AJ11" s="41"/>
      <c r="AK11" s="39"/>
      <c r="AL11" s="39"/>
    </row>
    <row r="12" spans="1:38" ht="15" thickBot="1" x14ac:dyDescent="0.4">
      <c r="A12" s="148">
        <v>39</v>
      </c>
      <c r="B12" s="24">
        <v>56</v>
      </c>
      <c r="C12" s="149">
        <v>1</v>
      </c>
      <c r="D12" s="23"/>
      <c r="E12" s="25" t="s">
        <v>402</v>
      </c>
      <c r="F12" s="23" t="s">
        <v>154</v>
      </c>
      <c r="G12" s="23"/>
      <c r="H12" s="23"/>
      <c r="J12" s="25"/>
      <c r="K12" s="24"/>
      <c r="L12" s="24"/>
      <c r="M12" s="24"/>
      <c r="N12" s="24"/>
      <c r="O12" s="23"/>
      <c r="Q12" s="25"/>
      <c r="R12" s="23"/>
      <c r="S12" s="23"/>
      <c r="T12" s="23"/>
      <c r="U12" s="38"/>
      <c r="X12" s="41"/>
      <c r="Y12" s="39"/>
      <c r="Z12" s="39"/>
      <c r="AB12" s="41"/>
      <c r="AC12" s="39"/>
      <c r="AD12" s="39"/>
      <c r="AF12" s="41"/>
      <c r="AG12" s="39"/>
      <c r="AH12" s="39"/>
      <c r="AJ12" s="41"/>
      <c r="AK12" s="39"/>
      <c r="AL12" s="39"/>
    </row>
    <row r="13" spans="1:38" ht="15" thickBot="1" x14ac:dyDescent="0.4">
      <c r="A13" s="178" t="s">
        <v>1573</v>
      </c>
      <c r="B13" s="168" t="s">
        <v>413</v>
      </c>
      <c r="C13" s="176" t="s">
        <v>173</v>
      </c>
      <c r="D13" s="23"/>
      <c r="E13" s="23"/>
      <c r="F13" s="23"/>
      <c r="J13" s="152" t="s">
        <v>411</v>
      </c>
      <c r="K13" s="147">
        <v>52</v>
      </c>
      <c r="L13" s="147">
        <v>130</v>
      </c>
      <c r="M13" s="147">
        <v>84</v>
      </c>
      <c r="N13" s="147">
        <v>140</v>
      </c>
      <c r="O13" s="23"/>
      <c r="X13" s="41"/>
      <c r="Y13" s="39"/>
      <c r="Z13" s="39"/>
      <c r="AB13" s="41"/>
      <c r="AC13" s="39"/>
      <c r="AD13" s="39"/>
      <c r="AF13" s="41"/>
      <c r="AG13" s="39"/>
      <c r="AH13" s="39"/>
      <c r="AJ13" s="41"/>
      <c r="AK13" s="39"/>
      <c r="AL13" s="39"/>
    </row>
    <row r="14" spans="1:38" ht="15" thickBot="1" x14ac:dyDescent="0.4">
      <c r="A14" s="148">
        <v>2</v>
      </c>
      <c r="B14" s="24">
        <v>140</v>
      </c>
      <c r="C14" s="149">
        <v>1</v>
      </c>
      <c r="D14" s="23"/>
      <c r="E14" s="23"/>
      <c r="F14" s="23"/>
      <c r="J14" s="147" t="s">
        <v>1574</v>
      </c>
      <c r="K14" s="187"/>
      <c r="L14" s="189">
        <f>((L13-$K$13)/$K$13)*100</f>
        <v>150</v>
      </c>
      <c r="M14" s="189">
        <f>((M13-$K$13)/$K$13)*100</f>
        <v>61.53846153846154</v>
      </c>
      <c r="N14" s="189">
        <f>((N13-$K$13)/$K$13)*100</f>
        <v>169.23076923076923</v>
      </c>
      <c r="O14" s="23"/>
      <c r="X14" s="41"/>
      <c r="Y14" s="39"/>
      <c r="Z14" s="39"/>
      <c r="AB14" s="41"/>
      <c r="AC14" s="39"/>
      <c r="AD14" s="39"/>
      <c r="AF14" s="41"/>
      <c r="AG14" s="39"/>
      <c r="AH14" s="39"/>
      <c r="AJ14" s="41"/>
      <c r="AK14" s="39"/>
      <c r="AL14" s="39"/>
    </row>
    <row r="15" spans="1:38" x14ac:dyDescent="0.35">
      <c r="A15" s="148">
        <v>3</v>
      </c>
      <c r="B15" s="24">
        <v>124</v>
      </c>
      <c r="C15" s="149">
        <v>1</v>
      </c>
      <c r="D15" s="23"/>
      <c r="E15" s="23"/>
      <c r="F15" s="23"/>
      <c r="M15" s="25"/>
      <c r="N15" s="23"/>
      <c r="O15" s="23"/>
      <c r="X15" s="41"/>
      <c r="Y15" s="39"/>
      <c r="Z15" s="39"/>
      <c r="AB15" s="41"/>
      <c r="AC15" s="39"/>
      <c r="AD15" s="39"/>
      <c r="AF15" s="41"/>
      <c r="AG15" s="39"/>
      <c r="AH15" s="39"/>
      <c r="AJ15" s="41"/>
      <c r="AK15" s="39"/>
      <c r="AL15" s="39"/>
    </row>
    <row r="16" spans="1:38" x14ac:dyDescent="0.35">
      <c r="A16" s="148">
        <v>10</v>
      </c>
      <c r="B16" s="24">
        <v>124</v>
      </c>
      <c r="C16" s="149">
        <v>1</v>
      </c>
      <c r="D16" s="23"/>
      <c r="E16" s="23"/>
      <c r="F16" s="23"/>
      <c r="M16" s="25"/>
      <c r="N16" s="23"/>
      <c r="O16" s="23"/>
      <c r="X16" s="41"/>
      <c r="Y16" s="39"/>
      <c r="Z16" s="39"/>
      <c r="AB16" s="41"/>
      <c r="AC16" s="39"/>
      <c r="AD16" s="39"/>
      <c r="AF16" s="41"/>
      <c r="AG16" s="39"/>
      <c r="AH16" s="39"/>
      <c r="AJ16" s="41"/>
      <c r="AK16" s="39"/>
      <c r="AL16" s="39"/>
    </row>
    <row r="17" spans="1:38" x14ac:dyDescent="0.35">
      <c r="A17" s="148">
        <v>13</v>
      </c>
      <c r="B17" s="24">
        <v>132</v>
      </c>
      <c r="C17" s="149">
        <v>1</v>
      </c>
      <c r="D17" s="23"/>
      <c r="E17" s="23"/>
      <c r="F17" s="23"/>
      <c r="M17" s="25"/>
      <c r="N17" s="23"/>
      <c r="O17" s="23"/>
      <c r="X17" s="41"/>
      <c r="Y17" s="39"/>
      <c r="Z17" s="39"/>
      <c r="AB17" s="41"/>
      <c r="AC17" s="39"/>
      <c r="AD17" s="39"/>
      <c r="AF17" s="41"/>
      <c r="AG17" s="39"/>
      <c r="AH17" s="39"/>
      <c r="AJ17" s="41"/>
      <c r="AK17" s="39"/>
      <c r="AL17" s="39"/>
    </row>
    <row r="18" spans="1:38" ht="15" thickBot="1" x14ac:dyDescent="0.4">
      <c r="A18" s="148">
        <v>14</v>
      </c>
      <c r="B18" s="24">
        <v>108</v>
      </c>
      <c r="C18" s="149">
        <v>1</v>
      </c>
      <c r="D18" s="23"/>
      <c r="E18" s="23"/>
      <c r="F18" s="23"/>
      <c r="M18" s="25"/>
      <c r="N18" s="23"/>
      <c r="O18" s="23"/>
      <c r="X18" s="41"/>
      <c r="Y18" s="39"/>
      <c r="Z18" s="39"/>
      <c r="AB18" s="41"/>
      <c r="AC18" s="39"/>
      <c r="AD18" s="39"/>
      <c r="AF18" s="41"/>
      <c r="AG18" s="39"/>
      <c r="AH18" s="39"/>
      <c r="AJ18" s="41"/>
      <c r="AK18" s="39"/>
      <c r="AL18" s="39"/>
    </row>
    <row r="19" spans="1:38" ht="15" thickBot="1" x14ac:dyDescent="0.4">
      <c r="A19" s="148">
        <v>15</v>
      </c>
      <c r="B19" s="24">
        <v>128</v>
      </c>
      <c r="C19" s="149">
        <v>1</v>
      </c>
      <c r="D19" s="23"/>
      <c r="E19" s="23"/>
      <c r="F19" s="23"/>
      <c r="J19" s="199" t="s">
        <v>1575</v>
      </c>
      <c r="K19" s="154" t="s">
        <v>1577</v>
      </c>
      <c r="L19" s="154" t="s">
        <v>1578</v>
      </c>
      <c r="M19" s="154" t="s">
        <v>1579</v>
      </c>
      <c r="N19" s="147" t="s">
        <v>1580</v>
      </c>
      <c r="O19" s="24"/>
      <c r="X19" s="41"/>
      <c r="Y19" s="39"/>
      <c r="Z19" s="39"/>
      <c r="AB19" s="41"/>
      <c r="AC19" s="39"/>
      <c r="AD19" s="39"/>
      <c r="AF19" s="41"/>
      <c r="AG19" s="39"/>
      <c r="AH19" s="39"/>
      <c r="AJ19" s="41"/>
      <c r="AK19" s="39"/>
      <c r="AL19" s="39"/>
    </row>
    <row r="20" spans="1:38" x14ac:dyDescent="0.35">
      <c r="A20" s="148">
        <v>23</v>
      </c>
      <c r="B20" s="24">
        <v>140</v>
      </c>
      <c r="C20" s="149">
        <v>1</v>
      </c>
      <c r="D20" s="23"/>
      <c r="E20" s="23"/>
      <c r="F20" s="23"/>
      <c r="J20" s="196" t="s">
        <v>118</v>
      </c>
      <c r="K20" s="191" t="s">
        <v>1502</v>
      </c>
      <c r="L20" s="196" t="s">
        <v>1502</v>
      </c>
      <c r="M20" s="191" t="s">
        <v>1502</v>
      </c>
      <c r="N20" s="196" t="s">
        <v>1502</v>
      </c>
      <c r="O20" s="40"/>
      <c r="X20" s="41"/>
      <c r="Y20" s="39"/>
      <c r="Z20" s="39"/>
      <c r="AB20" s="41"/>
      <c r="AC20" s="39"/>
      <c r="AD20" s="39"/>
      <c r="AF20" s="41"/>
      <c r="AG20" s="39"/>
      <c r="AH20" s="39"/>
      <c r="AJ20" s="41"/>
      <c r="AK20" s="39"/>
      <c r="AL20" s="39"/>
    </row>
    <row r="21" spans="1:38" x14ac:dyDescent="0.35">
      <c r="A21" s="148">
        <v>24</v>
      </c>
      <c r="B21" s="24">
        <v>116</v>
      </c>
      <c r="C21" s="149">
        <v>1</v>
      </c>
      <c r="D21" s="23"/>
      <c r="E21" s="23"/>
      <c r="F21" s="23"/>
      <c r="J21" s="197" t="s">
        <v>1503</v>
      </c>
      <c r="K21" s="193"/>
      <c r="L21" s="197"/>
      <c r="M21" s="193"/>
      <c r="N21" s="197"/>
      <c r="O21" s="40"/>
      <c r="X21" s="41"/>
      <c r="Y21" s="39"/>
      <c r="Z21" s="39"/>
      <c r="AB21" s="41"/>
      <c r="AC21" s="39"/>
      <c r="AD21" s="39"/>
      <c r="AF21" s="41"/>
      <c r="AG21" s="39"/>
      <c r="AH21" s="39"/>
      <c r="AJ21" s="41"/>
      <c r="AK21" s="39"/>
      <c r="AL21" s="39"/>
    </row>
    <row r="22" spans="1:38" x14ac:dyDescent="0.35">
      <c r="A22" s="148">
        <v>28</v>
      </c>
      <c r="B22" s="24">
        <v>132</v>
      </c>
      <c r="C22" s="149">
        <v>1</v>
      </c>
      <c r="D22" s="23"/>
      <c r="E22" s="23"/>
      <c r="F22" s="23"/>
      <c r="J22" s="197" t="s">
        <v>1504</v>
      </c>
      <c r="K22" s="193">
        <v>18.559999999999999</v>
      </c>
      <c r="L22" s="197">
        <v>17.02</v>
      </c>
      <c r="M22" s="197">
        <v>17.02</v>
      </c>
      <c r="N22" s="144">
        <v>9.3539999999999992</v>
      </c>
      <c r="O22" s="40"/>
      <c r="X22" s="41"/>
      <c r="Y22" s="39"/>
      <c r="Z22" s="39"/>
      <c r="AB22" s="41"/>
      <c r="AC22" s="39"/>
      <c r="AD22" s="39"/>
      <c r="AF22" s="41"/>
      <c r="AG22" s="39"/>
      <c r="AH22" s="39"/>
      <c r="AJ22" s="41"/>
      <c r="AK22" s="39"/>
      <c r="AL22" s="39"/>
    </row>
    <row r="23" spans="1:38" ht="15" thickBot="1" x14ac:dyDescent="0.4">
      <c r="A23" s="148">
        <v>35</v>
      </c>
      <c r="B23" s="24">
        <v>132</v>
      </c>
      <c r="C23" s="149">
        <v>1</v>
      </c>
      <c r="D23" s="23"/>
      <c r="E23" s="23"/>
      <c r="F23" s="23"/>
      <c r="J23" s="197" t="s">
        <v>1505</v>
      </c>
      <c r="K23" s="193">
        <v>1</v>
      </c>
      <c r="L23" s="197">
        <v>1</v>
      </c>
      <c r="M23" s="197">
        <v>1</v>
      </c>
      <c r="N23" s="144">
        <v>1</v>
      </c>
      <c r="O23" s="40"/>
      <c r="X23" s="41"/>
      <c r="Y23" s="39"/>
      <c r="Z23" s="39"/>
      <c r="AB23" s="41"/>
      <c r="AC23" s="39"/>
      <c r="AD23" s="39"/>
      <c r="AF23" s="41"/>
      <c r="AG23" s="39"/>
      <c r="AH23" s="39"/>
      <c r="AJ23" s="41"/>
      <c r="AK23" s="39"/>
      <c r="AL23" s="39"/>
    </row>
    <row r="24" spans="1:38" ht="16" customHeight="1" thickBot="1" x14ac:dyDescent="0.4">
      <c r="A24" s="178" t="s">
        <v>1573</v>
      </c>
      <c r="B24" s="168" t="s">
        <v>413</v>
      </c>
      <c r="C24" s="177" t="s">
        <v>40</v>
      </c>
      <c r="D24" s="93"/>
      <c r="E24" s="23"/>
      <c r="F24" s="23"/>
      <c r="J24" s="197" t="s">
        <v>1506</v>
      </c>
      <c r="K24" s="193" t="s">
        <v>194</v>
      </c>
      <c r="L24" s="197" t="s">
        <v>194</v>
      </c>
      <c r="M24" s="197" t="s">
        <v>194</v>
      </c>
      <c r="N24" s="144">
        <v>2.2000000000000001E-3</v>
      </c>
      <c r="O24" s="40"/>
      <c r="X24" s="41"/>
      <c r="Y24" s="39"/>
      <c r="Z24" s="39"/>
      <c r="AB24" s="41"/>
      <c r="AC24" s="39"/>
      <c r="AD24" s="39"/>
      <c r="AF24" s="41"/>
      <c r="AG24" s="39"/>
      <c r="AH24" s="39"/>
      <c r="AJ24" s="41"/>
      <c r="AK24" s="39"/>
      <c r="AL24" s="39"/>
    </row>
    <row r="25" spans="1:38" x14ac:dyDescent="0.35">
      <c r="A25" s="148">
        <v>4</v>
      </c>
      <c r="B25" s="24">
        <v>60</v>
      </c>
      <c r="C25" s="149">
        <v>1</v>
      </c>
      <c r="D25" s="23"/>
      <c r="E25" s="23"/>
      <c r="F25" s="23"/>
      <c r="J25" s="197" t="s">
        <v>1507</v>
      </c>
      <c r="K25" s="193" t="s">
        <v>198</v>
      </c>
      <c r="L25" s="197" t="s">
        <v>198</v>
      </c>
      <c r="M25" s="197" t="s">
        <v>198</v>
      </c>
      <c r="N25" s="144" t="s">
        <v>211</v>
      </c>
      <c r="O25" s="40"/>
      <c r="X25" s="41"/>
      <c r="Y25" s="39"/>
      <c r="Z25" s="39"/>
      <c r="AB25" s="41"/>
      <c r="AC25" s="39"/>
      <c r="AD25" s="39"/>
      <c r="AF25" s="41"/>
      <c r="AG25" s="39"/>
      <c r="AH25" s="39"/>
      <c r="AJ25" s="41"/>
      <c r="AK25" s="39"/>
      <c r="AL25" s="39"/>
    </row>
    <row r="26" spans="1:38" ht="15" thickBot="1" x14ac:dyDescent="0.4">
      <c r="A26" s="148">
        <v>9</v>
      </c>
      <c r="B26" s="24">
        <v>76</v>
      </c>
      <c r="C26" s="149">
        <v>1</v>
      </c>
      <c r="D26" s="23"/>
      <c r="E26" s="23"/>
      <c r="F26" s="23"/>
      <c r="J26" s="175" t="s">
        <v>1576</v>
      </c>
      <c r="K26" s="194" t="s">
        <v>154</v>
      </c>
      <c r="L26" s="200" t="s">
        <v>154</v>
      </c>
      <c r="M26" s="200" t="s">
        <v>154</v>
      </c>
      <c r="N26" s="175" t="s">
        <v>154</v>
      </c>
      <c r="O26" s="40"/>
      <c r="X26" s="41"/>
      <c r="Y26" s="39"/>
      <c r="Z26" s="39"/>
      <c r="AB26" s="41"/>
      <c r="AC26" s="39"/>
      <c r="AD26" s="39"/>
      <c r="AF26" s="41"/>
      <c r="AG26" s="39"/>
      <c r="AH26" s="39"/>
      <c r="AJ26" s="41"/>
      <c r="AK26" s="39"/>
      <c r="AL26" s="39"/>
    </row>
    <row r="27" spans="1:38" x14ac:dyDescent="0.35">
      <c r="A27" s="148">
        <v>17</v>
      </c>
      <c r="B27" s="24">
        <v>104</v>
      </c>
      <c r="C27" s="149">
        <v>1</v>
      </c>
      <c r="D27" s="23"/>
      <c r="E27" s="23"/>
      <c r="F27" s="23"/>
      <c r="M27" s="25"/>
      <c r="N27" s="23"/>
      <c r="O27" s="23"/>
      <c r="X27" s="41"/>
      <c r="Y27" s="39"/>
      <c r="Z27" s="39"/>
      <c r="AB27" s="41"/>
      <c r="AC27" s="39"/>
      <c r="AD27" s="39"/>
      <c r="AF27" s="41"/>
      <c r="AG27" s="39"/>
      <c r="AH27" s="39"/>
      <c r="AJ27" s="41"/>
      <c r="AK27" s="39"/>
      <c r="AL27" s="39"/>
    </row>
    <row r="28" spans="1:38" x14ac:dyDescent="0.35">
      <c r="A28" s="148">
        <v>20</v>
      </c>
      <c r="B28" s="24">
        <v>84</v>
      </c>
      <c r="C28" s="149">
        <v>1</v>
      </c>
      <c r="D28" s="23"/>
      <c r="E28" s="23"/>
      <c r="F28" s="23"/>
      <c r="X28" s="41"/>
      <c r="Y28" s="39"/>
      <c r="Z28" s="39"/>
      <c r="AB28" s="41"/>
      <c r="AC28" s="39"/>
      <c r="AD28" s="39"/>
      <c r="AF28" s="41"/>
      <c r="AG28" s="39"/>
      <c r="AH28" s="39"/>
      <c r="AJ28" s="41"/>
      <c r="AK28" s="39"/>
      <c r="AL28" s="39"/>
    </row>
    <row r="29" spans="1:38" x14ac:dyDescent="0.35">
      <c r="A29" s="148">
        <v>25</v>
      </c>
      <c r="B29" s="24">
        <v>60</v>
      </c>
      <c r="C29" s="149">
        <v>1</v>
      </c>
      <c r="D29" s="23"/>
      <c r="E29" s="23"/>
      <c r="F29" s="23"/>
      <c r="X29" s="41"/>
      <c r="Y29" s="39"/>
      <c r="Z29" s="39"/>
      <c r="AB29" s="41"/>
      <c r="AC29" s="39"/>
      <c r="AD29" s="39"/>
      <c r="AF29" s="41"/>
      <c r="AG29" s="39"/>
      <c r="AH29" s="39"/>
      <c r="AJ29" s="41"/>
      <c r="AK29" s="39"/>
      <c r="AL29" s="39"/>
    </row>
    <row r="30" spans="1:38" x14ac:dyDescent="0.35">
      <c r="A30" s="148">
        <v>26</v>
      </c>
      <c r="B30" s="24">
        <v>84</v>
      </c>
      <c r="C30" s="149">
        <v>1</v>
      </c>
      <c r="D30" s="23"/>
      <c r="E30" s="23"/>
      <c r="F30" s="23"/>
      <c r="X30" s="41"/>
      <c r="Y30" s="39"/>
      <c r="Z30" s="39"/>
      <c r="AB30" s="41"/>
      <c r="AC30" s="39"/>
      <c r="AD30" s="39"/>
      <c r="AF30" s="41"/>
      <c r="AG30" s="39"/>
      <c r="AH30" s="39"/>
      <c r="AJ30" s="41"/>
      <c r="AK30" s="39"/>
      <c r="AL30" s="39"/>
    </row>
    <row r="31" spans="1:38" x14ac:dyDescent="0.35">
      <c r="A31" s="148">
        <v>30</v>
      </c>
      <c r="B31" s="24">
        <v>116</v>
      </c>
      <c r="C31" s="149">
        <v>1</v>
      </c>
      <c r="D31" s="23"/>
      <c r="E31" s="23"/>
      <c r="F31" s="23"/>
      <c r="X31" s="41"/>
      <c r="Y31" s="39"/>
      <c r="Z31" s="39"/>
      <c r="AB31" s="41"/>
      <c r="AC31" s="39"/>
      <c r="AD31" s="39"/>
      <c r="AF31" s="41"/>
      <c r="AG31" s="39"/>
      <c r="AH31" s="39"/>
      <c r="AJ31" s="41"/>
      <c r="AK31" s="39"/>
      <c r="AL31" s="39"/>
    </row>
    <row r="32" spans="1:38" x14ac:dyDescent="0.35">
      <c r="A32" s="148">
        <v>33</v>
      </c>
      <c r="B32" s="24">
        <v>136</v>
      </c>
      <c r="C32" s="149">
        <v>1</v>
      </c>
      <c r="D32" s="23"/>
      <c r="E32" s="23"/>
      <c r="F32" s="23"/>
      <c r="X32" s="41"/>
      <c r="Y32" s="39"/>
      <c r="Z32" s="39"/>
      <c r="AB32" s="41"/>
      <c r="AC32" s="39"/>
      <c r="AD32" s="39"/>
      <c r="AF32" s="41"/>
      <c r="AG32" s="39"/>
      <c r="AH32" s="39"/>
      <c r="AJ32" s="41"/>
      <c r="AK32" s="39"/>
      <c r="AL32" s="39"/>
    </row>
    <row r="33" spans="1:38" ht="15" thickBot="1" x14ac:dyDescent="0.4">
      <c r="A33" s="148">
        <v>40</v>
      </c>
      <c r="B33" s="24">
        <v>100</v>
      </c>
      <c r="C33" s="149">
        <v>1</v>
      </c>
      <c r="D33" s="23"/>
      <c r="E33" s="23"/>
      <c r="F33" s="23"/>
      <c r="X33" s="41"/>
      <c r="Y33" s="39"/>
      <c r="Z33" s="39"/>
      <c r="AB33" s="41"/>
      <c r="AC33" s="39"/>
      <c r="AD33" s="39"/>
      <c r="AF33" s="41"/>
      <c r="AG33" s="39"/>
      <c r="AH33" s="39"/>
      <c r="AJ33" s="41"/>
      <c r="AK33" s="39"/>
      <c r="AL33" s="39"/>
    </row>
    <row r="34" spans="1:38" ht="16" customHeight="1" thickBot="1" x14ac:dyDescent="0.4">
      <c r="A34" s="178" t="s">
        <v>1573</v>
      </c>
      <c r="B34" s="168" t="s">
        <v>413</v>
      </c>
      <c r="C34" s="179" t="s">
        <v>38</v>
      </c>
      <c r="D34" s="93"/>
      <c r="E34" s="23"/>
      <c r="F34" s="23"/>
      <c r="X34" s="41"/>
      <c r="Y34" s="39"/>
      <c r="Z34" s="39"/>
      <c r="AB34" s="41"/>
      <c r="AC34" s="39"/>
      <c r="AD34" s="39"/>
      <c r="AF34" s="41"/>
      <c r="AG34" s="39"/>
      <c r="AH34" s="39"/>
      <c r="AJ34" s="41"/>
      <c r="AK34" s="39"/>
      <c r="AL34" s="39"/>
    </row>
    <row r="35" spans="1:38" x14ac:dyDescent="0.35">
      <c r="A35" s="148">
        <v>7</v>
      </c>
      <c r="B35" s="24">
        <v>140</v>
      </c>
      <c r="C35" s="149">
        <v>1</v>
      </c>
      <c r="D35" s="23"/>
      <c r="E35" s="23"/>
      <c r="F35" s="23"/>
      <c r="X35" s="41"/>
      <c r="Y35" s="39"/>
      <c r="Z35" s="39"/>
      <c r="AB35" s="41"/>
      <c r="AC35" s="39"/>
      <c r="AD35" s="39"/>
      <c r="AF35" s="41"/>
      <c r="AG35" s="39"/>
      <c r="AH35" s="39"/>
      <c r="AJ35" s="41"/>
      <c r="AK35" s="39"/>
      <c r="AL35" s="39"/>
    </row>
    <row r="36" spans="1:38" x14ac:dyDescent="0.35">
      <c r="A36" s="148">
        <v>8</v>
      </c>
      <c r="B36" s="24">
        <v>140</v>
      </c>
      <c r="C36" s="149">
        <v>1</v>
      </c>
      <c r="D36" s="23"/>
      <c r="E36" s="23"/>
      <c r="F36" s="23"/>
      <c r="X36" s="41"/>
      <c r="Y36" s="39"/>
      <c r="Z36" s="39"/>
      <c r="AB36" s="41"/>
      <c r="AC36" s="39"/>
      <c r="AD36" s="39"/>
      <c r="AF36" s="41"/>
      <c r="AG36" s="39"/>
      <c r="AH36" s="39"/>
      <c r="AJ36" s="41"/>
      <c r="AK36" s="39"/>
      <c r="AL36" s="39"/>
    </row>
    <row r="37" spans="1:38" x14ac:dyDescent="0.35">
      <c r="A37" s="148">
        <v>12</v>
      </c>
      <c r="B37" s="24">
        <v>140</v>
      </c>
      <c r="C37" s="149">
        <v>1</v>
      </c>
      <c r="D37" s="23"/>
      <c r="E37" s="23"/>
      <c r="F37" s="23"/>
    </row>
    <row r="38" spans="1:38" x14ac:dyDescent="0.35">
      <c r="A38" s="184">
        <v>16</v>
      </c>
      <c r="B38" s="182">
        <v>112</v>
      </c>
      <c r="C38" s="180">
        <v>2</v>
      </c>
      <c r="D38" s="37"/>
      <c r="E38" s="37"/>
      <c r="F38" s="37"/>
    </row>
    <row r="39" spans="1:38" x14ac:dyDescent="0.35">
      <c r="A39" s="184">
        <v>18</v>
      </c>
      <c r="B39" s="182">
        <v>140</v>
      </c>
      <c r="C39" s="180">
        <v>1</v>
      </c>
      <c r="D39" s="37"/>
      <c r="E39" s="37"/>
      <c r="F39" s="37"/>
    </row>
    <row r="40" spans="1:38" x14ac:dyDescent="0.35">
      <c r="A40" s="184">
        <v>29</v>
      </c>
      <c r="B40" s="182">
        <v>140</v>
      </c>
      <c r="C40" s="180">
        <v>1</v>
      </c>
      <c r="D40" s="37"/>
      <c r="E40" s="37"/>
      <c r="F40" s="37"/>
    </row>
    <row r="41" spans="1:38" x14ac:dyDescent="0.35">
      <c r="A41" s="184">
        <v>31</v>
      </c>
      <c r="B41" s="182">
        <v>140</v>
      </c>
      <c r="C41" s="180">
        <v>1</v>
      </c>
      <c r="D41" s="37"/>
      <c r="E41" s="37"/>
      <c r="F41" s="37"/>
    </row>
    <row r="42" spans="1:38" x14ac:dyDescent="0.35">
      <c r="A42" s="184">
        <v>34</v>
      </c>
      <c r="B42" s="182">
        <v>140</v>
      </c>
      <c r="C42" s="180">
        <v>1</v>
      </c>
      <c r="D42" s="37"/>
      <c r="E42" s="37"/>
      <c r="F42" s="37"/>
    </row>
    <row r="43" spans="1:38" ht="15" thickBot="1" x14ac:dyDescent="0.4">
      <c r="A43" s="185">
        <v>38</v>
      </c>
      <c r="B43" s="183">
        <v>88</v>
      </c>
      <c r="C43" s="181">
        <v>2</v>
      </c>
      <c r="D43" s="37"/>
      <c r="E43" s="37"/>
      <c r="F43" s="37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EAFA-11A0-4EBB-B5B7-5E8D47F21261}">
  <dimension ref="A1:BU603"/>
  <sheetViews>
    <sheetView topLeftCell="AD1" zoomScale="54" zoomScaleNormal="100" workbookViewId="0">
      <selection activeCell="B2" sqref="B2:BU2"/>
    </sheetView>
  </sheetViews>
  <sheetFormatPr defaultRowHeight="14.5" x14ac:dyDescent="0.35"/>
  <cols>
    <col min="1" max="1" width="21.1796875" customWidth="1"/>
    <col min="6" max="6" width="24.36328125" customWidth="1"/>
    <col min="9" max="9" width="47.36328125" customWidth="1"/>
    <col min="10" max="10" width="13.08984375" customWidth="1"/>
    <col min="11" max="11" width="12.08984375" customWidth="1"/>
    <col min="12" max="12" width="9.90625" customWidth="1"/>
    <col min="13" max="13" width="10.6328125" customWidth="1"/>
    <col min="14" max="14" width="10.90625" customWidth="1"/>
    <col min="16" max="16" width="44.1796875" customWidth="1"/>
    <col min="60" max="60" width="8.7265625" customWidth="1"/>
  </cols>
  <sheetData>
    <row r="1" spans="1:73" s="103" customFormat="1" ht="19" thickBot="1" x14ac:dyDescent="0.5">
      <c r="A1" s="103" t="s">
        <v>1581</v>
      </c>
    </row>
    <row r="2" spans="1:73" ht="16" thickBot="1" x14ac:dyDescent="0.4">
      <c r="A2" s="147" t="s">
        <v>253</v>
      </c>
      <c r="B2" s="468" t="s">
        <v>389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70"/>
      <c r="N2" s="471" t="s">
        <v>1586</v>
      </c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2" t="s">
        <v>1582</v>
      </c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4"/>
      <c r="AL2" s="459" t="s">
        <v>1583</v>
      </c>
      <c r="AM2" s="460"/>
      <c r="AN2" s="460"/>
      <c r="AO2" s="460"/>
      <c r="AP2" s="460"/>
      <c r="AQ2" s="460"/>
      <c r="AR2" s="460"/>
      <c r="AS2" s="460"/>
      <c r="AT2" s="460"/>
      <c r="AU2" s="460"/>
      <c r="AV2" s="460"/>
      <c r="AW2" s="461"/>
      <c r="AX2" s="462" t="s">
        <v>1584</v>
      </c>
      <c r="AY2" s="463"/>
      <c r="AZ2" s="463"/>
      <c r="BA2" s="463"/>
      <c r="BB2" s="463"/>
      <c r="BC2" s="463"/>
      <c r="BD2" s="463"/>
      <c r="BE2" s="463"/>
      <c r="BF2" s="463"/>
      <c r="BG2" s="463"/>
      <c r="BH2" s="463"/>
      <c r="BI2" s="464"/>
      <c r="BJ2" s="465" t="s">
        <v>1585</v>
      </c>
      <c r="BK2" s="466"/>
      <c r="BL2" s="466"/>
      <c r="BM2" s="466"/>
      <c r="BN2" s="466"/>
      <c r="BO2" s="466"/>
      <c r="BP2" s="466"/>
      <c r="BQ2" s="466"/>
      <c r="BR2" s="466"/>
      <c r="BS2" s="466"/>
      <c r="BT2" s="466"/>
      <c r="BU2" s="467"/>
    </row>
    <row r="3" spans="1:73" ht="15" thickBot="1" x14ac:dyDescent="0.4">
      <c r="A3" s="147"/>
      <c r="B3" s="152" t="s">
        <v>255</v>
      </c>
      <c r="C3" s="153" t="s">
        <v>256</v>
      </c>
      <c r="D3" s="153" t="s">
        <v>257</v>
      </c>
      <c r="E3" s="153" t="s">
        <v>258</v>
      </c>
      <c r="F3" s="153" t="s">
        <v>259</v>
      </c>
      <c r="G3" s="153" t="s">
        <v>260</v>
      </c>
      <c r="H3" s="153" t="s">
        <v>261</v>
      </c>
      <c r="I3" s="153" t="s">
        <v>262</v>
      </c>
      <c r="J3" s="153" t="s">
        <v>263</v>
      </c>
      <c r="K3" s="153" t="s">
        <v>264</v>
      </c>
      <c r="L3" s="153" t="s">
        <v>387</v>
      </c>
      <c r="M3" s="154" t="s">
        <v>388</v>
      </c>
      <c r="N3" s="152" t="s">
        <v>255</v>
      </c>
      <c r="O3" s="153" t="s">
        <v>256</v>
      </c>
      <c r="P3" s="153" t="s">
        <v>257</v>
      </c>
      <c r="Q3" s="153" t="s">
        <v>258</v>
      </c>
      <c r="R3" s="153" t="s">
        <v>259</v>
      </c>
      <c r="S3" s="153" t="s">
        <v>260</v>
      </c>
      <c r="T3" s="153" t="s">
        <v>261</v>
      </c>
      <c r="U3" s="153" t="s">
        <v>262</v>
      </c>
      <c r="V3" s="153" t="s">
        <v>263</v>
      </c>
      <c r="W3" s="153" t="s">
        <v>264</v>
      </c>
      <c r="X3" s="153" t="s">
        <v>387</v>
      </c>
      <c r="Y3" s="154" t="s">
        <v>388</v>
      </c>
      <c r="Z3" s="152" t="s">
        <v>255</v>
      </c>
      <c r="AA3" s="153" t="s">
        <v>256</v>
      </c>
      <c r="AB3" s="153" t="s">
        <v>257</v>
      </c>
      <c r="AC3" s="153" t="s">
        <v>258</v>
      </c>
      <c r="AD3" s="153" t="s">
        <v>259</v>
      </c>
      <c r="AE3" s="153" t="s">
        <v>260</v>
      </c>
      <c r="AF3" s="153" t="s">
        <v>261</v>
      </c>
      <c r="AG3" s="153" t="s">
        <v>262</v>
      </c>
      <c r="AH3" s="153" t="s">
        <v>263</v>
      </c>
      <c r="AI3" s="153" t="s">
        <v>264</v>
      </c>
      <c r="AJ3" s="153" t="s">
        <v>387</v>
      </c>
      <c r="AK3" s="154" t="s">
        <v>388</v>
      </c>
      <c r="AL3" s="152" t="s">
        <v>255</v>
      </c>
      <c r="AM3" s="153" t="s">
        <v>256</v>
      </c>
      <c r="AN3" s="153" t="s">
        <v>257</v>
      </c>
      <c r="AO3" s="153" t="s">
        <v>258</v>
      </c>
      <c r="AP3" s="153" t="s">
        <v>259</v>
      </c>
      <c r="AQ3" s="153" t="s">
        <v>260</v>
      </c>
      <c r="AR3" s="153" t="s">
        <v>261</v>
      </c>
      <c r="AS3" s="153" t="s">
        <v>262</v>
      </c>
      <c r="AT3" s="153" t="s">
        <v>263</v>
      </c>
      <c r="AU3" s="153" t="s">
        <v>264</v>
      </c>
      <c r="AV3" s="153" t="s">
        <v>387</v>
      </c>
      <c r="AW3" s="154" t="s">
        <v>388</v>
      </c>
      <c r="AX3" s="152" t="s">
        <v>255</v>
      </c>
      <c r="AY3" s="153" t="s">
        <v>256</v>
      </c>
      <c r="AZ3" s="153" t="s">
        <v>257</v>
      </c>
      <c r="BA3" s="153" t="s">
        <v>258</v>
      </c>
      <c r="BB3" s="153" t="s">
        <v>259</v>
      </c>
      <c r="BC3" s="153" t="s">
        <v>260</v>
      </c>
      <c r="BD3" s="153" t="s">
        <v>261</v>
      </c>
      <c r="BE3" s="153" t="s">
        <v>262</v>
      </c>
      <c r="BF3" s="153" t="s">
        <v>263</v>
      </c>
      <c r="BG3" s="153" t="s">
        <v>264</v>
      </c>
      <c r="BH3" s="153" t="s">
        <v>387</v>
      </c>
      <c r="BI3" s="154" t="s">
        <v>388</v>
      </c>
      <c r="BJ3" s="152" t="s">
        <v>255</v>
      </c>
      <c r="BK3" s="153" t="s">
        <v>256</v>
      </c>
      <c r="BL3" s="153" t="s">
        <v>257</v>
      </c>
      <c r="BM3" s="153" t="s">
        <v>258</v>
      </c>
      <c r="BN3" s="153" t="s">
        <v>259</v>
      </c>
      <c r="BO3" s="153" t="s">
        <v>260</v>
      </c>
      <c r="BP3" s="153" t="s">
        <v>261</v>
      </c>
      <c r="BQ3" s="153" t="s">
        <v>262</v>
      </c>
      <c r="BR3" s="153" t="s">
        <v>263</v>
      </c>
      <c r="BS3" s="153" t="s">
        <v>264</v>
      </c>
      <c r="BT3" s="153" t="s">
        <v>387</v>
      </c>
      <c r="BU3" s="154" t="s">
        <v>388</v>
      </c>
    </row>
    <row r="4" spans="1:73" x14ac:dyDescent="0.35">
      <c r="A4" s="196">
        <v>0</v>
      </c>
      <c r="B4" s="203">
        <v>93.5</v>
      </c>
      <c r="C4" s="159">
        <v>91.9</v>
      </c>
      <c r="D4" s="159">
        <v>142</v>
      </c>
      <c r="E4" s="159">
        <v>129</v>
      </c>
      <c r="F4" s="159">
        <v>102.5</v>
      </c>
      <c r="G4" s="159">
        <v>93.2</v>
      </c>
      <c r="H4" s="159">
        <v>242.8</v>
      </c>
      <c r="I4" s="159">
        <v>70.3</v>
      </c>
      <c r="J4" s="159">
        <v>118.3</v>
      </c>
      <c r="K4" s="159">
        <v>378.5</v>
      </c>
      <c r="L4" s="159">
        <v>102.1</v>
      </c>
      <c r="M4" s="160">
        <v>100.2</v>
      </c>
      <c r="N4" s="203">
        <v>111</v>
      </c>
      <c r="O4" s="159">
        <v>99.2</v>
      </c>
      <c r="P4" s="159">
        <v>71.7</v>
      </c>
      <c r="Q4" s="159">
        <v>126.7</v>
      </c>
      <c r="R4" s="159">
        <v>162.69999999999999</v>
      </c>
      <c r="S4" s="159">
        <v>106</v>
      </c>
      <c r="T4" s="159">
        <v>69.2</v>
      </c>
      <c r="U4" s="159">
        <v>91.3</v>
      </c>
      <c r="V4" s="159">
        <v>102.3</v>
      </c>
      <c r="W4" s="159">
        <v>82.9</v>
      </c>
      <c r="X4" s="159">
        <v>320.8</v>
      </c>
      <c r="Y4" s="160">
        <v>106.8</v>
      </c>
      <c r="Z4" s="203">
        <v>91.9</v>
      </c>
      <c r="AA4" s="159">
        <v>94.9</v>
      </c>
      <c r="AB4" s="159">
        <v>89</v>
      </c>
      <c r="AC4" s="159">
        <v>83.8</v>
      </c>
      <c r="AD4" s="159">
        <v>143.69999999999999</v>
      </c>
      <c r="AE4" s="159">
        <v>249.5</v>
      </c>
      <c r="AF4" s="159">
        <v>79.400000000000006</v>
      </c>
      <c r="AG4" s="159">
        <v>92.7</v>
      </c>
      <c r="AH4" s="159">
        <v>128.6</v>
      </c>
      <c r="AI4" s="159">
        <v>136.80000000000001</v>
      </c>
      <c r="AJ4" s="159"/>
      <c r="AK4" s="160"/>
      <c r="AL4" s="203">
        <v>83.6</v>
      </c>
      <c r="AM4" s="159">
        <v>90.8</v>
      </c>
      <c r="AN4" s="159">
        <v>225</v>
      </c>
      <c r="AO4" s="159">
        <v>112.9</v>
      </c>
      <c r="AP4" s="159">
        <v>92.9</v>
      </c>
      <c r="AQ4" s="159">
        <v>98.8</v>
      </c>
      <c r="AR4" s="159">
        <v>91.2</v>
      </c>
      <c r="AS4" s="159">
        <v>116.1</v>
      </c>
      <c r="AT4" s="159">
        <v>72</v>
      </c>
      <c r="AU4" s="159">
        <v>130.1</v>
      </c>
      <c r="AV4" s="159"/>
      <c r="AW4" s="160"/>
      <c r="AX4" s="203">
        <v>74.900000000000006</v>
      </c>
      <c r="AY4" s="159">
        <v>87.1</v>
      </c>
      <c r="AZ4" s="159">
        <v>268.39999999999998</v>
      </c>
      <c r="BA4" s="159">
        <v>132.9</v>
      </c>
      <c r="BB4" s="159">
        <v>134.19999999999999</v>
      </c>
      <c r="BC4" s="159">
        <v>76.599999999999994</v>
      </c>
      <c r="BD4" s="159">
        <v>76.400000000000006</v>
      </c>
      <c r="BE4" s="159">
        <v>169.1</v>
      </c>
      <c r="BF4" s="159">
        <v>99.7</v>
      </c>
      <c r="BG4" s="159">
        <v>109.2</v>
      </c>
      <c r="BH4" s="159"/>
      <c r="BI4" s="160"/>
      <c r="BJ4" s="203">
        <v>96.2</v>
      </c>
      <c r="BK4" s="159">
        <v>111.4</v>
      </c>
      <c r="BL4" s="159">
        <v>76</v>
      </c>
      <c r="BM4" s="159">
        <v>97.2</v>
      </c>
      <c r="BN4" s="159">
        <v>121.3</v>
      </c>
      <c r="BO4" s="159">
        <v>79.2</v>
      </c>
      <c r="BP4" s="159">
        <v>69.900000000000006</v>
      </c>
      <c r="BQ4" s="159">
        <v>133</v>
      </c>
      <c r="BR4" s="159">
        <v>78.400000000000006</v>
      </c>
      <c r="BS4" s="159">
        <v>134.6</v>
      </c>
      <c r="BT4" s="159">
        <v>211.3</v>
      </c>
      <c r="BU4" s="160">
        <v>88.1</v>
      </c>
    </row>
    <row r="5" spans="1:73" x14ac:dyDescent="0.35">
      <c r="A5" s="197">
        <v>3</v>
      </c>
      <c r="B5" s="150">
        <v>180</v>
      </c>
      <c r="C5" s="23">
        <v>140.30000000000001</v>
      </c>
      <c r="D5" s="23">
        <v>164.7</v>
      </c>
      <c r="E5" s="23">
        <v>189.8</v>
      </c>
      <c r="F5" s="23">
        <v>134.1</v>
      </c>
      <c r="G5" s="23">
        <v>200.7</v>
      </c>
      <c r="H5" s="23">
        <v>258.39999999999998</v>
      </c>
      <c r="I5" s="23">
        <v>148</v>
      </c>
      <c r="J5" s="23">
        <v>157.9</v>
      </c>
      <c r="K5" s="23">
        <v>459.9</v>
      </c>
      <c r="L5" s="23">
        <v>113.3</v>
      </c>
      <c r="M5" s="151">
        <v>158.1</v>
      </c>
      <c r="N5" s="150">
        <v>69.8</v>
      </c>
      <c r="O5" s="23">
        <v>64</v>
      </c>
      <c r="P5" s="23">
        <v>48.8</v>
      </c>
      <c r="Q5" s="23">
        <v>77.3</v>
      </c>
      <c r="R5" s="23">
        <v>53.1</v>
      </c>
      <c r="S5" s="23">
        <v>79.8</v>
      </c>
      <c r="T5" s="23">
        <v>47.8</v>
      </c>
      <c r="U5" s="23">
        <v>61</v>
      </c>
      <c r="V5" s="23">
        <v>65</v>
      </c>
      <c r="W5" s="23">
        <v>62.6</v>
      </c>
      <c r="X5" s="23">
        <v>76.400000000000006</v>
      </c>
      <c r="Y5" s="151">
        <v>56.2</v>
      </c>
      <c r="Z5" s="150">
        <v>47.9</v>
      </c>
      <c r="AA5" s="23">
        <v>76.2</v>
      </c>
      <c r="AB5" s="23">
        <v>82.9</v>
      </c>
      <c r="AC5" s="23">
        <v>63.3</v>
      </c>
      <c r="AD5" s="23">
        <v>144.1</v>
      </c>
      <c r="AE5" s="23">
        <v>166.2</v>
      </c>
      <c r="AF5" s="23">
        <v>178.3</v>
      </c>
      <c r="AG5" s="23">
        <v>187.6</v>
      </c>
      <c r="AH5" s="23">
        <v>77.400000000000006</v>
      </c>
      <c r="AI5" s="23">
        <v>101.2</v>
      </c>
      <c r="AJ5" s="23"/>
      <c r="AK5" s="151"/>
      <c r="AL5" s="150">
        <v>88.9</v>
      </c>
      <c r="AM5" s="23">
        <v>86.4</v>
      </c>
      <c r="AN5" s="23">
        <v>140.9</v>
      </c>
      <c r="AO5" s="23">
        <v>131.6</v>
      </c>
      <c r="AP5" s="23">
        <v>87.8</v>
      </c>
      <c r="AQ5" s="23">
        <v>87.6</v>
      </c>
      <c r="AR5" s="23">
        <v>45.9</v>
      </c>
      <c r="AS5" s="23">
        <v>80.5</v>
      </c>
      <c r="AT5" s="23">
        <v>82.6</v>
      </c>
      <c r="AU5" s="23">
        <v>81.099999999999994</v>
      </c>
      <c r="AV5" s="23"/>
      <c r="AW5" s="151"/>
      <c r="AX5" s="150">
        <v>85.8</v>
      </c>
      <c r="AY5" s="23">
        <v>76.900000000000006</v>
      </c>
      <c r="AZ5" s="23">
        <v>371.1</v>
      </c>
      <c r="BA5" s="23">
        <v>274</v>
      </c>
      <c r="BB5" s="23">
        <v>291</v>
      </c>
      <c r="BC5" s="23">
        <v>146.19999999999999</v>
      </c>
      <c r="BD5" s="23">
        <v>43.9</v>
      </c>
      <c r="BE5" s="23">
        <v>58.1</v>
      </c>
      <c r="BF5" s="23">
        <v>62</v>
      </c>
      <c r="BG5" s="23">
        <v>244.4</v>
      </c>
      <c r="BH5" s="23"/>
      <c r="BI5" s="151"/>
      <c r="BJ5" s="150">
        <v>61.7</v>
      </c>
      <c r="BK5" s="23">
        <v>79.5</v>
      </c>
      <c r="BL5" s="23">
        <v>63.2</v>
      </c>
      <c r="BM5" s="23">
        <v>32.299999999999997</v>
      </c>
      <c r="BN5" s="23">
        <v>43</v>
      </c>
      <c r="BO5" s="23">
        <v>54.5</v>
      </c>
      <c r="BP5" s="23">
        <v>40.299999999999997</v>
      </c>
      <c r="BQ5" s="23">
        <v>48.8</v>
      </c>
      <c r="BR5" s="23">
        <v>39.299999999999997</v>
      </c>
      <c r="BS5" s="23">
        <v>57.8</v>
      </c>
      <c r="BT5" s="23">
        <v>34.299999999999997</v>
      </c>
      <c r="BU5" s="151">
        <v>13.6</v>
      </c>
    </row>
    <row r="6" spans="1:73" x14ac:dyDescent="0.35">
      <c r="A6" s="197">
        <v>5</v>
      </c>
      <c r="B6" s="150">
        <v>237.9</v>
      </c>
      <c r="C6" s="23">
        <v>160.6</v>
      </c>
      <c r="D6" s="23">
        <v>138.19999999999999</v>
      </c>
      <c r="E6" s="23">
        <v>194.3</v>
      </c>
      <c r="F6" s="23">
        <v>172.5</v>
      </c>
      <c r="G6" s="23">
        <v>232</v>
      </c>
      <c r="H6" s="23">
        <v>263.8</v>
      </c>
      <c r="I6" s="23">
        <v>150.30000000000001</v>
      </c>
      <c r="J6" s="23">
        <v>182.3</v>
      </c>
      <c r="K6" s="23">
        <v>822.2</v>
      </c>
      <c r="L6" s="23">
        <v>189.2</v>
      </c>
      <c r="M6" s="151">
        <v>173.4</v>
      </c>
      <c r="N6" s="150">
        <v>65.900000000000006</v>
      </c>
      <c r="O6" s="23">
        <v>48.3</v>
      </c>
      <c r="P6" s="23">
        <v>43.3</v>
      </c>
      <c r="Q6" s="23">
        <v>113.6</v>
      </c>
      <c r="R6" s="23">
        <v>41.5</v>
      </c>
      <c r="S6" s="23">
        <v>52.3</v>
      </c>
      <c r="T6" s="23">
        <v>38.9</v>
      </c>
      <c r="U6" s="23">
        <v>78.7</v>
      </c>
      <c r="V6" s="23">
        <v>65.900000000000006</v>
      </c>
      <c r="W6" s="23">
        <v>67.7</v>
      </c>
      <c r="X6" s="23">
        <v>118.2</v>
      </c>
      <c r="Y6" s="151">
        <v>62.2</v>
      </c>
      <c r="Z6" s="150">
        <v>73.3</v>
      </c>
      <c r="AA6" s="23">
        <v>70</v>
      </c>
      <c r="AB6" s="23">
        <v>96</v>
      </c>
      <c r="AC6" s="23">
        <v>129.19999999999999</v>
      </c>
      <c r="AD6" s="23">
        <v>78.599999999999994</v>
      </c>
      <c r="AE6" s="23">
        <v>240.3</v>
      </c>
      <c r="AF6" s="23">
        <v>143</v>
      </c>
      <c r="AG6" s="23">
        <v>143.19999999999999</v>
      </c>
      <c r="AH6" s="23">
        <v>72.400000000000006</v>
      </c>
      <c r="AI6" s="23">
        <v>126</v>
      </c>
      <c r="AJ6" s="23"/>
      <c r="AK6" s="151"/>
      <c r="AL6" s="150">
        <v>90.1</v>
      </c>
      <c r="AM6" s="23">
        <v>66.099999999999994</v>
      </c>
      <c r="AN6" s="23">
        <v>252.7</v>
      </c>
      <c r="AO6" s="23">
        <v>163.9</v>
      </c>
      <c r="AP6" s="23">
        <v>88.6</v>
      </c>
      <c r="AQ6" s="23">
        <v>172.8</v>
      </c>
      <c r="AR6" s="23">
        <v>44</v>
      </c>
      <c r="AS6" s="23">
        <v>167.1</v>
      </c>
      <c r="AT6" s="23">
        <v>72.400000000000006</v>
      </c>
      <c r="AU6" s="23">
        <v>127.9</v>
      </c>
      <c r="AV6" s="23"/>
      <c r="AW6" s="151"/>
      <c r="AX6" s="150">
        <v>98.8</v>
      </c>
      <c r="AY6" s="23">
        <v>108.9</v>
      </c>
      <c r="AZ6" s="23">
        <v>517.5</v>
      </c>
      <c r="BA6" s="23">
        <v>260.5</v>
      </c>
      <c r="BB6" s="23">
        <v>290.39999999999998</v>
      </c>
      <c r="BC6" s="23">
        <v>148.19999999999999</v>
      </c>
      <c r="BD6" s="23">
        <v>68.599999999999994</v>
      </c>
      <c r="BE6" s="23">
        <v>109.6</v>
      </c>
      <c r="BF6" s="23">
        <v>114.7</v>
      </c>
      <c r="BG6" s="23">
        <v>188.9</v>
      </c>
      <c r="BH6" s="23"/>
      <c r="BI6" s="151"/>
      <c r="BJ6" s="150">
        <v>48.4</v>
      </c>
      <c r="BK6" s="23">
        <v>45.9</v>
      </c>
      <c r="BL6" s="23">
        <v>40.799999999999997</v>
      </c>
      <c r="BM6" s="23">
        <v>39.1</v>
      </c>
      <c r="BN6" s="23">
        <v>33.1</v>
      </c>
      <c r="BO6" s="23">
        <v>44.9</v>
      </c>
      <c r="BP6" s="23">
        <v>84.8</v>
      </c>
      <c r="BQ6" s="23">
        <v>31.9</v>
      </c>
      <c r="BR6" s="23">
        <v>33</v>
      </c>
      <c r="BS6" s="23">
        <v>41.6</v>
      </c>
      <c r="BT6" s="23">
        <v>43.6</v>
      </c>
      <c r="BU6" s="151">
        <v>17.100000000000001</v>
      </c>
    </row>
    <row r="7" spans="1:73" x14ac:dyDescent="0.35">
      <c r="A7" s="197">
        <v>7</v>
      </c>
      <c r="B7" s="150">
        <v>299.10000000000002</v>
      </c>
      <c r="C7" s="23">
        <v>215.9</v>
      </c>
      <c r="D7" s="23">
        <v>157.1</v>
      </c>
      <c r="E7" s="23">
        <v>195.5</v>
      </c>
      <c r="F7" s="23">
        <v>188.5</v>
      </c>
      <c r="G7" s="23">
        <v>224</v>
      </c>
      <c r="H7" s="23">
        <v>274.3</v>
      </c>
      <c r="I7" s="23">
        <v>155.6</v>
      </c>
      <c r="J7" s="23">
        <v>202</v>
      </c>
      <c r="K7" s="23">
        <v>870.5</v>
      </c>
      <c r="L7" s="23">
        <v>200.9</v>
      </c>
      <c r="M7" s="151">
        <v>179.1</v>
      </c>
      <c r="N7" s="150">
        <v>63.7</v>
      </c>
      <c r="O7" s="23">
        <v>44.1</v>
      </c>
      <c r="P7" s="23">
        <v>33.299999999999997</v>
      </c>
      <c r="Q7" s="23">
        <v>110</v>
      </c>
      <c r="R7" s="23">
        <v>53</v>
      </c>
      <c r="S7" s="23">
        <v>53.2</v>
      </c>
      <c r="T7" s="23">
        <v>21.2</v>
      </c>
      <c r="U7" s="23">
        <v>68.400000000000006</v>
      </c>
      <c r="V7" s="23">
        <v>67.7</v>
      </c>
      <c r="W7" s="23">
        <v>43.7</v>
      </c>
      <c r="X7" s="23">
        <v>111.7</v>
      </c>
      <c r="Y7" s="151">
        <v>57.5</v>
      </c>
      <c r="Z7" s="150">
        <v>76.2</v>
      </c>
      <c r="AA7" s="23">
        <v>74.3</v>
      </c>
      <c r="AB7" s="23">
        <v>105.3</v>
      </c>
      <c r="AC7" s="23">
        <v>121.2</v>
      </c>
      <c r="AD7" s="23">
        <v>201.2</v>
      </c>
      <c r="AE7" s="23">
        <v>265.39999999999998</v>
      </c>
      <c r="AF7" s="23">
        <v>151.1</v>
      </c>
      <c r="AG7" s="23">
        <v>124.1</v>
      </c>
      <c r="AH7" s="23">
        <v>74.599999999999994</v>
      </c>
      <c r="AI7" s="23">
        <v>147.19999999999999</v>
      </c>
      <c r="AJ7" s="23"/>
      <c r="AK7" s="151"/>
      <c r="AL7" s="150">
        <v>127.1</v>
      </c>
      <c r="AM7" s="23">
        <v>80.599999999999994</v>
      </c>
      <c r="AN7" s="23">
        <v>238.1</v>
      </c>
      <c r="AO7" s="23">
        <v>197.1</v>
      </c>
      <c r="AP7" s="23">
        <v>95.4</v>
      </c>
      <c r="AQ7" s="23">
        <v>154</v>
      </c>
      <c r="AR7" s="23">
        <v>47.7</v>
      </c>
      <c r="AS7" s="23">
        <v>199.6</v>
      </c>
      <c r="AT7" s="23">
        <v>74.599999999999994</v>
      </c>
      <c r="AU7" s="23">
        <v>106</v>
      </c>
      <c r="AV7" s="23"/>
      <c r="AW7" s="151"/>
      <c r="AX7" s="150">
        <v>89.2</v>
      </c>
      <c r="AY7" s="23">
        <v>116.1</v>
      </c>
      <c r="AZ7" s="23">
        <v>589</v>
      </c>
      <c r="BA7" s="23">
        <v>250.2</v>
      </c>
      <c r="BB7" s="23">
        <v>233</v>
      </c>
      <c r="BC7" s="23">
        <v>154.80000000000001</v>
      </c>
      <c r="BD7" s="23">
        <v>72.7</v>
      </c>
      <c r="BE7" s="23">
        <v>80.5</v>
      </c>
      <c r="BF7" s="23">
        <v>116.4</v>
      </c>
      <c r="BG7" s="23">
        <v>294.7</v>
      </c>
      <c r="BH7" s="23"/>
      <c r="BI7" s="151"/>
      <c r="BJ7" s="150">
        <v>24.3</v>
      </c>
      <c r="BK7" s="23">
        <v>46.8</v>
      </c>
      <c r="BL7" s="23">
        <v>24.4</v>
      </c>
      <c r="BM7" s="23">
        <v>33.799999999999997</v>
      </c>
      <c r="BN7" s="23">
        <v>23.9</v>
      </c>
      <c r="BO7" s="23">
        <v>46</v>
      </c>
      <c r="BP7" s="23">
        <v>68</v>
      </c>
      <c r="BQ7" s="23">
        <v>28.9</v>
      </c>
      <c r="BR7" s="23">
        <v>29.5</v>
      </c>
      <c r="BS7" s="23">
        <v>26.5</v>
      </c>
      <c r="BT7" s="23">
        <v>35.9</v>
      </c>
      <c r="BU7" s="151">
        <v>19.100000000000001</v>
      </c>
    </row>
    <row r="8" spans="1:73" x14ac:dyDescent="0.35">
      <c r="A8" s="197">
        <v>9</v>
      </c>
      <c r="B8" s="150">
        <v>357.6</v>
      </c>
      <c r="C8" s="23">
        <v>229.7</v>
      </c>
      <c r="D8" s="23">
        <v>169.4</v>
      </c>
      <c r="E8" s="23">
        <v>205.1</v>
      </c>
      <c r="F8" s="23">
        <v>222.4</v>
      </c>
      <c r="G8" s="23">
        <v>247.4</v>
      </c>
      <c r="H8" s="23">
        <v>312</v>
      </c>
      <c r="I8" s="23">
        <v>179.6</v>
      </c>
      <c r="J8" s="23">
        <v>235.5</v>
      </c>
      <c r="K8" s="23">
        <v>915.4</v>
      </c>
      <c r="L8" s="23">
        <v>234.2</v>
      </c>
      <c r="M8" s="151">
        <v>203.2</v>
      </c>
      <c r="N8" s="150">
        <v>61.4</v>
      </c>
      <c r="O8" s="23">
        <v>30.6</v>
      </c>
      <c r="P8" s="23">
        <v>30.3</v>
      </c>
      <c r="Q8" s="23">
        <v>127.4</v>
      </c>
      <c r="R8" s="23">
        <v>46.9</v>
      </c>
      <c r="S8" s="23">
        <v>51.9</v>
      </c>
      <c r="T8" s="23">
        <v>20.5</v>
      </c>
      <c r="U8" s="23">
        <v>61.6</v>
      </c>
      <c r="V8" s="23">
        <v>66.5</v>
      </c>
      <c r="W8" s="23">
        <v>47.9</v>
      </c>
      <c r="X8" s="23">
        <v>72.900000000000006</v>
      </c>
      <c r="Y8" s="151">
        <v>52.5</v>
      </c>
      <c r="Z8" s="150">
        <v>84.7</v>
      </c>
      <c r="AA8" s="23">
        <v>107.6</v>
      </c>
      <c r="AB8" s="23">
        <v>93.7</v>
      </c>
      <c r="AC8" s="23">
        <v>127.8</v>
      </c>
      <c r="AD8" s="23">
        <v>270.2</v>
      </c>
      <c r="AE8" s="23">
        <v>265.89999999999998</v>
      </c>
      <c r="AF8" s="23">
        <v>152.69999999999999</v>
      </c>
      <c r="AG8" s="23">
        <v>99.8</v>
      </c>
      <c r="AH8" s="23">
        <v>79.5</v>
      </c>
      <c r="AI8" s="23">
        <v>141</v>
      </c>
      <c r="AJ8" s="23"/>
      <c r="AK8" s="151"/>
      <c r="AL8" s="150">
        <v>154.19999999999999</v>
      </c>
      <c r="AM8" s="23">
        <v>89.2</v>
      </c>
      <c r="AN8" s="23">
        <v>233.1</v>
      </c>
      <c r="AO8" s="23">
        <v>215.1</v>
      </c>
      <c r="AP8" s="23">
        <v>97</v>
      </c>
      <c r="AQ8" s="23">
        <v>148.19999999999999</v>
      </c>
      <c r="AR8" s="23">
        <v>49</v>
      </c>
      <c r="AS8" s="23">
        <v>194.2</v>
      </c>
      <c r="AT8" s="23">
        <v>78.7</v>
      </c>
      <c r="AU8" s="23">
        <v>68.5</v>
      </c>
      <c r="AV8" s="23"/>
      <c r="AW8" s="151"/>
      <c r="AX8" s="150">
        <v>103</v>
      </c>
      <c r="AY8" s="23">
        <v>189.5</v>
      </c>
      <c r="AZ8" s="23">
        <v>717.4</v>
      </c>
      <c r="BA8" s="23">
        <v>335.8</v>
      </c>
      <c r="BB8" s="23">
        <v>272.5</v>
      </c>
      <c r="BC8" s="23">
        <v>155.9</v>
      </c>
      <c r="BD8" s="23">
        <v>81.7</v>
      </c>
      <c r="BE8" s="23">
        <v>64.8</v>
      </c>
      <c r="BF8" s="23">
        <v>116.1</v>
      </c>
      <c r="BG8" s="23">
        <v>529.9</v>
      </c>
      <c r="BH8" s="23"/>
      <c r="BI8" s="151"/>
      <c r="BJ8" s="150">
        <v>22</v>
      </c>
      <c r="BK8" s="23">
        <v>42.8</v>
      </c>
      <c r="BL8" s="23">
        <v>22.3</v>
      </c>
      <c r="BM8" s="23">
        <v>21.2</v>
      </c>
      <c r="BN8" s="23">
        <v>18.8</v>
      </c>
      <c r="BO8" s="23">
        <v>22.8</v>
      </c>
      <c r="BP8" s="23">
        <v>20</v>
      </c>
      <c r="BQ8" s="23">
        <v>25.6</v>
      </c>
      <c r="BR8" s="23">
        <v>28.4</v>
      </c>
      <c r="BS8" s="23">
        <v>9.8000000000000007</v>
      </c>
      <c r="BT8" s="23">
        <v>15.2</v>
      </c>
      <c r="BU8" s="151">
        <v>14.8</v>
      </c>
    </row>
    <row r="9" spans="1:73" x14ac:dyDescent="0.35">
      <c r="A9" s="197">
        <v>11</v>
      </c>
      <c r="B9" s="150">
        <v>417.3</v>
      </c>
      <c r="C9" s="23">
        <v>249.1</v>
      </c>
      <c r="D9" s="23">
        <v>261.5</v>
      </c>
      <c r="E9" s="23">
        <v>213.4</v>
      </c>
      <c r="F9" s="23">
        <v>240.3</v>
      </c>
      <c r="G9" s="23">
        <v>285.2</v>
      </c>
      <c r="H9" s="23">
        <v>323</v>
      </c>
      <c r="I9" s="23">
        <v>188.2</v>
      </c>
      <c r="J9" s="23">
        <v>256.7</v>
      </c>
      <c r="K9" s="23">
        <v>1010.9</v>
      </c>
      <c r="L9" s="23">
        <v>239.5</v>
      </c>
      <c r="M9" s="151">
        <v>209.1</v>
      </c>
      <c r="N9" s="150">
        <v>60.1</v>
      </c>
      <c r="O9" s="23">
        <v>28.6</v>
      </c>
      <c r="P9" s="23">
        <v>18.100000000000001</v>
      </c>
      <c r="Q9" s="23">
        <v>90.8</v>
      </c>
      <c r="R9" s="23">
        <v>53.3</v>
      </c>
      <c r="S9" s="23">
        <v>47.4</v>
      </c>
      <c r="T9" s="23">
        <v>20.100000000000001</v>
      </c>
      <c r="U9" s="23">
        <v>59.4</v>
      </c>
      <c r="V9" s="23">
        <v>65.900000000000006</v>
      </c>
      <c r="W9" s="23">
        <v>50.6</v>
      </c>
      <c r="X9" s="23">
        <v>87</v>
      </c>
      <c r="Y9" s="151">
        <v>52.3</v>
      </c>
      <c r="Z9" s="150">
        <v>83.2</v>
      </c>
      <c r="AA9" s="23">
        <v>129.5</v>
      </c>
      <c r="AB9" s="23">
        <v>120.5</v>
      </c>
      <c r="AC9" s="23">
        <v>159.80000000000001</v>
      </c>
      <c r="AD9" s="23">
        <v>338.2</v>
      </c>
      <c r="AE9" s="23">
        <v>326.7</v>
      </c>
      <c r="AF9" s="23">
        <v>140.4</v>
      </c>
      <c r="AG9" s="23">
        <v>110.8</v>
      </c>
      <c r="AH9" s="23">
        <v>82.8</v>
      </c>
      <c r="AI9" s="23">
        <v>188.7</v>
      </c>
      <c r="AJ9" s="23"/>
      <c r="AK9" s="151"/>
      <c r="AL9" s="150">
        <v>177.3</v>
      </c>
      <c r="AM9" s="23">
        <v>108.6</v>
      </c>
      <c r="AN9" s="23">
        <v>230.3</v>
      </c>
      <c r="AO9" s="23">
        <v>223.2</v>
      </c>
      <c r="AP9" s="23">
        <v>101.8</v>
      </c>
      <c r="AQ9" s="23">
        <v>160</v>
      </c>
      <c r="AR9" s="23">
        <v>49</v>
      </c>
      <c r="AS9" s="23">
        <v>239.5</v>
      </c>
      <c r="AT9" s="23">
        <v>96.2</v>
      </c>
      <c r="AU9" s="23">
        <v>79.3</v>
      </c>
      <c r="AV9" s="23"/>
      <c r="AW9" s="151"/>
      <c r="AX9" s="150">
        <v>104.1</v>
      </c>
      <c r="AY9" s="23">
        <v>195.2</v>
      </c>
      <c r="AZ9" s="23">
        <v>767.5</v>
      </c>
      <c r="BA9" s="23">
        <v>364.6</v>
      </c>
      <c r="BB9" s="23">
        <v>358.4</v>
      </c>
      <c r="BC9" s="23">
        <v>156.19999999999999</v>
      </c>
      <c r="BD9" s="23">
        <v>86.5</v>
      </c>
      <c r="BE9" s="23">
        <v>65.400000000000006</v>
      </c>
      <c r="BF9" s="23">
        <v>124.2</v>
      </c>
      <c r="BG9" s="23">
        <v>467.8</v>
      </c>
      <c r="BH9" s="23"/>
      <c r="BI9" s="151"/>
      <c r="BJ9" s="150">
        <v>20.399999999999999</v>
      </c>
      <c r="BK9" s="23">
        <v>39.9</v>
      </c>
      <c r="BL9" s="23">
        <v>18.2</v>
      </c>
      <c r="BM9" s="23">
        <v>22</v>
      </c>
      <c r="BN9" s="23">
        <v>17.8</v>
      </c>
      <c r="BO9" s="23">
        <v>21.5</v>
      </c>
      <c r="BP9" s="23">
        <v>19.600000000000001</v>
      </c>
      <c r="BQ9" s="23">
        <v>16.2</v>
      </c>
      <c r="BR9" s="23">
        <v>27.2</v>
      </c>
      <c r="BS9" s="23">
        <v>13.1</v>
      </c>
      <c r="BT9" s="23">
        <v>16</v>
      </c>
      <c r="BU9" s="151">
        <v>13.2</v>
      </c>
    </row>
    <row r="10" spans="1:73" x14ac:dyDescent="0.35">
      <c r="A10" s="197">
        <v>13</v>
      </c>
      <c r="B10" s="150">
        <v>577.79999999999995</v>
      </c>
      <c r="C10" s="23">
        <v>251.2</v>
      </c>
      <c r="D10" s="23">
        <v>323.39999999999998</v>
      </c>
      <c r="E10" s="23">
        <v>300.39999999999998</v>
      </c>
      <c r="F10" s="23">
        <v>259.7</v>
      </c>
      <c r="G10" s="23">
        <v>308.89999999999998</v>
      </c>
      <c r="H10" s="23">
        <v>359.1</v>
      </c>
      <c r="I10" s="23">
        <v>187.4</v>
      </c>
      <c r="J10" s="23">
        <v>258.8</v>
      </c>
      <c r="K10" s="23">
        <v>1091.5999999999999</v>
      </c>
      <c r="L10" s="23">
        <v>250.9</v>
      </c>
      <c r="M10" s="151">
        <v>222.9</v>
      </c>
      <c r="N10" s="150">
        <v>88.9</v>
      </c>
      <c r="O10" s="23">
        <v>27.9</v>
      </c>
      <c r="P10" s="23">
        <v>15.6</v>
      </c>
      <c r="Q10" s="23">
        <v>52.6</v>
      </c>
      <c r="R10" s="23">
        <v>54.4</v>
      </c>
      <c r="S10" s="23">
        <v>46.3</v>
      </c>
      <c r="T10" s="23">
        <v>20.7</v>
      </c>
      <c r="U10" s="23">
        <v>37.799999999999997</v>
      </c>
      <c r="V10" s="23">
        <v>65.7</v>
      </c>
      <c r="W10" s="23">
        <v>53.9</v>
      </c>
      <c r="X10" s="23">
        <v>89.6</v>
      </c>
      <c r="Y10" s="151">
        <v>47.6</v>
      </c>
      <c r="Z10" s="150">
        <v>57</v>
      </c>
      <c r="AA10" s="23">
        <v>142.1</v>
      </c>
      <c r="AB10" s="23">
        <v>113.4</v>
      </c>
      <c r="AC10" s="23">
        <v>168.9</v>
      </c>
      <c r="AD10" s="23">
        <v>364.7</v>
      </c>
      <c r="AE10" s="23">
        <v>367.8</v>
      </c>
      <c r="AF10" s="23">
        <v>142.6</v>
      </c>
      <c r="AG10" s="23">
        <v>111.2</v>
      </c>
      <c r="AH10" s="23">
        <v>96.5</v>
      </c>
      <c r="AI10" s="23">
        <v>229.3</v>
      </c>
      <c r="AJ10" s="23"/>
      <c r="AK10" s="151"/>
      <c r="AL10" s="150">
        <v>226.4</v>
      </c>
      <c r="AM10" s="23">
        <v>133.9</v>
      </c>
      <c r="AN10" s="23">
        <v>262.39999999999998</v>
      </c>
      <c r="AO10" s="23">
        <v>231.7</v>
      </c>
      <c r="AP10" s="23">
        <v>109.8</v>
      </c>
      <c r="AQ10" s="23">
        <v>168</v>
      </c>
      <c r="AR10" s="23">
        <v>47</v>
      </c>
      <c r="AS10" s="23">
        <v>282.10000000000002</v>
      </c>
      <c r="AT10" s="23">
        <v>111.7</v>
      </c>
      <c r="AU10" s="23">
        <v>86.9</v>
      </c>
      <c r="AV10" s="23"/>
      <c r="AW10" s="151"/>
      <c r="AX10" s="150">
        <v>103.6</v>
      </c>
      <c r="AY10" s="23">
        <v>180.7</v>
      </c>
      <c r="AZ10" s="23">
        <v>1074.5</v>
      </c>
      <c r="BA10" s="23">
        <v>393</v>
      </c>
      <c r="BB10" s="23">
        <v>409.7</v>
      </c>
      <c r="BC10" s="23">
        <v>168.2</v>
      </c>
      <c r="BD10" s="23">
        <v>91.7</v>
      </c>
      <c r="BE10" s="23">
        <v>69.900000000000006</v>
      </c>
      <c r="BF10" s="23">
        <v>142.69999999999999</v>
      </c>
      <c r="BG10" s="23">
        <v>443.3</v>
      </c>
      <c r="BH10" s="23"/>
      <c r="BI10" s="151"/>
      <c r="BJ10" s="150">
        <v>21.7</v>
      </c>
      <c r="BK10" s="23">
        <v>45.4</v>
      </c>
      <c r="BL10" s="23">
        <v>12.2</v>
      </c>
      <c r="BM10" s="23">
        <v>17.8</v>
      </c>
      <c r="BN10" s="23">
        <v>19.8</v>
      </c>
      <c r="BO10" s="23">
        <v>17.8</v>
      </c>
      <c r="BP10" s="23">
        <v>19.399999999999999</v>
      </c>
      <c r="BQ10" s="23">
        <v>9.1999999999999993</v>
      </c>
      <c r="BR10" s="23">
        <v>22.5</v>
      </c>
      <c r="BS10" s="23">
        <v>12.6</v>
      </c>
      <c r="BT10" s="23">
        <v>13.9</v>
      </c>
      <c r="BU10" s="151">
        <v>12.3</v>
      </c>
    </row>
    <row r="11" spans="1:73" x14ac:dyDescent="0.35">
      <c r="A11" s="197">
        <v>15</v>
      </c>
      <c r="B11" s="150">
        <v>586.6</v>
      </c>
      <c r="C11" s="23">
        <v>266.39999999999998</v>
      </c>
      <c r="D11" s="23">
        <v>347.2</v>
      </c>
      <c r="E11" s="23">
        <v>320.89999999999998</v>
      </c>
      <c r="F11" s="23">
        <v>265.60000000000002</v>
      </c>
      <c r="G11" s="23">
        <v>336.4</v>
      </c>
      <c r="H11" s="23">
        <v>422.9</v>
      </c>
      <c r="I11" s="23">
        <v>191.3</v>
      </c>
      <c r="J11" s="23">
        <v>290.2</v>
      </c>
      <c r="K11" s="23">
        <v>1213.9000000000001</v>
      </c>
      <c r="L11" s="23">
        <v>270.3</v>
      </c>
      <c r="M11" s="151">
        <v>231.5</v>
      </c>
      <c r="N11" s="150">
        <v>144.6</v>
      </c>
      <c r="O11" s="23">
        <v>34.9</v>
      </c>
      <c r="P11" s="23">
        <v>9.1</v>
      </c>
      <c r="Q11" s="23">
        <v>45.9</v>
      </c>
      <c r="R11" s="23">
        <v>68.7</v>
      </c>
      <c r="S11" s="23">
        <v>30.3</v>
      </c>
      <c r="T11" s="23">
        <v>20.2</v>
      </c>
      <c r="U11" s="23">
        <v>16.8</v>
      </c>
      <c r="V11" s="23">
        <v>61.5</v>
      </c>
      <c r="W11" s="23">
        <v>60.5</v>
      </c>
      <c r="X11" s="23">
        <v>93.6</v>
      </c>
      <c r="Y11" s="151">
        <v>36.799999999999997</v>
      </c>
      <c r="Z11" s="150">
        <v>105.3</v>
      </c>
      <c r="AA11" s="23">
        <v>161.6</v>
      </c>
      <c r="AB11" s="23">
        <v>248.2</v>
      </c>
      <c r="AC11" s="23">
        <v>169.1</v>
      </c>
      <c r="AD11" s="23">
        <v>389.9</v>
      </c>
      <c r="AE11" s="23">
        <v>455</v>
      </c>
      <c r="AF11" s="23">
        <v>113.8</v>
      </c>
      <c r="AG11" s="23">
        <v>117.8</v>
      </c>
      <c r="AH11" s="23">
        <v>105.9</v>
      </c>
      <c r="AI11" s="23">
        <v>263.39999999999998</v>
      </c>
      <c r="AJ11" s="23"/>
      <c r="AK11" s="151"/>
      <c r="AL11" s="150">
        <v>244.2</v>
      </c>
      <c r="AM11" s="23">
        <v>142</v>
      </c>
      <c r="AN11" s="23">
        <v>290.8</v>
      </c>
      <c r="AO11" s="23">
        <v>230.3</v>
      </c>
      <c r="AP11" s="23">
        <v>145.19999999999999</v>
      </c>
      <c r="AQ11" s="23">
        <v>168.4</v>
      </c>
      <c r="AR11" s="23">
        <v>68.099999999999994</v>
      </c>
      <c r="AS11" s="23">
        <v>344.2</v>
      </c>
      <c r="AT11" s="23">
        <v>178.9</v>
      </c>
      <c r="AU11" s="23">
        <v>87.6</v>
      </c>
      <c r="AV11" s="23"/>
      <c r="AW11" s="151"/>
      <c r="AX11" s="150">
        <v>104.9</v>
      </c>
      <c r="AY11" s="23">
        <v>185.6</v>
      </c>
      <c r="AZ11" s="23">
        <v>1243.9000000000001</v>
      </c>
      <c r="BA11" s="23">
        <v>396</v>
      </c>
      <c r="BB11" s="23">
        <v>377.4</v>
      </c>
      <c r="BC11" s="23">
        <v>214.4</v>
      </c>
      <c r="BD11" s="23">
        <v>102.5</v>
      </c>
      <c r="BE11" s="23">
        <v>79.2</v>
      </c>
      <c r="BF11" s="23">
        <v>166.3</v>
      </c>
      <c r="BG11" s="23">
        <v>325.39999999999998</v>
      </c>
      <c r="BH11" s="23"/>
      <c r="BI11" s="151"/>
      <c r="BJ11" s="150">
        <v>29.8</v>
      </c>
      <c r="BK11" s="23">
        <v>45.6</v>
      </c>
      <c r="BL11" s="23">
        <v>8.4</v>
      </c>
      <c r="BM11" s="23">
        <v>17.399999999999999</v>
      </c>
      <c r="BN11" s="23">
        <v>8.9</v>
      </c>
      <c r="BO11" s="23">
        <v>11.9</v>
      </c>
      <c r="BP11" s="23">
        <v>16.2</v>
      </c>
      <c r="BQ11" s="23">
        <v>9.6</v>
      </c>
      <c r="BR11" s="23">
        <v>15.4</v>
      </c>
      <c r="BS11" s="23">
        <v>12.8</v>
      </c>
      <c r="BT11" s="23">
        <v>11.1</v>
      </c>
      <c r="BU11" s="151">
        <v>8.1</v>
      </c>
    </row>
    <row r="12" spans="1:73" x14ac:dyDescent="0.35">
      <c r="A12" s="197">
        <v>17</v>
      </c>
      <c r="B12" s="150">
        <v>737.9</v>
      </c>
      <c r="C12" s="23">
        <v>236.5</v>
      </c>
      <c r="D12" s="23">
        <v>501.1</v>
      </c>
      <c r="E12" s="23">
        <v>330.8</v>
      </c>
      <c r="F12" s="23">
        <v>331.3</v>
      </c>
      <c r="G12" s="23">
        <v>562.70000000000005</v>
      </c>
      <c r="H12" s="23">
        <v>724.1</v>
      </c>
      <c r="I12" s="23">
        <v>289.8</v>
      </c>
      <c r="J12" s="23">
        <v>264.89999999999998</v>
      </c>
      <c r="K12" s="23">
        <v>1497.5</v>
      </c>
      <c r="L12" s="23">
        <v>390.2</v>
      </c>
      <c r="M12" s="151">
        <v>369</v>
      </c>
      <c r="N12" s="150">
        <v>131.69999999999999</v>
      </c>
      <c r="O12" s="23">
        <v>78.2</v>
      </c>
      <c r="P12" s="23">
        <v>9.6</v>
      </c>
      <c r="Q12" s="23">
        <v>141.69999999999999</v>
      </c>
      <c r="R12" s="23">
        <v>97.8</v>
      </c>
      <c r="S12" s="23">
        <v>71.7</v>
      </c>
      <c r="T12" s="23">
        <v>19.100000000000001</v>
      </c>
      <c r="U12" s="23">
        <v>57.9</v>
      </c>
      <c r="V12" s="23">
        <v>57.7</v>
      </c>
      <c r="W12" s="23">
        <v>105.3</v>
      </c>
      <c r="X12" s="23">
        <v>93.1</v>
      </c>
      <c r="Y12" s="151">
        <v>72.400000000000006</v>
      </c>
      <c r="Z12" s="150">
        <v>121.9</v>
      </c>
      <c r="AA12" s="23">
        <v>295.60000000000002</v>
      </c>
      <c r="AB12" s="23">
        <v>270.2</v>
      </c>
      <c r="AC12" s="23">
        <v>252.8</v>
      </c>
      <c r="AD12" s="23">
        <v>384.1</v>
      </c>
      <c r="AE12" s="23">
        <v>763.9</v>
      </c>
      <c r="AF12" s="23">
        <v>175.6</v>
      </c>
      <c r="AG12" s="23">
        <v>241.3</v>
      </c>
      <c r="AH12" s="23">
        <v>196.7</v>
      </c>
      <c r="AI12" s="23">
        <v>213.3</v>
      </c>
      <c r="AJ12" s="23"/>
      <c r="AK12" s="151"/>
      <c r="AL12" s="150">
        <v>278.2</v>
      </c>
      <c r="AM12" s="23">
        <v>186.9</v>
      </c>
      <c r="AN12" s="23">
        <v>374.5</v>
      </c>
      <c r="AO12" s="23">
        <v>307.2</v>
      </c>
      <c r="AP12" s="23">
        <v>166.4</v>
      </c>
      <c r="AQ12" s="23">
        <v>246.5</v>
      </c>
      <c r="AR12" s="23">
        <v>71.7</v>
      </c>
      <c r="AS12" s="23">
        <v>472</v>
      </c>
      <c r="AT12" s="23">
        <v>216.4</v>
      </c>
      <c r="AU12" s="23">
        <v>183.3</v>
      </c>
      <c r="AV12" s="23"/>
      <c r="AW12" s="151"/>
      <c r="AX12" s="150">
        <v>160.80000000000001</v>
      </c>
      <c r="AY12" s="23">
        <v>138.6</v>
      </c>
      <c r="AZ12" s="23">
        <v>1179.5</v>
      </c>
      <c r="BA12" s="23">
        <v>170.9</v>
      </c>
      <c r="BB12" s="23">
        <v>509.8</v>
      </c>
      <c r="BC12" s="23">
        <v>238.4</v>
      </c>
      <c r="BD12" s="23">
        <v>106.6</v>
      </c>
      <c r="BE12" s="23">
        <v>351.7</v>
      </c>
      <c r="BF12" s="23">
        <v>216.2</v>
      </c>
      <c r="BG12" s="23">
        <v>681.1</v>
      </c>
      <c r="BH12" s="23"/>
      <c r="BI12" s="151"/>
      <c r="BJ12" s="150">
        <v>20.7</v>
      </c>
      <c r="BK12" s="23">
        <v>50.1</v>
      </c>
      <c r="BL12" s="23">
        <v>8.6999999999999993</v>
      </c>
      <c r="BM12" s="23">
        <v>21.6</v>
      </c>
      <c r="BN12" s="23">
        <v>14.2</v>
      </c>
      <c r="BO12" s="23">
        <v>22.9</v>
      </c>
      <c r="BP12" s="23">
        <v>19.600000000000001</v>
      </c>
      <c r="BQ12" s="23">
        <v>15.6</v>
      </c>
      <c r="BR12" s="23">
        <v>15.3</v>
      </c>
      <c r="BS12" s="23">
        <v>9.5</v>
      </c>
      <c r="BT12" s="23">
        <v>17.5</v>
      </c>
      <c r="BU12" s="151">
        <v>10.1</v>
      </c>
    </row>
    <row r="13" spans="1:73" x14ac:dyDescent="0.35">
      <c r="A13" s="197">
        <v>19</v>
      </c>
      <c r="B13" s="150">
        <v>824.3</v>
      </c>
      <c r="C13" s="23">
        <v>333.4</v>
      </c>
      <c r="D13" s="23">
        <v>539.9</v>
      </c>
      <c r="E13" s="23">
        <v>498.2</v>
      </c>
      <c r="F13" s="23">
        <v>431.8</v>
      </c>
      <c r="G13" s="23">
        <v>848.3</v>
      </c>
      <c r="H13" s="23">
        <v>809</v>
      </c>
      <c r="I13" s="23">
        <v>345.7</v>
      </c>
      <c r="J13" s="23">
        <v>383.9</v>
      </c>
      <c r="K13" s="23">
        <v>1661.1</v>
      </c>
      <c r="L13" s="23">
        <v>498.7</v>
      </c>
      <c r="M13" s="151">
        <v>534.20000000000005</v>
      </c>
      <c r="N13" s="150">
        <v>126.5</v>
      </c>
      <c r="O13" s="23">
        <v>82</v>
      </c>
      <c r="P13" s="23">
        <v>15</v>
      </c>
      <c r="Q13" s="23">
        <v>77.099999999999994</v>
      </c>
      <c r="R13" s="23">
        <v>102.9</v>
      </c>
      <c r="S13" s="23">
        <v>63.4</v>
      </c>
      <c r="T13" s="23">
        <v>42</v>
      </c>
      <c r="U13" s="23">
        <v>56.3</v>
      </c>
      <c r="V13" s="23">
        <v>60.6</v>
      </c>
      <c r="W13" s="23">
        <v>90.3</v>
      </c>
      <c r="X13" s="23">
        <v>90.8</v>
      </c>
      <c r="Y13" s="151">
        <v>72.3</v>
      </c>
      <c r="Z13" s="150">
        <v>108.1</v>
      </c>
      <c r="AA13" s="23">
        <v>302.39999999999998</v>
      </c>
      <c r="AB13" s="23">
        <v>227.5</v>
      </c>
      <c r="AC13" s="23">
        <v>270.7</v>
      </c>
      <c r="AD13" s="23">
        <v>423.8</v>
      </c>
      <c r="AE13" s="23">
        <v>933</v>
      </c>
      <c r="AF13" s="23">
        <v>188.5</v>
      </c>
      <c r="AG13" s="23">
        <v>291.60000000000002</v>
      </c>
      <c r="AH13" s="23">
        <v>221.8</v>
      </c>
      <c r="AI13" s="23">
        <v>215.5</v>
      </c>
      <c r="AJ13" s="23"/>
      <c r="AK13" s="151"/>
      <c r="AL13" s="150">
        <v>330.5</v>
      </c>
      <c r="AM13" s="23">
        <v>189</v>
      </c>
      <c r="AN13" s="23">
        <v>390.9</v>
      </c>
      <c r="AO13" s="23">
        <v>336.4</v>
      </c>
      <c r="AP13" s="23">
        <v>177.9</v>
      </c>
      <c r="AQ13" s="23">
        <v>269</v>
      </c>
      <c r="AR13" s="23">
        <v>85</v>
      </c>
      <c r="AS13" s="23">
        <v>482.3</v>
      </c>
      <c r="AT13" s="23">
        <v>208.6</v>
      </c>
      <c r="AU13" s="23">
        <v>204.1</v>
      </c>
      <c r="AV13" s="23"/>
      <c r="AW13" s="151"/>
      <c r="AX13" s="150">
        <v>219.7</v>
      </c>
      <c r="AY13" s="23">
        <v>148.9</v>
      </c>
      <c r="AZ13" s="23">
        <v>1459.7</v>
      </c>
      <c r="BA13" s="23">
        <v>904.3</v>
      </c>
      <c r="BB13" s="23">
        <v>583.20000000000005</v>
      </c>
      <c r="BC13" s="23">
        <v>285.5</v>
      </c>
      <c r="BD13" s="23">
        <v>94.3</v>
      </c>
      <c r="BE13" s="23">
        <v>199.8</v>
      </c>
      <c r="BF13" s="23">
        <v>234.2</v>
      </c>
      <c r="BG13" s="23">
        <v>766.8</v>
      </c>
      <c r="BH13" s="23"/>
      <c r="BI13" s="151"/>
      <c r="BJ13" s="150">
        <v>14.9</v>
      </c>
      <c r="BK13" s="23">
        <v>38.200000000000003</v>
      </c>
      <c r="BL13" s="23">
        <v>7.8</v>
      </c>
      <c r="BM13" s="23">
        <v>15.2</v>
      </c>
      <c r="BN13" s="23">
        <v>9.6</v>
      </c>
      <c r="BO13" s="23">
        <v>21.9</v>
      </c>
      <c r="BP13" s="23">
        <v>17.100000000000001</v>
      </c>
      <c r="BQ13" s="23">
        <v>13.5</v>
      </c>
      <c r="BR13" s="23">
        <v>14.9</v>
      </c>
      <c r="BS13" s="23">
        <v>9.1999999999999993</v>
      </c>
      <c r="BT13" s="23">
        <v>17.8</v>
      </c>
      <c r="BU13" s="151">
        <v>8.9</v>
      </c>
    </row>
    <row r="14" spans="1:73" x14ac:dyDescent="0.35">
      <c r="A14" s="197">
        <v>21</v>
      </c>
      <c r="B14" s="150">
        <v>940</v>
      </c>
      <c r="C14" s="23">
        <v>400.2</v>
      </c>
      <c r="D14" s="23">
        <v>598.1</v>
      </c>
      <c r="E14" s="23">
        <v>530.70000000000005</v>
      </c>
      <c r="F14" s="23">
        <v>486.1</v>
      </c>
      <c r="G14" s="23">
        <v>896</v>
      </c>
      <c r="H14" s="23">
        <v>872</v>
      </c>
      <c r="I14" s="23">
        <v>346.5</v>
      </c>
      <c r="J14" s="23">
        <v>390.6</v>
      </c>
      <c r="K14" s="23">
        <v>1642.5</v>
      </c>
      <c r="L14" s="23">
        <v>591.79999999999995</v>
      </c>
      <c r="M14" s="151">
        <v>559.79999999999995</v>
      </c>
      <c r="N14" s="150">
        <v>130.1</v>
      </c>
      <c r="O14" s="23">
        <v>81.5</v>
      </c>
      <c r="P14" s="23">
        <v>26.1</v>
      </c>
      <c r="Q14" s="23">
        <v>76.599999999999994</v>
      </c>
      <c r="R14" s="23">
        <v>165.4</v>
      </c>
      <c r="S14" s="23">
        <v>60.9</v>
      </c>
      <c r="T14" s="23">
        <v>58.4</v>
      </c>
      <c r="U14" s="23">
        <v>47.9</v>
      </c>
      <c r="V14" s="23">
        <v>79.7</v>
      </c>
      <c r="W14" s="23">
        <v>105.8</v>
      </c>
      <c r="X14" s="23">
        <v>176.8</v>
      </c>
      <c r="Y14" s="151">
        <v>69.099999999999994</v>
      </c>
      <c r="Z14" s="150">
        <v>78.7</v>
      </c>
      <c r="AA14" s="23">
        <v>297.39999999999998</v>
      </c>
      <c r="AB14" s="23">
        <v>175.8</v>
      </c>
      <c r="AC14" s="23">
        <v>248</v>
      </c>
      <c r="AD14" s="23">
        <v>541.6</v>
      </c>
      <c r="AE14" s="23">
        <v>910.2</v>
      </c>
      <c r="AF14" s="23">
        <v>160.69999999999999</v>
      </c>
      <c r="AG14" s="23">
        <v>284.2</v>
      </c>
      <c r="AH14" s="23">
        <v>166.6</v>
      </c>
      <c r="AI14" s="23">
        <v>263</v>
      </c>
      <c r="AJ14" s="23"/>
      <c r="AK14" s="151"/>
      <c r="AL14" s="150">
        <v>335.4</v>
      </c>
      <c r="AM14" s="23">
        <v>205</v>
      </c>
      <c r="AN14" s="23">
        <v>476.1</v>
      </c>
      <c r="AO14" s="23">
        <v>298.5</v>
      </c>
      <c r="AP14" s="23">
        <v>212.4</v>
      </c>
      <c r="AQ14" s="23">
        <v>299.2</v>
      </c>
      <c r="AR14" s="23">
        <v>83.7</v>
      </c>
      <c r="AS14" s="23">
        <v>448.7</v>
      </c>
      <c r="AT14" s="23">
        <v>192.9</v>
      </c>
      <c r="AU14" s="23">
        <v>174.7</v>
      </c>
      <c r="AV14" s="23"/>
      <c r="AW14" s="151"/>
      <c r="AX14" s="150">
        <v>208.9</v>
      </c>
      <c r="AY14" s="23">
        <v>157</v>
      </c>
      <c r="AZ14" s="23">
        <v>1611.6</v>
      </c>
      <c r="BA14" s="23">
        <v>748.9</v>
      </c>
      <c r="BB14" s="23">
        <v>647.4</v>
      </c>
      <c r="BC14" s="23">
        <v>355.3</v>
      </c>
      <c r="BD14" s="23">
        <v>102.6</v>
      </c>
      <c r="BE14" s="23">
        <v>282.89999999999998</v>
      </c>
      <c r="BF14" s="23">
        <v>231.7</v>
      </c>
      <c r="BG14" s="23">
        <v>340.6</v>
      </c>
      <c r="BH14" s="23"/>
      <c r="BI14" s="151"/>
      <c r="BJ14" s="150">
        <v>11.9</v>
      </c>
      <c r="BK14" s="23">
        <v>41</v>
      </c>
      <c r="BL14" s="23">
        <v>6.1</v>
      </c>
      <c r="BM14" s="23">
        <v>17.5</v>
      </c>
      <c r="BN14" s="23">
        <v>10.4</v>
      </c>
      <c r="BO14" s="23">
        <v>20.2</v>
      </c>
      <c r="BP14" s="23">
        <v>17.5</v>
      </c>
      <c r="BQ14" s="23">
        <v>13.8</v>
      </c>
      <c r="BR14" s="23">
        <v>13.7</v>
      </c>
      <c r="BS14" s="23">
        <v>8.6999999999999993</v>
      </c>
      <c r="BT14" s="23">
        <v>17</v>
      </c>
      <c r="BU14" s="151">
        <v>15.5</v>
      </c>
    </row>
    <row r="15" spans="1:73" x14ac:dyDescent="0.35">
      <c r="A15" s="197">
        <v>23</v>
      </c>
      <c r="B15" s="150">
        <v>1012.3</v>
      </c>
      <c r="C15" s="23">
        <v>470.1</v>
      </c>
      <c r="D15" s="23">
        <v>672.1</v>
      </c>
      <c r="E15" s="23">
        <v>556.70000000000005</v>
      </c>
      <c r="F15" s="23">
        <v>610</v>
      </c>
      <c r="G15" s="23">
        <v>942.9</v>
      </c>
      <c r="H15" s="23">
        <v>919.6</v>
      </c>
      <c r="I15" s="23">
        <v>347.5</v>
      </c>
      <c r="J15" s="23">
        <v>443.7</v>
      </c>
      <c r="K15" s="23">
        <v>1759</v>
      </c>
      <c r="L15" s="23">
        <v>735.4</v>
      </c>
      <c r="M15" s="151">
        <v>627.9</v>
      </c>
      <c r="N15" s="150">
        <v>134.5</v>
      </c>
      <c r="O15" s="23">
        <v>86</v>
      </c>
      <c r="P15" s="23">
        <v>25</v>
      </c>
      <c r="Q15" s="23">
        <v>106.5</v>
      </c>
      <c r="R15" s="23">
        <v>184.9</v>
      </c>
      <c r="S15" s="23">
        <v>53.7</v>
      </c>
      <c r="T15" s="23">
        <v>60.4</v>
      </c>
      <c r="U15" s="23">
        <v>54</v>
      </c>
      <c r="V15" s="23">
        <v>124.6</v>
      </c>
      <c r="W15" s="23">
        <v>195.7</v>
      </c>
      <c r="X15" s="23">
        <v>355.5</v>
      </c>
      <c r="Y15" s="151">
        <v>75</v>
      </c>
      <c r="Z15" s="150">
        <v>82.1</v>
      </c>
      <c r="AA15" s="23">
        <v>284.89999999999998</v>
      </c>
      <c r="AB15" s="23">
        <v>181.3</v>
      </c>
      <c r="AC15" s="23">
        <v>219.2</v>
      </c>
      <c r="AD15" s="23">
        <v>681.4</v>
      </c>
      <c r="AE15" s="23">
        <v>940.9</v>
      </c>
      <c r="AF15" s="23">
        <v>107.2</v>
      </c>
      <c r="AG15" s="23">
        <v>294.5</v>
      </c>
      <c r="AH15" s="23">
        <v>122.2</v>
      </c>
      <c r="AI15" s="23">
        <v>402.3</v>
      </c>
      <c r="AJ15" s="23"/>
      <c r="AK15" s="151"/>
      <c r="AL15" s="150">
        <v>323.2</v>
      </c>
      <c r="AM15" s="23">
        <v>215</v>
      </c>
      <c r="AN15" s="23">
        <v>724.2</v>
      </c>
      <c r="AO15" s="23">
        <v>133</v>
      </c>
      <c r="AP15" s="23">
        <v>222.3</v>
      </c>
      <c r="AQ15" s="23">
        <v>381.8</v>
      </c>
      <c r="AR15" s="23">
        <v>92.3</v>
      </c>
      <c r="AS15" s="23">
        <v>326.8</v>
      </c>
      <c r="AT15" s="23">
        <v>203.5</v>
      </c>
      <c r="AU15" s="23">
        <v>137.5</v>
      </c>
      <c r="AV15" s="23"/>
      <c r="AW15" s="151"/>
      <c r="AX15" s="150">
        <v>199.2</v>
      </c>
      <c r="AY15" s="23">
        <v>177.5</v>
      </c>
      <c r="AZ15" s="23">
        <v>1918.7</v>
      </c>
      <c r="BA15" s="23">
        <v>583.20000000000005</v>
      </c>
      <c r="BB15" s="23">
        <v>694.4</v>
      </c>
      <c r="BC15" s="23">
        <v>363.3</v>
      </c>
      <c r="BD15" s="23">
        <v>124.4</v>
      </c>
      <c r="BE15" s="23">
        <v>432.5</v>
      </c>
      <c r="BF15" s="23">
        <v>232.5</v>
      </c>
      <c r="BG15" s="23">
        <v>261.5</v>
      </c>
      <c r="BH15" s="23"/>
      <c r="BI15" s="151"/>
      <c r="BJ15" s="150">
        <v>11.2</v>
      </c>
      <c r="BK15" s="23">
        <v>30.4</v>
      </c>
      <c r="BL15" s="23">
        <v>6.1</v>
      </c>
      <c r="BM15" s="23">
        <v>21.6</v>
      </c>
      <c r="BN15" s="23">
        <v>12</v>
      </c>
      <c r="BO15" s="23">
        <v>19.5</v>
      </c>
      <c r="BP15" s="23">
        <v>17.7</v>
      </c>
      <c r="BQ15" s="23">
        <v>14.7</v>
      </c>
      <c r="BR15" s="23">
        <v>15.3</v>
      </c>
      <c r="BS15" s="23">
        <v>5.5</v>
      </c>
      <c r="BT15" s="23">
        <v>20.100000000000001</v>
      </c>
      <c r="BU15" s="151">
        <v>18.2</v>
      </c>
    </row>
    <row r="16" spans="1:73" x14ac:dyDescent="0.35">
      <c r="A16" s="197">
        <v>25</v>
      </c>
      <c r="B16" s="150">
        <v>996.8</v>
      </c>
      <c r="C16" s="23">
        <v>508.5</v>
      </c>
      <c r="D16" s="23">
        <v>874.6</v>
      </c>
      <c r="E16" s="23">
        <v>645.70000000000005</v>
      </c>
      <c r="F16" s="23">
        <v>693.6</v>
      </c>
      <c r="G16" s="23">
        <v>1005</v>
      </c>
      <c r="H16" s="23">
        <v>937.3</v>
      </c>
      <c r="I16" s="23">
        <v>403.9</v>
      </c>
      <c r="J16" s="23">
        <v>504.5</v>
      </c>
      <c r="K16" s="23">
        <v>2092.1</v>
      </c>
      <c r="L16" s="23">
        <v>820.3</v>
      </c>
      <c r="M16" s="151">
        <v>690.6</v>
      </c>
      <c r="N16" s="150">
        <v>157.9</v>
      </c>
      <c r="O16" s="23">
        <v>87.3</v>
      </c>
      <c r="P16" s="23">
        <v>24.8</v>
      </c>
      <c r="Q16" s="23">
        <v>132.6</v>
      </c>
      <c r="R16" s="23">
        <v>195.2</v>
      </c>
      <c r="S16" s="23">
        <v>55</v>
      </c>
      <c r="T16" s="23">
        <v>67</v>
      </c>
      <c r="U16" s="23">
        <v>54.8</v>
      </c>
      <c r="V16" s="23">
        <v>129.6</v>
      </c>
      <c r="W16" s="23">
        <v>193.1</v>
      </c>
      <c r="X16" s="23">
        <v>456.5</v>
      </c>
      <c r="Y16" s="151">
        <v>78.2</v>
      </c>
      <c r="Z16" s="150">
        <v>93.7</v>
      </c>
      <c r="AA16" s="23">
        <v>290.7</v>
      </c>
      <c r="AB16" s="23">
        <v>275.8</v>
      </c>
      <c r="AC16" s="23">
        <v>231.5</v>
      </c>
      <c r="AD16" s="23">
        <v>712.3</v>
      </c>
      <c r="AE16" s="23">
        <v>976.4</v>
      </c>
      <c r="AF16" s="23">
        <v>110.8</v>
      </c>
      <c r="AG16" s="23">
        <v>297.7</v>
      </c>
      <c r="AH16" s="23">
        <v>124.6</v>
      </c>
      <c r="AI16" s="23">
        <v>415.6</v>
      </c>
      <c r="AJ16" s="23"/>
      <c r="AK16" s="151"/>
      <c r="AL16" s="150">
        <v>328.4</v>
      </c>
      <c r="AM16" s="23">
        <v>214.2</v>
      </c>
      <c r="AN16" s="23">
        <v>731.7</v>
      </c>
      <c r="AO16" s="23">
        <v>134.6</v>
      </c>
      <c r="AP16" s="23">
        <v>234</v>
      </c>
      <c r="AQ16" s="23">
        <v>390.5</v>
      </c>
      <c r="AR16" s="23">
        <v>110.8</v>
      </c>
      <c r="AS16" s="23">
        <v>371</v>
      </c>
      <c r="AT16" s="23">
        <v>224.7</v>
      </c>
      <c r="AU16" s="23">
        <v>141.80000000000001</v>
      </c>
      <c r="AV16" s="23"/>
      <c r="AW16" s="151"/>
      <c r="AX16" s="150">
        <v>219.8</v>
      </c>
      <c r="AY16" s="23">
        <v>184.3</v>
      </c>
      <c r="AZ16" s="23">
        <v>2032.4</v>
      </c>
      <c r="BA16" s="23">
        <v>604.29999999999995</v>
      </c>
      <c r="BB16" s="23">
        <v>858.4</v>
      </c>
      <c r="BC16" s="23">
        <v>472.7</v>
      </c>
      <c r="BD16" s="23">
        <v>148.5</v>
      </c>
      <c r="BE16" s="23">
        <v>491.6</v>
      </c>
      <c r="BF16" s="23">
        <v>241.3</v>
      </c>
      <c r="BG16" s="23">
        <v>298.3</v>
      </c>
      <c r="BH16" s="23"/>
      <c r="BI16" s="151"/>
      <c r="BJ16" s="150">
        <v>19.3</v>
      </c>
      <c r="BK16" s="23">
        <v>31.1</v>
      </c>
      <c r="BL16" s="23">
        <v>7.9</v>
      </c>
      <c r="BM16" s="23">
        <v>21.1</v>
      </c>
      <c r="BN16" s="23">
        <v>12</v>
      </c>
      <c r="BO16" s="23">
        <v>13.3</v>
      </c>
      <c r="BP16" s="23">
        <v>17.3</v>
      </c>
      <c r="BQ16" s="23">
        <v>13.5</v>
      </c>
      <c r="BR16" s="23">
        <v>15.7</v>
      </c>
      <c r="BS16" s="23">
        <v>5.9</v>
      </c>
      <c r="BT16" s="23">
        <v>19.399999999999999</v>
      </c>
      <c r="BU16" s="151">
        <v>17.100000000000001</v>
      </c>
    </row>
    <row r="17" spans="1:73" x14ac:dyDescent="0.35">
      <c r="A17" s="197">
        <v>27</v>
      </c>
      <c r="B17" s="150">
        <v>1129.0999999999999</v>
      </c>
      <c r="C17" s="23">
        <v>502.8</v>
      </c>
      <c r="D17" s="23">
        <v>1256.0999999999999</v>
      </c>
      <c r="E17" s="23">
        <v>651.70000000000005</v>
      </c>
      <c r="F17" s="23">
        <v>743</v>
      </c>
      <c r="G17" s="23">
        <v>1020.1</v>
      </c>
      <c r="H17" s="23">
        <v>960.4</v>
      </c>
      <c r="I17" s="23">
        <v>453.2</v>
      </c>
      <c r="J17" s="23">
        <v>514.20000000000005</v>
      </c>
      <c r="K17" s="23">
        <v>2054.1999999999998</v>
      </c>
      <c r="L17" s="23">
        <v>862.1</v>
      </c>
      <c r="M17" s="151">
        <v>724.6</v>
      </c>
      <c r="N17" s="150">
        <v>178.6</v>
      </c>
      <c r="O17" s="23">
        <v>102.5</v>
      </c>
      <c r="P17" s="23">
        <v>25</v>
      </c>
      <c r="Q17" s="23">
        <v>161</v>
      </c>
      <c r="R17" s="23">
        <v>204.7</v>
      </c>
      <c r="S17" s="23">
        <v>60.9</v>
      </c>
      <c r="T17" s="23">
        <v>44.1</v>
      </c>
      <c r="U17" s="23">
        <v>52.8</v>
      </c>
      <c r="V17" s="23">
        <v>147.19999999999999</v>
      </c>
      <c r="W17" s="23">
        <v>202.8</v>
      </c>
      <c r="X17" s="23">
        <v>425</v>
      </c>
      <c r="Y17" s="151">
        <v>76.599999999999994</v>
      </c>
      <c r="Z17" s="150">
        <v>129.1</v>
      </c>
      <c r="AA17" s="23">
        <v>355.2</v>
      </c>
      <c r="AB17" s="23">
        <v>434</v>
      </c>
      <c r="AC17" s="23">
        <v>263.3</v>
      </c>
      <c r="AD17" s="23">
        <v>746.6</v>
      </c>
      <c r="AE17" s="23">
        <v>1047.9000000000001</v>
      </c>
      <c r="AF17" s="23">
        <v>149.19999999999999</v>
      </c>
      <c r="AG17" s="23">
        <v>394.9</v>
      </c>
      <c r="AH17" s="23">
        <v>134.1</v>
      </c>
      <c r="AI17" s="23">
        <v>460.3</v>
      </c>
      <c r="AJ17" s="23"/>
      <c r="AK17" s="151"/>
      <c r="AL17" s="150">
        <v>541.6</v>
      </c>
      <c r="AM17" s="23">
        <v>327.8</v>
      </c>
      <c r="AN17" s="23">
        <v>981.1</v>
      </c>
      <c r="AO17" s="23">
        <v>200.8</v>
      </c>
      <c r="AP17" s="23">
        <v>266.3</v>
      </c>
      <c r="AQ17" s="23">
        <v>440.7</v>
      </c>
      <c r="AR17" s="23">
        <v>151.1</v>
      </c>
      <c r="AS17" s="23">
        <v>393.6</v>
      </c>
      <c r="AT17" s="23">
        <v>291.5</v>
      </c>
      <c r="AU17" s="23">
        <v>185.8</v>
      </c>
      <c r="AV17" s="23"/>
      <c r="AW17" s="151"/>
      <c r="AX17" s="150">
        <v>277.5</v>
      </c>
      <c r="AY17" s="23">
        <v>189.1</v>
      </c>
      <c r="AZ17" s="23">
        <v>2137.4</v>
      </c>
      <c r="BA17" s="23">
        <v>919.8</v>
      </c>
      <c r="BB17" s="23">
        <v>1038.4000000000001</v>
      </c>
      <c r="BC17" s="23">
        <v>598.9</v>
      </c>
      <c r="BD17" s="23">
        <v>202.1</v>
      </c>
      <c r="BE17" s="23">
        <v>443.8</v>
      </c>
      <c r="BF17" s="23">
        <v>323.5</v>
      </c>
      <c r="BG17" s="23">
        <v>340</v>
      </c>
      <c r="BH17" s="23"/>
      <c r="BI17" s="151"/>
      <c r="BJ17" s="150">
        <v>28.8</v>
      </c>
      <c r="BK17" s="23">
        <v>33.1</v>
      </c>
      <c r="BL17" s="23">
        <v>9.4</v>
      </c>
      <c r="BM17" s="23">
        <v>27.9</v>
      </c>
      <c r="BN17" s="23">
        <v>11.2</v>
      </c>
      <c r="BO17" s="23">
        <v>14</v>
      </c>
      <c r="BP17" s="23">
        <v>17</v>
      </c>
      <c r="BQ17" s="23">
        <v>14</v>
      </c>
      <c r="BR17" s="23">
        <v>14.8</v>
      </c>
      <c r="BS17" s="23">
        <v>7.8</v>
      </c>
      <c r="BT17" s="23">
        <v>20.9</v>
      </c>
      <c r="BU17" s="151">
        <v>17.600000000000001</v>
      </c>
    </row>
    <row r="18" spans="1:73" x14ac:dyDescent="0.35">
      <c r="A18" s="197">
        <v>29</v>
      </c>
      <c r="B18" s="150">
        <v>1123</v>
      </c>
      <c r="C18" s="23">
        <v>563</v>
      </c>
      <c r="D18" s="23">
        <v>1305.0999999999999</v>
      </c>
      <c r="E18" s="23">
        <v>684.4</v>
      </c>
      <c r="F18" s="23">
        <v>759.5</v>
      </c>
      <c r="G18" s="23">
        <v>1030</v>
      </c>
      <c r="H18" s="23">
        <v>970</v>
      </c>
      <c r="I18" s="23">
        <v>511.3</v>
      </c>
      <c r="J18" s="23">
        <v>521.70000000000005</v>
      </c>
      <c r="K18" s="23">
        <v>2337.1999999999998</v>
      </c>
      <c r="L18" s="23">
        <v>941.6</v>
      </c>
      <c r="M18" s="151">
        <v>743.2</v>
      </c>
      <c r="N18" s="150">
        <v>206.8</v>
      </c>
      <c r="O18" s="23">
        <v>107.1</v>
      </c>
      <c r="P18" s="23">
        <v>25</v>
      </c>
      <c r="Q18" s="23">
        <v>176.7</v>
      </c>
      <c r="R18" s="23">
        <v>176.7</v>
      </c>
      <c r="S18" s="23">
        <v>66.8</v>
      </c>
      <c r="T18" s="23">
        <v>38.700000000000003</v>
      </c>
      <c r="U18" s="23">
        <v>27</v>
      </c>
      <c r="V18" s="23">
        <v>161.4</v>
      </c>
      <c r="W18" s="23">
        <v>203</v>
      </c>
      <c r="X18" s="23">
        <v>355.5</v>
      </c>
      <c r="Y18" s="151">
        <v>79.3</v>
      </c>
      <c r="Z18" s="150">
        <v>141.80000000000001</v>
      </c>
      <c r="AA18" s="23">
        <v>463</v>
      </c>
      <c r="AB18" s="23">
        <v>359.6</v>
      </c>
      <c r="AC18" s="23">
        <v>314</v>
      </c>
      <c r="AD18" s="23">
        <v>800</v>
      </c>
      <c r="AE18" s="23">
        <v>1631.7</v>
      </c>
      <c r="AF18" s="23">
        <v>227.1</v>
      </c>
      <c r="AG18" s="23">
        <v>483.1</v>
      </c>
      <c r="AH18" s="23">
        <v>200.3</v>
      </c>
      <c r="AI18" s="23">
        <v>573.29999999999995</v>
      </c>
      <c r="AJ18" s="23"/>
      <c r="AK18" s="151"/>
      <c r="AL18" s="150">
        <v>766</v>
      </c>
      <c r="AM18" s="23">
        <v>547.20000000000005</v>
      </c>
      <c r="AN18" s="23">
        <v>1326.7</v>
      </c>
      <c r="AO18" s="23">
        <v>321.8</v>
      </c>
      <c r="AP18" s="23">
        <v>323.2</v>
      </c>
      <c r="AQ18" s="23">
        <v>504.9</v>
      </c>
      <c r="AR18" s="23">
        <v>122.3</v>
      </c>
      <c r="AS18" s="23">
        <v>583.20000000000005</v>
      </c>
      <c r="AT18" s="23">
        <v>232.8</v>
      </c>
      <c r="AU18" s="23">
        <v>264.60000000000002</v>
      </c>
      <c r="AV18" s="23"/>
      <c r="AW18" s="151"/>
      <c r="AX18" s="150">
        <v>274.2</v>
      </c>
      <c r="AY18" s="23">
        <v>197.3</v>
      </c>
      <c r="AZ18" s="23">
        <v>2619.4</v>
      </c>
      <c r="BA18" s="23">
        <v>1097.5</v>
      </c>
      <c r="BB18" s="23">
        <v>735.4</v>
      </c>
      <c r="BC18" s="23">
        <v>736.6</v>
      </c>
      <c r="BD18" s="23">
        <v>152</v>
      </c>
      <c r="BE18" s="23">
        <v>318.3</v>
      </c>
      <c r="BF18" s="23">
        <v>397.4</v>
      </c>
      <c r="BG18" s="23">
        <v>405.6</v>
      </c>
      <c r="BH18" s="23"/>
      <c r="BI18" s="151"/>
      <c r="BJ18" s="150">
        <v>31.9</v>
      </c>
      <c r="BK18" s="23">
        <v>35.200000000000003</v>
      </c>
      <c r="BL18" s="23">
        <v>12.7</v>
      </c>
      <c r="BM18" s="23">
        <v>38.799999999999997</v>
      </c>
      <c r="BN18" s="23">
        <v>11.9</v>
      </c>
      <c r="BO18" s="23">
        <v>23</v>
      </c>
      <c r="BP18" s="23">
        <v>18.3</v>
      </c>
      <c r="BQ18" s="23">
        <v>22.1</v>
      </c>
      <c r="BR18" s="23">
        <v>11.6</v>
      </c>
      <c r="BS18" s="23">
        <v>12.4</v>
      </c>
      <c r="BT18" s="23">
        <v>30.4</v>
      </c>
      <c r="BU18" s="151">
        <v>13</v>
      </c>
    </row>
    <row r="19" spans="1:73" x14ac:dyDescent="0.35">
      <c r="A19" s="197">
        <v>31</v>
      </c>
      <c r="B19" s="150">
        <v>1182.5999999999999</v>
      </c>
      <c r="C19" s="23">
        <v>591.5</v>
      </c>
      <c r="D19" s="23">
        <v>1347.2</v>
      </c>
      <c r="E19" s="23">
        <v>794.7</v>
      </c>
      <c r="F19" s="23">
        <v>906.1</v>
      </c>
      <c r="G19" s="23">
        <v>1061.5999999999999</v>
      </c>
      <c r="H19" s="23">
        <v>979.8</v>
      </c>
      <c r="I19" s="23">
        <v>667.3</v>
      </c>
      <c r="J19" s="23">
        <v>570.79999999999995</v>
      </c>
      <c r="K19" s="23"/>
      <c r="L19" s="23">
        <v>938.6</v>
      </c>
      <c r="M19" s="151">
        <v>771</v>
      </c>
      <c r="N19" s="150">
        <v>240.2</v>
      </c>
      <c r="O19" s="23">
        <v>104.5</v>
      </c>
      <c r="P19" s="23"/>
      <c r="Q19" s="23">
        <v>183</v>
      </c>
      <c r="R19" s="23">
        <v>257.2</v>
      </c>
      <c r="S19" s="23">
        <v>65.599999999999994</v>
      </c>
      <c r="T19" s="23">
        <v>44.2</v>
      </c>
      <c r="U19" s="23">
        <v>27</v>
      </c>
      <c r="V19" s="23">
        <v>122.7</v>
      </c>
      <c r="W19" s="23">
        <v>179.7</v>
      </c>
      <c r="X19" s="23">
        <v>331</v>
      </c>
      <c r="Y19" s="151">
        <v>55.3</v>
      </c>
      <c r="Z19" s="150">
        <v>198.8</v>
      </c>
      <c r="AA19" s="23">
        <v>562.6</v>
      </c>
      <c r="AB19" s="23">
        <v>386.3</v>
      </c>
      <c r="AC19" s="23">
        <v>466.6</v>
      </c>
      <c r="AD19" s="23">
        <v>724</v>
      </c>
      <c r="AE19" s="23">
        <v>1535.2</v>
      </c>
      <c r="AF19" s="23">
        <v>293.3</v>
      </c>
      <c r="AG19" s="23">
        <v>369.7</v>
      </c>
      <c r="AH19" s="23">
        <v>198.4</v>
      </c>
      <c r="AI19" s="23">
        <v>479.9</v>
      </c>
      <c r="AJ19" s="23"/>
      <c r="AK19" s="151"/>
      <c r="AL19" s="150">
        <v>633.29999999999995</v>
      </c>
      <c r="AM19" s="23">
        <v>335.3</v>
      </c>
      <c r="AN19" s="23">
        <v>1091</v>
      </c>
      <c r="AO19" s="23">
        <v>192.5</v>
      </c>
      <c r="AP19" s="23">
        <v>328.1</v>
      </c>
      <c r="AQ19" s="23">
        <v>517.1</v>
      </c>
      <c r="AR19" s="23">
        <v>128.9</v>
      </c>
      <c r="AS19" s="23">
        <v>840.2</v>
      </c>
      <c r="AT19" s="23">
        <v>242.5</v>
      </c>
      <c r="AU19" s="23">
        <v>266.7</v>
      </c>
      <c r="AV19" s="23"/>
      <c r="AW19" s="151"/>
      <c r="AX19" s="150">
        <v>388.2</v>
      </c>
      <c r="AY19" s="23">
        <v>316.8</v>
      </c>
      <c r="AZ19" s="23"/>
      <c r="BA19" s="23">
        <v>800.3</v>
      </c>
      <c r="BB19" s="23">
        <v>780.1</v>
      </c>
      <c r="BC19" s="23">
        <v>874.7</v>
      </c>
      <c r="BD19" s="23">
        <v>165.6</v>
      </c>
      <c r="BE19" s="23">
        <v>317.2</v>
      </c>
      <c r="BF19" s="23">
        <v>277.2</v>
      </c>
      <c r="BG19" s="23">
        <v>978</v>
      </c>
      <c r="BH19" s="23"/>
      <c r="BI19" s="151"/>
      <c r="BJ19" s="150">
        <v>30.4</v>
      </c>
      <c r="BK19" s="23">
        <v>27.7</v>
      </c>
      <c r="BL19" s="23">
        <v>14.1</v>
      </c>
      <c r="BM19" s="23">
        <v>95.2</v>
      </c>
      <c r="BN19" s="23">
        <v>17.899999999999999</v>
      </c>
      <c r="BO19" s="23">
        <v>22.5</v>
      </c>
      <c r="BP19" s="23">
        <v>26.6</v>
      </c>
      <c r="BQ19" s="23">
        <v>28.3</v>
      </c>
      <c r="BR19" s="23">
        <v>17.100000000000001</v>
      </c>
      <c r="BS19" s="23">
        <v>9.1</v>
      </c>
      <c r="BT19" s="23">
        <v>43.4</v>
      </c>
      <c r="BU19" s="151">
        <v>24.6</v>
      </c>
    </row>
    <row r="20" spans="1:73" x14ac:dyDescent="0.35">
      <c r="A20" s="197">
        <v>33</v>
      </c>
      <c r="B20" s="150">
        <v>1265.2</v>
      </c>
      <c r="C20" s="23">
        <v>617.6</v>
      </c>
      <c r="D20" s="23">
        <v>1475.4</v>
      </c>
      <c r="E20" s="23">
        <v>898.6</v>
      </c>
      <c r="F20" s="23">
        <v>1001.9</v>
      </c>
      <c r="G20" s="23">
        <v>1095.5</v>
      </c>
      <c r="H20" s="23">
        <v>999.1</v>
      </c>
      <c r="I20" s="23">
        <v>743.5</v>
      </c>
      <c r="J20" s="23">
        <v>631.5</v>
      </c>
      <c r="K20" s="23"/>
      <c r="L20" s="23">
        <v>1008.1</v>
      </c>
      <c r="M20" s="151">
        <v>867.7</v>
      </c>
      <c r="N20" s="150">
        <v>265.3</v>
      </c>
      <c r="O20" s="23">
        <v>112.4</v>
      </c>
      <c r="P20" s="23"/>
      <c r="Q20" s="23">
        <v>197.7</v>
      </c>
      <c r="R20" s="23">
        <v>256</v>
      </c>
      <c r="S20" s="23">
        <v>73.400000000000006</v>
      </c>
      <c r="T20" s="23">
        <v>78.7</v>
      </c>
      <c r="U20" s="23">
        <v>36.6</v>
      </c>
      <c r="V20" s="23">
        <v>130.6</v>
      </c>
      <c r="W20" s="23">
        <v>201.9</v>
      </c>
      <c r="X20" s="23">
        <v>351.6</v>
      </c>
      <c r="Y20" s="151">
        <v>57.1</v>
      </c>
      <c r="Z20" s="150">
        <v>216.4</v>
      </c>
      <c r="AA20" s="23">
        <v>592.6</v>
      </c>
      <c r="AB20" s="23">
        <v>424.8</v>
      </c>
      <c r="AC20" s="23">
        <v>494.8</v>
      </c>
      <c r="AD20" s="23">
        <v>802.5</v>
      </c>
      <c r="AE20" s="23">
        <v>1584.4</v>
      </c>
      <c r="AF20" s="23">
        <v>300.3</v>
      </c>
      <c r="AG20" s="23">
        <v>366.8</v>
      </c>
      <c r="AH20" s="23">
        <v>202.8</v>
      </c>
      <c r="AI20" s="23">
        <v>485.9</v>
      </c>
      <c r="AJ20" s="23"/>
      <c r="AK20" s="151"/>
      <c r="AL20" s="150">
        <v>670.2</v>
      </c>
      <c r="AM20" s="23">
        <v>354</v>
      </c>
      <c r="AN20" s="23">
        <v>1124.3</v>
      </c>
      <c r="AO20" s="23">
        <v>206.8</v>
      </c>
      <c r="AP20" s="23">
        <v>357.6</v>
      </c>
      <c r="AQ20" s="23">
        <v>557.20000000000005</v>
      </c>
      <c r="AR20" s="23">
        <v>134.80000000000001</v>
      </c>
      <c r="AS20" s="23">
        <v>848</v>
      </c>
      <c r="AT20" s="23">
        <v>269.3</v>
      </c>
      <c r="AU20" s="23">
        <v>274.3</v>
      </c>
      <c r="AV20" s="23"/>
      <c r="AW20" s="151"/>
      <c r="AX20" s="150">
        <v>408.8</v>
      </c>
      <c r="AY20" s="23">
        <v>332.5</v>
      </c>
      <c r="AZ20" s="23"/>
      <c r="BA20" s="23">
        <v>867.3</v>
      </c>
      <c r="BB20" s="23">
        <v>821.7</v>
      </c>
      <c r="BC20" s="23">
        <v>982.4</v>
      </c>
      <c r="BD20" s="23">
        <v>175.5</v>
      </c>
      <c r="BE20" s="23">
        <v>326.39999999999998</v>
      </c>
      <c r="BF20" s="23">
        <v>360.9</v>
      </c>
      <c r="BG20" s="23">
        <v>998.3</v>
      </c>
      <c r="BH20" s="23"/>
      <c r="BI20" s="151"/>
      <c r="BJ20" s="150">
        <v>31</v>
      </c>
      <c r="BK20" s="23">
        <v>28.7</v>
      </c>
      <c r="BL20" s="23">
        <v>14.8</v>
      </c>
      <c r="BM20" s="23">
        <v>82.9</v>
      </c>
      <c r="BN20" s="23">
        <v>19.399999999999999</v>
      </c>
      <c r="BO20" s="23">
        <v>22.8</v>
      </c>
      <c r="BP20" s="23">
        <v>26.2</v>
      </c>
      <c r="BQ20" s="23">
        <v>28.4</v>
      </c>
      <c r="BR20" s="23">
        <v>19</v>
      </c>
      <c r="BS20" s="23">
        <v>9.1999999999999993</v>
      </c>
      <c r="BT20" s="23">
        <v>48</v>
      </c>
      <c r="BU20" s="151">
        <v>25</v>
      </c>
    </row>
    <row r="21" spans="1:73" x14ac:dyDescent="0.35">
      <c r="A21" s="197">
        <v>35</v>
      </c>
      <c r="B21" s="150">
        <v>1324.6</v>
      </c>
      <c r="C21" s="23">
        <v>701.8</v>
      </c>
      <c r="D21" s="23">
        <v>2737.4</v>
      </c>
      <c r="E21" s="23">
        <v>988.6</v>
      </c>
      <c r="F21" s="23">
        <v>1090.8</v>
      </c>
      <c r="G21" s="23">
        <v>1178.9000000000001</v>
      </c>
      <c r="H21" s="23">
        <v>1318.3</v>
      </c>
      <c r="I21" s="23">
        <v>853.4</v>
      </c>
      <c r="J21" s="23">
        <v>719.5</v>
      </c>
      <c r="K21" s="23"/>
      <c r="L21" s="23">
        <v>1120.4000000000001</v>
      </c>
      <c r="M21" s="151">
        <v>948</v>
      </c>
      <c r="N21" s="150">
        <v>498.6</v>
      </c>
      <c r="O21" s="23">
        <v>124.1</v>
      </c>
      <c r="P21" s="23"/>
      <c r="Q21" s="23">
        <v>206.3</v>
      </c>
      <c r="R21" s="23">
        <v>260.2</v>
      </c>
      <c r="S21" s="23">
        <v>112.6</v>
      </c>
      <c r="T21" s="23">
        <v>71.400000000000006</v>
      </c>
      <c r="U21" s="23">
        <v>45.4</v>
      </c>
      <c r="V21" s="23">
        <v>158.19999999999999</v>
      </c>
      <c r="W21" s="23">
        <v>232.6</v>
      </c>
      <c r="X21" s="23">
        <v>402.5</v>
      </c>
      <c r="Y21" s="151">
        <v>52.7</v>
      </c>
      <c r="Z21" s="150">
        <v>177.7</v>
      </c>
      <c r="AA21" s="23">
        <v>667.7</v>
      </c>
      <c r="AB21" s="23">
        <v>367.7</v>
      </c>
      <c r="AC21" s="23">
        <v>526.20000000000005</v>
      </c>
      <c r="AD21" s="23">
        <v>909.4</v>
      </c>
      <c r="AE21" s="23">
        <v>1873.8</v>
      </c>
      <c r="AF21" s="23">
        <v>315.10000000000002</v>
      </c>
      <c r="AG21" s="23">
        <v>404.2</v>
      </c>
      <c r="AH21" s="23">
        <v>220</v>
      </c>
      <c r="AI21" s="23">
        <v>497.7</v>
      </c>
      <c r="AJ21" s="23"/>
      <c r="AK21" s="151"/>
      <c r="AL21" s="150">
        <v>723.1</v>
      </c>
      <c r="AM21" s="23">
        <v>358.7</v>
      </c>
      <c r="AN21" s="23">
        <v>1144.9000000000001</v>
      </c>
      <c r="AO21" s="23">
        <v>227.7</v>
      </c>
      <c r="AP21" s="23">
        <v>314.8</v>
      </c>
      <c r="AQ21" s="23">
        <v>612.4</v>
      </c>
      <c r="AR21" s="23">
        <v>166.7</v>
      </c>
      <c r="AS21" s="23">
        <v>952.1</v>
      </c>
      <c r="AT21" s="23">
        <v>393.2</v>
      </c>
      <c r="AU21" s="23">
        <v>276.60000000000002</v>
      </c>
      <c r="AV21" s="23"/>
      <c r="AW21" s="151"/>
      <c r="AX21" s="150">
        <v>441</v>
      </c>
      <c r="AY21" s="23">
        <v>357.6</v>
      </c>
      <c r="AZ21" s="23"/>
      <c r="BA21" s="23">
        <v>1152.4000000000001</v>
      </c>
      <c r="BB21" s="23">
        <v>922</v>
      </c>
      <c r="BC21" s="23">
        <v>524.70000000000005</v>
      </c>
      <c r="BD21" s="23">
        <v>86.6</v>
      </c>
      <c r="BE21" s="23">
        <v>387</v>
      </c>
      <c r="BF21" s="23">
        <v>408.3</v>
      </c>
      <c r="BG21" s="23">
        <v>1060.8</v>
      </c>
      <c r="BH21" s="23"/>
      <c r="BI21" s="151"/>
      <c r="BJ21" s="150">
        <v>104.7</v>
      </c>
      <c r="BK21" s="23">
        <v>28.2</v>
      </c>
      <c r="BL21" s="23">
        <v>6.8</v>
      </c>
      <c r="BM21" s="23">
        <v>89.5</v>
      </c>
      <c r="BN21" s="23">
        <v>18.2</v>
      </c>
      <c r="BO21" s="23">
        <v>25.5</v>
      </c>
      <c r="BP21" s="23">
        <v>26.2</v>
      </c>
      <c r="BQ21" s="23">
        <v>27.1</v>
      </c>
      <c r="BR21" s="23">
        <v>19.100000000000001</v>
      </c>
      <c r="BS21" s="23">
        <v>8.3000000000000007</v>
      </c>
      <c r="BT21" s="23">
        <v>44.6</v>
      </c>
      <c r="BU21" s="151">
        <v>24.3</v>
      </c>
    </row>
    <row r="22" spans="1:73" x14ac:dyDescent="0.35">
      <c r="A22" s="197">
        <v>37</v>
      </c>
      <c r="B22" s="150">
        <v>1317.7</v>
      </c>
      <c r="C22" s="23">
        <v>643.29999999999995</v>
      </c>
      <c r="D22" s="23"/>
      <c r="E22" s="23">
        <v>1037.8</v>
      </c>
      <c r="F22" s="23">
        <v>1254.7</v>
      </c>
      <c r="G22" s="23">
        <v>1880.6</v>
      </c>
      <c r="H22" s="23">
        <v>1962.1</v>
      </c>
      <c r="I22" s="23">
        <v>866.6</v>
      </c>
      <c r="J22" s="23">
        <v>1067.3</v>
      </c>
      <c r="K22" s="23"/>
      <c r="L22" s="23">
        <v>1102.8</v>
      </c>
      <c r="M22" s="151">
        <v>824</v>
      </c>
      <c r="N22" s="150">
        <v>437.7</v>
      </c>
      <c r="O22" s="23">
        <v>209.8</v>
      </c>
      <c r="P22" s="23"/>
      <c r="Q22" s="23">
        <v>277.89999999999998</v>
      </c>
      <c r="R22" s="23">
        <v>403</v>
      </c>
      <c r="S22" s="23">
        <v>146.6</v>
      </c>
      <c r="T22" s="23">
        <v>154</v>
      </c>
      <c r="U22" s="23">
        <v>213.7</v>
      </c>
      <c r="V22" s="23">
        <v>192</v>
      </c>
      <c r="W22" s="23">
        <v>334.8</v>
      </c>
      <c r="X22" s="23">
        <v>693.6</v>
      </c>
      <c r="Y22" s="151">
        <v>132.30000000000001</v>
      </c>
      <c r="Z22" s="150">
        <v>119.7</v>
      </c>
      <c r="AA22" s="23">
        <v>564</v>
      </c>
      <c r="AB22" s="23">
        <v>366.7</v>
      </c>
      <c r="AC22" s="23">
        <v>463.7</v>
      </c>
      <c r="AD22" s="23">
        <v>549.20000000000005</v>
      </c>
      <c r="AE22" s="23">
        <v>1270</v>
      </c>
      <c r="AF22" s="23">
        <v>353.6</v>
      </c>
      <c r="AG22" s="23">
        <v>647.9</v>
      </c>
      <c r="AH22" s="23">
        <v>188.7</v>
      </c>
      <c r="AI22" s="23">
        <v>663.3</v>
      </c>
      <c r="AJ22" s="23"/>
      <c r="AK22" s="151"/>
      <c r="AL22" s="150">
        <v>457.5</v>
      </c>
      <c r="AM22" s="23">
        <v>276.2</v>
      </c>
      <c r="AN22" s="23">
        <v>406.8</v>
      </c>
      <c r="AO22" s="23">
        <v>373.6</v>
      </c>
      <c r="AP22" s="23">
        <v>259.7</v>
      </c>
      <c r="AQ22" s="23">
        <v>392.2</v>
      </c>
      <c r="AR22" s="23">
        <v>202.7</v>
      </c>
      <c r="AS22" s="23">
        <v>939.1</v>
      </c>
      <c r="AT22" s="23">
        <v>325.5</v>
      </c>
      <c r="AU22" s="23">
        <v>225.9</v>
      </c>
      <c r="AV22" s="23"/>
      <c r="AW22" s="151"/>
      <c r="AX22" s="150">
        <v>408.9</v>
      </c>
      <c r="AY22" s="23">
        <v>254.6</v>
      </c>
      <c r="AZ22" s="23"/>
      <c r="BA22" s="23">
        <v>996.3</v>
      </c>
      <c r="BB22" s="23">
        <v>875.5</v>
      </c>
      <c r="BC22" s="23">
        <v>902.3</v>
      </c>
      <c r="BD22" s="23">
        <v>304.3</v>
      </c>
      <c r="BE22" s="23">
        <v>587.29999999999995</v>
      </c>
      <c r="BF22" s="23">
        <v>252.1</v>
      </c>
      <c r="BG22" s="23">
        <v>1176</v>
      </c>
      <c r="BH22" s="23"/>
      <c r="BI22" s="151"/>
      <c r="BJ22" s="150">
        <v>103.5</v>
      </c>
      <c r="BK22" s="23">
        <v>46.1</v>
      </c>
      <c r="BL22" s="23">
        <v>11.9</v>
      </c>
      <c r="BM22" s="23">
        <v>90.8</v>
      </c>
      <c r="BN22" s="23">
        <v>9</v>
      </c>
      <c r="BO22" s="23">
        <v>58.5</v>
      </c>
      <c r="BP22" s="23">
        <v>29.4</v>
      </c>
      <c r="BQ22" s="23">
        <v>21.7</v>
      </c>
      <c r="BR22" s="23">
        <v>7.3</v>
      </c>
      <c r="BS22" s="23">
        <v>12.2</v>
      </c>
      <c r="BT22" s="23">
        <v>72.400000000000006</v>
      </c>
      <c r="BU22" s="151">
        <v>72.900000000000006</v>
      </c>
    </row>
    <row r="23" spans="1:73" x14ac:dyDescent="0.35">
      <c r="A23" s="197">
        <v>39</v>
      </c>
      <c r="B23" s="150">
        <v>1882.3</v>
      </c>
      <c r="C23" s="23">
        <v>619.5</v>
      </c>
      <c r="D23" s="23"/>
      <c r="E23" s="23">
        <v>1115</v>
      </c>
      <c r="F23" s="23">
        <v>2121.8000000000002</v>
      </c>
      <c r="G23" s="23">
        <v>2018.6</v>
      </c>
      <c r="H23" s="23">
        <v>2480.6</v>
      </c>
      <c r="I23" s="23">
        <v>930.3</v>
      </c>
      <c r="J23" s="23">
        <v>1043.2</v>
      </c>
      <c r="K23" s="23"/>
      <c r="L23" s="23">
        <v>1079.8</v>
      </c>
      <c r="M23" s="151">
        <v>1024.5999999999999</v>
      </c>
      <c r="N23" s="150">
        <v>376.8</v>
      </c>
      <c r="O23" s="23">
        <v>255</v>
      </c>
      <c r="P23" s="23"/>
      <c r="Q23" s="23">
        <v>357</v>
      </c>
      <c r="R23" s="23">
        <v>196.5</v>
      </c>
      <c r="S23" s="23">
        <v>94.2</v>
      </c>
      <c r="T23" s="23">
        <v>197.1</v>
      </c>
      <c r="U23" s="23">
        <v>233.7</v>
      </c>
      <c r="V23" s="23">
        <v>208.3</v>
      </c>
      <c r="W23" s="23">
        <v>323.89999999999998</v>
      </c>
      <c r="X23" s="23">
        <v>1220.4000000000001</v>
      </c>
      <c r="Y23" s="151">
        <v>138.19999999999999</v>
      </c>
      <c r="Z23" s="150">
        <v>148.5</v>
      </c>
      <c r="AA23" s="23">
        <v>370</v>
      </c>
      <c r="AB23" s="23">
        <v>479.4</v>
      </c>
      <c r="AC23" s="23">
        <v>494.9</v>
      </c>
      <c r="AD23" s="23">
        <v>1199.4000000000001</v>
      </c>
      <c r="AE23" s="23">
        <v>1693.8</v>
      </c>
      <c r="AF23" s="23">
        <v>382.1</v>
      </c>
      <c r="AG23" s="23">
        <v>557</v>
      </c>
      <c r="AH23" s="23">
        <v>180.2</v>
      </c>
      <c r="AI23" s="23">
        <v>648.5</v>
      </c>
      <c r="AJ23" s="23"/>
      <c r="AK23" s="151"/>
      <c r="AL23" s="150">
        <v>811</v>
      </c>
      <c r="AM23" s="23">
        <v>247.9</v>
      </c>
      <c r="AN23" s="23">
        <v>624.6</v>
      </c>
      <c r="AO23" s="23">
        <v>261.89999999999998</v>
      </c>
      <c r="AP23" s="23">
        <v>322.89999999999998</v>
      </c>
      <c r="AQ23" s="23">
        <v>579.4</v>
      </c>
      <c r="AR23" s="23">
        <v>151.1</v>
      </c>
      <c r="AS23" s="23">
        <v>1097.2</v>
      </c>
      <c r="AT23" s="23">
        <v>324.8</v>
      </c>
      <c r="AU23" s="23">
        <v>266.2</v>
      </c>
      <c r="AV23" s="23"/>
      <c r="AW23" s="151"/>
      <c r="AX23" s="150">
        <v>459.3</v>
      </c>
      <c r="AY23" s="23">
        <v>266.7</v>
      </c>
      <c r="AZ23" s="23"/>
      <c r="BA23" s="23">
        <v>1187.0999999999999</v>
      </c>
      <c r="BB23" s="23">
        <v>1759.1</v>
      </c>
      <c r="BC23" s="23"/>
      <c r="BD23" s="23">
        <v>335</v>
      </c>
      <c r="BE23" s="23">
        <v>628.20000000000005</v>
      </c>
      <c r="BF23" s="23">
        <v>335.6</v>
      </c>
      <c r="BG23" s="23">
        <v>1215.3</v>
      </c>
      <c r="BH23" s="23"/>
      <c r="BI23" s="151"/>
      <c r="BJ23" s="150"/>
      <c r="BK23" s="23">
        <v>51.4</v>
      </c>
      <c r="BL23" s="23">
        <v>7.1</v>
      </c>
      <c r="BM23" s="23">
        <v>41.8</v>
      </c>
      <c r="BN23" s="23">
        <v>5.9</v>
      </c>
      <c r="BO23" s="23">
        <v>75</v>
      </c>
      <c r="BP23" s="23">
        <v>50.5</v>
      </c>
      <c r="BQ23" s="23">
        <v>10.4</v>
      </c>
      <c r="BR23" s="23">
        <v>7.9</v>
      </c>
      <c r="BS23" s="23">
        <v>9.5</v>
      </c>
      <c r="BT23" s="23">
        <v>47.2</v>
      </c>
      <c r="BU23" s="151">
        <v>143.19999999999999</v>
      </c>
    </row>
    <row r="24" spans="1:73" x14ac:dyDescent="0.35">
      <c r="A24" s="197">
        <v>41</v>
      </c>
      <c r="B24" s="150">
        <v>1889.5</v>
      </c>
      <c r="C24" s="23">
        <v>626.1</v>
      </c>
      <c r="D24" s="23"/>
      <c r="E24" s="23">
        <v>1214</v>
      </c>
      <c r="F24" s="23">
        <v>1759.4</v>
      </c>
      <c r="G24" s="23">
        <v>2505.4</v>
      </c>
      <c r="H24" s="23"/>
      <c r="I24" s="23">
        <v>946.8</v>
      </c>
      <c r="J24" s="23">
        <v>1061.3</v>
      </c>
      <c r="K24" s="23"/>
      <c r="L24" s="23">
        <v>1082.3</v>
      </c>
      <c r="M24" s="151">
        <v>1040.2</v>
      </c>
      <c r="N24" s="150">
        <v>429.1</v>
      </c>
      <c r="O24" s="23">
        <v>274.3</v>
      </c>
      <c r="P24" s="23"/>
      <c r="Q24" s="23">
        <v>306.3</v>
      </c>
      <c r="R24" s="23">
        <v>379.9</v>
      </c>
      <c r="S24" s="23">
        <v>212.6</v>
      </c>
      <c r="T24" s="23">
        <v>240.7</v>
      </c>
      <c r="U24" s="23">
        <v>335.3</v>
      </c>
      <c r="V24" s="23">
        <v>259.2</v>
      </c>
      <c r="W24" s="23">
        <v>404.7</v>
      </c>
      <c r="X24" s="23">
        <v>757.2</v>
      </c>
      <c r="Y24" s="151">
        <v>190.1</v>
      </c>
      <c r="Z24" s="150">
        <v>169.7</v>
      </c>
      <c r="AA24" s="23">
        <v>498.7</v>
      </c>
      <c r="AB24" s="23">
        <v>566.20000000000005</v>
      </c>
      <c r="AC24" s="23">
        <v>451.5</v>
      </c>
      <c r="AD24" s="23"/>
      <c r="AE24" s="23">
        <v>2468</v>
      </c>
      <c r="AF24" s="23">
        <v>212.2</v>
      </c>
      <c r="AG24" s="23">
        <v>460.8</v>
      </c>
      <c r="AH24" s="23">
        <v>367.5</v>
      </c>
      <c r="AI24" s="23">
        <v>891.7</v>
      </c>
      <c r="AJ24" s="23"/>
      <c r="AK24" s="151"/>
      <c r="AL24" s="150">
        <v>744</v>
      </c>
      <c r="AM24" s="23">
        <v>404.3</v>
      </c>
      <c r="AN24" s="23">
        <v>2560.9</v>
      </c>
      <c r="AO24" s="23">
        <v>591</v>
      </c>
      <c r="AP24" s="23">
        <v>312.60000000000002</v>
      </c>
      <c r="AQ24" s="23">
        <v>822.6</v>
      </c>
      <c r="AR24" s="23">
        <v>176.2</v>
      </c>
      <c r="AS24" s="23">
        <v>899.7</v>
      </c>
      <c r="AT24" s="23">
        <v>331.4</v>
      </c>
      <c r="AU24" s="23">
        <v>520.4</v>
      </c>
      <c r="AV24" s="23"/>
      <c r="AW24" s="151"/>
      <c r="AX24" s="150">
        <v>494.7</v>
      </c>
      <c r="AY24" s="23">
        <v>250.8</v>
      </c>
      <c r="AZ24" s="23"/>
      <c r="BA24" s="23">
        <v>1471</v>
      </c>
      <c r="BB24" s="23">
        <v>2034.5</v>
      </c>
      <c r="BC24" s="23"/>
      <c r="BD24" s="23">
        <v>319.2</v>
      </c>
      <c r="BE24" s="23">
        <v>1215</v>
      </c>
      <c r="BF24" s="23">
        <v>288.3</v>
      </c>
      <c r="BG24" s="23">
        <v>868.2</v>
      </c>
      <c r="BH24" s="23"/>
      <c r="BI24" s="151"/>
      <c r="BJ24" s="150"/>
      <c r="BK24" s="23">
        <v>51.5</v>
      </c>
      <c r="BL24" s="23">
        <v>9.3000000000000007</v>
      </c>
      <c r="BM24" s="23">
        <v>40.700000000000003</v>
      </c>
      <c r="BN24" s="23">
        <v>5.5</v>
      </c>
      <c r="BO24" s="23">
        <v>78.400000000000006</v>
      </c>
      <c r="BP24" s="23">
        <v>52.4</v>
      </c>
      <c r="BQ24" s="23">
        <v>24.2</v>
      </c>
      <c r="BR24" s="23">
        <v>10.5</v>
      </c>
      <c r="BS24" s="23">
        <v>24.4</v>
      </c>
      <c r="BT24" s="23">
        <v>73.3</v>
      </c>
      <c r="BU24" s="151">
        <v>77.900000000000006</v>
      </c>
    </row>
    <row r="25" spans="1:73" x14ac:dyDescent="0.35">
      <c r="A25" s="197">
        <v>43</v>
      </c>
      <c r="B25" s="150">
        <v>2077.6</v>
      </c>
      <c r="C25" s="23">
        <v>630.6</v>
      </c>
      <c r="D25" s="23"/>
      <c r="E25" s="23">
        <v>1266.8</v>
      </c>
      <c r="F25" s="23">
        <v>1225.5</v>
      </c>
      <c r="G25" s="23"/>
      <c r="H25" s="23"/>
      <c r="I25" s="23">
        <v>960.2</v>
      </c>
      <c r="J25" s="23">
        <v>793.5</v>
      </c>
      <c r="K25" s="23"/>
      <c r="L25" s="23">
        <v>981.4</v>
      </c>
      <c r="M25" s="151">
        <v>1070.4000000000001</v>
      </c>
      <c r="N25" s="150">
        <v>461</v>
      </c>
      <c r="O25" s="23">
        <v>263.89999999999998</v>
      </c>
      <c r="P25" s="23"/>
      <c r="Q25" s="23">
        <v>301.10000000000002</v>
      </c>
      <c r="R25" s="23">
        <v>379</v>
      </c>
      <c r="S25" s="23">
        <v>214.3</v>
      </c>
      <c r="T25" s="23">
        <v>257</v>
      </c>
      <c r="U25" s="23">
        <v>321.8</v>
      </c>
      <c r="V25" s="23">
        <v>295</v>
      </c>
      <c r="W25" s="23">
        <v>440.8</v>
      </c>
      <c r="X25" s="23">
        <v>1129</v>
      </c>
      <c r="Y25" s="151">
        <v>147.30000000000001</v>
      </c>
      <c r="Z25" s="150">
        <v>168.2</v>
      </c>
      <c r="AA25" s="23">
        <v>456.3</v>
      </c>
      <c r="AB25" s="23">
        <v>658.9</v>
      </c>
      <c r="AC25" s="23">
        <v>456.5</v>
      </c>
      <c r="AD25" s="23"/>
      <c r="AE25" s="23"/>
      <c r="AF25" s="23">
        <v>363.4</v>
      </c>
      <c r="AG25" s="23">
        <v>671</v>
      </c>
      <c r="AH25" s="23">
        <v>276.5</v>
      </c>
      <c r="AI25" s="23">
        <v>710.4</v>
      </c>
      <c r="AJ25" s="23"/>
      <c r="AK25" s="151"/>
      <c r="AL25" s="150">
        <v>818.5</v>
      </c>
      <c r="AM25" s="23">
        <v>406.4</v>
      </c>
      <c r="AN25" s="23"/>
      <c r="AO25" s="23">
        <v>510.5</v>
      </c>
      <c r="AP25" s="23">
        <v>308.10000000000002</v>
      </c>
      <c r="AQ25" s="23">
        <v>520.20000000000005</v>
      </c>
      <c r="AR25" s="23">
        <v>270.39999999999998</v>
      </c>
      <c r="AS25" s="23">
        <v>699</v>
      </c>
      <c r="AT25" s="23">
        <v>315.3</v>
      </c>
      <c r="AU25" s="23">
        <v>565.1</v>
      </c>
      <c r="AV25" s="23"/>
      <c r="AW25" s="151"/>
      <c r="AX25" s="150">
        <v>544.79999999999995</v>
      </c>
      <c r="AY25" s="23">
        <v>305.7</v>
      </c>
      <c r="AZ25" s="23"/>
      <c r="BA25" s="23">
        <v>1349.1</v>
      </c>
      <c r="BB25" s="23">
        <v>2527.3000000000002</v>
      </c>
      <c r="BC25" s="23"/>
      <c r="BD25" s="23">
        <v>313.3</v>
      </c>
      <c r="BE25" s="23">
        <v>1357.5</v>
      </c>
      <c r="BF25" s="23">
        <v>347.7</v>
      </c>
      <c r="BG25" s="23">
        <v>1270</v>
      </c>
      <c r="BH25" s="23"/>
      <c r="BI25" s="151"/>
      <c r="BJ25" s="150"/>
      <c r="BK25" s="23">
        <v>67.7</v>
      </c>
      <c r="BL25" s="23">
        <v>11.9</v>
      </c>
      <c r="BM25" s="23">
        <v>41.1</v>
      </c>
      <c r="BN25" s="23">
        <v>6.7</v>
      </c>
      <c r="BO25" s="23">
        <v>86.8</v>
      </c>
      <c r="BP25" s="23">
        <v>52.7</v>
      </c>
      <c r="BQ25" s="23">
        <v>13.7</v>
      </c>
      <c r="BR25" s="23">
        <v>10.3</v>
      </c>
      <c r="BS25" s="23">
        <v>27</v>
      </c>
      <c r="BT25" s="23">
        <v>84.4</v>
      </c>
      <c r="BU25" s="151">
        <v>125.5</v>
      </c>
    </row>
    <row r="26" spans="1:73" x14ac:dyDescent="0.35">
      <c r="A26" s="197">
        <v>45</v>
      </c>
      <c r="B26" s="150"/>
      <c r="C26" s="23">
        <v>615.5</v>
      </c>
      <c r="D26" s="23"/>
      <c r="E26" s="23">
        <v>1313.2</v>
      </c>
      <c r="F26" s="23">
        <v>1312.4</v>
      </c>
      <c r="G26" s="23"/>
      <c r="H26" s="23"/>
      <c r="I26" s="23">
        <v>970.5</v>
      </c>
      <c r="J26" s="23">
        <v>765.7</v>
      </c>
      <c r="K26" s="23"/>
      <c r="L26" s="23">
        <v>979</v>
      </c>
      <c r="M26" s="151">
        <v>1086</v>
      </c>
      <c r="N26" s="150">
        <v>492.6</v>
      </c>
      <c r="O26" s="23">
        <v>252.7</v>
      </c>
      <c r="P26" s="23"/>
      <c r="Q26" s="23">
        <v>307.60000000000002</v>
      </c>
      <c r="R26" s="23">
        <v>380.4</v>
      </c>
      <c r="S26" s="23">
        <v>216.8</v>
      </c>
      <c r="T26" s="23">
        <v>242.5</v>
      </c>
      <c r="U26" s="23">
        <v>354.5</v>
      </c>
      <c r="V26" s="23">
        <v>334.5</v>
      </c>
      <c r="W26" s="23">
        <v>471.2</v>
      </c>
      <c r="X26" s="23">
        <v>1245.7</v>
      </c>
      <c r="Y26" s="151">
        <v>175.2</v>
      </c>
      <c r="Z26" s="150">
        <v>129.9</v>
      </c>
      <c r="AA26" s="23">
        <v>441.7</v>
      </c>
      <c r="AB26" s="23">
        <v>676.2</v>
      </c>
      <c r="AC26" s="23">
        <v>474.5</v>
      </c>
      <c r="AD26" s="23"/>
      <c r="AE26" s="23"/>
      <c r="AF26" s="23">
        <v>648</v>
      </c>
      <c r="AG26" s="23">
        <v>825.5</v>
      </c>
      <c r="AH26" s="23">
        <v>261.3</v>
      </c>
      <c r="AI26" s="23">
        <v>726.7</v>
      </c>
      <c r="AJ26" s="23"/>
      <c r="AK26" s="151"/>
      <c r="AL26" s="150">
        <v>883.6</v>
      </c>
      <c r="AM26" s="23">
        <v>404.8</v>
      </c>
      <c r="AN26" s="23"/>
      <c r="AO26" s="23">
        <v>480.7</v>
      </c>
      <c r="AP26" s="23">
        <v>319.5</v>
      </c>
      <c r="AQ26" s="23">
        <v>502.5</v>
      </c>
      <c r="AR26" s="23">
        <v>231.3</v>
      </c>
      <c r="AS26" s="23">
        <v>418</v>
      </c>
      <c r="AT26" s="23">
        <v>340.1</v>
      </c>
      <c r="AU26" s="23">
        <v>658</v>
      </c>
      <c r="AV26" s="23"/>
      <c r="AW26" s="151"/>
      <c r="AX26" s="150">
        <v>630.29999999999995</v>
      </c>
      <c r="AY26" s="23">
        <v>364.3</v>
      </c>
      <c r="AZ26" s="23"/>
      <c r="BA26" s="23">
        <v>1376.9</v>
      </c>
      <c r="BB26" s="23"/>
      <c r="BC26" s="23"/>
      <c r="BD26" s="23">
        <v>134.69999999999999</v>
      </c>
      <c r="BE26" s="23">
        <v>1688.8</v>
      </c>
      <c r="BF26" s="23">
        <v>434</v>
      </c>
      <c r="BG26" s="23">
        <v>1786.5</v>
      </c>
      <c r="BH26" s="23"/>
      <c r="BI26" s="151"/>
      <c r="BJ26" s="150"/>
      <c r="BK26" s="23">
        <v>92.2</v>
      </c>
      <c r="BL26" s="23">
        <v>11.8</v>
      </c>
      <c r="BM26" s="23">
        <v>40.700000000000003</v>
      </c>
      <c r="BN26" s="23">
        <v>6.1</v>
      </c>
      <c r="BO26" s="23">
        <v>95.6</v>
      </c>
      <c r="BP26" s="23">
        <v>49.7</v>
      </c>
      <c r="BQ26" s="23">
        <v>13.2</v>
      </c>
      <c r="BR26" s="23">
        <v>11.8</v>
      </c>
      <c r="BS26" s="23">
        <v>26.1</v>
      </c>
      <c r="BT26" s="23">
        <v>89</v>
      </c>
      <c r="BU26" s="151">
        <v>195.4</v>
      </c>
    </row>
    <row r="27" spans="1:73" x14ac:dyDescent="0.35">
      <c r="A27" s="197">
        <v>47</v>
      </c>
      <c r="B27" s="150"/>
      <c r="C27" s="23">
        <v>529.9</v>
      </c>
      <c r="D27" s="23"/>
      <c r="E27" s="23">
        <v>1091.8</v>
      </c>
      <c r="F27" s="23">
        <v>1592.2</v>
      </c>
      <c r="G27" s="23"/>
      <c r="H27" s="23"/>
      <c r="I27" s="23">
        <v>850</v>
      </c>
      <c r="J27" s="23">
        <v>928.4</v>
      </c>
      <c r="K27" s="23"/>
      <c r="L27" s="23">
        <v>731.1</v>
      </c>
      <c r="M27" s="151">
        <v>587.9</v>
      </c>
      <c r="N27" s="150">
        <v>440.3</v>
      </c>
      <c r="O27" s="23">
        <v>190.7</v>
      </c>
      <c r="P27" s="23"/>
      <c r="Q27" s="23">
        <v>405.5</v>
      </c>
      <c r="R27" s="23">
        <v>466</v>
      </c>
      <c r="S27" s="23">
        <v>231.8</v>
      </c>
      <c r="T27" s="23">
        <v>240.4</v>
      </c>
      <c r="U27" s="23">
        <v>447.3</v>
      </c>
      <c r="V27" s="23">
        <v>348.3</v>
      </c>
      <c r="W27" s="23">
        <v>461.2</v>
      </c>
      <c r="X27" s="23">
        <v>1303.8</v>
      </c>
      <c r="Y27" s="151">
        <v>175</v>
      </c>
      <c r="Z27" s="150">
        <v>112.1</v>
      </c>
      <c r="AA27" s="23">
        <v>501</v>
      </c>
      <c r="AB27" s="23">
        <v>754.6</v>
      </c>
      <c r="AC27" s="23">
        <v>511.7</v>
      </c>
      <c r="AD27" s="23"/>
      <c r="AE27" s="23"/>
      <c r="AF27" s="23">
        <v>340</v>
      </c>
      <c r="AG27" s="23">
        <v>515</v>
      </c>
      <c r="AH27" s="23">
        <v>287.89999999999998</v>
      </c>
      <c r="AI27" s="23">
        <v>776.4</v>
      </c>
      <c r="AJ27" s="23"/>
      <c r="AK27" s="151"/>
      <c r="AL27" s="150">
        <v>881.7</v>
      </c>
      <c r="AM27" s="23">
        <v>390.6</v>
      </c>
      <c r="AN27" s="23"/>
      <c r="AO27" s="23">
        <v>499</v>
      </c>
      <c r="AP27" s="23">
        <v>414.8</v>
      </c>
      <c r="AQ27" s="23">
        <v>887.3</v>
      </c>
      <c r="AR27" s="23">
        <v>222</v>
      </c>
      <c r="AS27" s="23">
        <v>1073.4000000000001</v>
      </c>
      <c r="AT27" s="23">
        <v>354.7</v>
      </c>
      <c r="AU27" s="23">
        <v>667.3</v>
      </c>
      <c r="AV27" s="23"/>
      <c r="AW27" s="151"/>
      <c r="AX27" s="150">
        <v>596.79999999999995</v>
      </c>
      <c r="AY27" s="23">
        <v>384.6</v>
      </c>
      <c r="AZ27" s="23"/>
      <c r="BA27" s="23">
        <v>1085.7</v>
      </c>
      <c r="BB27" s="23"/>
      <c r="BC27" s="23"/>
      <c r="BD27" s="23">
        <v>147.19999999999999</v>
      </c>
      <c r="BE27" s="23">
        <v>1375.5</v>
      </c>
      <c r="BF27" s="23">
        <v>687.5</v>
      </c>
      <c r="BG27" s="23">
        <v>1744.9</v>
      </c>
      <c r="BH27" s="23"/>
      <c r="BI27" s="151"/>
      <c r="BJ27" s="150"/>
      <c r="BK27" s="23">
        <v>120.8</v>
      </c>
      <c r="BL27" s="23">
        <v>9.8000000000000007</v>
      </c>
      <c r="BM27" s="23">
        <v>62.9</v>
      </c>
      <c r="BN27" s="23">
        <v>9.8000000000000007</v>
      </c>
      <c r="BO27" s="23">
        <v>115.4</v>
      </c>
      <c r="BP27" s="23">
        <v>69.3</v>
      </c>
      <c r="BQ27" s="23">
        <v>23.2</v>
      </c>
      <c r="BR27" s="23">
        <v>12.9</v>
      </c>
      <c r="BS27" s="23">
        <v>34.799999999999997</v>
      </c>
      <c r="BT27" s="23">
        <v>130.80000000000001</v>
      </c>
      <c r="BU27" s="151">
        <v>260.39999999999998</v>
      </c>
    </row>
    <row r="28" spans="1:73" x14ac:dyDescent="0.35">
      <c r="A28" s="197">
        <v>49</v>
      </c>
      <c r="B28" s="150"/>
      <c r="C28" s="23">
        <v>586.70000000000005</v>
      </c>
      <c r="D28" s="23"/>
      <c r="E28" s="23">
        <v>1151.5999999999999</v>
      </c>
      <c r="F28" s="23">
        <v>1971.9</v>
      </c>
      <c r="G28" s="23"/>
      <c r="H28" s="23"/>
      <c r="I28" s="23">
        <v>820.9</v>
      </c>
      <c r="J28" s="23">
        <v>955.3</v>
      </c>
      <c r="K28" s="23"/>
      <c r="L28" s="23">
        <v>515.6</v>
      </c>
      <c r="M28" s="151">
        <v>584.4</v>
      </c>
      <c r="N28" s="150">
        <v>598.79999999999995</v>
      </c>
      <c r="O28" s="23">
        <v>174.7</v>
      </c>
      <c r="P28" s="23"/>
      <c r="Q28" s="23">
        <v>655.4</v>
      </c>
      <c r="R28" s="23">
        <v>565.29999999999995</v>
      </c>
      <c r="S28" s="23">
        <v>248.7</v>
      </c>
      <c r="T28" s="23">
        <v>276</v>
      </c>
      <c r="U28" s="23">
        <v>554.6</v>
      </c>
      <c r="V28" s="23">
        <v>363.9</v>
      </c>
      <c r="W28" s="23">
        <v>601</v>
      </c>
      <c r="X28" s="23">
        <v>1470.6</v>
      </c>
      <c r="Y28" s="151">
        <v>186.5</v>
      </c>
      <c r="Z28" s="150">
        <v>136.69999999999999</v>
      </c>
      <c r="AA28" s="23">
        <v>533.1</v>
      </c>
      <c r="AB28" s="23">
        <v>797.1</v>
      </c>
      <c r="AC28" s="23">
        <v>523.70000000000005</v>
      </c>
      <c r="AD28" s="23"/>
      <c r="AE28" s="23"/>
      <c r="AF28" s="23">
        <v>204.2</v>
      </c>
      <c r="AG28" s="23">
        <v>559.9</v>
      </c>
      <c r="AH28" s="23">
        <v>202.8</v>
      </c>
      <c r="AI28" s="23">
        <v>619.4</v>
      </c>
      <c r="AJ28" s="23"/>
      <c r="AK28" s="151"/>
      <c r="AL28" s="150">
        <v>866</v>
      </c>
      <c r="AM28" s="23">
        <v>407.3</v>
      </c>
      <c r="AN28" s="23"/>
      <c r="AO28" s="23">
        <v>499.1</v>
      </c>
      <c r="AP28" s="23">
        <v>426.1</v>
      </c>
      <c r="AQ28" s="23">
        <v>1323.8</v>
      </c>
      <c r="AR28" s="23">
        <v>294.7</v>
      </c>
      <c r="AS28" s="23">
        <v>1177.5</v>
      </c>
      <c r="AT28" s="23">
        <v>430.2</v>
      </c>
      <c r="AU28" s="23">
        <v>680.8</v>
      </c>
      <c r="AV28" s="23"/>
      <c r="AW28" s="151"/>
      <c r="AX28" s="150">
        <v>548</v>
      </c>
      <c r="AY28" s="23">
        <v>356.9</v>
      </c>
      <c r="AZ28" s="23"/>
      <c r="BA28" s="23">
        <v>1068.5</v>
      </c>
      <c r="BB28" s="23"/>
      <c r="BC28" s="23"/>
      <c r="BD28" s="23">
        <v>131.19999999999999</v>
      </c>
      <c r="BE28" s="23">
        <v>1180.4000000000001</v>
      </c>
      <c r="BF28" s="23">
        <v>719</v>
      </c>
      <c r="BG28" s="23">
        <v>2140.9</v>
      </c>
      <c r="BH28" s="23"/>
      <c r="BI28" s="151"/>
      <c r="BJ28" s="150"/>
      <c r="BK28" s="23">
        <v>156.5</v>
      </c>
      <c r="BL28" s="23">
        <v>10.6</v>
      </c>
      <c r="BM28" s="23">
        <v>138.19999999999999</v>
      </c>
      <c r="BN28" s="23">
        <v>11</v>
      </c>
      <c r="BO28" s="23">
        <v>134.4</v>
      </c>
      <c r="BP28" s="23">
        <v>116.7</v>
      </c>
      <c r="BQ28" s="23">
        <v>27.3</v>
      </c>
      <c r="BR28" s="23">
        <v>6.9</v>
      </c>
      <c r="BS28" s="23">
        <v>32.299999999999997</v>
      </c>
      <c r="BT28" s="23">
        <v>143.30000000000001</v>
      </c>
      <c r="BU28" s="151">
        <v>429.2</v>
      </c>
    </row>
    <row r="29" spans="1:73" x14ac:dyDescent="0.35">
      <c r="A29" s="197">
        <v>51</v>
      </c>
      <c r="B29" s="150"/>
      <c r="C29" s="23">
        <v>593</v>
      </c>
      <c r="D29" s="23"/>
      <c r="E29" s="23">
        <v>1180</v>
      </c>
      <c r="F29" s="23">
        <v>2068.5</v>
      </c>
      <c r="G29" s="23"/>
      <c r="H29" s="23"/>
      <c r="I29" s="23">
        <v>587.9</v>
      </c>
      <c r="J29" s="23">
        <v>961</v>
      </c>
      <c r="K29" s="23"/>
      <c r="L29" s="23">
        <v>587.4</v>
      </c>
      <c r="M29" s="151">
        <v>624.29999999999995</v>
      </c>
      <c r="N29" s="150">
        <v>622.70000000000005</v>
      </c>
      <c r="O29" s="23">
        <v>236.9</v>
      </c>
      <c r="P29" s="23"/>
      <c r="Q29" s="23">
        <v>674.2</v>
      </c>
      <c r="R29" s="23">
        <v>587.9</v>
      </c>
      <c r="S29" s="23">
        <v>340.1</v>
      </c>
      <c r="T29" s="23">
        <v>284.8</v>
      </c>
      <c r="U29" s="23">
        <v>666.4</v>
      </c>
      <c r="V29" s="23">
        <v>449.1</v>
      </c>
      <c r="W29" s="23">
        <v>704.2</v>
      </c>
      <c r="X29" s="23">
        <v>1531.9</v>
      </c>
      <c r="Y29" s="151">
        <v>188.6</v>
      </c>
      <c r="Z29" s="150">
        <v>142.5</v>
      </c>
      <c r="AA29" s="23">
        <v>552.4</v>
      </c>
      <c r="AB29" s="23">
        <v>806.3</v>
      </c>
      <c r="AC29" s="23">
        <v>630.29999999999995</v>
      </c>
      <c r="AD29" s="23"/>
      <c r="AE29" s="23"/>
      <c r="AF29" s="23">
        <v>280.10000000000002</v>
      </c>
      <c r="AG29" s="23">
        <v>778</v>
      </c>
      <c r="AH29" s="23">
        <v>152</v>
      </c>
      <c r="AI29" s="23">
        <v>488.8</v>
      </c>
      <c r="AJ29" s="23"/>
      <c r="AK29" s="151"/>
      <c r="AL29" s="150">
        <v>871.7</v>
      </c>
      <c r="AM29" s="23">
        <v>304.3</v>
      </c>
      <c r="AN29" s="23"/>
      <c r="AO29" s="23">
        <v>503.9</v>
      </c>
      <c r="AP29" s="23">
        <v>474.1</v>
      </c>
      <c r="AQ29" s="23">
        <v>1490.6</v>
      </c>
      <c r="AR29" s="23">
        <v>337.1</v>
      </c>
      <c r="AS29" s="23">
        <v>1172.3</v>
      </c>
      <c r="AT29" s="23">
        <v>446.2</v>
      </c>
      <c r="AU29" s="23">
        <v>662.5</v>
      </c>
      <c r="AV29" s="23"/>
      <c r="AW29" s="151"/>
      <c r="AX29" s="150">
        <v>744</v>
      </c>
      <c r="AY29" s="23">
        <v>335.1</v>
      </c>
      <c r="AZ29" s="23"/>
      <c r="BA29" s="23">
        <v>1582.5</v>
      </c>
      <c r="BB29" s="23"/>
      <c r="BC29" s="23"/>
      <c r="BD29" s="23">
        <v>142.80000000000001</v>
      </c>
      <c r="BE29" s="23">
        <v>2035.1</v>
      </c>
      <c r="BF29" s="23">
        <v>706.4</v>
      </c>
      <c r="BG29" s="23">
        <v>2340.6999999999998</v>
      </c>
      <c r="BH29" s="23"/>
      <c r="BI29" s="151"/>
      <c r="BJ29" s="150"/>
      <c r="BK29" s="23">
        <v>171.3</v>
      </c>
      <c r="BL29" s="23">
        <v>10.9</v>
      </c>
      <c r="BM29" s="23">
        <v>148.80000000000001</v>
      </c>
      <c r="BN29" s="23">
        <v>6.9</v>
      </c>
      <c r="BO29" s="23">
        <v>134.1</v>
      </c>
      <c r="BP29" s="23">
        <v>109.4</v>
      </c>
      <c r="BQ29" s="23">
        <v>22.9</v>
      </c>
      <c r="BR29" s="23">
        <v>8.9</v>
      </c>
      <c r="BS29" s="23">
        <v>34.200000000000003</v>
      </c>
      <c r="BT29" s="23">
        <v>277.3</v>
      </c>
      <c r="BU29" s="151">
        <v>421</v>
      </c>
    </row>
    <row r="30" spans="1:73" x14ac:dyDescent="0.35">
      <c r="A30" s="197">
        <v>53</v>
      </c>
      <c r="B30" s="150"/>
      <c r="C30" s="23">
        <v>648.4</v>
      </c>
      <c r="D30" s="23"/>
      <c r="E30" s="23">
        <v>1283</v>
      </c>
      <c r="F30" s="23">
        <v>2229</v>
      </c>
      <c r="G30" s="23"/>
      <c r="H30" s="23"/>
      <c r="I30" s="23">
        <v>632.20000000000005</v>
      </c>
      <c r="J30" s="23">
        <v>1019.3</v>
      </c>
      <c r="K30" s="23"/>
      <c r="L30" s="23">
        <v>675.6</v>
      </c>
      <c r="M30" s="151">
        <v>694.9</v>
      </c>
      <c r="N30" s="150">
        <v>696.2</v>
      </c>
      <c r="O30" s="23">
        <v>252.3</v>
      </c>
      <c r="P30" s="23"/>
      <c r="Q30" s="23">
        <v>756.3</v>
      </c>
      <c r="R30" s="23">
        <v>602.1</v>
      </c>
      <c r="S30" s="23">
        <v>384.7</v>
      </c>
      <c r="T30" s="23">
        <v>265.3</v>
      </c>
      <c r="U30" s="23">
        <v>718.6</v>
      </c>
      <c r="V30" s="23">
        <v>494.4</v>
      </c>
      <c r="W30" s="23">
        <v>773</v>
      </c>
      <c r="X30" s="23">
        <v>1712.3</v>
      </c>
      <c r="Y30" s="151">
        <v>225.2</v>
      </c>
      <c r="Z30" s="150">
        <v>165.8</v>
      </c>
      <c r="AA30" s="23">
        <v>581.5</v>
      </c>
      <c r="AB30" s="23">
        <v>824.3</v>
      </c>
      <c r="AC30" s="23">
        <v>653.4</v>
      </c>
      <c r="AD30" s="23"/>
      <c r="AE30" s="23"/>
      <c r="AF30" s="23">
        <v>304.3</v>
      </c>
      <c r="AG30" s="23">
        <v>815.5</v>
      </c>
      <c r="AH30" s="23">
        <v>161.69999999999999</v>
      </c>
      <c r="AI30" s="23">
        <v>546</v>
      </c>
      <c r="AJ30" s="23"/>
      <c r="AK30" s="151"/>
      <c r="AL30" s="150">
        <v>923.6</v>
      </c>
      <c r="AM30" s="23">
        <v>318.10000000000002</v>
      </c>
      <c r="AN30" s="23"/>
      <c r="AO30" s="23">
        <v>567</v>
      </c>
      <c r="AP30" s="23">
        <v>371</v>
      </c>
      <c r="AQ30" s="23">
        <v>1465.2</v>
      </c>
      <c r="AR30" s="23">
        <v>337.1</v>
      </c>
      <c r="AS30" s="23">
        <v>1453.2</v>
      </c>
      <c r="AT30" s="23">
        <v>528.70000000000005</v>
      </c>
      <c r="AU30" s="23">
        <v>712.7</v>
      </c>
      <c r="AV30" s="23"/>
      <c r="AW30" s="151"/>
      <c r="AX30" s="150">
        <v>769.6</v>
      </c>
      <c r="AY30" s="23">
        <v>376.2</v>
      </c>
      <c r="AZ30" s="23"/>
      <c r="BA30" s="23">
        <v>1934.9</v>
      </c>
      <c r="BB30" s="23"/>
      <c r="BC30" s="23"/>
      <c r="BD30" s="23">
        <v>158</v>
      </c>
      <c r="BE30" s="23">
        <v>2371.4</v>
      </c>
      <c r="BF30" s="23">
        <v>818.5</v>
      </c>
      <c r="BG30" s="23">
        <v>2510.1999999999998</v>
      </c>
      <c r="BH30" s="23"/>
      <c r="BI30" s="151"/>
      <c r="BJ30" s="150"/>
      <c r="BK30" s="23">
        <v>188.7</v>
      </c>
      <c r="BL30" s="23">
        <v>10.4</v>
      </c>
      <c r="BM30" s="23">
        <v>159.30000000000001</v>
      </c>
      <c r="BN30" s="23">
        <v>7.1</v>
      </c>
      <c r="BO30" s="23">
        <v>152.6</v>
      </c>
      <c r="BP30" s="23">
        <v>107.7</v>
      </c>
      <c r="BQ30" s="23">
        <v>23.1</v>
      </c>
      <c r="BR30" s="23">
        <v>8.6999999999999993</v>
      </c>
      <c r="BS30" s="23">
        <v>36.200000000000003</v>
      </c>
      <c r="BT30" s="23">
        <v>303.2</v>
      </c>
      <c r="BU30" s="151">
        <v>446.2</v>
      </c>
    </row>
    <row r="31" spans="1:73" x14ac:dyDescent="0.35">
      <c r="A31" s="197">
        <v>55</v>
      </c>
      <c r="B31" s="150"/>
      <c r="C31" s="23">
        <v>670.7</v>
      </c>
      <c r="D31" s="23"/>
      <c r="E31" s="23">
        <v>1199.9000000000001</v>
      </c>
      <c r="F31" s="23">
        <v>2523.3000000000002</v>
      </c>
      <c r="G31" s="23"/>
      <c r="H31" s="23"/>
      <c r="I31" s="23">
        <v>638</v>
      </c>
      <c r="J31" s="23">
        <v>1213.8</v>
      </c>
      <c r="K31" s="23"/>
      <c r="L31" s="23">
        <v>563.20000000000005</v>
      </c>
      <c r="M31" s="151">
        <v>699.3</v>
      </c>
      <c r="N31" s="150">
        <v>921.3</v>
      </c>
      <c r="O31" s="23">
        <v>309.89999999999998</v>
      </c>
      <c r="P31" s="23"/>
      <c r="Q31" s="23">
        <v>704.3</v>
      </c>
      <c r="R31" s="23">
        <v>672.5</v>
      </c>
      <c r="S31" s="23">
        <v>333</v>
      </c>
      <c r="T31" s="23">
        <v>180.2</v>
      </c>
      <c r="U31" s="23">
        <v>650.9</v>
      </c>
      <c r="V31" s="23">
        <v>445.2</v>
      </c>
      <c r="W31" s="23">
        <v>860.4</v>
      </c>
      <c r="X31" s="23">
        <v>1358.9</v>
      </c>
      <c r="Y31" s="151">
        <v>368.6</v>
      </c>
      <c r="Z31" s="150">
        <v>214.1</v>
      </c>
      <c r="AA31" s="23">
        <v>605</v>
      </c>
      <c r="AB31" s="23">
        <v>976.2</v>
      </c>
      <c r="AC31" s="23">
        <v>786.9</v>
      </c>
      <c r="AD31" s="23"/>
      <c r="AE31" s="23"/>
      <c r="AF31" s="23">
        <v>233.4</v>
      </c>
      <c r="AG31" s="23">
        <v>834.5</v>
      </c>
      <c r="AH31" s="23">
        <v>243.5</v>
      </c>
      <c r="AI31" s="23">
        <v>801</v>
      </c>
      <c r="AJ31" s="23"/>
      <c r="AK31" s="151"/>
      <c r="AL31" s="150">
        <v>849.9</v>
      </c>
      <c r="AM31" s="23">
        <v>365.8</v>
      </c>
      <c r="AN31" s="23"/>
      <c r="AO31" s="23">
        <v>514.29999999999995</v>
      </c>
      <c r="AP31" s="23">
        <v>375.8</v>
      </c>
      <c r="AQ31" s="23">
        <v>2009</v>
      </c>
      <c r="AR31" s="23">
        <v>391.8</v>
      </c>
      <c r="AS31" s="23"/>
      <c r="AT31" s="23">
        <v>622.70000000000005</v>
      </c>
      <c r="AU31" s="23">
        <v>642.5</v>
      </c>
      <c r="AV31" s="23"/>
      <c r="AW31" s="151"/>
      <c r="AX31" s="150">
        <v>828.3</v>
      </c>
      <c r="AY31" s="23">
        <v>483.3</v>
      </c>
      <c r="AZ31" s="23"/>
      <c r="BA31" s="23">
        <v>2153.5</v>
      </c>
      <c r="BB31" s="23"/>
      <c r="BC31" s="23"/>
      <c r="BD31" s="23">
        <v>157.62569999999999</v>
      </c>
      <c r="BE31" s="23">
        <v>2182.4</v>
      </c>
      <c r="BF31" s="23">
        <v>574.29999999999995</v>
      </c>
      <c r="BG31" s="23"/>
      <c r="BH31" s="23"/>
      <c r="BI31" s="151"/>
      <c r="BJ31" s="150"/>
      <c r="BK31" s="23">
        <v>235.7</v>
      </c>
      <c r="BL31" s="23">
        <v>10.6</v>
      </c>
      <c r="BM31" s="23">
        <v>128.80000000000001</v>
      </c>
      <c r="BN31" s="23">
        <v>6.7</v>
      </c>
      <c r="BO31" s="23">
        <v>176.6</v>
      </c>
      <c r="BP31" s="23">
        <v>154.80000000000001</v>
      </c>
      <c r="BQ31" s="23">
        <v>41.5</v>
      </c>
      <c r="BR31" s="23">
        <v>5.4</v>
      </c>
      <c r="BS31" s="23">
        <v>101.8</v>
      </c>
      <c r="BT31" s="23">
        <v>285.39999999999998</v>
      </c>
      <c r="BU31" s="151">
        <v>430.5</v>
      </c>
    </row>
    <row r="32" spans="1:73" x14ac:dyDescent="0.35">
      <c r="A32" s="197">
        <v>57</v>
      </c>
      <c r="B32" s="150"/>
      <c r="C32" s="23">
        <v>683</v>
      </c>
      <c r="D32" s="23"/>
      <c r="E32" s="23">
        <v>1032.5</v>
      </c>
      <c r="F32" s="23"/>
      <c r="G32" s="23"/>
      <c r="H32" s="23"/>
      <c r="I32" s="23">
        <v>628.6</v>
      </c>
      <c r="J32" s="23">
        <v>1019.2</v>
      </c>
      <c r="K32" s="23"/>
      <c r="L32" s="23">
        <v>490.1</v>
      </c>
      <c r="M32" s="151">
        <v>614.9</v>
      </c>
      <c r="N32" s="150">
        <v>883.2</v>
      </c>
      <c r="O32" s="23">
        <v>354.4</v>
      </c>
      <c r="P32" s="23"/>
      <c r="Q32" s="23">
        <v>693.1</v>
      </c>
      <c r="R32" s="23">
        <v>743.8</v>
      </c>
      <c r="S32" s="23">
        <v>229</v>
      </c>
      <c r="T32" s="23">
        <v>186.8</v>
      </c>
      <c r="U32" s="23">
        <v>579.29999999999995</v>
      </c>
      <c r="V32" s="23">
        <v>424.7</v>
      </c>
      <c r="W32" s="23">
        <v>973.4</v>
      </c>
      <c r="X32" s="23">
        <v>1113.8</v>
      </c>
      <c r="Y32" s="151">
        <v>421.4</v>
      </c>
      <c r="Z32" s="150">
        <v>249.6</v>
      </c>
      <c r="AA32" s="23">
        <v>618.1</v>
      </c>
      <c r="AB32" s="23">
        <v>1099.0999999999999</v>
      </c>
      <c r="AC32" s="23">
        <v>938.6</v>
      </c>
      <c r="AD32" s="23"/>
      <c r="AE32" s="23"/>
      <c r="AF32" s="23">
        <v>199.3</v>
      </c>
      <c r="AG32" s="23">
        <v>1047.5</v>
      </c>
      <c r="AH32" s="23">
        <v>343.6</v>
      </c>
      <c r="AI32" s="23">
        <v>829.4</v>
      </c>
      <c r="AJ32" s="23"/>
      <c r="AK32" s="151"/>
      <c r="AL32" s="150">
        <v>895.1</v>
      </c>
      <c r="AM32" s="23">
        <v>597.4</v>
      </c>
      <c r="AN32" s="23"/>
      <c r="AO32" s="23">
        <v>459.6</v>
      </c>
      <c r="AP32" s="23">
        <v>377.3</v>
      </c>
      <c r="AQ32" s="23">
        <v>2876.5</v>
      </c>
      <c r="AR32" s="23">
        <v>321.10000000000002</v>
      </c>
      <c r="AS32" s="23"/>
      <c r="AT32" s="23">
        <v>775.1</v>
      </c>
      <c r="AU32" s="23">
        <v>683.2</v>
      </c>
      <c r="AV32" s="23"/>
      <c r="AW32" s="151"/>
      <c r="AX32" s="150">
        <v>960.2</v>
      </c>
      <c r="AY32" s="23">
        <v>725.9</v>
      </c>
      <c r="AZ32" s="23"/>
      <c r="BA32" s="23">
        <v>2552.3000000000002</v>
      </c>
      <c r="BB32" s="23"/>
      <c r="BC32" s="23"/>
      <c r="BD32" s="23">
        <v>150.80000000000001</v>
      </c>
      <c r="BE32" s="23">
        <v>1228.3</v>
      </c>
      <c r="BF32" s="23">
        <v>555</v>
      </c>
      <c r="BG32" s="23"/>
      <c r="BH32" s="23"/>
      <c r="BI32" s="151"/>
      <c r="BJ32" s="150"/>
      <c r="BK32" s="23">
        <v>270.10000000000002</v>
      </c>
      <c r="BL32" s="23">
        <v>9.1</v>
      </c>
      <c r="BM32" s="23">
        <v>70.900000000000006</v>
      </c>
      <c r="BN32" s="23">
        <v>6.7</v>
      </c>
      <c r="BO32" s="23">
        <v>323.10000000000002</v>
      </c>
      <c r="BP32" s="23">
        <v>260.7</v>
      </c>
      <c r="BQ32" s="23">
        <v>47.2</v>
      </c>
      <c r="BR32" s="23">
        <v>5.8</v>
      </c>
      <c r="BS32" s="23">
        <v>173.1</v>
      </c>
      <c r="BT32" s="23">
        <v>139.69999999999999</v>
      </c>
      <c r="BU32" s="151">
        <v>395.3</v>
      </c>
    </row>
    <row r="33" spans="1:73" x14ac:dyDescent="0.35">
      <c r="A33" s="197">
        <v>59</v>
      </c>
      <c r="B33" s="150"/>
      <c r="C33" s="23">
        <v>676.6</v>
      </c>
      <c r="D33" s="23"/>
      <c r="E33" s="23">
        <v>1004.5</v>
      </c>
      <c r="F33" s="23"/>
      <c r="G33" s="23"/>
      <c r="H33" s="23"/>
      <c r="I33" s="23">
        <v>588.29999999999995</v>
      </c>
      <c r="J33" s="23">
        <v>962.8</v>
      </c>
      <c r="K33" s="23"/>
      <c r="L33" s="23">
        <v>598.1</v>
      </c>
      <c r="M33" s="151">
        <v>1208.3</v>
      </c>
      <c r="N33" s="150">
        <v>1265.4000000000001</v>
      </c>
      <c r="O33" s="23">
        <v>337.4</v>
      </c>
      <c r="P33" s="23"/>
      <c r="Q33" s="23">
        <v>798.7</v>
      </c>
      <c r="R33" s="23">
        <v>754.6</v>
      </c>
      <c r="S33" s="23">
        <v>237.9</v>
      </c>
      <c r="T33" s="23">
        <v>139</v>
      </c>
      <c r="U33" s="23">
        <v>690.1</v>
      </c>
      <c r="V33" s="23">
        <v>444.4</v>
      </c>
      <c r="W33" s="23">
        <v>747.6</v>
      </c>
      <c r="X33" s="23">
        <v>1072.7</v>
      </c>
      <c r="Y33" s="151">
        <v>418.7</v>
      </c>
      <c r="Z33" s="150">
        <v>288.5</v>
      </c>
      <c r="AA33" s="23">
        <v>549.20000000000005</v>
      </c>
      <c r="AB33" s="23">
        <v>1238.5</v>
      </c>
      <c r="AC33" s="23">
        <v>916.1</v>
      </c>
      <c r="AD33" s="23"/>
      <c r="AE33" s="23"/>
      <c r="AF33" s="23">
        <v>281</v>
      </c>
      <c r="AG33" s="23">
        <v>1121.2</v>
      </c>
      <c r="AH33" s="23">
        <v>322.39999999999998</v>
      </c>
      <c r="AI33" s="23">
        <v>798.2</v>
      </c>
      <c r="AJ33" s="23"/>
      <c r="AK33" s="151"/>
      <c r="AL33" s="150">
        <v>790.6</v>
      </c>
      <c r="AM33" s="23">
        <v>564.20000000000005</v>
      </c>
      <c r="AN33" s="23"/>
      <c r="AO33" s="23">
        <v>455.7</v>
      </c>
      <c r="AP33" s="23">
        <v>401.7</v>
      </c>
      <c r="AQ33" s="23"/>
      <c r="AR33" s="23">
        <v>275.89999999999998</v>
      </c>
      <c r="AS33" s="23"/>
      <c r="AT33" s="23">
        <v>536.79999999999995</v>
      </c>
      <c r="AU33" s="23">
        <v>658.3</v>
      </c>
      <c r="AV33" s="23"/>
      <c r="AW33" s="151"/>
      <c r="AX33" s="150">
        <v>1375.3</v>
      </c>
      <c r="AY33" s="23"/>
      <c r="AZ33" s="23"/>
      <c r="BA33" s="23"/>
      <c r="BB33" s="23"/>
      <c r="BC33" s="23"/>
      <c r="BD33" s="23">
        <v>149.71129999999999</v>
      </c>
      <c r="BE33" s="23">
        <v>1289.3</v>
      </c>
      <c r="BF33" s="23">
        <v>801.1</v>
      </c>
      <c r="BG33" s="23"/>
      <c r="BH33" s="23"/>
      <c r="BI33" s="151"/>
      <c r="BJ33" s="150"/>
      <c r="BK33" s="23">
        <v>277.7</v>
      </c>
      <c r="BL33" s="23">
        <v>9.4</v>
      </c>
      <c r="BM33" s="23">
        <v>82.8</v>
      </c>
      <c r="BN33" s="23">
        <v>7.3</v>
      </c>
      <c r="BO33" s="23">
        <v>331</v>
      </c>
      <c r="BP33" s="23">
        <v>348.4</v>
      </c>
      <c r="BQ33" s="23">
        <v>104.4</v>
      </c>
      <c r="BR33" s="23">
        <v>9.6999999999999993</v>
      </c>
      <c r="BS33" s="23">
        <v>184.8</v>
      </c>
      <c r="BT33" s="23">
        <v>164.1</v>
      </c>
      <c r="BU33" s="151">
        <v>495.9</v>
      </c>
    </row>
    <row r="34" spans="1:73" x14ac:dyDescent="0.35">
      <c r="A34" s="197">
        <v>61</v>
      </c>
      <c r="B34" s="150"/>
      <c r="C34" s="23">
        <v>645.70000000000005</v>
      </c>
      <c r="D34" s="23"/>
      <c r="E34" s="23">
        <v>945.3</v>
      </c>
      <c r="F34" s="23"/>
      <c r="G34" s="23"/>
      <c r="H34" s="23"/>
      <c r="I34" s="23">
        <v>591.29999999999995</v>
      </c>
      <c r="J34" s="23">
        <v>905.3</v>
      </c>
      <c r="K34" s="23"/>
      <c r="L34" s="23">
        <v>748.7</v>
      </c>
      <c r="M34" s="151">
        <v>1647.9</v>
      </c>
      <c r="N34" s="150">
        <v>1044.9000000000001</v>
      </c>
      <c r="O34" s="23">
        <v>318.3</v>
      </c>
      <c r="P34" s="23"/>
      <c r="Q34" s="23"/>
      <c r="R34" s="23">
        <v>765.6</v>
      </c>
      <c r="S34" s="23">
        <v>262.7</v>
      </c>
      <c r="T34" s="23">
        <v>237.5</v>
      </c>
      <c r="U34" s="23">
        <v>715.1</v>
      </c>
      <c r="V34" s="23">
        <v>438.7</v>
      </c>
      <c r="W34" s="23">
        <v>724.3</v>
      </c>
      <c r="X34" s="23">
        <v>748.7</v>
      </c>
      <c r="Y34" s="151">
        <v>436.5</v>
      </c>
      <c r="Z34" s="150">
        <v>154</v>
      </c>
      <c r="AA34" s="23">
        <v>490.6</v>
      </c>
      <c r="AB34" s="23">
        <v>1840.7</v>
      </c>
      <c r="AC34" s="23">
        <v>906</v>
      </c>
      <c r="AD34" s="23"/>
      <c r="AE34" s="23"/>
      <c r="AF34" s="23">
        <v>453.4</v>
      </c>
      <c r="AG34" s="23">
        <v>1049.0999999999999</v>
      </c>
      <c r="AH34" s="23">
        <v>310.89999999999998</v>
      </c>
      <c r="AI34" s="23"/>
      <c r="AJ34" s="23"/>
      <c r="AK34" s="151"/>
      <c r="AL34" s="150">
        <v>647.6</v>
      </c>
      <c r="AM34" s="23">
        <v>520.6</v>
      </c>
      <c r="AN34" s="23"/>
      <c r="AO34" s="23">
        <v>404.4</v>
      </c>
      <c r="AP34" s="23">
        <v>381.2</v>
      </c>
      <c r="AQ34" s="23"/>
      <c r="AR34" s="23">
        <v>387.1</v>
      </c>
      <c r="AS34" s="23"/>
      <c r="AT34" s="23">
        <v>435</v>
      </c>
      <c r="AU34" s="23">
        <v>631</v>
      </c>
      <c r="AV34" s="23"/>
      <c r="AW34" s="151"/>
      <c r="AX34" s="150">
        <v>2000.3</v>
      </c>
      <c r="AY34" s="23"/>
      <c r="AZ34" s="23"/>
      <c r="BA34" s="23"/>
      <c r="BB34" s="23"/>
      <c r="BC34" s="23"/>
      <c r="BD34" s="23">
        <v>232.79159999999999</v>
      </c>
      <c r="BE34" s="23">
        <v>1741.6</v>
      </c>
      <c r="BF34" s="23">
        <v>707.8</v>
      </c>
      <c r="BG34" s="23"/>
      <c r="BH34" s="23"/>
      <c r="BI34" s="151"/>
      <c r="BJ34" s="150"/>
      <c r="BK34" s="23">
        <v>398</v>
      </c>
      <c r="BL34" s="23">
        <v>17.899999999999999</v>
      </c>
      <c r="BM34" s="23">
        <v>119.1</v>
      </c>
      <c r="BN34" s="23">
        <v>7.9</v>
      </c>
      <c r="BO34" s="23">
        <v>334.2</v>
      </c>
      <c r="BP34" s="23">
        <v>564</v>
      </c>
      <c r="BQ34" s="23">
        <v>97.7</v>
      </c>
      <c r="BR34" s="23">
        <v>10.6</v>
      </c>
      <c r="BS34" s="23">
        <v>219</v>
      </c>
      <c r="BT34" s="23">
        <v>285</v>
      </c>
      <c r="BU34" s="151">
        <v>476.6</v>
      </c>
    </row>
    <row r="35" spans="1:73" x14ac:dyDescent="0.35">
      <c r="A35" s="197">
        <v>63</v>
      </c>
      <c r="B35" s="150"/>
      <c r="C35" s="23">
        <v>743.2</v>
      </c>
      <c r="D35" s="23"/>
      <c r="E35" s="23">
        <v>931.3</v>
      </c>
      <c r="F35" s="23"/>
      <c r="G35" s="23"/>
      <c r="H35" s="23"/>
      <c r="I35" s="23">
        <v>632</v>
      </c>
      <c r="J35" s="23">
        <v>977</v>
      </c>
      <c r="K35" s="23"/>
      <c r="L35" s="23">
        <v>767.2</v>
      </c>
      <c r="M35" s="151">
        <v>1255.0999999999999</v>
      </c>
      <c r="N35" s="150">
        <v>1087.8</v>
      </c>
      <c r="O35" s="23">
        <v>367.9</v>
      </c>
      <c r="P35" s="23"/>
      <c r="Q35" s="23"/>
      <c r="R35" s="23">
        <v>789.2</v>
      </c>
      <c r="S35" s="23">
        <v>837.7</v>
      </c>
      <c r="T35" s="23">
        <v>193.7</v>
      </c>
      <c r="U35" s="23">
        <v>937</v>
      </c>
      <c r="V35" s="23">
        <v>460.2</v>
      </c>
      <c r="W35" s="23">
        <v>852.7</v>
      </c>
      <c r="X35" s="23">
        <v>835.9</v>
      </c>
      <c r="Y35" s="151">
        <v>511.8</v>
      </c>
      <c r="Z35" s="150">
        <v>210.9</v>
      </c>
      <c r="AA35" s="23">
        <v>430.3</v>
      </c>
      <c r="AB35" s="23">
        <v>1253.3</v>
      </c>
      <c r="AC35" s="23">
        <v>907.9</v>
      </c>
      <c r="AD35" s="23"/>
      <c r="AE35" s="23"/>
      <c r="AF35" s="23">
        <v>572.9</v>
      </c>
      <c r="AG35" s="23">
        <v>1426.8</v>
      </c>
      <c r="AH35" s="23">
        <v>470</v>
      </c>
      <c r="AI35" s="23"/>
      <c r="AJ35" s="23"/>
      <c r="AK35" s="151"/>
      <c r="AL35" s="150">
        <v>849.4</v>
      </c>
      <c r="AM35" s="23">
        <v>762.3</v>
      </c>
      <c r="AN35" s="23"/>
      <c r="AO35" s="23">
        <v>396.2</v>
      </c>
      <c r="AP35" s="23">
        <v>421.7</v>
      </c>
      <c r="AQ35" s="23"/>
      <c r="AR35" s="23">
        <v>861.7</v>
      </c>
      <c r="AS35" s="23"/>
      <c r="AT35" s="23">
        <v>652.5</v>
      </c>
      <c r="AU35" s="23">
        <v>817</v>
      </c>
      <c r="AV35" s="23"/>
      <c r="AW35" s="151"/>
      <c r="AX35" s="150">
        <v>1539.8</v>
      </c>
      <c r="AY35" s="23"/>
      <c r="AZ35" s="23"/>
      <c r="BA35" s="23"/>
      <c r="BB35" s="23"/>
      <c r="BC35" s="23"/>
      <c r="BD35" s="23">
        <v>244.5</v>
      </c>
      <c r="BE35" s="23">
        <v>1638</v>
      </c>
      <c r="BF35" s="23">
        <v>1322.5</v>
      </c>
      <c r="BG35" s="23"/>
      <c r="BH35" s="23"/>
      <c r="BI35" s="151"/>
      <c r="BJ35" s="150"/>
      <c r="BK35" s="23">
        <v>749.4</v>
      </c>
      <c r="BL35" s="23">
        <v>35.200000000000003</v>
      </c>
      <c r="BM35" s="23">
        <v>169.6</v>
      </c>
      <c r="BN35" s="23">
        <v>9.6999999999999993</v>
      </c>
      <c r="BO35" s="23">
        <v>136.1</v>
      </c>
      <c r="BP35" s="23">
        <v>367.9</v>
      </c>
      <c r="BQ35" s="23">
        <v>72.2</v>
      </c>
      <c r="BR35" s="23">
        <v>7.9</v>
      </c>
      <c r="BS35" s="23">
        <v>139</v>
      </c>
      <c r="BT35" s="23">
        <v>270.60000000000002</v>
      </c>
      <c r="BU35" s="151">
        <v>678</v>
      </c>
    </row>
    <row r="36" spans="1:73" x14ac:dyDescent="0.35">
      <c r="A36" s="197">
        <v>65</v>
      </c>
      <c r="B36" s="150"/>
      <c r="C36" s="23">
        <v>957.7</v>
      </c>
      <c r="D36" s="23"/>
      <c r="E36" s="23">
        <v>1161.3</v>
      </c>
      <c r="F36" s="23"/>
      <c r="G36" s="23"/>
      <c r="H36" s="23"/>
      <c r="I36" s="23">
        <v>739.8</v>
      </c>
      <c r="J36" s="23">
        <v>967.1</v>
      </c>
      <c r="K36" s="23"/>
      <c r="L36" s="23">
        <v>446</v>
      </c>
      <c r="M36" s="151">
        <v>1367.7</v>
      </c>
      <c r="N36" s="150">
        <v>1240.5999999999999</v>
      </c>
      <c r="O36" s="23">
        <v>334.2</v>
      </c>
      <c r="P36" s="23"/>
      <c r="Q36" s="23"/>
      <c r="R36" s="23">
        <v>933.7</v>
      </c>
      <c r="S36" s="23">
        <v>887.7</v>
      </c>
      <c r="T36" s="23">
        <v>214</v>
      </c>
      <c r="U36" s="23">
        <v>844</v>
      </c>
      <c r="V36" s="23">
        <v>390.1</v>
      </c>
      <c r="W36" s="23">
        <v>897.6</v>
      </c>
      <c r="X36" s="23">
        <v>2060.6</v>
      </c>
      <c r="Y36" s="151">
        <v>516.9</v>
      </c>
      <c r="Z36" s="150">
        <v>241.9</v>
      </c>
      <c r="AA36" s="23">
        <v>523.79999999999995</v>
      </c>
      <c r="AB36" s="23">
        <v>1612.5</v>
      </c>
      <c r="AC36" s="23">
        <v>1234.0999999999999</v>
      </c>
      <c r="AD36" s="23"/>
      <c r="AE36" s="23"/>
      <c r="AF36" s="23">
        <v>662.8</v>
      </c>
      <c r="AG36" s="23">
        <v>969.9</v>
      </c>
      <c r="AH36" s="23">
        <v>714</v>
      </c>
      <c r="AI36" s="23"/>
      <c r="AJ36" s="23"/>
      <c r="AK36" s="151"/>
      <c r="AL36" s="150">
        <v>659.2</v>
      </c>
      <c r="AM36" s="23">
        <v>620.4</v>
      </c>
      <c r="AN36" s="23"/>
      <c r="AO36" s="23">
        <v>584</v>
      </c>
      <c r="AP36" s="23">
        <v>441.8</v>
      </c>
      <c r="AQ36" s="23"/>
      <c r="AR36" s="23">
        <v>916.4</v>
      </c>
      <c r="AS36" s="23"/>
      <c r="AT36" s="23"/>
      <c r="AU36" s="23">
        <v>828.3</v>
      </c>
      <c r="AV36" s="23"/>
      <c r="AW36" s="151"/>
      <c r="AX36" s="150">
        <v>1404.8</v>
      </c>
      <c r="AY36" s="23"/>
      <c r="AZ36" s="23"/>
      <c r="BA36" s="23"/>
      <c r="BB36" s="23"/>
      <c r="BC36" s="23"/>
      <c r="BD36" s="23">
        <v>258.2</v>
      </c>
      <c r="BE36" s="23">
        <v>1620.4</v>
      </c>
      <c r="BF36" s="23">
        <v>1098.0999999999999</v>
      </c>
      <c r="BG36" s="23"/>
      <c r="BH36" s="23"/>
      <c r="BI36" s="151"/>
      <c r="BJ36" s="150"/>
      <c r="BK36" s="23">
        <v>963.9</v>
      </c>
      <c r="BL36" s="23">
        <v>34.4</v>
      </c>
      <c r="BM36" s="23">
        <v>267.5</v>
      </c>
      <c r="BN36" s="23">
        <v>14.2</v>
      </c>
      <c r="BO36" s="23">
        <v>237.3</v>
      </c>
      <c r="BP36" s="23">
        <v>439.5</v>
      </c>
      <c r="BQ36" s="23">
        <v>118.8</v>
      </c>
      <c r="BR36" s="23">
        <v>6.2</v>
      </c>
      <c r="BS36" s="23">
        <v>239.8</v>
      </c>
      <c r="BT36" s="23">
        <v>285.3</v>
      </c>
      <c r="BU36" s="151">
        <v>702</v>
      </c>
    </row>
    <row r="37" spans="1:73" x14ac:dyDescent="0.35">
      <c r="A37" s="197">
        <v>67</v>
      </c>
      <c r="B37" s="150"/>
      <c r="C37" s="23">
        <v>1099.4000000000001</v>
      </c>
      <c r="D37" s="23"/>
      <c r="E37" s="23">
        <v>1384.4</v>
      </c>
      <c r="F37" s="23"/>
      <c r="G37" s="23"/>
      <c r="H37" s="23"/>
      <c r="I37" s="23">
        <v>824.9</v>
      </c>
      <c r="J37" s="23">
        <v>1143.7</v>
      </c>
      <c r="K37" s="23"/>
      <c r="L37" s="23">
        <v>475.4</v>
      </c>
      <c r="M37" s="151">
        <v>1483.3</v>
      </c>
      <c r="N37" s="150">
        <v>1327.2</v>
      </c>
      <c r="O37" s="23">
        <v>359.6</v>
      </c>
      <c r="P37" s="23"/>
      <c r="Q37" s="23"/>
      <c r="R37" s="23"/>
      <c r="S37" s="23">
        <v>1025.2</v>
      </c>
      <c r="T37" s="23">
        <v>258.5</v>
      </c>
      <c r="U37" s="23">
        <v>993.9</v>
      </c>
      <c r="V37" s="23">
        <v>430.6</v>
      </c>
      <c r="W37" s="23">
        <v>977.9</v>
      </c>
      <c r="X37" s="23">
        <v>1985.7</v>
      </c>
      <c r="Y37" s="151">
        <v>564.20000000000005</v>
      </c>
      <c r="Z37" s="150">
        <v>264.89999999999998</v>
      </c>
      <c r="AA37" s="23">
        <v>567.4</v>
      </c>
      <c r="AB37" s="23">
        <v>2106.5</v>
      </c>
      <c r="AC37" s="23">
        <v>1337.1</v>
      </c>
      <c r="AD37" s="23"/>
      <c r="AE37" s="23"/>
      <c r="AF37" s="23">
        <v>697.6</v>
      </c>
      <c r="AG37" s="23">
        <v>1151.0999999999999</v>
      </c>
      <c r="AH37" s="23">
        <v>984.4</v>
      </c>
      <c r="AI37" s="23"/>
      <c r="AJ37" s="23"/>
      <c r="AK37" s="151"/>
      <c r="AL37" s="150">
        <v>678.8</v>
      </c>
      <c r="AM37" s="23">
        <v>639.4</v>
      </c>
      <c r="AN37" s="23"/>
      <c r="AO37" s="23">
        <v>614.9</v>
      </c>
      <c r="AP37" s="23">
        <v>469.8</v>
      </c>
      <c r="AQ37" s="23"/>
      <c r="AR37" s="23">
        <v>954.6</v>
      </c>
      <c r="AS37" s="23"/>
      <c r="AT37" s="23"/>
      <c r="AU37" s="23">
        <v>818.7</v>
      </c>
      <c r="AV37" s="23"/>
      <c r="AW37" s="151"/>
      <c r="AX37" s="150">
        <v>1430.7</v>
      </c>
      <c r="AY37" s="23"/>
      <c r="AZ37" s="23"/>
      <c r="BA37" s="23"/>
      <c r="BB37" s="23"/>
      <c r="BC37" s="23"/>
      <c r="BD37" s="23">
        <v>266.89999999999998</v>
      </c>
      <c r="BE37" s="23">
        <v>1769.3</v>
      </c>
      <c r="BF37" s="23">
        <v>1134.5</v>
      </c>
      <c r="BG37" s="23"/>
      <c r="BH37" s="23"/>
      <c r="BI37" s="151"/>
      <c r="BJ37" s="150"/>
      <c r="BK37" s="23">
        <v>650.9</v>
      </c>
      <c r="BL37" s="23">
        <v>30.1</v>
      </c>
      <c r="BM37" s="23">
        <v>282.3</v>
      </c>
      <c r="BN37" s="23">
        <v>12.1</v>
      </c>
      <c r="BO37" s="23">
        <v>250.7</v>
      </c>
      <c r="BP37" s="23">
        <v>384.3</v>
      </c>
      <c r="BQ37" s="23">
        <v>125.9</v>
      </c>
      <c r="BR37" s="23">
        <v>6</v>
      </c>
      <c r="BS37" s="23">
        <v>250.4</v>
      </c>
      <c r="BT37" s="23">
        <v>304.7</v>
      </c>
      <c r="BU37" s="151"/>
    </row>
    <row r="38" spans="1:73" x14ac:dyDescent="0.35">
      <c r="A38" s="197">
        <v>69</v>
      </c>
      <c r="B38" s="150"/>
      <c r="C38" s="23">
        <v>802.1</v>
      </c>
      <c r="D38" s="23"/>
      <c r="E38" s="23">
        <v>1057.9000000000001</v>
      </c>
      <c r="F38" s="23"/>
      <c r="G38" s="23"/>
      <c r="H38" s="23"/>
      <c r="I38" s="23">
        <v>789.7</v>
      </c>
      <c r="J38" s="23">
        <v>1164.7</v>
      </c>
      <c r="K38" s="23"/>
      <c r="L38" s="23">
        <v>504.4</v>
      </c>
      <c r="M38" s="151">
        <v>1415.9</v>
      </c>
      <c r="N38" s="150">
        <v>1404.8</v>
      </c>
      <c r="O38" s="23">
        <v>409.6</v>
      </c>
      <c r="P38" s="23"/>
      <c r="Q38" s="23"/>
      <c r="R38" s="23"/>
      <c r="S38" s="23">
        <v>1275.5999999999999</v>
      </c>
      <c r="T38" s="23">
        <v>209</v>
      </c>
      <c r="U38" s="23">
        <v>1103.5999999999999</v>
      </c>
      <c r="V38" s="23">
        <v>706.8</v>
      </c>
      <c r="W38" s="23">
        <v>1120</v>
      </c>
      <c r="X38" s="23">
        <v>2198.1</v>
      </c>
      <c r="Y38" s="151">
        <v>605.6</v>
      </c>
      <c r="Z38" s="150">
        <v>273.2</v>
      </c>
      <c r="AA38" s="23">
        <v>596.1</v>
      </c>
      <c r="AB38" s="23">
        <v>2546.8000000000002</v>
      </c>
      <c r="AC38" s="23">
        <v>981.7</v>
      </c>
      <c r="AD38" s="23"/>
      <c r="AE38" s="23"/>
      <c r="AF38" s="23">
        <v>740.6</v>
      </c>
      <c r="AG38" s="23">
        <v>1294.5</v>
      </c>
      <c r="AH38" s="23">
        <v>568.70000000000005</v>
      </c>
      <c r="AI38" s="23"/>
      <c r="AJ38" s="23"/>
      <c r="AK38" s="151"/>
      <c r="AL38" s="150">
        <v>734.9</v>
      </c>
      <c r="AM38" s="23">
        <v>674.3</v>
      </c>
      <c r="AN38" s="23"/>
      <c r="AO38" s="23">
        <v>653.9</v>
      </c>
      <c r="AP38" s="23">
        <v>510.7</v>
      </c>
      <c r="AQ38" s="23"/>
      <c r="AR38" s="23">
        <v>1092.2</v>
      </c>
      <c r="AS38" s="23"/>
      <c r="AT38" s="23"/>
      <c r="AU38" s="23">
        <v>794.8</v>
      </c>
      <c r="AV38" s="23"/>
      <c r="AW38" s="151"/>
      <c r="AX38" s="150">
        <v>1496.1</v>
      </c>
      <c r="AY38" s="23"/>
      <c r="AZ38" s="23"/>
      <c r="BA38" s="23"/>
      <c r="BB38" s="23"/>
      <c r="BC38" s="23"/>
      <c r="BD38" s="23">
        <v>296.60000000000002</v>
      </c>
      <c r="BE38" s="23">
        <v>2208.8000000000002</v>
      </c>
      <c r="BF38" s="23">
        <v>1396.1</v>
      </c>
      <c r="BG38" s="23"/>
      <c r="BH38" s="23"/>
      <c r="BI38" s="151"/>
      <c r="BJ38" s="150"/>
      <c r="BK38" s="23">
        <v>868.2</v>
      </c>
      <c r="BL38" s="23">
        <v>32</v>
      </c>
      <c r="BM38" s="23">
        <v>315</v>
      </c>
      <c r="BN38" s="23">
        <v>9.8000000000000007</v>
      </c>
      <c r="BO38" s="23">
        <v>277.8</v>
      </c>
      <c r="BP38" s="23">
        <v>312.5</v>
      </c>
      <c r="BQ38" s="23">
        <v>126.5</v>
      </c>
      <c r="BR38" s="23">
        <v>5.9</v>
      </c>
      <c r="BS38" s="23">
        <v>237.7</v>
      </c>
      <c r="BT38" s="23">
        <v>292.89999999999998</v>
      </c>
      <c r="BU38" s="151"/>
    </row>
    <row r="39" spans="1:73" x14ac:dyDescent="0.35">
      <c r="A39" s="197">
        <v>71</v>
      </c>
      <c r="B39" s="150"/>
      <c r="C39" s="23">
        <v>782.4</v>
      </c>
      <c r="D39" s="23"/>
      <c r="E39" s="23">
        <v>874.6</v>
      </c>
      <c r="F39" s="23"/>
      <c r="G39" s="23"/>
      <c r="H39" s="23"/>
      <c r="I39" s="23">
        <v>889.4</v>
      </c>
      <c r="J39" s="23">
        <v>1192.9000000000001</v>
      </c>
      <c r="K39" s="23"/>
      <c r="L39" s="23">
        <v>504.9</v>
      </c>
      <c r="M39" s="151">
        <v>1398.9</v>
      </c>
      <c r="N39" s="150">
        <v>1753</v>
      </c>
      <c r="O39" s="23">
        <v>415.5</v>
      </c>
      <c r="P39" s="23"/>
      <c r="Q39" s="23"/>
      <c r="R39" s="23"/>
      <c r="S39" s="23">
        <v>1367.8</v>
      </c>
      <c r="T39" s="23">
        <v>204</v>
      </c>
      <c r="U39" s="23">
        <v>1014</v>
      </c>
      <c r="V39" s="23">
        <v>706.4</v>
      </c>
      <c r="W39" s="23">
        <v>1132</v>
      </c>
      <c r="X39" s="23">
        <v>2061.4</v>
      </c>
      <c r="Y39" s="151">
        <v>641.70000000000005</v>
      </c>
      <c r="Z39" s="150">
        <v>287.3</v>
      </c>
      <c r="AA39" s="23">
        <v>591.20000000000005</v>
      </c>
      <c r="AB39" s="23"/>
      <c r="AC39" s="23">
        <v>1127.4000000000001</v>
      </c>
      <c r="AD39" s="23"/>
      <c r="AE39" s="23"/>
      <c r="AF39" s="23">
        <v>1005</v>
      </c>
      <c r="AG39" s="23">
        <v>1409.9</v>
      </c>
      <c r="AH39" s="23">
        <v>609.5</v>
      </c>
      <c r="AI39" s="23"/>
      <c r="AJ39" s="23"/>
      <c r="AK39" s="151"/>
      <c r="AL39" s="150">
        <v>756.9</v>
      </c>
      <c r="AM39" s="23">
        <v>714.3</v>
      </c>
      <c r="AN39" s="23"/>
      <c r="AO39" s="23">
        <v>695.2</v>
      </c>
      <c r="AP39" s="23">
        <v>414.5</v>
      </c>
      <c r="AQ39" s="23"/>
      <c r="AR39" s="23">
        <v>931.2</v>
      </c>
      <c r="AS39" s="23"/>
      <c r="AT39" s="23"/>
      <c r="AU39" s="23">
        <v>788.6</v>
      </c>
      <c r="AV39" s="23"/>
      <c r="AW39" s="151"/>
      <c r="AX39" s="150">
        <v>1755.1</v>
      </c>
      <c r="AY39" s="23"/>
      <c r="AZ39" s="23"/>
      <c r="BA39" s="23"/>
      <c r="BB39" s="23"/>
      <c r="BC39" s="23"/>
      <c r="BD39" s="23">
        <v>269.3</v>
      </c>
      <c r="BE39" s="23">
        <v>2715.9</v>
      </c>
      <c r="BF39" s="23">
        <v>1434.7</v>
      </c>
      <c r="BG39" s="23"/>
      <c r="BH39" s="23"/>
      <c r="BI39" s="151"/>
      <c r="BJ39" s="150"/>
      <c r="BK39" s="23">
        <v>920.4</v>
      </c>
      <c r="BL39" s="23">
        <v>24.6</v>
      </c>
      <c r="BM39" s="23">
        <v>344.8</v>
      </c>
      <c r="BN39" s="23">
        <v>10</v>
      </c>
      <c r="BO39" s="23">
        <v>276.2</v>
      </c>
      <c r="BP39" s="23">
        <v>342.5</v>
      </c>
      <c r="BQ39" s="23">
        <v>124.6</v>
      </c>
      <c r="BR39" s="23">
        <v>6</v>
      </c>
      <c r="BS39" s="23">
        <v>230.3</v>
      </c>
      <c r="BT39" s="23">
        <v>311</v>
      </c>
      <c r="BU39" s="151"/>
    </row>
    <row r="40" spans="1:73" x14ac:dyDescent="0.35">
      <c r="A40" s="197">
        <v>73</v>
      </c>
      <c r="B40" s="150"/>
      <c r="C40" s="23">
        <v>862.4</v>
      </c>
      <c r="D40" s="23"/>
      <c r="E40" s="23">
        <v>894.8</v>
      </c>
      <c r="F40" s="23"/>
      <c r="G40" s="23"/>
      <c r="H40" s="23"/>
      <c r="I40" s="23">
        <v>835.4</v>
      </c>
      <c r="J40" s="23">
        <v>1221.8</v>
      </c>
      <c r="K40" s="23"/>
      <c r="L40" s="23">
        <v>562.1</v>
      </c>
      <c r="M40" s="151">
        <v>1416.3</v>
      </c>
      <c r="N40" s="150">
        <v>1878.3</v>
      </c>
      <c r="O40" s="23">
        <v>385.9</v>
      </c>
      <c r="P40" s="23"/>
      <c r="Q40" s="23"/>
      <c r="R40" s="23"/>
      <c r="S40" s="23">
        <v>1331.3</v>
      </c>
      <c r="T40" s="23">
        <v>235.3</v>
      </c>
      <c r="U40" s="23">
        <v>1032.7</v>
      </c>
      <c r="V40" s="23">
        <v>725.8</v>
      </c>
      <c r="W40" s="23">
        <v>1143.9000000000001</v>
      </c>
      <c r="X40" s="23">
        <v>2398.6</v>
      </c>
      <c r="Y40" s="151">
        <v>731.1</v>
      </c>
      <c r="Z40" s="150">
        <v>289.60000000000002</v>
      </c>
      <c r="AA40" s="23">
        <v>620.20000000000005</v>
      </c>
      <c r="AB40" s="23"/>
      <c r="AC40" s="23">
        <v>1191.9000000000001</v>
      </c>
      <c r="AD40" s="23"/>
      <c r="AE40" s="23"/>
      <c r="AF40" s="23">
        <v>1092.8</v>
      </c>
      <c r="AG40" s="23">
        <v>1439.9</v>
      </c>
      <c r="AH40" s="23">
        <v>565.4</v>
      </c>
      <c r="AI40" s="23"/>
      <c r="AJ40" s="23"/>
      <c r="AK40" s="151"/>
      <c r="AL40" s="150">
        <v>766.4</v>
      </c>
      <c r="AM40" s="23">
        <v>727.4</v>
      </c>
      <c r="AN40" s="23"/>
      <c r="AO40" s="23">
        <v>462.3</v>
      </c>
      <c r="AP40" s="23">
        <v>258</v>
      </c>
      <c r="AQ40" s="23"/>
      <c r="AR40" s="23">
        <v>892.9</v>
      </c>
      <c r="AS40" s="23"/>
      <c r="AT40" s="23"/>
      <c r="AU40" s="23">
        <v>866.8</v>
      </c>
      <c r="AV40" s="23"/>
      <c r="AW40" s="151"/>
      <c r="AX40" s="150">
        <v>2271.4</v>
      </c>
      <c r="AY40" s="23"/>
      <c r="AZ40" s="23"/>
      <c r="BA40" s="23"/>
      <c r="BB40" s="23"/>
      <c r="BC40" s="23"/>
      <c r="BD40" s="23">
        <v>259.3</v>
      </c>
      <c r="BE40" s="23"/>
      <c r="BF40" s="23">
        <v>1602.7</v>
      </c>
      <c r="BG40" s="23"/>
      <c r="BH40" s="23"/>
      <c r="BI40" s="151"/>
      <c r="BJ40" s="150"/>
      <c r="BK40" s="23">
        <v>932</v>
      </c>
      <c r="BL40" s="23">
        <v>12.3</v>
      </c>
      <c r="BM40" s="23">
        <v>215.8</v>
      </c>
      <c r="BN40" s="23">
        <v>8.9</v>
      </c>
      <c r="BO40" s="23">
        <v>395.5</v>
      </c>
      <c r="BP40" s="23">
        <v>536</v>
      </c>
      <c r="BQ40" s="23">
        <v>111.8</v>
      </c>
      <c r="BR40" s="23">
        <v>5.6</v>
      </c>
      <c r="BS40" s="23">
        <v>234.1</v>
      </c>
      <c r="BT40" s="23">
        <v>303.3</v>
      </c>
      <c r="BU40" s="151"/>
    </row>
    <row r="41" spans="1:73" x14ac:dyDescent="0.35">
      <c r="A41" s="197">
        <v>75</v>
      </c>
      <c r="B41" s="150"/>
      <c r="C41" s="23">
        <v>918.1</v>
      </c>
      <c r="D41" s="23"/>
      <c r="E41" s="23">
        <v>956.4</v>
      </c>
      <c r="F41" s="23"/>
      <c r="G41" s="23"/>
      <c r="H41" s="23"/>
      <c r="I41" s="23">
        <v>777.2</v>
      </c>
      <c r="J41" s="23">
        <v>1206.5</v>
      </c>
      <c r="K41" s="23"/>
      <c r="L41" s="23">
        <v>767.7</v>
      </c>
      <c r="M41" s="151">
        <v>1414.6</v>
      </c>
      <c r="N41" s="150">
        <v>2049.8000000000002</v>
      </c>
      <c r="O41" s="23">
        <v>423.4</v>
      </c>
      <c r="P41" s="23"/>
      <c r="Q41" s="23"/>
      <c r="R41" s="23"/>
      <c r="S41" s="23">
        <v>1479.7</v>
      </c>
      <c r="T41" s="23">
        <v>256</v>
      </c>
      <c r="U41" s="23">
        <v>1045.9000000000001</v>
      </c>
      <c r="V41" s="23">
        <v>802.6</v>
      </c>
      <c r="W41" s="23">
        <v>1165.5999999999999</v>
      </c>
      <c r="X41" s="23">
        <v>2503.1999999999998</v>
      </c>
      <c r="Y41" s="151">
        <v>844.5</v>
      </c>
      <c r="Z41" s="150">
        <v>340.5</v>
      </c>
      <c r="AA41" s="23">
        <v>623.9</v>
      </c>
      <c r="AB41" s="23"/>
      <c r="AC41" s="23">
        <v>1199</v>
      </c>
      <c r="AD41" s="23"/>
      <c r="AE41" s="23"/>
      <c r="AF41" s="23">
        <v>1474.5</v>
      </c>
      <c r="AG41" s="23">
        <v>1474.5</v>
      </c>
      <c r="AH41" s="23">
        <v>412.4</v>
      </c>
      <c r="AI41" s="23"/>
      <c r="AJ41" s="23"/>
      <c r="AK41" s="151"/>
      <c r="AL41" s="150">
        <v>792.2</v>
      </c>
      <c r="AM41" s="23">
        <v>840.8</v>
      </c>
      <c r="AN41" s="23"/>
      <c r="AO41" s="23">
        <v>345</v>
      </c>
      <c r="AP41" s="23">
        <v>278.7</v>
      </c>
      <c r="AQ41" s="23"/>
      <c r="AR41" s="23">
        <v>948.7</v>
      </c>
      <c r="AS41" s="23"/>
      <c r="AT41" s="23"/>
      <c r="AU41" s="23">
        <v>1060.5</v>
      </c>
      <c r="AV41" s="23"/>
      <c r="AW41" s="151"/>
      <c r="AX41" s="150">
        <v>2725.1</v>
      </c>
      <c r="AY41" s="23"/>
      <c r="AZ41" s="23"/>
      <c r="BA41" s="23"/>
      <c r="BB41" s="23"/>
      <c r="BC41" s="23"/>
      <c r="BD41" s="23">
        <v>274.7</v>
      </c>
      <c r="BE41" s="23"/>
      <c r="BF41" s="23">
        <v>1472.3</v>
      </c>
      <c r="BG41" s="23"/>
      <c r="BH41" s="23"/>
      <c r="BI41" s="151"/>
      <c r="BJ41" s="150"/>
      <c r="BK41" s="23">
        <v>931</v>
      </c>
      <c r="BL41" s="23">
        <v>12.1</v>
      </c>
      <c r="BM41" s="23">
        <v>150.6</v>
      </c>
      <c r="BN41" s="23">
        <v>8.1</v>
      </c>
      <c r="BO41" s="23">
        <v>634.20000000000005</v>
      </c>
      <c r="BP41" s="23">
        <v>610.20000000000005</v>
      </c>
      <c r="BQ41" s="23">
        <v>101.7</v>
      </c>
      <c r="BR41" s="23">
        <v>5.4</v>
      </c>
      <c r="BS41" s="23">
        <v>352.6</v>
      </c>
      <c r="BT41" s="23">
        <v>286.7</v>
      </c>
      <c r="BU41" s="151"/>
    </row>
    <row r="42" spans="1:73" x14ac:dyDescent="0.35">
      <c r="A42" s="197">
        <v>77</v>
      </c>
      <c r="B42" s="150"/>
      <c r="C42" s="23">
        <v>942.5</v>
      </c>
      <c r="D42" s="23"/>
      <c r="E42" s="23">
        <v>1009</v>
      </c>
      <c r="F42" s="23"/>
      <c r="G42" s="23"/>
      <c r="H42" s="23"/>
      <c r="I42" s="23">
        <v>834.5</v>
      </c>
      <c r="J42" s="23">
        <v>1364.9</v>
      </c>
      <c r="K42" s="23"/>
      <c r="L42" s="23">
        <v>858.5</v>
      </c>
      <c r="M42" s="151">
        <v>1595.9</v>
      </c>
      <c r="N42" s="150">
        <v>2459.1</v>
      </c>
      <c r="O42" s="23">
        <v>434.7</v>
      </c>
      <c r="P42" s="23"/>
      <c r="Q42" s="23"/>
      <c r="R42" s="23"/>
      <c r="S42" s="23">
        <v>2201.1999999999998</v>
      </c>
      <c r="T42" s="23">
        <v>286.2</v>
      </c>
      <c r="U42" s="23">
        <v>1106.8</v>
      </c>
      <c r="V42" s="23">
        <v>902.7</v>
      </c>
      <c r="W42" s="23">
        <v>1424</v>
      </c>
      <c r="X42" s="23"/>
      <c r="Y42" s="151">
        <v>910</v>
      </c>
      <c r="Z42" s="150">
        <v>368.8</v>
      </c>
      <c r="AA42" s="23">
        <v>675.6</v>
      </c>
      <c r="AB42" s="23"/>
      <c r="AC42" s="23">
        <v>1287.3</v>
      </c>
      <c r="AD42" s="23"/>
      <c r="AE42" s="23"/>
      <c r="AF42" s="23">
        <v>1841</v>
      </c>
      <c r="AG42" s="23">
        <v>1960.7</v>
      </c>
      <c r="AH42" s="23">
        <v>442</v>
      </c>
      <c r="AI42" s="23"/>
      <c r="AJ42" s="23"/>
      <c r="AK42" s="151"/>
      <c r="AL42" s="150">
        <v>834.6</v>
      </c>
      <c r="AM42" s="23">
        <v>836.9</v>
      </c>
      <c r="AN42" s="23"/>
      <c r="AO42" s="23">
        <v>500.7</v>
      </c>
      <c r="AP42" s="23">
        <v>325.10000000000002</v>
      </c>
      <c r="AQ42" s="23"/>
      <c r="AR42" s="23">
        <v>974.2</v>
      </c>
      <c r="AS42" s="23"/>
      <c r="AT42" s="23"/>
      <c r="AU42" s="23">
        <v>1088.9000000000001</v>
      </c>
      <c r="AV42" s="23"/>
      <c r="AW42" s="151"/>
      <c r="AX42" s="150"/>
      <c r="AY42" s="23"/>
      <c r="AZ42" s="23"/>
      <c r="BA42" s="23"/>
      <c r="BB42" s="23"/>
      <c r="BC42" s="23"/>
      <c r="BD42" s="23">
        <v>297.89999999999998</v>
      </c>
      <c r="BE42" s="23"/>
      <c r="BF42" s="23">
        <v>1683.7</v>
      </c>
      <c r="BG42" s="23"/>
      <c r="BH42" s="23"/>
      <c r="BI42" s="151"/>
      <c r="BJ42" s="150"/>
      <c r="BK42" s="23">
        <v>1058.0999999999999</v>
      </c>
      <c r="BL42" s="23">
        <v>9.6999999999999993</v>
      </c>
      <c r="BM42" s="23">
        <v>165.1</v>
      </c>
      <c r="BN42" s="23">
        <v>8.5</v>
      </c>
      <c r="BO42" s="23">
        <v>679.1</v>
      </c>
      <c r="BP42" s="23">
        <v>651.79999999999995</v>
      </c>
      <c r="BQ42" s="23">
        <v>88.4</v>
      </c>
      <c r="BR42" s="23">
        <v>6.8</v>
      </c>
      <c r="BS42" s="23">
        <v>368.1</v>
      </c>
      <c r="BT42" s="23">
        <v>321.39999999999998</v>
      </c>
      <c r="BU42" s="151"/>
    </row>
    <row r="43" spans="1:73" x14ac:dyDescent="0.35">
      <c r="A43" s="197">
        <v>79</v>
      </c>
      <c r="B43" s="150"/>
      <c r="C43" s="23">
        <v>1016.2</v>
      </c>
      <c r="D43" s="23"/>
      <c r="E43" s="23">
        <v>1083.0999999999999</v>
      </c>
      <c r="F43" s="23"/>
      <c r="G43" s="23"/>
      <c r="H43" s="23"/>
      <c r="I43" s="23">
        <v>883.3</v>
      </c>
      <c r="J43" s="23">
        <v>1498.1</v>
      </c>
      <c r="K43" s="23"/>
      <c r="L43" s="23">
        <v>909</v>
      </c>
      <c r="M43" s="151">
        <v>1181.9000000000001</v>
      </c>
      <c r="N43" s="150">
        <v>2525.1</v>
      </c>
      <c r="O43" s="23">
        <v>453.9</v>
      </c>
      <c r="P43" s="23"/>
      <c r="Q43" s="23"/>
      <c r="R43" s="23"/>
      <c r="S43" s="23">
        <v>2092.5</v>
      </c>
      <c r="T43" s="23">
        <v>307.8</v>
      </c>
      <c r="U43" s="23">
        <v>1204.0999999999999</v>
      </c>
      <c r="V43" s="23">
        <v>972.9</v>
      </c>
      <c r="W43" s="23">
        <v>1718.6</v>
      </c>
      <c r="X43" s="23"/>
      <c r="Y43" s="151">
        <v>1008.5</v>
      </c>
      <c r="Z43" s="150">
        <v>387.3</v>
      </c>
      <c r="AA43" s="23">
        <v>714.8</v>
      </c>
      <c r="AB43" s="23"/>
      <c r="AC43" s="23">
        <v>1326.2</v>
      </c>
      <c r="AD43" s="23"/>
      <c r="AE43" s="23"/>
      <c r="AF43" s="23"/>
      <c r="AG43" s="23">
        <v>1877.8</v>
      </c>
      <c r="AH43" s="23">
        <v>457.7</v>
      </c>
      <c r="AI43" s="23"/>
      <c r="AJ43" s="23"/>
      <c r="AK43" s="151"/>
      <c r="AL43" s="150">
        <v>863.1</v>
      </c>
      <c r="AM43" s="23">
        <v>928.5</v>
      </c>
      <c r="AN43" s="23"/>
      <c r="AO43" s="23">
        <v>522.5</v>
      </c>
      <c r="AP43" s="23">
        <v>338</v>
      </c>
      <c r="AQ43" s="23"/>
      <c r="AR43" s="23">
        <v>1040.9000000000001</v>
      </c>
      <c r="AS43" s="23"/>
      <c r="AT43" s="23"/>
      <c r="AU43" s="23">
        <v>1126.9000000000001</v>
      </c>
      <c r="AV43" s="23"/>
      <c r="AW43" s="151"/>
      <c r="AX43" s="150"/>
      <c r="AY43" s="23"/>
      <c r="AZ43" s="23"/>
      <c r="BA43" s="23"/>
      <c r="BB43" s="23"/>
      <c r="BC43" s="23"/>
      <c r="BD43" s="23">
        <v>310.60000000000002</v>
      </c>
      <c r="BE43" s="23"/>
      <c r="BF43" s="23">
        <v>1850.9</v>
      </c>
      <c r="BG43" s="23"/>
      <c r="BH43" s="23"/>
      <c r="BI43" s="151"/>
      <c r="BJ43" s="150"/>
      <c r="BK43" s="23">
        <v>1148.8</v>
      </c>
      <c r="BL43" s="23">
        <v>10.5</v>
      </c>
      <c r="BM43" s="23">
        <v>172.8</v>
      </c>
      <c r="BN43" s="23">
        <v>8.5</v>
      </c>
      <c r="BO43" s="23">
        <v>696.3</v>
      </c>
      <c r="BP43" s="23">
        <v>675.1</v>
      </c>
      <c r="BQ43" s="23">
        <v>86.6</v>
      </c>
      <c r="BR43" s="23">
        <v>6.2</v>
      </c>
      <c r="BS43" s="23">
        <v>382.3</v>
      </c>
      <c r="BT43" s="23">
        <v>336.3</v>
      </c>
      <c r="BU43" s="151"/>
    </row>
    <row r="44" spans="1:73" x14ac:dyDescent="0.35">
      <c r="A44" s="197">
        <v>81</v>
      </c>
      <c r="B44" s="150"/>
      <c r="C44" s="23">
        <v>1055</v>
      </c>
      <c r="D44" s="23"/>
      <c r="E44" s="23">
        <v>1139.0999999999999</v>
      </c>
      <c r="F44" s="23"/>
      <c r="G44" s="23"/>
      <c r="H44" s="23"/>
      <c r="I44" s="23">
        <v>554.1</v>
      </c>
      <c r="J44" s="23">
        <v>800.8</v>
      </c>
      <c r="K44" s="23"/>
      <c r="L44" s="23">
        <v>937.3</v>
      </c>
      <c r="M44" s="151">
        <v>1222.9000000000001</v>
      </c>
      <c r="N44" s="150"/>
      <c r="O44" s="23">
        <v>472.9</v>
      </c>
      <c r="P44" s="23"/>
      <c r="Q44" s="23"/>
      <c r="R44" s="23"/>
      <c r="S44" s="23">
        <v>2153.1</v>
      </c>
      <c r="T44" s="23">
        <v>309.89999999999998</v>
      </c>
      <c r="U44" s="23">
        <v>1243.0999999999999</v>
      </c>
      <c r="V44" s="23">
        <v>1013</v>
      </c>
      <c r="W44" s="23">
        <v>1981</v>
      </c>
      <c r="X44" s="23"/>
      <c r="Y44" s="151">
        <v>1024.2</v>
      </c>
      <c r="Z44" s="150">
        <v>425.9</v>
      </c>
      <c r="AA44" s="23">
        <v>746.7</v>
      </c>
      <c r="AB44" s="23"/>
      <c r="AC44" s="23">
        <v>1378.6</v>
      </c>
      <c r="AD44" s="23"/>
      <c r="AE44" s="23"/>
      <c r="AF44" s="23"/>
      <c r="AG44" s="23">
        <v>2013.4</v>
      </c>
      <c r="AH44" s="23">
        <v>490.5</v>
      </c>
      <c r="AI44" s="23"/>
      <c r="AJ44" s="23"/>
      <c r="AK44" s="151"/>
      <c r="AL44" s="150">
        <v>891.8</v>
      </c>
      <c r="AM44" s="23">
        <v>989.9</v>
      </c>
      <c r="AN44" s="23"/>
      <c r="AO44" s="23">
        <v>541.6</v>
      </c>
      <c r="AP44" s="23">
        <v>342.8</v>
      </c>
      <c r="AQ44" s="23"/>
      <c r="AR44" s="23">
        <v>1136.5999999999999</v>
      </c>
      <c r="AS44" s="23"/>
      <c r="AT44" s="23"/>
      <c r="AU44" s="23">
        <v>1155.5</v>
      </c>
      <c r="AV44" s="23"/>
      <c r="AW44" s="151"/>
      <c r="AX44" s="150"/>
      <c r="AY44" s="23"/>
      <c r="AZ44" s="23"/>
      <c r="BA44" s="23"/>
      <c r="BB44" s="23"/>
      <c r="BC44" s="23"/>
      <c r="BD44" s="23">
        <v>380</v>
      </c>
      <c r="BE44" s="23"/>
      <c r="BF44" s="23">
        <v>1979.1</v>
      </c>
      <c r="BG44" s="23"/>
      <c r="BH44" s="23"/>
      <c r="BI44" s="151"/>
      <c r="BJ44" s="150"/>
      <c r="BK44" s="23">
        <v>1103.5999999999999</v>
      </c>
      <c r="BL44" s="23">
        <v>11.7</v>
      </c>
      <c r="BM44" s="23">
        <v>181.1</v>
      </c>
      <c r="BN44" s="23">
        <v>8.8000000000000007</v>
      </c>
      <c r="BO44" s="23">
        <v>716.6</v>
      </c>
      <c r="BP44" s="23">
        <v>701.2</v>
      </c>
      <c r="BQ44" s="23">
        <v>85.4</v>
      </c>
      <c r="BR44" s="23">
        <v>6.6</v>
      </c>
      <c r="BS44" s="23">
        <v>394.3</v>
      </c>
      <c r="BT44" s="23">
        <v>346.6</v>
      </c>
      <c r="BU44" s="151"/>
    </row>
    <row r="45" spans="1:73" x14ac:dyDescent="0.35">
      <c r="A45" s="197">
        <v>83</v>
      </c>
      <c r="B45" s="150"/>
      <c r="C45" s="23">
        <v>1080.7</v>
      </c>
      <c r="D45" s="23"/>
      <c r="E45" s="23">
        <v>1179.0999999999999</v>
      </c>
      <c r="F45" s="23"/>
      <c r="G45" s="23"/>
      <c r="H45" s="23"/>
      <c r="I45" s="23">
        <v>706.1</v>
      </c>
      <c r="J45" s="23">
        <v>1006.5</v>
      </c>
      <c r="K45" s="23"/>
      <c r="L45" s="23">
        <v>938.2</v>
      </c>
      <c r="M45" s="151">
        <v>1373.7</v>
      </c>
      <c r="N45" s="150"/>
      <c r="O45" s="23">
        <v>467.2</v>
      </c>
      <c r="P45" s="23"/>
      <c r="Q45" s="23"/>
      <c r="R45" s="23"/>
      <c r="S45" s="23">
        <v>2416</v>
      </c>
      <c r="T45" s="23">
        <v>394</v>
      </c>
      <c r="U45" s="23">
        <v>1292.3</v>
      </c>
      <c r="V45" s="23">
        <v>603.70000000000005</v>
      </c>
      <c r="W45" s="23">
        <v>2324.6999999999998</v>
      </c>
      <c r="X45" s="23"/>
      <c r="Y45" s="151">
        <v>1057.5999999999999</v>
      </c>
      <c r="Z45" s="150">
        <v>488.7</v>
      </c>
      <c r="AA45" s="23">
        <v>767.8</v>
      </c>
      <c r="AB45" s="23"/>
      <c r="AC45" s="23">
        <v>1389.5</v>
      </c>
      <c r="AD45" s="23"/>
      <c r="AE45" s="23"/>
      <c r="AF45" s="23"/>
      <c r="AG45" s="23">
        <v>2489.9</v>
      </c>
      <c r="AH45" s="23">
        <v>521.6</v>
      </c>
      <c r="AI45" s="23"/>
      <c r="AJ45" s="23"/>
      <c r="AK45" s="151"/>
      <c r="AL45" s="150">
        <v>817.2</v>
      </c>
      <c r="AM45" s="23">
        <v>1025.9000000000001</v>
      </c>
      <c r="AN45" s="23"/>
      <c r="AO45" s="23">
        <v>621.79999999999995</v>
      </c>
      <c r="AP45" s="23">
        <v>354.9</v>
      </c>
      <c r="AQ45" s="23"/>
      <c r="AR45" s="23"/>
      <c r="AS45" s="23"/>
      <c r="AT45" s="23"/>
      <c r="AU45" s="23">
        <v>1241.5</v>
      </c>
      <c r="AV45" s="23"/>
      <c r="AW45" s="151"/>
      <c r="AX45" s="150"/>
      <c r="AY45" s="23"/>
      <c r="AZ45" s="23"/>
      <c r="BA45" s="23"/>
      <c r="BB45" s="23"/>
      <c r="BC45" s="23"/>
      <c r="BD45" s="23">
        <v>505.8</v>
      </c>
      <c r="BE45" s="23"/>
      <c r="BF45" s="23">
        <v>2093.1</v>
      </c>
      <c r="BG45" s="23"/>
      <c r="BH45" s="23"/>
      <c r="BI45" s="151"/>
      <c r="BJ45" s="150"/>
      <c r="BK45" s="23">
        <v>1049.8</v>
      </c>
      <c r="BL45" s="23">
        <v>12.3</v>
      </c>
      <c r="BM45" s="23">
        <v>180.6</v>
      </c>
      <c r="BN45" s="23">
        <v>22.9</v>
      </c>
      <c r="BO45" s="23">
        <v>751.1</v>
      </c>
      <c r="BP45" s="23">
        <v>714.9</v>
      </c>
      <c r="BQ45" s="23">
        <v>177.6</v>
      </c>
      <c r="BR45" s="23">
        <v>6.4</v>
      </c>
      <c r="BS45" s="23">
        <v>404</v>
      </c>
      <c r="BT45" s="23">
        <v>440.7</v>
      </c>
      <c r="BU45" s="151"/>
    </row>
    <row r="46" spans="1:73" x14ac:dyDescent="0.35">
      <c r="A46" s="197">
        <v>85</v>
      </c>
      <c r="B46" s="150"/>
      <c r="C46" s="23">
        <v>1122.8</v>
      </c>
      <c r="D46" s="23"/>
      <c r="E46" s="23">
        <v>1200</v>
      </c>
      <c r="F46" s="23"/>
      <c r="G46" s="23"/>
      <c r="H46" s="23"/>
      <c r="I46" s="23">
        <v>738.3</v>
      </c>
      <c r="J46" s="23">
        <v>1020.5</v>
      </c>
      <c r="K46" s="23"/>
      <c r="L46" s="23">
        <v>920.8</v>
      </c>
      <c r="M46" s="151">
        <v>1335.7</v>
      </c>
      <c r="N46" s="150"/>
      <c r="O46" s="23">
        <v>476.1</v>
      </c>
      <c r="P46" s="23"/>
      <c r="Q46" s="23"/>
      <c r="R46" s="23"/>
      <c r="S46" s="23">
        <v>2492.6999999999998</v>
      </c>
      <c r="T46" s="23">
        <v>443.2</v>
      </c>
      <c r="U46" s="23">
        <v>1439.6</v>
      </c>
      <c r="V46" s="23">
        <v>549.6</v>
      </c>
      <c r="W46" s="23"/>
      <c r="X46" s="23"/>
      <c r="Y46" s="151">
        <v>1110.4000000000001</v>
      </c>
      <c r="Z46" s="150">
        <v>502.4</v>
      </c>
      <c r="AA46" s="23">
        <v>784.1</v>
      </c>
      <c r="AB46" s="23"/>
      <c r="AC46" s="23">
        <v>1400.1</v>
      </c>
      <c r="AD46" s="23"/>
      <c r="AE46" s="23"/>
      <c r="AF46" s="23"/>
      <c r="AG46" s="23">
        <v>2817.6</v>
      </c>
      <c r="AH46" s="23">
        <v>536.20000000000005</v>
      </c>
      <c r="AI46" s="23"/>
      <c r="AJ46" s="23"/>
      <c r="AK46" s="151"/>
      <c r="AL46" s="150">
        <v>838.3</v>
      </c>
      <c r="AM46" s="23">
        <v>1076.5999999999999</v>
      </c>
      <c r="AN46" s="23"/>
      <c r="AO46" s="23">
        <v>639.70000000000005</v>
      </c>
      <c r="AP46" s="23">
        <v>347.9</v>
      </c>
      <c r="AQ46" s="23"/>
      <c r="AR46" s="23"/>
      <c r="AS46" s="23"/>
      <c r="AT46" s="23"/>
      <c r="AU46" s="23">
        <v>1309.9000000000001</v>
      </c>
      <c r="AV46" s="23"/>
      <c r="AW46" s="151"/>
      <c r="AX46" s="150"/>
      <c r="AY46" s="23"/>
      <c r="AZ46" s="23"/>
      <c r="BA46" s="23"/>
      <c r="BB46" s="23"/>
      <c r="BC46" s="23"/>
      <c r="BD46" s="23">
        <v>515.20000000000005</v>
      </c>
      <c r="BE46" s="23"/>
      <c r="BF46" s="23">
        <v>2246.5</v>
      </c>
      <c r="BG46" s="23"/>
      <c r="BH46" s="23"/>
      <c r="BI46" s="151"/>
      <c r="BJ46" s="150"/>
      <c r="BK46" s="23">
        <v>1150.2</v>
      </c>
      <c r="BL46" s="23">
        <v>15</v>
      </c>
      <c r="BM46" s="23">
        <v>180.2</v>
      </c>
      <c r="BN46" s="23">
        <v>22.3</v>
      </c>
      <c r="BO46" s="23">
        <v>778.7</v>
      </c>
      <c r="BP46" s="23">
        <v>733.4</v>
      </c>
      <c r="BQ46" s="23">
        <v>208.2</v>
      </c>
      <c r="BR46" s="23">
        <v>6.2</v>
      </c>
      <c r="BS46" s="23">
        <v>414.6</v>
      </c>
      <c r="BT46" s="23">
        <v>586.5</v>
      </c>
      <c r="BU46" s="151"/>
    </row>
    <row r="47" spans="1:73" x14ac:dyDescent="0.35">
      <c r="A47" s="197">
        <v>87</v>
      </c>
      <c r="B47" s="150"/>
      <c r="C47" s="23">
        <v>1237</v>
      </c>
      <c r="D47" s="23"/>
      <c r="E47" s="23">
        <v>1177.9000000000001</v>
      </c>
      <c r="F47" s="23"/>
      <c r="G47" s="23"/>
      <c r="H47" s="23"/>
      <c r="I47" s="23">
        <v>778.8</v>
      </c>
      <c r="J47" s="23">
        <v>1043</v>
      </c>
      <c r="K47" s="23"/>
      <c r="L47" s="23">
        <v>962.7</v>
      </c>
      <c r="M47" s="151">
        <v>1496.2</v>
      </c>
      <c r="N47" s="150"/>
      <c r="O47" s="23">
        <v>487.7</v>
      </c>
      <c r="P47" s="23"/>
      <c r="Q47" s="23"/>
      <c r="R47" s="23"/>
      <c r="S47" s="23">
        <v>2557.5</v>
      </c>
      <c r="T47" s="23">
        <v>463.5</v>
      </c>
      <c r="U47" s="23">
        <v>1720.8</v>
      </c>
      <c r="V47" s="23">
        <v>539.1</v>
      </c>
      <c r="W47" s="23"/>
      <c r="X47" s="23"/>
      <c r="Y47" s="151">
        <v>1247.5999999999999</v>
      </c>
      <c r="Z47" s="150">
        <v>525.9</v>
      </c>
      <c r="AA47" s="23">
        <v>744.1</v>
      </c>
      <c r="AB47" s="23"/>
      <c r="AC47" s="23">
        <v>1431.6</v>
      </c>
      <c r="AD47" s="23"/>
      <c r="AE47" s="23"/>
      <c r="AF47" s="23"/>
      <c r="AG47" s="23"/>
      <c r="AH47" s="23">
        <v>588.5</v>
      </c>
      <c r="AI47" s="23"/>
      <c r="AJ47" s="23"/>
      <c r="AK47" s="151"/>
      <c r="AL47" s="150">
        <v>830.9</v>
      </c>
      <c r="AM47" s="23">
        <v>1015.1</v>
      </c>
      <c r="AN47" s="23"/>
      <c r="AO47" s="23">
        <v>603.5</v>
      </c>
      <c r="AP47" s="23">
        <v>373.2</v>
      </c>
      <c r="AQ47" s="23"/>
      <c r="AR47" s="23"/>
      <c r="AS47" s="23"/>
      <c r="AT47" s="23"/>
      <c r="AU47" s="23">
        <v>1350.4</v>
      </c>
      <c r="AV47" s="23"/>
      <c r="AW47" s="151"/>
      <c r="AX47" s="150"/>
      <c r="AY47" s="23"/>
      <c r="AZ47" s="23"/>
      <c r="BA47" s="23"/>
      <c r="BB47" s="23"/>
      <c r="BC47" s="23"/>
      <c r="BD47" s="23">
        <v>473.6</v>
      </c>
      <c r="BE47" s="23"/>
      <c r="BF47" s="23">
        <v>2479.8000000000002</v>
      </c>
      <c r="BG47" s="23"/>
      <c r="BH47" s="23"/>
      <c r="BI47" s="151"/>
      <c r="BJ47" s="150"/>
      <c r="BK47" s="23">
        <v>1219.9000000000001</v>
      </c>
      <c r="BL47" s="23">
        <v>26.6</v>
      </c>
      <c r="BM47" s="23">
        <v>215.5</v>
      </c>
      <c r="BN47" s="23">
        <v>30</v>
      </c>
      <c r="BO47" s="23">
        <v>924.3</v>
      </c>
      <c r="BP47" s="23">
        <v>698.9</v>
      </c>
      <c r="BQ47" s="23">
        <v>270.7</v>
      </c>
      <c r="BR47" s="23">
        <v>6.5</v>
      </c>
      <c r="BS47" s="23">
        <v>470.5</v>
      </c>
      <c r="BT47" s="23">
        <v>712.5</v>
      </c>
      <c r="BU47" s="151"/>
    </row>
    <row r="48" spans="1:73" x14ac:dyDescent="0.35">
      <c r="A48" s="197">
        <v>89</v>
      </c>
      <c r="B48" s="150"/>
      <c r="C48" s="23">
        <v>1287.2</v>
      </c>
      <c r="D48" s="23"/>
      <c r="E48" s="23">
        <v>1271.3</v>
      </c>
      <c r="F48" s="23"/>
      <c r="G48" s="23"/>
      <c r="H48" s="23"/>
      <c r="I48" s="23">
        <v>773.6</v>
      </c>
      <c r="J48" s="23">
        <v>1059</v>
      </c>
      <c r="K48" s="23"/>
      <c r="L48" s="23">
        <v>853.6</v>
      </c>
      <c r="M48" s="151">
        <v>1386</v>
      </c>
      <c r="N48" s="150"/>
      <c r="O48" s="23">
        <v>529.29999999999995</v>
      </c>
      <c r="P48" s="23"/>
      <c r="Q48" s="23"/>
      <c r="R48" s="23"/>
      <c r="S48" s="23">
        <v>2568.6999999999998</v>
      </c>
      <c r="T48" s="23">
        <v>467.6</v>
      </c>
      <c r="U48" s="23">
        <v>1892.4</v>
      </c>
      <c r="V48" s="23">
        <v>507.4</v>
      </c>
      <c r="W48" s="23"/>
      <c r="X48" s="23"/>
      <c r="Y48" s="151">
        <v>1311.6</v>
      </c>
      <c r="Z48" s="150">
        <v>642.5</v>
      </c>
      <c r="AA48" s="23">
        <v>752.1</v>
      </c>
      <c r="AB48" s="23"/>
      <c r="AC48" s="23">
        <v>1499.7</v>
      </c>
      <c r="AD48" s="23"/>
      <c r="AE48" s="23"/>
      <c r="AF48" s="23"/>
      <c r="AG48" s="23"/>
      <c r="AH48" s="23">
        <v>656.9</v>
      </c>
      <c r="AI48" s="23"/>
      <c r="AJ48" s="23"/>
      <c r="AK48" s="151"/>
      <c r="AL48" s="150">
        <v>822.6</v>
      </c>
      <c r="AM48" s="23">
        <v>1104.9000000000001</v>
      </c>
      <c r="AN48" s="23"/>
      <c r="AO48" s="23">
        <v>631.6</v>
      </c>
      <c r="AP48" s="23">
        <v>382.4</v>
      </c>
      <c r="AQ48" s="23"/>
      <c r="AR48" s="23"/>
      <c r="AS48" s="23"/>
      <c r="AT48" s="23"/>
      <c r="AU48" s="23">
        <v>1456</v>
      </c>
      <c r="AV48" s="23"/>
      <c r="AW48" s="151"/>
      <c r="AX48" s="150"/>
      <c r="AY48" s="23"/>
      <c r="AZ48" s="23"/>
      <c r="BA48" s="23"/>
      <c r="BB48" s="23"/>
      <c r="BC48" s="23"/>
      <c r="BD48" s="23">
        <v>446.8</v>
      </c>
      <c r="BE48" s="23"/>
      <c r="BF48" s="23">
        <v>2533.9</v>
      </c>
      <c r="BG48" s="23"/>
      <c r="BH48" s="23"/>
      <c r="BI48" s="151"/>
      <c r="BJ48" s="150"/>
      <c r="BK48" s="23">
        <v>1311</v>
      </c>
      <c r="BL48" s="23">
        <v>78.5</v>
      </c>
      <c r="BM48" s="23">
        <v>272.60000000000002</v>
      </c>
      <c r="BN48" s="23">
        <v>37.5</v>
      </c>
      <c r="BO48" s="23">
        <v>1066.5999999999999</v>
      </c>
      <c r="BP48" s="23">
        <v>634.9</v>
      </c>
      <c r="BQ48" s="23">
        <v>369.2</v>
      </c>
      <c r="BR48" s="23">
        <v>9.8000000000000007</v>
      </c>
      <c r="BS48" s="23">
        <v>500.6</v>
      </c>
      <c r="BT48" s="23">
        <v>846.1</v>
      </c>
      <c r="BU48" s="151"/>
    </row>
    <row r="49" spans="1:73" x14ac:dyDescent="0.35">
      <c r="A49" s="197">
        <v>91</v>
      </c>
      <c r="B49" s="150"/>
      <c r="C49" s="23">
        <v>1354.1</v>
      </c>
      <c r="D49" s="23"/>
      <c r="E49" s="23">
        <v>1243.4000000000001</v>
      </c>
      <c r="F49" s="23"/>
      <c r="G49" s="23"/>
      <c r="H49" s="23"/>
      <c r="I49" s="23">
        <v>905.3</v>
      </c>
      <c r="J49" s="23">
        <v>1073.5</v>
      </c>
      <c r="K49" s="23"/>
      <c r="L49" s="23">
        <v>897.6</v>
      </c>
      <c r="M49" s="151">
        <v>1435.7</v>
      </c>
      <c r="N49" s="150"/>
      <c r="O49" s="23">
        <v>604.1</v>
      </c>
      <c r="P49" s="23"/>
      <c r="Q49" s="23"/>
      <c r="R49" s="23"/>
      <c r="S49" s="23"/>
      <c r="T49" s="23">
        <v>575.1</v>
      </c>
      <c r="U49" s="23">
        <v>2238.4</v>
      </c>
      <c r="V49" s="23">
        <v>542.5</v>
      </c>
      <c r="W49" s="23"/>
      <c r="X49" s="23"/>
      <c r="Y49" s="151">
        <v>1340.9</v>
      </c>
      <c r="Z49" s="150">
        <v>709.7</v>
      </c>
      <c r="AA49" s="23">
        <v>780.7</v>
      </c>
      <c r="AB49" s="23"/>
      <c r="AC49" s="23">
        <v>1671</v>
      </c>
      <c r="AD49" s="23"/>
      <c r="AE49" s="23"/>
      <c r="AF49" s="23"/>
      <c r="AG49" s="23"/>
      <c r="AH49" s="23">
        <v>718.4</v>
      </c>
      <c r="AI49" s="23"/>
      <c r="AJ49" s="23"/>
      <c r="AK49" s="151"/>
      <c r="AL49" s="150">
        <v>827.3</v>
      </c>
      <c r="AM49" s="23">
        <v>1135.4000000000001</v>
      </c>
      <c r="AN49" s="23"/>
      <c r="AO49" s="23">
        <v>683.8</v>
      </c>
      <c r="AP49" s="23">
        <v>362.8</v>
      </c>
      <c r="AQ49" s="23"/>
      <c r="AR49" s="23"/>
      <c r="AS49" s="23"/>
      <c r="AT49" s="23"/>
      <c r="AU49" s="23">
        <v>1873.8</v>
      </c>
      <c r="AV49" s="23"/>
      <c r="AW49" s="151"/>
      <c r="AX49" s="150"/>
      <c r="AY49" s="23"/>
      <c r="AZ49" s="23"/>
      <c r="BA49" s="23"/>
      <c r="BB49" s="23"/>
      <c r="BC49" s="23"/>
      <c r="BD49" s="23">
        <v>441.5</v>
      </c>
      <c r="BE49" s="23"/>
      <c r="BF49" s="23"/>
      <c r="BG49" s="23"/>
      <c r="BH49" s="23"/>
      <c r="BI49" s="151"/>
      <c r="BJ49" s="150"/>
      <c r="BK49" s="23">
        <v>1424.4</v>
      </c>
      <c r="BL49" s="23">
        <v>67.8</v>
      </c>
      <c r="BM49" s="23">
        <v>310.89999999999998</v>
      </c>
      <c r="BN49" s="23">
        <v>43.2</v>
      </c>
      <c r="BO49" s="23">
        <v>1041</v>
      </c>
      <c r="BP49" s="23">
        <v>589.29999999999995</v>
      </c>
      <c r="BQ49" s="23">
        <v>433.1</v>
      </c>
      <c r="BR49" s="23">
        <v>11.8</v>
      </c>
      <c r="BS49" s="23">
        <v>546.79999999999995</v>
      </c>
      <c r="BT49" s="23">
        <v>989.1</v>
      </c>
      <c r="BU49" s="151"/>
    </row>
    <row r="50" spans="1:73" x14ac:dyDescent="0.35">
      <c r="A50" s="197">
        <v>93</v>
      </c>
      <c r="B50" s="150"/>
      <c r="C50" s="23">
        <v>1505.5</v>
      </c>
      <c r="D50" s="23"/>
      <c r="E50" s="23">
        <v>1241.0999999999999</v>
      </c>
      <c r="F50" s="23"/>
      <c r="G50" s="23"/>
      <c r="H50" s="23"/>
      <c r="I50" s="23">
        <v>849.8</v>
      </c>
      <c r="J50" s="23">
        <v>1034.4000000000001</v>
      </c>
      <c r="K50" s="23"/>
      <c r="L50" s="23">
        <v>929.2</v>
      </c>
      <c r="M50" s="151">
        <v>1582.7</v>
      </c>
      <c r="N50" s="150"/>
      <c r="O50" s="23">
        <v>634.79999999999995</v>
      </c>
      <c r="P50" s="23"/>
      <c r="Q50" s="23"/>
      <c r="R50" s="23"/>
      <c r="S50" s="23"/>
      <c r="T50" s="23">
        <v>583.1</v>
      </c>
      <c r="U50" s="23">
        <v>2514.1</v>
      </c>
      <c r="V50" s="23">
        <v>549.20000000000005</v>
      </c>
      <c r="W50" s="23"/>
      <c r="X50" s="23"/>
      <c r="Y50" s="151">
        <v>1328.6</v>
      </c>
      <c r="Z50" s="150">
        <v>661.2</v>
      </c>
      <c r="AA50" s="23">
        <v>770.6</v>
      </c>
      <c r="AB50" s="23"/>
      <c r="AC50" s="23">
        <v>1770.1</v>
      </c>
      <c r="AD50" s="23"/>
      <c r="AE50" s="23"/>
      <c r="AF50" s="23"/>
      <c r="AG50" s="23"/>
      <c r="AH50" s="23">
        <v>916.3</v>
      </c>
      <c r="AI50" s="23"/>
      <c r="AJ50" s="23"/>
      <c r="AK50" s="151"/>
      <c r="AL50" s="150">
        <v>809.5</v>
      </c>
      <c r="AM50" s="23">
        <v>1297.2</v>
      </c>
      <c r="AN50" s="23"/>
      <c r="AO50" s="23">
        <v>652.5</v>
      </c>
      <c r="AP50" s="23">
        <v>350</v>
      </c>
      <c r="AQ50" s="23"/>
      <c r="AR50" s="23"/>
      <c r="AS50" s="23"/>
      <c r="AT50" s="23"/>
      <c r="AU50" s="23">
        <v>2068.4</v>
      </c>
      <c r="AV50" s="23"/>
      <c r="AW50" s="151"/>
      <c r="AX50" s="150"/>
      <c r="AY50" s="23"/>
      <c r="AZ50" s="23"/>
      <c r="BA50" s="23"/>
      <c r="BB50" s="23"/>
      <c r="BC50" s="23"/>
      <c r="BD50" s="23">
        <v>463.7</v>
      </c>
      <c r="BE50" s="23"/>
      <c r="BF50" s="23"/>
      <c r="BG50" s="23"/>
      <c r="BH50" s="23"/>
      <c r="BI50" s="151"/>
      <c r="BJ50" s="150"/>
      <c r="BK50" s="23">
        <v>1627.7</v>
      </c>
      <c r="BL50" s="23">
        <v>56.2</v>
      </c>
      <c r="BM50" s="23">
        <v>355.6</v>
      </c>
      <c r="BN50" s="23">
        <v>73.900000000000006</v>
      </c>
      <c r="BO50" s="23">
        <v>1174</v>
      </c>
      <c r="BP50" s="23">
        <v>596.5</v>
      </c>
      <c r="BQ50" s="23">
        <v>658.3</v>
      </c>
      <c r="BR50" s="23">
        <v>7.2</v>
      </c>
      <c r="BS50" s="23">
        <v>713.1</v>
      </c>
      <c r="BT50" s="23">
        <v>1291</v>
      </c>
      <c r="BU50" s="151"/>
    </row>
    <row r="51" spans="1:73" x14ac:dyDescent="0.35">
      <c r="A51" s="197">
        <v>95</v>
      </c>
      <c r="B51" s="150"/>
      <c r="C51" s="23">
        <v>1437</v>
      </c>
      <c r="D51" s="23"/>
      <c r="E51" s="23">
        <v>1409.4</v>
      </c>
      <c r="F51" s="23"/>
      <c r="G51" s="23"/>
      <c r="H51" s="23"/>
      <c r="I51" s="23">
        <v>908.4</v>
      </c>
      <c r="J51" s="23">
        <v>1455.2</v>
      </c>
      <c r="K51" s="23"/>
      <c r="L51" s="23">
        <v>1256.0999999999999</v>
      </c>
      <c r="M51" s="151">
        <v>1958.2</v>
      </c>
      <c r="N51" s="150"/>
      <c r="O51" s="23">
        <v>682.1</v>
      </c>
      <c r="P51" s="23"/>
      <c r="Q51" s="23"/>
      <c r="R51" s="23"/>
      <c r="S51" s="23"/>
      <c r="T51" s="23">
        <v>586.79999999999995</v>
      </c>
      <c r="U51" s="23"/>
      <c r="V51" s="23">
        <v>549.4</v>
      </c>
      <c r="W51" s="23"/>
      <c r="X51" s="23"/>
      <c r="Y51" s="151">
        <v>1367.8</v>
      </c>
      <c r="Z51" s="150">
        <v>635.5</v>
      </c>
      <c r="AA51" s="23">
        <v>696.7</v>
      </c>
      <c r="AB51" s="23"/>
      <c r="AC51" s="23">
        <v>1748.6</v>
      </c>
      <c r="AD51" s="23"/>
      <c r="AE51" s="23"/>
      <c r="AF51" s="23"/>
      <c r="AG51" s="23"/>
      <c r="AH51" s="23">
        <v>874.3</v>
      </c>
      <c r="AI51" s="23"/>
      <c r="AJ51" s="23"/>
      <c r="AK51" s="151"/>
      <c r="AL51" s="150">
        <v>750.5</v>
      </c>
      <c r="AM51" s="23">
        <v>1370.3</v>
      </c>
      <c r="AN51" s="23"/>
      <c r="AO51" s="23">
        <v>673.6</v>
      </c>
      <c r="AP51" s="23">
        <v>352.7</v>
      </c>
      <c r="AQ51" s="23"/>
      <c r="AR51" s="23"/>
      <c r="AS51" s="23"/>
      <c r="AT51" s="23"/>
      <c r="AU51" s="23">
        <v>2458.6</v>
      </c>
      <c r="AV51" s="23"/>
      <c r="AW51" s="151"/>
      <c r="AX51" s="150"/>
      <c r="AY51" s="23"/>
      <c r="AZ51" s="23"/>
      <c r="BA51" s="23"/>
      <c r="BB51" s="23"/>
      <c r="BC51" s="23"/>
      <c r="BD51" s="23">
        <v>475</v>
      </c>
      <c r="BE51" s="23"/>
      <c r="BF51" s="23"/>
      <c r="BG51" s="23"/>
      <c r="BH51" s="23"/>
      <c r="BI51" s="151"/>
      <c r="BJ51" s="150"/>
      <c r="BK51" s="23">
        <v>1835.7</v>
      </c>
      <c r="BL51" s="23">
        <v>40.9</v>
      </c>
      <c r="BM51" s="23">
        <v>350</v>
      </c>
      <c r="BN51" s="23">
        <v>68.8</v>
      </c>
      <c r="BO51" s="23">
        <v>1226</v>
      </c>
      <c r="BP51" s="23">
        <v>683.4</v>
      </c>
      <c r="BQ51" s="23">
        <v>621.1</v>
      </c>
      <c r="BR51" s="23">
        <v>10.9</v>
      </c>
      <c r="BS51" s="23">
        <v>751.7</v>
      </c>
      <c r="BT51" s="23">
        <v>1503.5</v>
      </c>
      <c r="BU51" s="151"/>
    </row>
    <row r="52" spans="1:73" x14ac:dyDescent="0.35">
      <c r="A52" s="197">
        <v>97</v>
      </c>
      <c r="B52" s="150"/>
      <c r="C52" s="23">
        <v>1391.3</v>
      </c>
      <c r="D52" s="23"/>
      <c r="E52" s="23">
        <v>1486.9</v>
      </c>
      <c r="F52" s="23"/>
      <c r="G52" s="23"/>
      <c r="H52" s="23"/>
      <c r="I52" s="23">
        <v>1057.7</v>
      </c>
      <c r="J52" s="23">
        <v>1758.1</v>
      </c>
      <c r="K52" s="23"/>
      <c r="L52" s="23">
        <v>1500.6</v>
      </c>
      <c r="M52" s="151">
        <v>2219.6</v>
      </c>
      <c r="N52" s="150"/>
      <c r="O52" s="23">
        <v>720.8</v>
      </c>
      <c r="P52" s="23"/>
      <c r="Q52" s="23"/>
      <c r="R52" s="23"/>
      <c r="S52" s="23"/>
      <c r="T52" s="23">
        <v>622.20000000000005</v>
      </c>
      <c r="U52" s="23"/>
      <c r="V52" s="23">
        <v>570.5</v>
      </c>
      <c r="W52" s="23"/>
      <c r="X52" s="23"/>
      <c r="Y52" s="151">
        <v>1421.5</v>
      </c>
      <c r="Z52" s="150">
        <v>603.20000000000005</v>
      </c>
      <c r="AA52" s="23">
        <v>580.20000000000005</v>
      </c>
      <c r="AB52" s="23"/>
      <c r="AC52" s="23">
        <v>1688.9</v>
      </c>
      <c r="AD52" s="23"/>
      <c r="AE52" s="23"/>
      <c r="AF52" s="23"/>
      <c r="AG52" s="23"/>
      <c r="AH52" s="23">
        <v>769.7</v>
      </c>
      <c r="AI52" s="23"/>
      <c r="AJ52" s="23"/>
      <c r="AK52" s="151"/>
      <c r="AL52" s="150">
        <v>744.3</v>
      </c>
      <c r="AM52" s="23">
        <v>1563.2</v>
      </c>
      <c r="AN52" s="23"/>
      <c r="AO52" s="23">
        <v>635.20000000000005</v>
      </c>
      <c r="AP52" s="23">
        <v>326.5</v>
      </c>
      <c r="AQ52" s="23"/>
      <c r="AR52" s="23"/>
      <c r="AS52" s="23"/>
      <c r="AT52" s="23"/>
      <c r="AU52" s="23">
        <v>2815.7</v>
      </c>
      <c r="AV52" s="23"/>
      <c r="AW52" s="151"/>
      <c r="AX52" s="150"/>
      <c r="AY52" s="23"/>
      <c r="AZ52" s="23"/>
      <c r="BA52" s="23"/>
      <c r="BB52" s="23"/>
      <c r="BC52" s="23"/>
      <c r="BD52" s="23">
        <v>543.20000000000005</v>
      </c>
      <c r="BE52" s="23"/>
      <c r="BF52" s="23"/>
      <c r="BG52" s="23"/>
      <c r="BH52" s="23"/>
      <c r="BI52" s="151"/>
      <c r="BJ52" s="150"/>
      <c r="BK52" s="23">
        <v>1951.9</v>
      </c>
      <c r="BL52" s="23">
        <v>31.4</v>
      </c>
      <c r="BM52" s="23">
        <v>357.7</v>
      </c>
      <c r="BN52" s="23">
        <v>51.7</v>
      </c>
      <c r="BO52" s="23">
        <v>1450.3</v>
      </c>
      <c r="BP52" s="23">
        <v>790.9</v>
      </c>
      <c r="BQ52" s="23">
        <v>546.5</v>
      </c>
      <c r="BR52" s="23">
        <v>15.9</v>
      </c>
      <c r="BS52" s="23">
        <v>893.1</v>
      </c>
      <c r="BT52" s="23">
        <v>1861.5</v>
      </c>
      <c r="BU52" s="151"/>
    </row>
    <row r="53" spans="1:73" x14ac:dyDescent="0.35">
      <c r="A53" s="197">
        <v>99</v>
      </c>
      <c r="B53" s="150"/>
      <c r="C53" s="23">
        <v>1228.3</v>
      </c>
      <c r="D53" s="23"/>
      <c r="E53" s="23">
        <v>1693.4</v>
      </c>
      <c r="F53" s="23"/>
      <c r="G53" s="23"/>
      <c r="H53" s="23"/>
      <c r="I53" s="23">
        <v>1033.3</v>
      </c>
      <c r="J53" s="23">
        <v>1998.2</v>
      </c>
      <c r="K53" s="23"/>
      <c r="L53" s="23">
        <v>1865.2</v>
      </c>
      <c r="M53" s="151">
        <v>2632.8</v>
      </c>
      <c r="N53" s="150"/>
      <c r="O53" s="23">
        <v>781.5</v>
      </c>
      <c r="P53" s="23"/>
      <c r="Q53" s="23"/>
      <c r="R53" s="23"/>
      <c r="S53" s="23"/>
      <c r="T53" s="23">
        <v>573.79999999999995</v>
      </c>
      <c r="U53" s="23"/>
      <c r="V53" s="23">
        <v>596.70000000000005</v>
      </c>
      <c r="W53" s="23"/>
      <c r="X53" s="23"/>
      <c r="Y53" s="151">
        <v>1557.5</v>
      </c>
      <c r="Z53" s="150">
        <v>609.20000000000005</v>
      </c>
      <c r="AA53" s="23">
        <v>493.2</v>
      </c>
      <c r="AB53" s="23"/>
      <c r="AC53" s="23">
        <v>1771</v>
      </c>
      <c r="AD53" s="23"/>
      <c r="AE53" s="23"/>
      <c r="AF53" s="23"/>
      <c r="AG53" s="23"/>
      <c r="AH53" s="23">
        <v>694.3</v>
      </c>
      <c r="AI53" s="23"/>
      <c r="AJ53" s="23"/>
      <c r="AK53" s="151"/>
      <c r="AL53" s="150">
        <v>609.5</v>
      </c>
      <c r="AM53" s="23">
        <v>2003.9</v>
      </c>
      <c r="AN53" s="23"/>
      <c r="AO53" s="23">
        <v>508.8</v>
      </c>
      <c r="AP53" s="23">
        <v>324.89999999999998</v>
      </c>
      <c r="AQ53" s="23"/>
      <c r="AR53" s="23"/>
      <c r="AS53" s="23"/>
      <c r="AT53" s="23"/>
      <c r="AU53" s="23"/>
      <c r="AV53" s="23"/>
      <c r="AW53" s="151"/>
      <c r="AX53" s="150"/>
      <c r="AY53" s="23"/>
      <c r="AZ53" s="23"/>
      <c r="BA53" s="23"/>
      <c r="BB53" s="23"/>
      <c r="BC53" s="23"/>
      <c r="BD53" s="23">
        <v>543.20000000000005</v>
      </c>
      <c r="BE53" s="23"/>
      <c r="BF53" s="23"/>
      <c r="BG53" s="23"/>
      <c r="BH53" s="23"/>
      <c r="BI53" s="151"/>
      <c r="BJ53" s="150"/>
      <c r="BK53" s="23">
        <v>2364.5</v>
      </c>
      <c r="BL53" s="23">
        <v>35.700000000000003</v>
      </c>
      <c r="BM53" s="23">
        <v>378.8</v>
      </c>
      <c r="BN53" s="23">
        <v>44.2</v>
      </c>
      <c r="BO53" s="23">
        <v>2225.6</v>
      </c>
      <c r="BP53" s="23">
        <v>889.6</v>
      </c>
      <c r="BQ53" s="23">
        <v>471.9</v>
      </c>
      <c r="BR53" s="23">
        <v>21.1</v>
      </c>
      <c r="BS53" s="23">
        <v>1313</v>
      </c>
      <c r="BT53" s="23">
        <v>2507.4</v>
      </c>
      <c r="BU53" s="151"/>
    </row>
    <row r="54" spans="1:73" x14ac:dyDescent="0.35">
      <c r="A54" s="197">
        <v>101</v>
      </c>
      <c r="B54" s="150"/>
      <c r="C54" s="23">
        <v>1392.2</v>
      </c>
      <c r="D54" s="23"/>
      <c r="E54" s="23">
        <v>1681.3</v>
      </c>
      <c r="F54" s="23"/>
      <c r="G54" s="23"/>
      <c r="H54" s="23"/>
      <c r="I54" s="23">
        <v>1231.2</v>
      </c>
      <c r="J54" s="23">
        <v>1799.5</v>
      </c>
      <c r="K54" s="23"/>
      <c r="L54" s="23">
        <v>1799.5</v>
      </c>
      <c r="M54" s="151"/>
      <c r="N54" s="150"/>
      <c r="O54" s="23">
        <v>801.1</v>
      </c>
      <c r="P54" s="23"/>
      <c r="Q54" s="23"/>
      <c r="R54" s="23"/>
      <c r="S54" s="23"/>
      <c r="T54" s="23">
        <v>597.20000000000005</v>
      </c>
      <c r="U54" s="23"/>
      <c r="V54" s="23">
        <v>624.79999999999995</v>
      </c>
      <c r="W54" s="23"/>
      <c r="X54" s="23"/>
      <c r="Y54" s="151">
        <v>1686.4</v>
      </c>
      <c r="Z54" s="150">
        <v>622.70000000000005</v>
      </c>
      <c r="AA54" s="23">
        <v>515.9</v>
      </c>
      <c r="AB54" s="23"/>
      <c r="AC54" s="23">
        <v>1687.4</v>
      </c>
      <c r="AD54" s="23"/>
      <c r="AE54" s="23"/>
      <c r="AF54" s="23"/>
      <c r="AG54" s="23"/>
      <c r="AH54" s="23">
        <v>722.4</v>
      </c>
      <c r="AI54" s="23"/>
      <c r="AJ54" s="23"/>
      <c r="AK54" s="151"/>
      <c r="AL54" s="150">
        <v>626.20000000000005</v>
      </c>
      <c r="AM54" s="23">
        <v>2110.9</v>
      </c>
      <c r="AN54" s="23"/>
      <c r="AO54" s="23">
        <v>538.6</v>
      </c>
      <c r="AP54" s="23">
        <v>341.2</v>
      </c>
      <c r="AQ54" s="23"/>
      <c r="AR54" s="23"/>
      <c r="AS54" s="23"/>
      <c r="AT54" s="23"/>
      <c r="AU54" s="23"/>
      <c r="AV54" s="23"/>
      <c r="AW54" s="151"/>
      <c r="AX54" s="150"/>
      <c r="AY54" s="23"/>
      <c r="AZ54" s="23"/>
      <c r="BA54" s="23"/>
      <c r="BB54" s="23"/>
      <c r="BC54" s="23"/>
      <c r="BD54" s="23">
        <v>552.1</v>
      </c>
      <c r="BE54" s="23"/>
      <c r="BF54" s="23"/>
      <c r="BG54" s="23"/>
      <c r="BH54" s="23"/>
      <c r="BI54" s="151"/>
      <c r="BJ54" s="150"/>
      <c r="BK54" s="23"/>
      <c r="BL54" s="23">
        <v>31.5</v>
      </c>
      <c r="BM54" s="23">
        <v>389.1</v>
      </c>
      <c r="BN54" s="23">
        <v>48.7</v>
      </c>
      <c r="BO54" s="23">
        <v>2320.4</v>
      </c>
      <c r="BP54" s="23">
        <v>852.5</v>
      </c>
      <c r="BQ54" s="23">
        <v>477</v>
      </c>
      <c r="BR54" s="23">
        <v>21.8</v>
      </c>
      <c r="BS54" s="23">
        <v>1352.5</v>
      </c>
      <c r="BT54" s="23"/>
      <c r="BU54" s="151"/>
    </row>
    <row r="55" spans="1:73" x14ac:dyDescent="0.35">
      <c r="A55" s="197">
        <v>103</v>
      </c>
      <c r="B55" s="150"/>
      <c r="C55" s="23">
        <v>1440.4</v>
      </c>
      <c r="D55" s="23"/>
      <c r="E55" s="23">
        <v>1408.8</v>
      </c>
      <c r="F55" s="23"/>
      <c r="G55" s="23"/>
      <c r="H55" s="23"/>
      <c r="I55" s="23">
        <v>1300.8</v>
      </c>
      <c r="J55" s="23">
        <v>1690.8</v>
      </c>
      <c r="K55" s="23"/>
      <c r="L55" s="23">
        <v>1690.8</v>
      </c>
      <c r="M55" s="151"/>
      <c r="N55" s="150"/>
      <c r="O55" s="23">
        <v>811.2</v>
      </c>
      <c r="P55" s="23"/>
      <c r="Q55" s="23"/>
      <c r="R55" s="23"/>
      <c r="S55" s="23"/>
      <c r="T55" s="23">
        <v>588</v>
      </c>
      <c r="U55" s="23"/>
      <c r="V55" s="23">
        <v>673.2</v>
      </c>
      <c r="W55" s="23"/>
      <c r="X55" s="23"/>
      <c r="Y55" s="151">
        <v>1834.7</v>
      </c>
      <c r="Z55" s="150">
        <v>645.9</v>
      </c>
      <c r="AA55" s="23">
        <v>535.70000000000005</v>
      </c>
      <c r="AB55" s="23"/>
      <c r="AC55" s="23">
        <v>1635.8</v>
      </c>
      <c r="AD55" s="23"/>
      <c r="AE55" s="23"/>
      <c r="AF55" s="23"/>
      <c r="AG55" s="23"/>
      <c r="AH55" s="23">
        <v>737.4</v>
      </c>
      <c r="AI55" s="23"/>
      <c r="AJ55" s="23"/>
      <c r="AK55" s="151"/>
      <c r="AL55" s="150">
        <v>679</v>
      </c>
      <c r="AM55" s="23">
        <v>2175.6999999999998</v>
      </c>
      <c r="AN55" s="23"/>
      <c r="AO55" s="23">
        <v>516.70000000000005</v>
      </c>
      <c r="AP55" s="23">
        <v>331.9</v>
      </c>
      <c r="AQ55" s="23"/>
      <c r="AR55" s="23"/>
      <c r="AS55" s="23"/>
      <c r="AT55" s="23"/>
      <c r="AU55" s="23"/>
      <c r="AV55" s="23"/>
      <c r="AW55" s="151"/>
      <c r="AX55" s="150"/>
      <c r="AY55" s="23"/>
      <c r="AZ55" s="23"/>
      <c r="BA55" s="23"/>
      <c r="BB55" s="23"/>
      <c r="BC55" s="23"/>
      <c r="BD55" s="23">
        <v>575.6</v>
      </c>
      <c r="BE55" s="23"/>
      <c r="BF55" s="23"/>
      <c r="BG55" s="23"/>
      <c r="BH55" s="23"/>
      <c r="BI55" s="151"/>
      <c r="BJ55" s="150"/>
      <c r="BK55" s="23"/>
      <c r="BL55" s="23">
        <v>41.2</v>
      </c>
      <c r="BM55" s="23">
        <v>413.1</v>
      </c>
      <c r="BN55" s="23">
        <v>41.7</v>
      </c>
      <c r="BO55" s="23">
        <v>2446.8000000000002</v>
      </c>
      <c r="BP55" s="23">
        <v>869.8</v>
      </c>
      <c r="BQ55" s="23">
        <v>554.70000000000005</v>
      </c>
      <c r="BR55" s="23">
        <v>34</v>
      </c>
      <c r="BS55" s="23">
        <v>1397.5</v>
      </c>
      <c r="BT55" s="23"/>
      <c r="BU55" s="151"/>
    </row>
    <row r="56" spans="1:73" x14ac:dyDescent="0.35">
      <c r="A56" s="197">
        <v>105</v>
      </c>
      <c r="B56" s="150"/>
      <c r="C56" s="23">
        <v>1737.6</v>
      </c>
      <c r="D56" s="23"/>
      <c r="E56" s="23">
        <v>1437.2</v>
      </c>
      <c r="F56" s="23"/>
      <c r="G56" s="23"/>
      <c r="H56" s="23"/>
      <c r="I56" s="23">
        <v>1426.1</v>
      </c>
      <c r="J56" s="23">
        <v>1709.3</v>
      </c>
      <c r="K56" s="23"/>
      <c r="L56" s="23">
        <v>1761.3</v>
      </c>
      <c r="M56" s="151"/>
      <c r="N56" s="150"/>
      <c r="O56" s="23">
        <v>827.9</v>
      </c>
      <c r="P56" s="23"/>
      <c r="Q56" s="23"/>
      <c r="R56" s="23"/>
      <c r="S56" s="23"/>
      <c r="T56" s="23">
        <v>566.1</v>
      </c>
      <c r="U56" s="23"/>
      <c r="V56" s="23">
        <v>729.6</v>
      </c>
      <c r="W56" s="23"/>
      <c r="X56" s="23"/>
      <c r="Y56" s="151">
        <v>2190.5</v>
      </c>
      <c r="Z56" s="150">
        <v>631.4</v>
      </c>
      <c r="AA56" s="23">
        <v>562.1</v>
      </c>
      <c r="AB56" s="23"/>
      <c r="AC56" s="23">
        <v>1663.9</v>
      </c>
      <c r="AD56" s="23"/>
      <c r="AE56" s="23"/>
      <c r="AF56" s="23"/>
      <c r="AG56" s="23"/>
      <c r="AH56" s="23">
        <v>745.7</v>
      </c>
      <c r="AI56" s="23"/>
      <c r="AJ56" s="23"/>
      <c r="AK56" s="151"/>
      <c r="AL56" s="150">
        <v>737.5</v>
      </c>
      <c r="AM56" s="23">
        <v>2352.3000000000002</v>
      </c>
      <c r="AN56" s="23"/>
      <c r="AO56" s="23">
        <v>536</v>
      </c>
      <c r="AP56" s="23">
        <v>333.5</v>
      </c>
      <c r="AQ56" s="23"/>
      <c r="AR56" s="23"/>
      <c r="AS56" s="23"/>
      <c r="AT56" s="23"/>
      <c r="AU56" s="23"/>
      <c r="AV56" s="23"/>
      <c r="AW56" s="151"/>
      <c r="AX56" s="150"/>
      <c r="AY56" s="23"/>
      <c r="AZ56" s="23"/>
      <c r="BA56" s="23"/>
      <c r="BB56" s="23"/>
      <c r="BC56" s="23"/>
      <c r="BD56" s="23">
        <v>508.9</v>
      </c>
      <c r="BE56" s="23"/>
      <c r="BF56" s="23"/>
      <c r="BG56" s="23"/>
      <c r="BH56" s="23"/>
      <c r="BI56" s="151"/>
      <c r="BJ56" s="150"/>
      <c r="BK56" s="23"/>
      <c r="BL56" s="23">
        <v>72.2</v>
      </c>
      <c r="BM56" s="23">
        <v>427.8</v>
      </c>
      <c r="BN56" s="23">
        <v>40.6</v>
      </c>
      <c r="BO56" s="23">
        <v>2467</v>
      </c>
      <c r="BP56" s="23">
        <v>789.5</v>
      </c>
      <c r="BQ56" s="23">
        <v>615.29999999999995</v>
      </c>
      <c r="BR56" s="23">
        <v>41.5</v>
      </c>
      <c r="BS56" s="23">
        <v>1431.3</v>
      </c>
      <c r="BT56" s="23"/>
      <c r="BU56" s="151"/>
    </row>
    <row r="57" spans="1:73" x14ac:dyDescent="0.35">
      <c r="A57" s="197">
        <v>107</v>
      </c>
      <c r="B57" s="150"/>
      <c r="C57" s="23">
        <v>1849.2</v>
      </c>
      <c r="D57" s="23"/>
      <c r="E57" s="23">
        <v>1443.1</v>
      </c>
      <c r="F57" s="23"/>
      <c r="G57" s="23"/>
      <c r="H57" s="23"/>
      <c r="I57" s="23">
        <v>1535</v>
      </c>
      <c r="J57" s="23">
        <v>1596.8</v>
      </c>
      <c r="K57" s="23"/>
      <c r="L57" s="23">
        <v>1779.5</v>
      </c>
      <c r="M57" s="151"/>
      <c r="N57" s="150"/>
      <c r="O57" s="23">
        <v>715.2</v>
      </c>
      <c r="P57" s="23"/>
      <c r="Q57" s="23"/>
      <c r="R57" s="23"/>
      <c r="S57" s="23"/>
      <c r="T57" s="23">
        <v>540.29999999999995</v>
      </c>
      <c r="U57" s="23"/>
      <c r="V57" s="23">
        <v>814.3</v>
      </c>
      <c r="W57" s="23"/>
      <c r="X57" s="23"/>
      <c r="Y57" s="151">
        <v>2396.9</v>
      </c>
      <c r="Z57" s="150">
        <v>640</v>
      </c>
      <c r="AA57" s="23">
        <v>585.5</v>
      </c>
      <c r="AB57" s="23"/>
      <c r="AC57" s="23">
        <v>1530.9</v>
      </c>
      <c r="AD57" s="23"/>
      <c r="AE57" s="23"/>
      <c r="AF57" s="23"/>
      <c r="AG57" s="23"/>
      <c r="AH57" s="23">
        <v>730</v>
      </c>
      <c r="AI57" s="23"/>
      <c r="AJ57" s="23"/>
      <c r="AK57" s="151"/>
      <c r="AL57" s="150">
        <v>791.7</v>
      </c>
      <c r="AM57" s="23">
        <v>2591.1999999999998</v>
      </c>
      <c r="AN57" s="23"/>
      <c r="AO57" s="23">
        <v>554.70000000000005</v>
      </c>
      <c r="AP57" s="23">
        <v>329.3</v>
      </c>
      <c r="AQ57" s="23"/>
      <c r="AR57" s="23"/>
      <c r="AS57" s="23"/>
      <c r="AT57" s="23"/>
      <c r="AU57" s="23"/>
      <c r="AV57" s="23"/>
      <c r="AW57" s="151"/>
      <c r="AX57" s="150"/>
      <c r="AY57" s="23"/>
      <c r="AZ57" s="23"/>
      <c r="BA57" s="23"/>
      <c r="BB57" s="23"/>
      <c r="BC57" s="23"/>
      <c r="BD57" s="23">
        <v>473.9</v>
      </c>
      <c r="BE57" s="23"/>
      <c r="BF57" s="23"/>
      <c r="BG57" s="23"/>
      <c r="BH57" s="23"/>
      <c r="BI57" s="151"/>
      <c r="BJ57" s="150"/>
      <c r="BK57" s="23"/>
      <c r="BL57" s="23">
        <v>65.3</v>
      </c>
      <c r="BM57" s="23">
        <v>394.4</v>
      </c>
      <c r="BN57" s="23"/>
      <c r="BO57" s="23">
        <v>2570.6999999999998</v>
      </c>
      <c r="BP57" s="23">
        <v>689.1</v>
      </c>
      <c r="BQ57" s="23">
        <v>735.6</v>
      </c>
      <c r="BR57" s="23">
        <v>32.9</v>
      </c>
      <c r="BS57" s="23">
        <v>1501.1</v>
      </c>
      <c r="BT57" s="23"/>
      <c r="BU57" s="151"/>
    </row>
    <row r="58" spans="1:73" x14ac:dyDescent="0.35">
      <c r="A58" s="197">
        <v>109</v>
      </c>
      <c r="B58" s="150"/>
      <c r="C58" s="23">
        <v>1951.6</v>
      </c>
      <c r="D58" s="23"/>
      <c r="E58" s="23">
        <v>1494.1</v>
      </c>
      <c r="F58" s="23"/>
      <c r="G58" s="23"/>
      <c r="H58" s="23"/>
      <c r="I58" s="23">
        <v>1762.5</v>
      </c>
      <c r="J58" s="23">
        <v>1625.2</v>
      </c>
      <c r="K58" s="23"/>
      <c r="L58" s="23">
        <v>1504.5</v>
      </c>
      <c r="M58" s="151"/>
      <c r="N58" s="150"/>
      <c r="O58" s="23">
        <v>810.1</v>
      </c>
      <c r="P58" s="23"/>
      <c r="Q58" s="23"/>
      <c r="R58" s="23"/>
      <c r="S58" s="23"/>
      <c r="T58" s="23">
        <v>573.5</v>
      </c>
      <c r="U58" s="23"/>
      <c r="V58" s="23">
        <v>1014.7</v>
      </c>
      <c r="W58" s="23"/>
      <c r="X58" s="23"/>
      <c r="Y58" s="151">
        <v>2510.9</v>
      </c>
      <c r="Z58" s="150">
        <v>678.7</v>
      </c>
      <c r="AA58" s="23">
        <v>624.5</v>
      </c>
      <c r="AB58" s="23"/>
      <c r="AC58" s="23">
        <v>1421.6</v>
      </c>
      <c r="AD58" s="23"/>
      <c r="AE58" s="23"/>
      <c r="AF58" s="23"/>
      <c r="AG58" s="23"/>
      <c r="AH58" s="23">
        <v>755.9</v>
      </c>
      <c r="AI58" s="23"/>
      <c r="AJ58" s="23"/>
      <c r="AK58" s="151"/>
      <c r="AL58" s="150">
        <v>838.9</v>
      </c>
      <c r="AM58" s="23"/>
      <c r="AN58" s="23"/>
      <c r="AO58" s="23">
        <v>552.70000000000005</v>
      </c>
      <c r="AP58" s="23">
        <v>314.60000000000002</v>
      </c>
      <c r="AQ58" s="23"/>
      <c r="AR58" s="23"/>
      <c r="AS58" s="23"/>
      <c r="AT58" s="23"/>
      <c r="AU58" s="23"/>
      <c r="AV58" s="23"/>
      <c r="AW58" s="151"/>
      <c r="AX58" s="150"/>
      <c r="AY58" s="23"/>
      <c r="AZ58" s="23"/>
      <c r="BA58" s="23"/>
      <c r="BB58" s="23"/>
      <c r="BC58" s="23"/>
      <c r="BD58" s="23">
        <v>445.9</v>
      </c>
      <c r="BE58" s="23"/>
      <c r="BF58" s="23"/>
      <c r="BG58" s="23"/>
      <c r="BH58" s="23"/>
      <c r="BI58" s="151"/>
      <c r="BJ58" s="150"/>
      <c r="BK58" s="23"/>
      <c r="BL58" s="23">
        <v>51.8</v>
      </c>
      <c r="BM58" s="23">
        <v>403.2</v>
      </c>
      <c r="BN58" s="23"/>
      <c r="BO58" s="23"/>
      <c r="BP58" s="23"/>
      <c r="BQ58" s="23">
        <v>883.8</v>
      </c>
      <c r="BR58" s="23">
        <v>10.3</v>
      </c>
      <c r="BS58" s="23">
        <v>1729.1</v>
      </c>
      <c r="BT58" s="23"/>
      <c r="BU58" s="151"/>
    </row>
    <row r="59" spans="1:73" x14ac:dyDescent="0.35">
      <c r="A59" s="197">
        <v>111</v>
      </c>
      <c r="B59" s="150"/>
      <c r="C59" s="23">
        <v>1981.9</v>
      </c>
      <c r="D59" s="23"/>
      <c r="E59" s="23">
        <v>1553.2</v>
      </c>
      <c r="F59" s="23"/>
      <c r="G59" s="23"/>
      <c r="H59" s="23"/>
      <c r="I59" s="23">
        <v>1525.6</v>
      </c>
      <c r="J59" s="23">
        <v>2154.4</v>
      </c>
      <c r="K59" s="23"/>
      <c r="L59" s="23">
        <v>1480.5</v>
      </c>
      <c r="M59" s="151"/>
      <c r="N59" s="150"/>
      <c r="O59" s="23">
        <v>839.8</v>
      </c>
      <c r="P59" s="23"/>
      <c r="Q59" s="23"/>
      <c r="R59" s="23"/>
      <c r="S59" s="23"/>
      <c r="T59" s="23">
        <v>586.6</v>
      </c>
      <c r="U59" s="23"/>
      <c r="V59" s="23">
        <v>1111.4000000000001</v>
      </c>
      <c r="W59" s="23"/>
      <c r="X59" s="23"/>
      <c r="Y59" s="151"/>
      <c r="Z59" s="150">
        <v>733</v>
      </c>
      <c r="AA59" s="23">
        <v>685.8</v>
      </c>
      <c r="AB59" s="23"/>
      <c r="AC59" s="23">
        <v>1369.3</v>
      </c>
      <c r="AD59" s="23"/>
      <c r="AE59" s="23"/>
      <c r="AF59" s="23"/>
      <c r="AG59" s="23"/>
      <c r="AH59" s="23">
        <v>743</v>
      </c>
      <c r="AI59" s="23"/>
      <c r="AJ59" s="23"/>
      <c r="AK59" s="151"/>
      <c r="AL59" s="150">
        <v>780.7</v>
      </c>
      <c r="AM59" s="23"/>
      <c r="AN59" s="23"/>
      <c r="AO59" s="23">
        <v>626.79999999999995</v>
      </c>
      <c r="AP59" s="23">
        <v>281.60000000000002</v>
      </c>
      <c r="AQ59" s="23"/>
      <c r="AR59" s="23"/>
      <c r="AS59" s="23"/>
      <c r="AT59" s="23"/>
      <c r="AU59" s="23"/>
      <c r="AV59" s="23"/>
      <c r="AW59" s="151"/>
      <c r="AX59" s="150"/>
      <c r="AY59" s="23"/>
      <c r="AZ59" s="23"/>
      <c r="BA59" s="23"/>
      <c r="BB59" s="23"/>
      <c r="BC59" s="23"/>
      <c r="BD59" s="23">
        <v>412.4</v>
      </c>
      <c r="BE59" s="23"/>
      <c r="BF59" s="23"/>
      <c r="BG59" s="23"/>
      <c r="BH59" s="23"/>
      <c r="BI59" s="151"/>
      <c r="BJ59" s="150"/>
      <c r="BK59" s="23"/>
      <c r="BL59" s="23">
        <v>49.5</v>
      </c>
      <c r="BM59" s="23">
        <v>383.4</v>
      </c>
      <c r="BN59" s="23"/>
      <c r="BO59" s="23"/>
      <c r="BP59" s="23"/>
      <c r="BQ59" s="23">
        <v>784.8</v>
      </c>
      <c r="BR59" s="23">
        <v>12.2</v>
      </c>
      <c r="BS59" s="23">
        <v>1950.7</v>
      </c>
      <c r="BT59" s="23"/>
      <c r="BU59" s="151"/>
    </row>
    <row r="60" spans="1:73" x14ac:dyDescent="0.35">
      <c r="A60" s="197">
        <v>113</v>
      </c>
      <c r="B60" s="150"/>
      <c r="C60" s="23">
        <v>1949.9</v>
      </c>
      <c r="D60" s="23"/>
      <c r="E60" s="23">
        <v>1771.7</v>
      </c>
      <c r="F60" s="23"/>
      <c r="G60" s="23"/>
      <c r="H60" s="23"/>
      <c r="I60" s="23">
        <v>1590.4</v>
      </c>
      <c r="J60" s="23">
        <v>2324.6</v>
      </c>
      <c r="K60" s="23"/>
      <c r="L60" s="23">
        <v>1415.9</v>
      </c>
      <c r="M60" s="151"/>
      <c r="N60" s="150"/>
      <c r="O60" s="23">
        <v>919.4</v>
      </c>
      <c r="P60" s="23"/>
      <c r="Q60" s="23"/>
      <c r="R60" s="23"/>
      <c r="S60" s="23"/>
      <c r="T60" s="23">
        <v>594.1</v>
      </c>
      <c r="U60" s="23"/>
      <c r="V60" s="23">
        <v>1191.4000000000001</v>
      </c>
      <c r="W60" s="23"/>
      <c r="X60" s="23"/>
      <c r="Y60" s="151"/>
      <c r="Z60" s="150">
        <v>847.5</v>
      </c>
      <c r="AA60" s="23">
        <v>619.20000000000005</v>
      </c>
      <c r="AB60" s="23"/>
      <c r="AC60" s="23">
        <v>1476.5</v>
      </c>
      <c r="AD60" s="23"/>
      <c r="AE60" s="23"/>
      <c r="AF60" s="23"/>
      <c r="AG60" s="23"/>
      <c r="AH60" s="23">
        <v>661.4</v>
      </c>
      <c r="AI60" s="23"/>
      <c r="AJ60" s="23"/>
      <c r="AK60" s="151"/>
      <c r="AL60" s="150">
        <v>749.9</v>
      </c>
      <c r="AM60" s="23"/>
      <c r="AN60" s="23"/>
      <c r="AO60" s="23">
        <v>702.5</v>
      </c>
      <c r="AP60" s="23">
        <v>231</v>
      </c>
      <c r="AQ60" s="23"/>
      <c r="AR60" s="23"/>
      <c r="AS60" s="23"/>
      <c r="AT60" s="23"/>
      <c r="AU60" s="23"/>
      <c r="AV60" s="23"/>
      <c r="AW60" s="151"/>
      <c r="AX60" s="150"/>
      <c r="AY60" s="23"/>
      <c r="AZ60" s="23"/>
      <c r="BA60" s="23"/>
      <c r="BB60" s="23"/>
      <c r="BC60" s="23"/>
      <c r="BD60" s="23">
        <v>401.1</v>
      </c>
      <c r="BE60" s="23"/>
      <c r="BF60" s="23"/>
      <c r="BG60" s="23"/>
      <c r="BH60" s="23"/>
      <c r="BI60" s="151"/>
      <c r="BJ60" s="150"/>
      <c r="BK60" s="23"/>
      <c r="BL60" s="23">
        <v>38.5</v>
      </c>
      <c r="BM60" s="23">
        <v>392</v>
      </c>
      <c r="BN60" s="23"/>
      <c r="BO60" s="23"/>
      <c r="BP60" s="23"/>
      <c r="BQ60" s="23">
        <v>664</v>
      </c>
      <c r="BR60" s="23">
        <v>10.8</v>
      </c>
      <c r="BS60" s="23">
        <v>2166.1</v>
      </c>
      <c r="BT60" s="23"/>
      <c r="BU60" s="151"/>
    </row>
    <row r="61" spans="1:73" x14ac:dyDescent="0.35">
      <c r="A61" s="197">
        <v>115</v>
      </c>
      <c r="B61" s="150"/>
      <c r="C61" s="23">
        <v>2035.2</v>
      </c>
      <c r="D61" s="23"/>
      <c r="E61" s="23">
        <v>1832</v>
      </c>
      <c r="F61" s="23"/>
      <c r="G61" s="23"/>
      <c r="H61" s="23"/>
      <c r="I61" s="23">
        <v>1396.8</v>
      </c>
      <c r="J61" s="23">
        <v>2535.6999999999998</v>
      </c>
      <c r="K61" s="23"/>
      <c r="L61" s="23">
        <v>1445.4</v>
      </c>
      <c r="M61" s="151"/>
      <c r="N61" s="150"/>
      <c r="O61" s="23">
        <v>957.7</v>
      </c>
      <c r="P61" s="23"/>
      <c r="Q61" s="23"/>
      <c r="R61" s="23"/>
      <c r="S61" s="23"/>
      <c r="T61" s="23">
        <v>613.6</v>
      </c>
      <c r="U61" s="23"/>
      <c r="V61" s="23">
        <v>1213.8</v>
      </c>
      <c r="W61" s="23"/>
      <c r="X61" s="23"/>
      <c r="Y61" s="151"/>
      <c r="Z61" s="150">
        <v>882.9</v>
      </c>
      <c r="AA61" s="23">
        <v>611.1</v>
      </c>
      <c r="AB61" s="23"/>
      <c r="AC61" s="23">
        <v>1417.4</v>
      </c>
      <c r="AD61" s="23"/>
      <c r="AE61" s="23"/>
      <c r="AF61" s="23"/>
      <c r="AG61" s="23"/>
      <c r="AH61" s="23">
        <v>612.29999999999995</v>
      </c>
      <c r="AI61" s="23"/>
      <c r="AJ61" s="23"/>
      <c r="AK61" s="151"/>
      <c r="AL61" s="150">
        <v>736.1</v>
      </c>
      <c r="AM61" s="23"/>
      <c r="AN61" s="23"/>
      <c r="AO61" s="23">
        <v>769.5</v>
      </c>
      <c r="AP61" s="23">
        <v>237.2</v>
      </c>
      <c r="AQ61" s="23"/>
      <c r="AR61" s="23"/>
      <c r="AS61" s="23"/>
      <c r="AT61" s="23"/>
      <c r="AU61" s="23"/>
      <c r="AV61" s="23"/>
      <c r="AW61" s="151"/>
      <c r="AX61" s="150"/>
      <c r="AY61" s="23"/>
      <c r="AZ61" s="23"/>
      <c r="BA61" s="23"/>
      <c r="BB61" s="23"/>
      <c r="BC61" s="23"/>
      <c r="BD61" s="23">
        <v>434.8</v>
      </c>
      <c r="BE61" s="23"/>
      <c r="BF61" s="23"/>
      <c r="BG61" s="23"/>
      <c r="BH61" s="23"/>
      <c r="BI61" s="151"/>
      <c r="BJ61" s="150"/>
      <c r="BK61" s="23"/>
      <c r="BL61" s="23">
        <v>52.8</v>
      </c>
      <c r="BM61" s="23">
        <v>337.6</v>
      </c>
      <c r="BN61" s="23"/>
      <c r="BO61" s="23"/>
      <c r="BP61" s="23"/>
      <c r="BQ61" s="23">
        <v>545.9</v>
      </c>
      <c r="BR61" s="23">
        <v>9.6</v>
      </c>
      <c r="BS61" s="23">
        <v>2551.1999999999998</v>
      </c>
      <c r="BT61" s="23"/>
      <c r="BU61" s="151"/>
    </row>
    <row r="62" spans="1:73" x14ac:dyDescent="0.35">
      <c r="A62" s="197">
        <v>117</v>
      </c>
      <c r="B62" s="150"/>
      <c r="C62" s="23">
        <v>2035.2</v>
      </c>
      <c r="D62" s="23"/>
      <c r="E62" s="23">
        <v>1832</v>
      </c>
      <c r="F62" s="23"/>
      <c r="G62" s="23"/>
      <c r="H62" s="23"/>
      <c r="I62" s="23">
        <v>1396.8</v>
      </c>
      <c r="J62" s="23"/>
      <c r="K62" s="23"/>
      <c r="L62" s="23">
        <v>1445.4</v>
      </c>
      <c r="M62" s="151"/>
      <c r="N62" s="150"/>
      <c r="O62" s="23">
        <v>903.3</v>
      </c>
      <c r="P62" s="23"/>
      <c r="Q62" s="23"/>
      <c r="R62" s="23"/>
      <c r="S62" s="23"/>
      <c r="T62" s="23">
        <v>647.5</v>
      </c>
      <c r="U62" s="23"/>
      <c r="V62" s="23">
        <v>1255.8</v>
      </c>
      <c r="W62" s="23"/>
      <c r="X62" s="23"/>
      <c r="Y62" s="151"/>
      <c r="Z62" s="150">
        <v>942.1</v>
      </c>
      <c r="AA62" s="23">
        <v>631.79999999999995</v>
      </c>
      <c r="AB62" s="23"/>
      <c r="AC62" s="23">
        <v>1446.8</v>
      </c>
      <c r="AD62" s="23"/>
      <c r="AE62" s="23"/>
      <c r="AF62" s="23"/>
      <c r="AG62" s="23"/>
      <c r="AH62" s="23">
        <v>630</v>
      </c>
      <c r="AI62" s="23"/>
      <c r="AJ62" s="23"/>
      <c r="AK62" s="151"/>
      <c r="AL62" s="150">
        <v>750.1</v>
      </c>
      <c r="AM62" s="23"/>
      <c r="AN62" s="23"/>
      <c r="AO62" s="23">
        <v>779.9</v>
      </c>
      <c r="AP62" s="23">
        <v>261.10000000000002</v>
      </c>
      <c r="AQ62" s="23"/>
      <c r="AR62" s="23"/>
      <c r="AS62" s="23"/>
      <c r="AT62" s="23"/>
      <c r="AU62" s="23"/>
      <c r="AV62" s="23"/>
      <c r="AW62" s="151"/>
      <c r="AX62" s="150"/>
      <c r="AY62" s="23"/>
      <c r="AZ62" s="23"/>
      <c r="BA62" s="23"/>
      <c r="BB62" s="23"/>
      <c r="BC62" s="23"/>
      <c r="BD62" s="23">
        <v>469.8</v>
      </c>
      <c r="BE62" s="23"/>
      <c r="BF62" s="23"/>
      <c r="BG62" s="23"/>
      <c r="BH62" s="23"/>
      <c r="BI62" s="151"/>
      <c r="BJ62" s="150"/>
      <c r="BK62" s="23"/>
      <c r="BL62" s="23">
        <v>93</v>
      </c>
      <c r="BM62" s="23">
        <v>360.4</v>
      </c>
      <c r="BN62" s="23"/>
      <c r="BO62" s="23"/>
      <c r="BP62" s="23"/>
      <c r="BQ62" s="23">
        <v>581.5</v>
      </c>
      <c r="BR62" s="23">
        <v>8.4</v>
      </c>
      <c r="BS62" s="23"/>
      <c r="BT62" s="23"/>
      <c r="BU62" s="151"/>
    </row>
    <row r="63" spans="1:73" x14ac:dyDescent="0.35">
      <c r="A63" s="197">
        <v>119</v>
      </c>
      <c r="B63" s="150"/>
      <c r="C63" s="23">
        <v>2137.5</v>
      </c>
      <c r="D63" s="23"/>
      <c r="E63" s="23"/>
      <c r="F63" s="23"/>
      <c r="G63" s="23"/>
      <c r="H63" s="23"/>
      <c r="I63" s="23">
        <v>1114.3</v>
      </c>
      <c r="J63" s="23"/>
      <c r="K63" s="23"/>
      <c r="L63" s="23">
        <v>1581.6</v>
      </c>
      <c r="M63" s="151"/>
      <c r="N63" s="150"/>
      <c r="O63" s="23">
        <v>944.9</v>
      </c>
      <c r="P63" s="23"/>
      <c r="Q63" s="23"/>
      <c r="R63" s="23"/>
      <c r="S63" s="23"/>
      <c r="T63" s="23">
        <v>677.4</v>
      </c>
      <c r="U63" s="23"/>
      <c r="V63" s="23">
        <v>1294</v>
      </c>
      <c r="W63" s="23"/>
      <c r="X63" s="23"/>
      <c r="Y63" s="151"/>
      <c r="Z63" s="150">
        <v>1024.4000000000001</v>
      </c>
      <c r="AA63" s="23">
        <v>609.5</v>
      </c>
      <c r="AB63" s="23"/>
      <c r="AC63" s="23">
        <v>1437.7</v>
      </c>
      <c r="AD63" s="23"/>
      <c r="AE63" s="23"/>
      <c r="AF63" s="23"/>
      <c r="AG63" s="23"/>
      <c r="AH63" s="23">
        <v>661.4</v>
      </c>
      <c r="AI63" s="23"/>
      <c r="AJ63" s="23"/>
      <c r="AK63" s="151"/>
      <c r="AL63" s="150">
        <v>769.4</v>
      </c>
      <c r="AM63" s="23"/>
      <c r="AN63" s="23"/>
      <c r="AO63" s="23">
        <v>726.2</v>
      </c>
      <c r="AP63" s="23">
        <v>272</v>
      </c>
      <c r="AQ63" s="23"/>
      <c r="AR63" s="23"/>
      <c r="AS63" s="23"/>
      <c r="AT63" s="23"/>
      <c r="AU63" s="23"/>
      <c r="AV63" s="23"/>
      <c r="AW63" s="151"/>
      <c r="AX63" s="150"/>
      <c r="AY63" s="23"/>
      <c r="AZ63" s="23"/>
      <c r="BA63" s="23"/>
      <c r="BB63" s="23"/>
      <c r="BC63" s="23"/>
      <c r="BD63" s="23">
        <v>575.9</v>
      </c>
      <c r="BE63" s="23"/>
      <c r="BF63" s="23"/>
      <c r="BG63" s="23"/>
      <c r="BH63" s="23"/>
      <c r="BI63" s="151"/>
      <c r="BJ63" s="150"/>
      <c r="BK63" s="23"/>
      <c r="BL63" s="23">
        <v>102.3</v>
      </c>
      <c r="BM63" s="23">
        <v>372.3</v>
      </c>
      <c r="BN63" s="23"/>
      <c r="BO63" s="23"/>
      <c r="BP63" s="23"/>
      <c r="BQ63" s="23">
        <v>639.4</v>
      </c>
      <c r="BR63" s="23">
        <v>8.3000000000000007</v>
      </c>
      <c r="BS63" s="23"/>
      <c r="BT63" s="23"/>
      <c r="BU63" s="151"/>
    </row>
    <row r="64" spans="1:73" x14ac:dyDescent="0.35">
      <c r="A64" s="197">
        <v>121</v>
      </c>
      <c r="B64" s="150"/>
      <c r="C64" s="23">
        <v>2264</v>
      </c>
      <c r="D64" s="23"/>
      <c r="E64" s="23"/>
      <c r="F64" s="23"/>
      <c r="G64" s="23"/>
      <c r="H64" s="23"/>
      <c r="I64" s="23"/>
      <c r="J64" s="23"/>
      <c r="K64" s="23"/>
      <c r="L64" s="23"/>
      <c r="M64" s="151"/>
      <c r="N64" s="150"/>
      <c r="O64" s="23">
        <v>964.5</v>
      </c>
      <c r="P64" s="23"/>
      <c r="Q64" s="23"/>
      <c r="R64" s="23"/>
      <c r="S64" s="23"/>
      <c r="T64" s="23">
        <v>765.8</v>
      </c>
      <c r="U64" s="23"/>
      <c r="V64" s="23">
        <v>1386.7</v>
      </c>
      <c r="W64" s="23"/>
      <c r="X64" s="23"/>
      <c r="Y64" s="151"/>
      <c r="Z64" s="150">
        <v>1189.2</v>
      </c>
      <c r="AA64" s="23">
        <v>581.79999999999995</v>
      </c>
      <c r="AB64" s="23"/>
      <c r="AC64" s="23">
        <v>1567.8</v>
      </c>
      <c r="AD64" s="23"/>
      <c r="AE64" s="23"/>
      <c r="AF64" s="23"/>
      <c r="AG64" s="23"/>
      <c r="AH64" s="23">
        <v>728.6</v>
      </c>
      <c r="AI64" s="23"/>
      <c r="AJ64" s="23"/>
      <c r="AK64" s="151"/>
      <c r="AL64" s="150">
        <v>767.1</v>
      </c>
      <c r="AM64" s="23"/>
      <c r="AN64" s="23"/>
      <c r="AO64" s="23">
        <v>738</v>
      </c>
      <c r="AP64" s="23">
        <v>285.3</v>
      </c>
      <c r="AQ64" s="23"/>
      <c r="AR64" s="23"/>
      <c r="AS64" s="23"/>
      <c r="AT64" s="23"/>
      <c r="AU64" s="23"/>
      <c r="AV64" s="23"/>
      <c r="AW64" s="151"/>
      <c r="AX64" s="150"/>
      <c r="AY64" s="23"/>
      <c r="AZ64" s="23"/>
      <c r="BA64" s="23"/>
      <c r="BB64" s="23"/>
      <c r="BC64" s="23"/>
      <c r="BD64" s="23">
        <v>607.79999999999995</v>
      </c>
      <c r="BE64" s="23"/>
      <c r="BF64" s="23"/>
      <c r="BG64" s="23"/>
      <c r="BH64" s="23"/>
      <c r="BI64" s="151"/>
      <c r="BJ64" s="150"/>
      <c r="BK64" s="23"/>
      <c r="BL64" s="23">
        <v>141.1</v>
      </c>
      <c r="BM64" s="23">
        <v>395.6</v>
      </c>
      <c r="BN64" s="23"/>
      <c r="BO64" s="23"/>
      <c r="BP64" s="23"/>
      <c r="BQ64" s="23">
        <v>745.4</v>
      </c>
      <c r="BR64" s="23">
        <v>7.7</v>
      </c>
      <c r="BS64" s="23"/>
      <c r="BT64" s="23"/>
      <c r="BU64" s="151"/>
    </row>
    <row r="65" spans="1:73" x14ac:dyDescent="0.35">
      <c r="A65" s="197">
        <v>123</v>
      </c>
      <c r="B65" s="150"/>
      <c r="C65" s="23">
        <v>2364.1</v>
      </c>
      <c r="D65" s="23"/>
      <c r="E65" s="23"/>
      <c r="F65" s="23"/>
      <c r="G65" s="23"/>
      <c r="H65" s="23"/>
      <c r="I65" s="23"/>
      <c r="J65" s="23"/>
      <c r="K65" s="23"/>
      <c r="L65" s="23"/>
      <c r="M65" s="151"/>
      <c r="N65" s="150"/>
      <c r="O65" s="23">
        <v>948</v>
      </c>
      <c r="P65" s="23"/>
      <c r="Q65" s="23"/>
      <c r="R65" s="23"/>
      <c r="S65" s="23"/>
      <c r="T65" s="23">
        <v>941.8</v>
      </c>
      <c r="U65" s="23"/>
      <c r="V65" s="23">
        <v>1535.7</v>
      </c>
      <c r="W65" s="23"/>
      <c r="X65" s="23"/>
      <c r="Y65" s="151"/>
      <c r="Z65" s="150">
        <v>1315.9</v>
      </c>
      <c r="AA65" s="23">
        <v>576.29999999999995</v>
      </c>
      <c r="AB65" s="23"/>
      <c r="AC65" s="23">
        <v>1470.9</v>
      </c>
      <c r="AD65" s="23"/>
      <c r="AE65" s="23"/>
      <c r="AF65" s="23"/>
      <c r="AG65" s="23"/>
      <c r="AH65" s="23">
        <v>762.2</v>
      </c>
      <c r="AI65" s="23"/>
      <c r="AJ65" s="23"/>
      <c r="AK65" s="151"/>
      <c r="AL65" s="150">
        <v>770.6</v>
      </c>
      <c r="AM65" s="23"/>
      <c r="AN65" s="23"/>
      <c r="AO65" s="23">
        <v>729.5</v>
      </c>
      <c r="AP65" s="23">
        <v>275.60000000000002</v>
      </c>
      <c r="AQ65" s="23"/>
      <c r="AR65" s="23"/>
      <c r="AS65" s="23"/>
      <c r="AT65" s="23"/>
      <c r="AU65" s="23"/>
      <c r="AV65" s="23"/>
      <c r="AW65" s="151"/>
      <c r="AX65" s="150"/>
      <c r="AY65" s="23"/>
      <c r="AZ65" s="23"/>
      <c r="BA65" s="23"/>
      <c r="BB65" s="23"/>
      <c r="BC65" s="23"/>
      <c r="BD65" s="23">
        <v>642.20000000000005</v>
      </c>
      <c r="BE65" s="23"/>
      <c r="BF65" s="23"/>
      <c r="BG65" s="23"/>
      <c r="BH65" s="23"/>
      <c r="BI65" s="151"/>
      <c r="BJ65" s="150"/>
      <c r="BK65" s="23"/>
      <c r="BL65" s="23">
        <v>134.6</v>
      </c>
      <c r="BM65" s="23">
        <v>417.6</v>
      </c>
      <c r="BN65" s="23"/>
      <c r="BO65" s="23"/>
      <c r="BP65" s="23"/>
      <c r="BQ65" s="23">
        <v>840.3</v>
      </c>
      <c r="BR65" s="23">
        <v>9.1</v>
      </c>
      <c r="BS65" s="23"/>
      <c r="BT65" s="23"/>
      <c r="BU65" s="151"/>
    </row>
    <row r="66" spans="1:73" x14ac:dyDescent="0.35">
      <c r="A66" s="197">
        <v>125</v>
      </c>
      <c r="B66" s="150"/>
      <c r="C66" s="23">
        <v>2471.6</v>
      </c>
      <c r="D66" s="23"/>
      <c r="E66" s="23"/>
      <c r="F66" s="23"/>
      <c r="G66" s="23"/>
      <c r="H66" s="23"/>
      <c r="I66" s="23"/>
      <c r="J66" s="23"/>
      <c r="K66" s="23"/>
      <c r="L66" s="23"/>
      <c r="M66" s="151"/>
      <c r="N66" s="150"/>
      <c r="O66" s="23">
        <v>935.9</v>
      </c>
      <c r="P66" s="23"/>
      <c r="Q66" s="23"/>
      <c r="R66" s="23"/>
      <c r="S66" s="23"/>
      <c r="T66" s="23">
        <v>976.4</v>
      </c>
      <c r="U66" s="23"/>
      <c r="V66" s="23">
        <v>1934.3</v>
      </c>
      <c r="W66" s="23"/>
      <c r="X66" s="23"/>
      <c r="Y66" s="151"/>
      <c r="Z66" s="150">
        <v>1447.3</v>
      </c>
      <c r="AA66" s="23">
        <v>557.70000000000005</v>
      </c>
      <c r="AB66" s="23"/>
      <c r="AC66" s="23">
        <v>1566.1</v>
      </c>
      <c r="AD66" s="23"/>
      <c r="AE66" s="23"/>
      <c r="AF66" s="23"/>
      <c r="AG66" s="23"/>
      <c r="AH66" s="23">
        <v>856</v>
      </c>
      <c r="AI66" s="23"/>
      <c r="AJ66" s="23"/>
      <c r="AK66" s="151"/>
      <c r="AL66" s="150">
        <v>772</v>
      </c>
      <c r="AM66" s="23"/>
      <c r="AN66" s="23"/>
      <c r="AO66" s="23">
        <v>725.7</v>
      </c>
      <c r="AP66" s="23">
        <v>267.5</v>
      </c>
      <c r="AQ66" s="23"/>
      <c r="AR66" s="23"/>
      <c r="AS66" s="23"/>
      <c r="AT66" s="23"/>
      <c r="AU66" s="23"/>
      <c r="AV66" s="23"/>
      <c r="AW66" s="151"/>
      <c r="AX66" s="150"/>
      <c r="AY66" s="23"/>
      <c r="AZ66" s="23"/>
      <c r="BA66" s="23"/>
      <c r="BB66" s="23"/>
      <c r="BC66" s="23"/>
      <c r="BD66" s="23">
        <v>621</v>
      </c>
      <c r="BE66" s="23"/>
      <c r="BF66" s="23"/>
      <c r="BG66" s="23"/>
      <c r="BH66" s="23"/>
      <c r="BI66" s="151"/>
      <c r="BJ66" s="150"/>
      <c r="BK66" s="23"/>
      <c r="BL66" s="23">
        <v>182.2</v>
      </c>
      <c r="BM66" s="23">
        <v>444.8</v>
      </c>
      <c r="BN66" s="23"/>
      <c r="BO66" s="23"/>
      <c r="BP66" s="23"/>
      <c r="BQ66" s="23">
        <v>963</v>
      </c>
      <c r="BR66" s="23">
        <v>8.5</v>
      </c>
      <c r="BS66" s="23"/>
      <c r="BT66" s="23"/>
      <c r="BU66" s="151"/>
    </row>
    <row r="67" spans="1:73" x14ac:dyDescent="0.35">
      <c r="A67" s="197">
        <v>127</v>
      </c>
      <c r="B67" s="150"/>
      <c r="C67" s="23">
        <v>2518.3000000000002</v>
      </c>
      <c r="D67" s="23"/>
      <c r="E67" s="23"/>
      <c r="F67" s="23"/>
      <c r="G67" s="23"/>
      <c r="H67" s="23"/>
      <c r="I67" s="23"/>
      <c r="J67" s="23"/>
      <c r="K67" s="23"/>
      <c r="L67" s="23"/>
      <c r="M67" s="151"/>
      <c r="N67" s="150"/>
      <c r="O67" s="23">
        <v>880.3</v>
      </c>
      <c r="P67" s="23"/>
      <c r="Q67" s="23"/>
      <c r="R67" s="23"/>
      <c r="S67" s="23"/>
      <c r="T67" s="23">
        <v>1000</v>
      </c>
      <c r="U67" s="23"/>
      <c r="V67" s="23">
        <v>1961.4</v>
      </c>
      <c r="W67" s="23"/>
      <c r="X67" s="23"/>
      <c r="Y67" s="151"/>
      <c r="Z67" s="150">
        <v>1537.3</v>
      </c>
      <c r="AA67" s="23">
        <v>546</v>
      </c>
      <c r="AB67" s="23"/>
      <c r="AC67" s="23">
        <v>1626.6</v>
      </c>
      <c r="AD67" s="23"/>
      <c r="AE67" s="23"/>
      <c r="AF67" s="23"/>
      <c r="AG67" s="23"/>
      <c r="AH67" s="23">
        <v>899.1</v>
      </c>
      <c r="AI67" s="23"/>
      <c r="AJ67" s="23"/>
      <c r="AK67" s="151"/>
      <c r="AL67" s="150">
        <v>790.3</v>
      </c>
      <c r="AM67" s="23"/>
      <c r="AN67" s="23"/>
      <c r="AO67" s="23">
        <v>732.8</v>
      </c>
      <c r="AP67" s="23">
        <v>269.89999999999998</v>
      </c>
      <c r="AQ67" s="23"/>
      <c r="AR67" s="23"/>
      <c r="AS67" s="23"/>
      <c r="AT67" s="23"/>
      <c r="AU67" s="23"/>
      <c r="AV67" s="23"/>
      <c r="AW67" s="151"/>
      <c r="AX67" s="150"/>
      <c r="AY67" s="23"/>
      <c r="AZ67" s="23"/>
      <c r="BA67" s="23"/>
      <c r="BB67" s="23"/>
      <c r="BC67" s="23"/>
      <c r="BD67" s="23">
        <v>629.70000000000005</v>
      </c>
      <c r="BE67" s="23"/>
      <c r="BF67" s="23"/>
      <c r="BG67" s="23"/>
      <c r="BH67" s="23"/>
      <c r="BI67" s="151"/>
      <c r="BJ67" s="150"/>
      <c r="BK67" s="23"/>
      <c r="BL67" s="23">
        <v>179</v>
      </c>
      <c r="BM67" s="23">
        <v>513.29999999999995</v>
      </c>
      <c r="BN67" s="23"/>
      <c r="BO67" s="23"/>
      <c r="BP67" s="23"/>
      <c r="BQ67" s="23">
        <v>1086</v>
      </c>
      <c r="BR67" s="23">
        <v>9.5</v>
      </c>
      <c r="BS67" s="23"/>
      <c r="BT67" s="23"/>
      <c r="BU67" s="151"/>
    </row>
    <row r="68" spans="1:73" x14ac:dyDescent="0.35">
      <c r="A68" s="197">
        <v>129</v>
      </c>
      <c r="B68" s="150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51"/>
      <c r="N68" s="150"/>
      <c r="O68" s="23">
        <v>887.5</v>
      </c>
      <c r="P68" s="23"/>
      <c r="Q68" s="23"/>
      <c r="R68" s="23"/>
      <c r="S68" s="23"/>
      <c r="T68" s="23">
        <v>1040.5999999999999</v>
      </c>
      <c r="U68" s="23"/>
      <c r="V68" s="23">
        <v>2159.6999999999998</v>
      </c>
      <c r="W68" s="23"/>
      <c r="X68" s="23"/>
      <c r="Y68" s="151"/>
      <c r="Z68" s="150">
        <v>1655.9</v>
      </c>
      <c r="AA68" s="23">
        <v>523.9</v>
      </c>
      <c r="AB68" s="23"/>
      <c r="AC68" s="23">
        <v>1705.8</v>
      </c>
      <c r="AD68" s="23"/>
      <c r="AE68" s="23"/>
      <c r="AF68" s="23"/>
      <c r="AG68" s="23"/>
      <c r="AH68" s="23">
        <v>985.7</v>
      </c>
      <c r="AI68" s="23"/>
      <c r="AJ68" s="23"/>
      <c r="AK68" s="151"/>
      <c r="AL68" s="150">
        <v>794.3</v>
      </c>
      <c r="AM68" s="23"/>
      <c r="AN68" s="23"/>
      <c r="AO68" s="23">
        <v>759.3</v>
      </c>
      <c r="AP68" s="23">
        <v>272.10000000000002</v>
      </c>
      <c r="AQ68" s="23"/>
      <c r="AR68" s="23"/>
      <c r="AS68" s="23"/>
      <c r="AT68" s="23"/>
      <c r="AU68" s="23"/>
      <c r="AV68" s="23"/>
      <c r="AW68" s="151"/>
      <c r="AX68" s="150"/>
      <c r="AY68" s="23"/>
      <c r="AZ68" s="23"/>
      <c r="BA68" s="23"/>
      <c r="BB68" s="23"/>
      <c r="BC68" s="23"/>
      <c r="BD68" s="23">
        <v>638.6</v>
      </c>
      <c r="BE68" s="23"/>
      <c r="BF68" s="23"/>
      <c r="BG68" s="23"/>
      <c r="BH68" s="23"/>
      <c r="BI68" s="151"/>
      <c r="BJ68" s="150"/>
      <c r="BK68" s="23"/>
      <c r="BL68" s="23">
        <v>172.1</v>
      </c>
      <c r="BM68" s="23">
        <v>542</v>
      </c>
      <c r="BN68" s="23"/>
      <c r="BO68" s="23"/>
      <c r="BP68" s="23"/>
      <c r="BQ68" s="23">
        <v>1165.8</v>
      </c>
      <c r="BR68" s="23">
        <v>8.6</v>
      </c>
      <c r="BS68" s="23"/>
      <c r="BT68" s="23"/>
      <c r="BU68" s="151"/>
    </row>
    <row r="69" spans="1:73" x14ac:dyDescent="0.35">
      <c r="A69" s="197">
        <v>131</v>
      </c>
      <c r="B69" s="150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51"/>
      <c r="N69" s="150"/>
      <c r="O69" s="23">
        <v>919.9</v>
      </c>
      <c r="P69" s="23"/>
      <c r="Q69" s="23"/>
      <c r="R69" s="23"/>
      <c r="S69" s="23"/>
      <c r="T69" s="23">
        <v>1103.9000000000001</v>
      </c>
      <c r="U69" s="23"/>
      <c r="V69" s="23">
        <v>2299.4</v>
      </c>
      <c r="W69" s="23"/>
      <c r="X69" s="23"/>
      <c r="Y69" s="151"/>
      <c r="Z69" s="150">
        <v>1697.6</v>
      </c>
      <c r="AA69" s="23">
        <v>510.2</v>
      </c>
      <c r="AB69" s="23"/>
      <c r="AC69" s="23">
        <v>1822.5</v>
      </c>
      <c r="AD69" s="23"/>
      <c r="AE69" s="23"/>
      <c r="AF69" s="23"/>
      <c r="AG69" s="23"/>
      <c r="AH69" s="23">
        <v>1085.4000000000001</v>
      </c>
      <c r="AI69" s="23"/>
      <c r="AJ69" s="23"/>
      <c r="AK69" s="151"/>
      <c r="AL69" s="150">
        <v>755</v>
      </c>
      <c r="AM69" s="23"/>
      <c r="AN69" s="23"/>
      <c r="AO69" s="23">
        <v>778.7</v>
      </c>
      <c r="AP69" s="23">
        <v>296.60000000000002</v>
      </c>
      <c r="AQ69" s="23"/>
      <c r="AR69" s="23"/>
      <c r="AS69" s="23"/>
      <c r="AT69" s="23"/>
      <c r="AU69" s="23"/>
      <c r="AV69" s="23"/>
      <c r="AW69" s="151"/>
      <c r="AX69" s="150"/>
      <c r="AY69" s="23"/>
      <c r="AZ69" s="23"/>
      <c r="BA69" s="23"/>
      <c r="BB69" s="23"/>
      <c r="BC69" s="23"/>
      <c r="BD69" s="23">
        <v>672</v>
      </c>
      <c r="BE69" s="23"/>
      <c r="BF69" s="23"/>
      <c r="BG69" s="23"/>
      <c r="BH69" s="23"/>
      <c r="BI69" s="151"/>
      <c r="BJ69" s="150"/>
      <c r="BK69" s="23"/>
      <c r="BL69" s="23">
        <v>177.7</v>
      </c>
      <c r="BM69" s="23">
        <v>586.79999999999995</v>
      </c>
      <c r="BN69" s="23"/>
      <c r="BO69" s="23"/>
      <c r="BP69" s="23"/>
      <c r="BQ69" s="23">
        <v>1358.9</v>
      </c>
      <c r="BR69" s="23">
        <v>9.3000000000000007</v>
      </c>
      <c r="BS69" s="23"/>
      <c r="BT69" s="23"/>
      <c r="BU69" s="151"/>
    </row>
    <row r="70" spans="1:73" x14ac:dyDescent="0.35">
      <c r="A70" s="197">
        <v>133</v>
      </c>
      <c r="B70" s="150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51"/>
      <c r="N70" s="150"/>
      <c r="O70" s="23">
        <v>943.3</v>
      </c>
      <c r="P70" s="23"/>
      <c r="Q70" s="23"/>
      <c r="R70" s="23"/>
      <c r="S70" s="23"/>
      <c r="T70" s="23">
        <v>1033.4000000000001</v>
      </c>
      <c r="U70" s="23"/>
      <c r="V70" s="23">
        <v>2362.4</v>
      </c>
      <c r="W70" s="23"/>
      <c r="X70" s="23"/>
      <c r="Y70" s="151"/>
      <c r="Z70" s="150">
        <v>1753.1</v>
      </c>
      <c r="AA70" s="23">
        <v>524.4</v>
      </c>
      <c r="AB70" s="23"/>
      <c r="AC70" s="23">
        <v>1868.4</v>
      </c>
      <c r="AD70" s="23"/>
      <c r="AE70" s="23"/>
      <c r="AF70" s="23"/>
      <c r="AG70" s="23"/>
      <c r="AH70" s="23">
        <v>1146.5</v>
      </c>
      <c r="AI70" s="23"/>
      <c r="AJ70" s="23"/>
      <c r="AK70" s="151"/>
      <c r="AL70" s="150">
        <v>782.8</v>
      </c>
      <c r="AM70" s="23"/>
      <c r="AN70" s="23"/>
      <c r="AO70" s="23">
        <v>809</v>
      </c>
      <c r="AP70" s="23">
        <v>301</v>
      </c>
      <c r="AQ70" s="23"/>
      <c r="AR70" s="23"/>
      <c r="AS70" s="23"/>
      <c r="AT70" s="23"/>
      <c r="AU70" s="23"/>
      <c r="AV70" s="23"/>
      <c r="AW70" s="151"/>
      <c r="AX70" s="150"/>
      <c r="AY70" s="23"/>
      <c r="AZ70" s="23"/>
      <c r="BA70" s="23"/>
      <c r="BB70" s="23"/>
      <c r="BC70" s="23"/>
      <c r="BD70" s="23">
        <v>689.5</v>
      </c>
      <c r="BE70" s="23"/>
      <c r="BF70" s="23"/>
      <c r="BG70" s="23"/>
      <c r="BH70" s="23"/>
      <c r="BI70" s="151"/>
      <c r="BJ70" s="150"/>
      <c r="BK70" s="23"/>
      <c r="BL70" s="23">
        <v>185.2</v>
      </c>
      <c r="BM70" s="23">
        <v>611.70000000000005</v>
      </c>
      <c r="BN70" s="23"/>
      <c r="BO70" s="23"/>
      <c r="BP70" s="23"/>
      <c r="BQ70" s="23">
        <v>1443</v>
      </c>
      <c r="BR70" s="23">
        <v>9.6999999999999993</v>
      </c>
      <c r="BS70" s="23"/>
      <c r="BT70" s="23"/>
      <c r="BU70" s="151"/>
    </row>
    <row r="71" spans="1:73" x14ac:dyDescent="0.35">
      <c r="A71" s="197">
        <v>135</v>
      </c>
      <c r="B71" s="150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51"/>
      <c r="N71" s="150"/>
      <c r="O71" s="23">
        <v>989.9</v>
      </c>
      <c r="P71" s="23"/>
      <c r="Q71" s="23"/>
      <c r="R71" s="23"/>
      <c r="S71" s="23"/>
      <c r="T71" s="23">
        <v>711.8</v>
      </c>
      <c r="U71" s="23"/>
      <c r="V71" s="23">
        <v>2347.8000000000002</v>
      </c>
      <c r="W71" s="23"/>
      <c r="X71" s="23"/>
      <c r="Y71" s="151"/>
      <c r="Z71" s="150">
        <v>1992.2</v>
      </c>
      <c r="AA71" s="23">
        <v>519.6</v>
      </c>
      <c r="AB71" s="23"/>
      <c r="AC71" s="23">
        <v>2092.9</v>
      </c>
      <c r="AD71" s="23"/>
      <c r="AE71" s="23"/>
      <c r="AF71" s="23"/>
      <c r="AG71" s="23"/>
      <c r="AH71" s="23">
        <v>1254.5999999999999</v>
      </c>
      <c r="AI71" s="23"/>
      <c r="AJ71" s="23"/>
      <c r="AK71" s="151"/>
      <c r="AL71" s="150">
        <v>815.6</v>
      </c>
      <c r="AM71" s="23"/>
      <c r="AN71" s="23"/>
      <c r="AO71" s="23">
        <v>859.6</v>
      </c>
      <c r="AP71" s="23">
        <v>308.89999999999998</v>
      </c>
      <c r="AQ71" s="23"/>
      <c r="AR71" s="23"/>
      <c r="AS71" s="23"/>
      <c r="AT71" s="23"/>
      <c r="AU71" s="23"/>
      <c r="AV71" s="23"/>
      <c r="AW71" s="151"/>
      <c r="AX71" s="150"/>
      <c r="AY71" s="23"/>
      <c r="AZ71" s="23"/>
      <c r="BA71" s="23"/>
      <c r="BB71" s="23"/>
      <c r="BC71" s="23"/>
      <c r="BD71" s="23">
        <v>679.1</v>
      </c>
      <c r="BE71" s="23"/>
      <c r="BF71" s="23"/>
      <c r="BG71" s="23"/>
      <c r="BH71" s="23"/>
      <c r="BI71" s="151"/>
      <c r="BJ71" s="150"/>
      <c r="BK71" s="23"/>
      <c r="BL71" s="23">
        <v>173.8</v>
      </c>
      <c r="BM71" s="23">
        <v>640.70000000000005</v>
      </c>
      <c r="BN71" s="23"/>
      <c r="BO71" s="23"/>
      <c r="BP71" s="23"/>
      <c r="BQ71" s="23">
        <v>1457.2</v>
      </c>
      <c r="BR71" s="23">
        <v>8.8000000000000007</v>
      </c>
      <c r="BS71" s="23"/>
      <c r="BT71" s="23"/>
      <c r="BU71" s="151"/>
    </row>
    <row r="72" spans="1:73" x14ac:dyDescent="0.35">
      <c r="A72" s="197">
        <v>137</v>
      </c>
      <c r="B72" s="150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51"/>
      <c r="N72" s="150"/>
      <c r="O72" s="23">
        <v>1080.4000000000001</v>
      </c>
      <c r="P72" s="23"/>
      <c r="Q72" s="23"/>
      <c r="R72" s="23"/>
      <c r="S72" s="23"/>
      <c r="T72" s="23">
        <v>731.9</v>
      </c>
      <c r="U72" s="23"/>
      <c r="V72" s="23">
        <v>2573.1</v>
      </c>
      <c r="W72" s="23"/>
      <c r="X72" s="23"/>
      <c r="Y72" s="151"/>
      <c r="Z72" s="150">
        <v>1820.8</v>
      </c>
      <c r="AA72" s="23">
        <v>624.4</v>
      </c>
      <c r="AB72" s="23"/>
      <c r="AC72" s="23">
        <v>2174.6999999999998</v>
      </c>
      <c r="AD72" s="23"/>
      <c r="AE72" s="23"/>
      <c r="AF72" s="23"/>
      <c r="AG72" s="23"/>
      <c r="AH72" s="23">
        <v>1131.7</v>
      </c>
      <c r="AI72" s="23"/>
      <c r="AJ72" s="23"/>
      <c r="AK72" s="151"/>
      <c r="AL72" s="150">
        <v>861.4</v>
      </c>
      <c r="AM72" s="23"/>
      <c r="AN72" s="23"/>
      <c r="AO72" s="23">
        <v>916</v>
      </c>
      <c r="AP72" s="23">
        <v>291.60000000000002</v>
      </c>
      <c r="AQ72" s="23"/>
      <c r="AR72" s="23"/>
      <c r="AS72" s="23"/>
      <c r="AT72" s="23"/>
      <c r="AU72" s="23"/>
      <c r="AV72" s="23"/>
      <c r="AW72" s="151"/>
      <c r="AX72" s="150"/>
      <c r="AY72" s="23"/>
      <c r="AZ72" s="23"/>
      <c r="BA72" s="23"/>
      <c r="BB72" s="23"/>
      <c r="BC72" s="23"/>
      <c r="BD72" s="23">
        <v>702.9</v>
      </c>
      <c r="BE72" s="23"/>
      <c r="BF72" s="23"/>
      <c r="BG72" s="23"/>
      <c r="BH72" s="23"/>
      <c r="BI72" s="151"/>
      <c r="BJ72" s="150"/>
      <c r="BK72" s="23"/>
      <c r="BL72" s="23">
        <v>169.2</v>
      </c>
      <c r="BM72" s="23">
        <v>669.5</v>
      </c>
      <c r="BN72" s="23"/>
      <c r="BO72" s="23"/>
      <c r="BP72" s="23"/>
      <c r="BQ72" s="23">
        <v>1597.8</v>
      </c>
      <c r="BR72" s="23">
        <v>7.6</v>
      </c>
      <c r="BS72" s="23"/>
      <c r="BT72" s="23"/>
      <c r="BU72" s="151"/>
    </row>
    <row r="73" spans="1:73" x14ac:dyDescent="0.35">
      <c r="A73" s="197">
        <v>139</v>
      </c>
      <c r="B73" s="150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51"/>
      <c r="N73" s="150"/>
      <c r="O73" s="23">
        <v>1069.8</v>
      </c>
      <c r="P73" s="23"/>
      <c r="Q73" s="23"/>
      <c r="R73" s="23"/>
      <c r="S73" s="23"/>
      <c r="T73" s="23">
        <v>734.8</v>
      </c>
      <c r="U73" s="23"/>
      <c r="V73" s="23"/>
      <c r="W73" s="23"/>
      <c r="X73" s="23"/>
      <c r="Y73" s="151"/>
      <c r="Z73" s="150">
        <v>1895</v>
      </c>
      <c r="AA73" s="23">
        <v>680.6</v>
      </c>
      <c r="AB73" s="23"/>
      <c r="AC73" s="23">
        <v>2095.3000000000002</v>
      </c>
      <c r="AD73" s="23"/>
      <c r="AE73" s="23"/>
      <c r="AF73" s="23"/>
      <c r="AG73" s="23"/>
      <c r="AH73" s="23">
        <v>1016.8</v>
      </c>
      <c r="AI73" s="23"/>
      <c r="AJ73" s="23"/>
      <c r="AK73" s="151"/>
      <c r="AL73" s="150">
        <v>920.5</v>
      </c>
      <c r="AM73" s="23"/>
      <c r="AN73" s="23"/>
      <c r="AO73" s="23">
        <v>977.3</v>
      </c>
      <c r="AP73" s="23">
        <v>276.5</v>
      </c>
      <c r="AQ73" s="23"/>
      <c r="AR73" s="23"/>
      <c r="AS73" s="23"/>
      <c r="AT73" s="23"/>
      <c r="AU73" s="23"/>
      <c r="AV73" s="23"/>
      <c r="AW73" s="151"/>
      <c r="AX73" s="150"/>
      <c r="AY73" s="23"/>
      <c r="AZ73" s="23"/>
      <c r="BA73" s="23"/>
      <c r="BB73" s="23"/>
      <c r="BC73" s="23"/>
      <c r="BD73" s="23">
        <v>705.6</v>
      </c>
      <c r="BE73" s="23"/>
      <c r="BF73" s="23"/>
      <c r="BG73" s="23"/>
      <c r="BH73" s="23"/>
      <c r="BI73" s="151"/>
      <c r="BJ73" s="150"/>
      <c r="BK73" s="23"/>
      <c r="BL73" s="23">
        <v>150.30000000000001</v>
      </c>
      <c r="BM73" s="23">
        <v>688.7</v>
      </c>
      <c r="BN73" s="23"/>
      <c r="BO73" s="23"/>
      <c r="BP73" s="23"/>
      <c r="BQ73" s="23">
        <v>1514.3</v>
      </c>
      <c r="BR73" s="23">
        <v>8</v>
      </c>
      <c r="BS73" s="23"/>
      <c r="BT73" s="23"/>
      <c r="BU73" s="151"/>
    </row>
    <row r="74" spans="1:73" x14ac:dyDescent="0.35">
      <c r="A74" s="197">
        <v>141</v>
      </c>
      <c r="B74" s="150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51"/>
      <c r="N74" s="150"/>
      <c r="O74" s="23">
        <v>1774.6</v>
      </c>
      <c r="P74" s="23"/>
      <c r="Q74" s="23"/>
      <c r="R74" s="23"/>
      <c r="S74" s="23"/>
      <c r="T74" s="23">
        <v>822.4</v>
      </c>
      <c r="U74" s="23"/>
      <c r="V74" s="23"/>
      <c r="W74" s="23"/>
      <c r="X74" s="23"/>
      <c r="Y74" s="151"/>
      <c r="Z74" s="150">
        <v>1783</v>
      </c>
      <c r="AA74" s="23">
        <v>1077.0999999999999</v>
      </c>
      <c r="AB74" s="23"/>
      <c r="AC74" s="23">
        <v>2267.6999999999998</v>
      </c>
      <c r="AD74" s="23"/>
      <c r="AE74" s="23"/>
      <c r="AF74" s="23"/>
      <c r="AG74" s="23"/>
      <c r="AH74" s="23">
        <v>728.8</v>
      </c>
      <c r="AI74" s="23"/>
      <c r="AJ74" s="23"/>
      <c r="AK74" s="151"/>
      <c r="AL74" s="150">
        <v>960.6</v>
      </c>
      <c r="AM74" s="23"/>
      <c r="AN74" s="23"/>
      <c r="AO74" s="23">
        <v>1115.0999999999999</v>
      </c>
      <c r="AP74" s="23">
        <v>300.89999999999998</v>
      </c>
      <c r="AQ74" s="23"/>
      <c r="AR74" s="23"/>
      <c r="AS74" s="23"/>
      <c r="AT74" s="23"/>
      <c r="AU74" s="23"/>
      <c r="AV74" s="23"/>
      <c r="AW74" s="151"/>
      <c r="AX74" s="150"/>
      <c r="AY74" s="23"/>
      <c r="AZ74" s="23"/>
      <c r="BA74" s="23"/>
      <c r="BB74" s="23"/>
      <c r="BC74" s="23"/>
      <c r="BD74" s="23">
        <v>690.1</v>
      </c>
      <c r="BE74" s="23"/>
      <c r="BF74" s="23"/>
      <c r="BG74" s="23"/>
      <c r="BH74" s="23"/>
      <c r="BI74" s="151"/>
      <c r="BJ74" s="150"/>
      <c r="BK74" s="23"/>
      <c r="BL74" s="23">
        <v>171.8</v>
      </c>
      <c r="BM74" s="23">
        <v>759</v>
      </c>
      <c r="BN74" s="23"/>
      <c r="BO74" s="23"/>
      <c r="BP74" s="23"/>
      <c r="BQ74" s="23">
        <v>1645.7</v>
      </c>
      <c r="BR74" s="23">
        <v>8.1</v>
      </c>
      <c r="BS74" s="23"/>
      <c r="BT74" s="23"/>
      <c r="BU74" s="151"/>
    </row>
    <row r="75" spans="1:73" x14ac:dyDescent="0.35">
      <c r="A75" s="197">
        <v>143</v>
      </c>
      <c r="B75" s="150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51"/>
      <c r="N75" s="150"/>
      <c r="O75" s="23"/>
      <c r="P75" s="23"/>
      <c r="Q75" s="23"/>
      <c r="R75" s="23"/>
      <c r="S75" s="23"/>
      <c r="T75" s="23">
        <v>892.5</v>
      </c>
      <c r="U75" s="23"/>
      <c r="V75" s="23"/>
      <c r="W75" s="23"/>
      <c r="X75" s="23"/>
      <c r="Y75" s="151"/>
      <c r="Z75" s="150">
        <v>1769.8</v>
      </c>
      <c r="AA75" s="23">
        <v>1205.0999999999999</v>
      </c>
      <c r="AB75" s="23"/>
      <c r="AC75" s="23"/>
      <c r="AD75" s="23"/>
      <c r="AE75" s="23"/>
      <c r="AF75" s="23"/>
      <c r="AG75" s="23"/>
      <c r="AH75" s="23">
        <v>728.8</v>
      </c>
      <c r="AI75" s="23"/>
      <c r="AJ75" s="23"/>
      <c r="AK75" s="151"/>
      <c r="AL75" s="150">
        <v>1048.5</v>
      </c>
      <c r="AM75" s="23"/>
      <c r="AN75" s="23"/>
      <c r="AO75" s="23">
        <v>1070.5999999999999</v>
      </c>
      <c r="AP75" s="23">
        <v>283.10000000000002</v>
      </c>
      <c r="AQ75" s="23"/>
      <c r="AR75" s="23"/>
      <c r="AS75" s="23"/>
      <c r="AT75" s="23"/>
      <c r="AU75" s="23"/>
      <c r="AV75" s="23"/>
      <c r="AW75" s="151"/>
      <c r="AX75" s="150"/>
      <c r="AY75" s="23"/>
      <c r="AZ75" s="23"/>
      <c r="BA75" s="23"/>
      <c r="BB75" s="23"/>
      <c r="BC75" s="23"/>
      <c r="BD75" s="23">
        <v>729.7</v>
      </c>
      <c r="BE75" s="23"/>
      <c r="BF75" s="23"/>
      <c r="BG75" s="23"/>
      <c r="BH75" s="23"/>
      <c r="BI75" s="151"/>
      <c r="BJ75" s="150"/>
      <c r="BK75" s="23"/>
      <c r="BL75" s="23">
        <v>199.6</v>
      </c>
      <c r="BM75" s="23">
        <v>815.9</v>
      </c>
      <c r="BN75" s="23"/>
      <c r="BO75" s="23"/>
      <c r="BP75" s="23"/>
      <c r="BQ75" s="23">
        <v>1835.9</v>
      </c>
      <c r="BR75" s="23">
        <v>9.9</v>
      </c>
      <c r="BS75" s="23"/>
      <c r="BT75" s="23"/>
      <c r="BU75" s="151"/>
    </row>
    <row r="76" spans="1:73" x14ac:dyDescent="0.35">
      <c r="A76" s="197">
        <v>145</v>
      </c>
      <c r="B76" s="150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51"/>
      <c r="N76" s="150"/>
      <c r="O76" s="23"/>
      <c r="P76" s="23"/>
      <c r="Q76" s="23"/>
      <c r="R76" s="23"/>
      <c r="S76" s="23"/>
      <c r="T76" s="23">
        <v>917.4</v>
      </c>
      <c r="U76" s="23"/>
      <c r="V76" s="23"/>
      <c r="W76" s="23"/>
      <c r="X76" s="23"/>
      <c r="Y76" s="151"/>
      <c r="Z76" s="150">
        <v>1774.6</v>
      </c>
      <c r="AA76" s="23">
        <v>1460</v>
      </c>
      <c r="AB76" s="23"/>
      <c r="AC76" s="23"/>
      <c r="AD76" s="23"/>
      <c r="AE76" s="23"/>
      <c r="AF76" s="23"/>
      <c r="AG76" s="23"/>
      <c r="AH76" s="23">
        <v>728.8</v>
      </c>
      <c r="AI76" s="23"/>
      <c r="AJ76" s="23"/>
      <c r="AK76" s="151"/>
      <c r="AL76" s="150">
        <v>1058.5</v>
      </c>
      <c r="AM76" s="23"/>
      <c r="AN76" s="23"/>
      <c r="AO76" s="23">
        <v>1012.6</v>
      </c>
      <c r="AP76" s="23">
        <v>236.4</v>
      </c>
      <c r="AQ76" s="23"/>
      <c r="AR76" s="23"/>
      <c r="AS76" s="23"/>
      <c r="AT76" s="23"/>
      <c r="AU76" s="23"/>
      <c r="AV76" s="23"/>
      <c r="AW76" s="151"/>
      <c r="AX76" s="150"/>
      <c r="AY76" s="23"/>
      <c r="AZ76" s="23"/>
      <c r="BA76" s="23"/>
      <c r="BB76" s="23"/>
      <c r="BC76" s="23"/>
      <c r="BD76" s="23">
        <v>561.6</v>
      </c>
      <c r="BE76" s="23"/>
      <c r="BF76" s="23"/>
      <c r="BG76" s="23"/>
      <c r="BH76" s="23"/>
      <c r="BI76" s="151"/>
      <c r="BJ76" s="150"/>
      <c r="BK76" s="23"/>
      <c r="BL76" s="23">
        <v>299.3</v>
      </c>
      <c r="BM76" s="23">
        <v>870.6</v>
      </c>
      <c r="BN76" s="23"/>
      <c r="BO76" s="23"/>
      <c r="BP76" s="23"/>
      <c r="BQ76" s="23">
        <v>2090.8000000000002</v>
      </c>
      <c r="BR76" s="23">
        <v>9.6999999999999993</v>
      </c>
      <c r="BS76" s="23"/>
      <c r="BT76" s="23"/>
      <c r="BU76" s="151"/>
    </row>
    <row r="77" spans="1:73" x14ac:dyDescent="0.35">
      <c r="A77" s="197">
        <v>147</v>
      </c>
      <c r="B77" s="150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51"/>
      <c r="N77" s="150"/>
      <c r="O77" s="23"/>
      <c r="P77" s="23"/>
      <c r="Q77" s="23"/>
      <c r="R77" s="23"/>
      <c r="S77" s="23"/>
      <c r="T77" s="23">
        <v>974.9</v>
      </c>
      <c r="U77" s="23"/>
      <c r="V77" s="23"/>
      <c r="W77" s="23"/>
      <c r="X77" s="23"/>
      <c r="Y77" s="151"/>
      <c r="Z77" s="150">
        <v>2003.3</v>
      </c>
      <c r="AA77" s="23">
        <v>1552.8</v>
      </c>
      <c r="AB77" s="23"/>
      <c r="AC77" s="23"/>
      <c r="AD77" s="23"/>
      <c r="AE77" s="23"/>
      <c r="AF77" s="23"/>
      <c r="AG77" s="23"/>
      <c r="AH77" s="23">
        <v>728.8</v>
      </c>
      <c r="AI77" s="23"/>
      <c r="AJ77" s="23"/>
      <c r="AK77" s="151"/>
      <c r="AL77" s="150">
        <v>1068.4000000000001</v>
      </c>
      <c r="AM77" s="23"/>
      <c r="AN77" s="23"/>
      <c r="AO77" s="23">
        <v>730.8</v>
      </c>
      <c r="AP77" s="23">
        <v>251.6</v>
      </c>
      <c r="AQ77" s="23"/>
      <c r="AR77" s="23"/>
      <c r="AS77" s="23"/>
      <c r="AT77" s="23"/>
      <c r="AU77" s="23"/>
      <c r="AV77" s="23"/>
      <c r="AW77" s="151"/>
      <c r="AX77" s="150"/>
      <c r="AY77" s="23"/>
      <c r="AZ77" s="23"/>
      <c r="BA77" s="23"/>
      <c r="BB77" s="23"/>
      <c r="BC77" s="23"/>
      <c r="BD77" s="23">
        <v>534.70000000000005</v>
      </c>
      <c r="BE77" s="23"/>
      <c r="BF77" s="23"/>
      <c r="BG77" s="23"/>
      <c r="BH77" s="23"/>
      <c r="BI77" s="151"/>
      <c r="BJ77" s="150"/>
      <c r="BK77" s="23"/>
      <c r="BL77" s="23">
        <v>328.1</v>
      </c>
      <c r="BM77" s="23">
        <v>1053.7</v>
      </c>
      <c r="BN77" s="23"/>
      <c r="BO77" s="23"/>
      <c r="BP77" s="23"/>
      <c r="BQ77" s="23">
        <v>2254</v>
      </c>
      <c r="BR77" s="23">
        <v>10.3</v>
      </c>
      <c r="BS77" s="23"/>
      <c r="BT77" s="23"/>
      <c r="BU77" s="151"/>
    </row>
    <row r="78" spans="1:73" x14ac:dyDescent="0.35">
      <c r="A78" s="197">
        <v>149</v>
      </c>
      <c r="B78" s="150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51"/>
      <c r="N78" s="150"/>
      <c r="O78" s="23"/>
      <c r="P78" s="23"/>
      <c r="Q78" s="23"/>
      <c r="R78" s="23"/>
      <c r="S78" s="23"/>
      <c r="T78" s="23">
        <v>1061.5999999999999</v>
      </c>
      <c r="U78" s="23"/>
      <c r="V78" s="23"/>
      <c r="W78" s="23"/>
      <c r="X78" s="23"/>
      <c r="Y78" s="151"/>
      <c r="Z78" s="150"/>
      <c r="AA78" s="23">
        <v>1915.5</v>
      </c>
      <c r="AB78" s="23"/>
      <c r="AC78" s="23"/>
      <c r="AD78" s="23"/>
      <c r="AE78" s="23"/>
      <c r="AF78" s="23"/>
      <c r="AG78" s="23"/>
      <c r="AH78" s="23"/>
      <c r="AI78" s="23"/>
      <c r="AJ78" s="23"/>
      <c r="AK78" s="151"/>
      <c r="AL78" s="150">
        <v>1246.9000000000001</v>
      </c>
      <c r="AM78" s="23"/>
      <c r="AN78" s="23"/>
      <c r="AO78" s="23">
        <v>758</v>
      </c>
      <c r="AP78" s="23">
        <v>302.60000000000002</v>
      </c>
      <c r="AQ78" s="23"/>
      <c r="AR78" s="23"/>
      <c r="AS78" s="23"/>
      <c r="AT78" s="23"/>
      <c r="AU78" s="23"/>
      <c r="AV78" s="23"/>
      <c r="AW78" s="151"/>
      <c r="AX78" s="150"/>
      <c r="AY78" s="23"/>
      <c r="AZ78" s="23"/>
      <c r="BA78" s="23"/>
      <c r="BB78" s="23"/>
      <c r="BC78" s="23"/>
      <c r="BD78" s="23">
        <v>549.4</v>
      </c>
      <c r="BE78" s="23"/>
      <c r="BF78" s="23"/>
      <c r="BG78" s="23"/>
      <c r="BH78" s="23"/>
      <c r="BI78" s="151"/>
      <c r="BJ78" s="150"/>
      <c r="BK78" s="23"/>
      <c r="BL78" s="23">
        <v>294.5</v>
      </c>
      <c r="BM78" s="23">
        <v>1068.9000000000001</v>
      </c>
      <c r="BN78" s="23"/>
      <c r="BO78" s="23"/>
      <c r="BP78" s="23"/>
      <c r="BQ78" s="23"/>
      <c r="BR78" s="23">
        <v>11.5</v>
      </c>
      <c r="BS78" s="23"/>
      <c r="BT78" s="23"/>
      <c r="BU78" s="151"/>
    </row>
    <row r="79" spans="1:73" x14ac:dyDescent="0.35">
      <c r="A79" s="197">
        <v>151</v>
      </c>
      <c r="B79" s="150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51"/>
      <c r="N79" s="150"/>
      <c r="O79" s="23"/>
      <c r="P79" s="23"/>
      <c r="Q79" s="23"/>
      <c r="R79" s="23"/>
      <c r="S79" s="23"/>
      <c r="T79" s="23">
        <v>1214.9000000000001</v>
      </c>
      <c r="U79" s="23"/>
      <c r="V79" s="23"/>
      <c r="W79" s="23"/>
      <c r="X79" s="23"/>
      <c r="Y79" s="151"/>
      <c r="Z79" s="150"/>
      <c r="AA79" s="23">
        <v>1915.5</v>
      </c>
      <c r="AB79" s="23"/>
      <c r="AC79" s="23"/>
      <c r="AD79" s="23"/>
      <c r="AE79" s="23"/>
      <c r="AF79" s="23"/>
      <c r="AG79" s="23"/>
      <c r="AH79" s="23"/>
      <c r="AI79" s="23"/>
      <c r="AJ79" s="23"/>
      <c r="AK79" s="151"/>
      <c r="AL79" s="150">
        <v>1377.2</v>
      </c>
      <c r="AM79" s="23"/>
      <c r="AN79" s="23"/>
      <c r="AO79" s="23">
        <v>772.1</v>
      </c>
      <c r="AP79" s="23">
        <v>295.2</v>
      </c>
      <c r="AQ79" s="23"/>
      <c r="AR79" s="23"/>
      <c r="AS79" s="23"/>
      <c r="AT79" s="23"/>
      <c r="AU79" s="23"/>
      <c r="AV79" s="23"/>
      <c r="AW79" s="151"/>
      <c r="AX79" s="150"/>
      <c r="AY79" s="23"/>
      <c r="AZ79" s="23"/>
      <c r="BA79" s="23"/>
      <c r="BB79" s="23"/>
      <c r="BC79" s="23"/>
      <c r="BD79" s="23">
        <v>569.20000000000005</v>
      </c>
      <c r="BE79" s="23"/>
      <c r="BF79" s="23"/>
      <c r="BG79" s="23"/>
      <c r="BH79" s="23"/>
      <c r="BI79" s="151"/>
      <c r="BJ79" s="150"/>
      <c r="BK79" s="23"/>
      <c r="BL79" s="23">
        <v>271.8</v>
      </c>
      <c r="BM79" s="23">
        <v>1040.5999999999999</v>
      </c>
      <c r="BN79" s="23"/>
      <c r="BO79" s="23"/>
      <c r="BP79" s="23"/>
      <c r="BQ79" s="23"/>
      <c r="BR79" s="23">
        <v>12.1</v>
      </c>
      <c r="BS79" s="23"/>
      <c r="BT79" s="23"/>
      <c r="BU79" s="151"/>
    </row>
    <row r="80" spans="1:73" ht="15" thickBot="1" x14ac:dyDescent="0.4">
      <c r="A80" s="200">
        <v>153</v>
      </c>
      <c r="B80" s="121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3"/>
      <c r="N80" s="121"/>
      <c r="O80" s="122"/>
      <c r="P80" s="122"/>
      <c r="Q80" s="122"/>
      <c r="R80" s="122"/>
      <c r="S80" s="122"/>
      <c r="T80" s="122">
        <v>1659.3</v>
      </c>
      <c r="U80" s="122"/>
      <c r="V80" s="122"/>
      <c r="W80" s="122"/>
      <c r="X80" s="122"/>
      <c r="Y80" s="123"/>
      <c r="Z80" s="121"/>
      <c r="AA80" s="122">
        <v>1915.5</v>
      </c>
      <c r="AB80" s="122"/>
      <c r="AC80" s="122"/>
      <c r="AD80" s="122"/>
      <c r="AE80" s="122"/>
      <c r="AF80" s="122"/>
      <c r="AG80" s="122"/>
      <c r="AH80" s="122"/>
      <c r="AI80" s="122"/>
      <c r="AJ80" s="122"/>
      <c r="AK80" s="123"/>
      <c r="AL80" s="121">
        <v>1871.9</v>
      </c>
      <c r="AM80" s="122"/>
      <c r="AN80" s="122"/>
      <c r="AO80" s="122">
        <v>735.8</v>
      </c>
      <c r="AP80" s="122">
        <v>290.60000000000002</v>
      </c>
      <c r="AQ80" s="122"/>
      <c r="AR80" s="122"/>
      <c r="AS80" s="122"/>
      <c r="AT80" s="122"/>
      <c r="AU80" s="122"/>
      <c r="AV80" s="122"/>
      <c r="AW80" s="123"/>
      <c r="AX80" s="121"/>
      <c r="AY80" s="122"/>
      <c r="AZ80" s="122"/>
      <c r="BA80" s="122"/>
      <c r="BB80" s="122"/>
      <c r="BC80" s="122"/>
      <c r="BD80" s="122">
        <v>537.6</v>
      </c>
      <c r="BE80" s="122"/>
      <c r="BF80" s="122"/>
      <c r="BG80" s="122"/>
      <c r="BH80" s="122"/>
      <c r="BI80" s="123"/>
      <c r="BJ80" s="121"/>
      <c r="BK80" s="122"/>
      <c r="BL80" s="122">
        <v>229.2</v>
      </c>
      <c r="BM80" s="122">
        <v>1103.8</v>
      </c>
      <c r="BN80" s="122"/>
      <c r="BO80" s="122"/>
      <c r="BP80" s="122"/>
      <c r="BQ80" s="122"/>
      <c r="BR80" s="122">
        <v>10.8</v>
      </c>
      <c r="BS80" s="122"/>
      <c r="BT80" s="122"/>
      <c r="BU80" s="123"/>
    </row>
    <row r="81" spans="1:62" x14ac:dyDescent="0.35">
      <c r="A81" s="25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</row>
    <row r="82" spans="1:62" ht="15" thickBot="1" x14ac:dyDescent="0.4"/>
    <row r="83" spans="1:62" ht="15" thickBot="1" x14ac:dyDescent="0.4">
      <c r="A83" s="205" t="s">
        <v>1610</v>
      </c>
      <c r="B83" s="24"/>
      <c r="C83" s="24"/>
      <c r="D83" s="24"/>
      <c r="E83" s="24"/>
      <c r="F83" s="24"/>
      <c r="I83" s="40"/>
      <c r="J83" s="40"/>
      <c r="K83" s="40"/>
      <c r="L83" s="40"/>
      <c r="M83" s="40"/>
      <c r="N83" s="40"/>
      <c r="O83" s="40"/>
      <c r="P83" s="40"/>
      <c r="Q83" s="40"/>
      <c r="R83" s="24"/>
    </row>
    <row r="84" spans="1:62" x14ac:dyDescent="0.35">
      <c r="A84" s="40"/>
      <c r="B84" s="40"/>
      <c r="C84" s="40"/>
      <c r="D84" s="40"/>
      <c r="E84" s="40"/>
      <c r="F84" s="40"/>
      <c r="I84" s="41" t="s">
        <v>41</v>
      </c>
      <c r="J84" s="39"/>
      <c r="K84" s="39"/>
      <c r="L84" s="39"/>
      <c r="M84" s="39"/>
      <c r="N84" s="39"/>
      <c r="O84" s="39"/>
      <c r="P84" s="39"/>
      <c r="Q84" s="39"/>
      <c r="R84" s="24"/>
    </row>
    <row r="85" spans="1:62" x14ac:dyDescent="0.35">
      <c r="A85" s="41" t="s">
        <v>118</v>
      </c>
      <c r="B85" s="39" t="s">
        <v>265</v>
      </c>
      <c r="C85" s="39"/>
      <c r="D85" s="39"/>
      <c r="E85" s="39"/>
      <c r="F85" s="39"/>
      <c r="I85" s="41"/>
      <c r="J85" s="39"/>
      <c r="K85" s="39"/>
      <c r="L85" s="39"/>
      <c r="M85" s="39"/>
      <c r="N85" s="39"/>
      <c r="O85" s="39"/>
      <c r="P85" s="39"/>
      <c r="Q85" s="39"/>
      <c r="R85" s="24"/>
    </row>
    <row r="86" spans="1:62" x14ac:dyDescent="0.35">
      <c r="A86" s="41"/>
      <c r="B86" s="39"/>
      <c r="C86" s="39"/>
      <c r="D86" s="39"/>
      <c r="E86" s="39"/>
      <c r="F86" s="39"/>
      <c r="I86" s="41" t="s">
        <v>42</v>
      </c>
      <c r="J86" s="39">
        <v>15</v>
      </c>
      <c r="K86" s="39"/>
      <c r="L86" s="39"/>
      <c r="M86" s="39"/>
      <c r="N86" s="39"/>
      <c r="O86" s="39"/>
      <c r="P86" s="39"/>
      <c r="Q86" s="39"/>
      <c r="R86" s="23"/>
    </row>
    <row r="87" spans="1:62" x14ac:dyDescent="0.35">
      <c r="A87" s="41" t="s">
        <v>120</v>
      </c>
      <c r="B87" s="39" t="s">
        <v>1449</v>
      </c>
      <c r="C87" s="39"/>
      <c r="D87" s="39"/>
      <c r="E87" s="39"/>
      <c r="F87" s="39"/>
      <c r="I87" s="41" t="s">
        <v>43</v>
      </c>
      <c r="J87" s="39">
        <v>15</v>
      </c>
      <c r="K87" s="39"/>
      <c r="L87" s="39"/>
      <c r="M87" s="39"/>
      <c r="N87" s="39"/>
      <c r="O87" s="39"/>
      <c r="P87" s="39"/>
      <c r="Q87" s="39"/>
      <c r="R87" s="23"/>
    </row>
    <row r="88" spans="1:62" x14ac:dyDescent="0.35">
      <c r="A88" s="41" t="s">
        <v>122</v>
      </c>
      <c r="B88" s="39" t="s">
        <v>54</v>
      </c>
      <c r="C88" s="39"/>
      <c r="D88" s="39"/>
      <c r="E88" s="39"/>
      <c r="F88" s="39"/>
      <c r="I88" s="41" t="s">
        <v>44</v>
      </c>
      <c r="J88" s="39">
        <v>0.05</v>
      </c>
      <c r="K88" s="39"/>
      <c r="L88" s="39"/>
      <c r="M88" s="39"/>
      <c r="N88" s="39"/>
      <c r="O88" s="39"/>
      <c r="P88" s="39"/>
      <c r="Q88" s="39"/>
      <c r="R88" s="23"/>
    </row>
    <row r="89" spans="1:62" x14ac:dyDescent="0.35">
      <c r="A89" s="41" t="s">
        <v>123</v>
      </c>
      <c r="B89" s="39">
        <v>0.05</v>
      </c>
      <c r="C89" s="39"/>
      <c r="D89" s="39"/>
      <c r="E89" s="39"/>
      <c r="F89" s="39"/>
      <c r="I89" s="41"/>
      <c r="J89" s="39"/>
      <c r="K89" s="39"/>
      <c r="L89" s="39"/>
      <c r="M89" s="39"/>
      <c r="N89" s="39"/>
      <c r="O89" s="39"/>
      <c r="P89" s="39"/>
      <c r="Q89" s="39"/>
      <c r="R89" s="23"/>
    </row>
    <row r="90" spans="1:62" ht="15" thickBot="1" x14ac:dyDescent="0.4">
      <c r="A90" s="41"/>
      <c r="B90" s="39"/>
      <c r="C90" s="39"/>
      <c r="D90" s="39"/>
      <c r="E90" s="39"/>
      <c r="F90" s="39"/>
      <c r="I90" s="41" t="s">
        <v>45</v>
      </c>
      <c r="J90" s="39" t="s">
        <v>1508</v>
      </c>
      <c r="K90" s="39" t="s">
        <v>47</v>
      </c>
      <c r="L90" s="39" t="s">
        <v>48</v>
      </c>
      <c r="M90" s="39" t="s">
        <v>49</v>
      </c>
      <c r="N90" s="39" t="s">
        <v>50</v>
      </c>
      <c r="O90" s="39"/>
      <c r="P90" s="39"/>
      <c r="Q90" s="39"/>
      <c r="R90" s="23"/>
      <c r="S90" s="23"/>
      <c r="T90" s="23"/>
      <c r="U90" s="23"/>
    </row>
    <row r="91" spans="1:62" ht="15" thickBot="1" x14ac:dyDescent="0.4">
      <c r="A91" s="238" t="s">
        <v>124</v>
      </c>
      <c r="B91" s="241" t="s">
        <v>125</v>
      </c>
      <c r="C91" s="241" t="s">
        <v>126</v>
      </c>
      <c r="D91" s="241" t="s">
        <v>127</v>
      </c>
      <c r="E91" s="241" t="s">
        <v>128</v>
      </c>
      <c r="F91" s="241" t="s">
        <v>129</v>
      </c>
      <c r="I91" s="41"/>
      <c r="J91" s="39"/>
      <c r="K91" s="39"/>
      <c r="L91" s="39"/>
      <c r="M91" s="39"/>
      <c r="N91" s="39"/>
      <c r="O91" s="39"/>
      <c r="P91" s="39"/>
      <c r="Q91" s="39"/>
      <c r="R91" s="23"/>
      <c r="S91" s="23"/>
      <c r="T91" s="23"/>
      <c r="U91" s="23"/>
    </row>
    <row r="92" spans="1:62" ht="18" x14ac:dyDescent="0.4">
      <c r="A92" s="239" t="s">
        <v>382</v>
      </c>
      <c r="B92" s="242" t="s">
        <v>194</v>
      </c>
      <c r="C92" s="242" t="s">
        <v>198</v>
      </c>
      <c r="D92" s="242" t="s">
        <v>154</v>
      </c>
      <c r="E92" s="242" t="s">
        <v>1606</v>
      </c>
      <c r="F92" s="242"/>
      <c r="I92" s="245" t="s">
        <v>273</v>
      </c>
      <c r="J92" s="228"/>
      <c r="K92" s="228"/>
      <c r="L92" s="228"/>
      <c r="M92" s="228"/>
      <c r="N92" s="229"/>
      <c r="O92" s="39"/>
      <c r="P92" s="245">
        <v>17</v>
      </c>
      <c r="Q92" s="228"/>
      <c r="R92" s="228"/>
      <c r="S92" s="228"/>
      <c r="T92" s="228"/>
      <c r="U92" s="229"/>
    </row>
    <row r="93" spans="1:62" ht="15.5" x14ac:dyDescent="0.35">
      <c r="A93" s="239" t="s">
        <v>383</v>
      </c>
      <c r="B93" s="242" t="s">
        <v>194</v>
      </c>
      <c r="C93" s="242" t="s">
        <v>198</v>
      </c>
      <c r="D93" s="242" t="s">
        <v>154</v>
      </c>
      <c r="E93" s="242" t="s">
        <v>1607</v>
      </c>
      <c r="F93" s="242">
        <v>0.51300000000000001</v>
      </c>
      <c r="I93" s="230" t="s">
        <v>1611</v>
      </c>
      <c r="J93" s="39">
        <v>17.809999999999999</v>
      </c>
      <c r="K93" s="39" t="s">
        <v>1612</v>
      </c>
      <c r="L93" s="39" t="s">
        <v>54</v>
      </c>
      <c r="M93" s="39" t="s">
        <v>55</v>
      </c>
      <c r="N93" s="231">
        <v>0.99539999999999995</v>
      </c>
      <c r="O93" s="39"/>
      <c r="P93" s="230" t="s">
        <v>1611</v>
      </c>
      <c r="Q93" s="39">
        <v>441.6</v>
      </c>
      <c r="R93" s="39" t="s">
        <v>1745</v>
      </c>
      <c r="S93" s="39" t="s">
        <v>154</v>
      </c>
      <c r="T93" s="39" t="s">
        <v>153</v>
      </c>
      <c r="U93" s="231">
        <v>1.04E-2</v>
      </c>
    </row>
    <row r="94" spans="1:62" ht="16" thickBot="1" x14ac:dyDescent="0.4">
      <c r="A94" s="240" t="s">
        <v>384</v>
      </c>
      <c r="B94" s="243" t="s">
        <v>194</v>
      </c>
      <c r="C94" s="243" t="s">
        <v>198</v>
      </c>
      <c r="D94" s="243" t="s">
        <v>154</v>
      </c>
      <c r="E94" s="243" t="s">
        <v>1608</v>
      </c>
      <c r="F94" s="243">
        <v>0.51300000000000001</v>
      </c>
      <c r="I94" s="230" t="s">
        <v>1613</v>
      </c>
      <c r="J94" s="39">
        <v>27.17</v>
      </c>
      <c r="K94" s="39" t="s">
        <v>1614</v>
      </c>
      <c r="L94" s="39" t="s">
        <v>54</v>
      </c>
      <c r="M94" s="39" t="s">
        <v>55</v>
      </c>
      <c r="N94" s="231">
        <v>0.96440000000000003</v>
      </c>
      <c r="O94" s="39"/>
      <c r="P94" s="230" t="s">
        <v>1613</v>
      </c>
      <c r="Q94" s="39">
        <v>256.10000000000002</v>
      </c>
      <c r="R94" s="39" t="s">
        <v>1746</v>
      </c>
      <c r="S94" s="39" t="s">
        <v>54</v>
      </c>
      <c r="T94" s="39" t="s">
        <v>55</v>
      </c>
      <c r="U94" s="231">
        <v>0.50019999999999998</v>
      </c>
    </row>
    <row r="95" spans="1:62" ht="15.5" x14ac:dyDescent="0.35">
      <c r="A95" s="41"/>
      <c r="B95" s="39"/>
      <c r="C95" s="39"/>
      <c r="D95" s="39"/>
      <c r="E95" s="39"/>
      <c r="F95" s="39"/>
      <c r="I95" s="230" t="s">
        <v>1615</v>
      </c>
      <c r="J95" s="39">
        <v>34.86</v>
      </c>
      <c r="K95" s="39" t="s">
        <v>1616</v>
      </c>
      <c r="L95" s="39" t="s">
        <v>54</v>
      </c>
      <c r="M95" s="39" t="s">
        <v>55</v>
      </c>
      <c r="N95" s="231">
        <v>0.85329999999999995</v>
      </c>
      <c r="O95" s="39"/>
      <c r="P95" s="230" t="s">
        <v>1615</v>
      </c>
      <c r="Q95" s="39">
        <v>297.39999999999998</v>
      </c>
      <c r="R95" s="39" t="s">
        <v>1747</v>
      </c>
      <c r="S95" s="39" t="s">
        <v>54</v>
      </c>
      <c r="T95" s="39" t="s">
        <v>55</v>
      </c>
      <c r="U95" s="231">
        <v>0.32740000000000002</v>
      </c>
    </row>
    <row r="96" spans="1:62" ht="15.5" x14ac:dyDescent="0.35">
      <c r="A96" s="41" t="s">
        <v>133</v>
      </c>
      <c r="B96" s="39" t="s">
        <v>134</v>
      </c>
      <c r="C96" s="39" t="s">
        <v>135</v>
      </c>
      <c r="D96" s="39"/>
      <c r="E96" s="39"/>
      <c r="F96" s="39"/>
      <c r="I96" s="230" t="s">
        <v>1617</v>
      </c>
      <c r="J96" s="39">
        <v>23.35</v>
      </c>
      <c r="K96" s="39" t="s">
        <v>1618</v>
      </c>
      <c r="L96" s="39" t="s">
        <v>54</v>
      </c>
      <c r="M96" s="39" t="s">
        <v>55</v>
      </c>
      <c r="N96" s="231">
        <v>0.98529999999999995</v>
      </c>
      <c r="O96" s="39"/>
      <c r="P96" s="230" t="s">
        <v>1617</v>
      </c>
      <c r="Q96" s="39">
        <v>172.3</v>
      </c>
      <c r="R96" s="39" t="s">
        <v>1748</v>
      </c>
      <c r="S96" s="39" t="s">
        <v>54</v>
      </c>
      <c r="T96" s="39" t="s">
        <v>55</v>
      </c>
      <c r="U96" s="231">
        <v>0.80549999999999999</v>
      </c>
    </row>
    <row r="97" spans="1:21" x14ac:dyDescent="0.35">
      <c r="A97" s="41" t="s">
        <v>1237</v>
      </c>
      <c r="B97" s="39">
        <v>53.46</v>
      </c>
      <c r="C97" s="39">
        <v>2858</v>
      </c>
      <c r="D97" s="39"/>
      <c r="E97" s="39"/>
      <c r="F97" s="39"/>
      <c r="I97" s="230" t="s">
        <v>1007</v>
      </c>
      <c r="J97" s="39">
        <v>30.64</v>
      </c>
      <c r="K97" s="39" t="s">
        <v>1619</v>
      </c>
      <c r="L97" s="39" t="s">
        <v>54</v>
      </c>
      <c r="M97" s="39" t="s">
        <v>55</v>
      </c>
      <c r="N97" s="231">
        <v>0.87070000000000003</v>
      </c>
      <c r="O97" s="39"/>
      <c r="P97" s="230" t="s">
        <v>1007</v>
      </c>
      <c r="Q97" s="39">
        <v>500.8</v>
      </c>
      <c r="R97" s="39" t="s">
        <v>1749</v>
      </c>
      <c r="S97" s="39" t="s">
        <v>154</v>
      </c>
      <c r="T97" s="39" t="s">
        <v>211</v>
      </c>
      <c r="U97" s="231">
        <v>4.7999999999999996E-3</v>
      </c>
    </row>
    <row r="98" spans="1:21" ht="15.5" x14ac:dyDescent="0.35">
      <c r="A98" s="41" t="s">
        <v>137</v>
      </c>
      <c r="B98" s="39">
        <v>222.6</v>
      </c>
      <c r="C98" s="39">
        <v>49560</v>
      </c>
      <c r="D98" s="39"/>
      <c r="E98" s="39"/>
      <c r="F98" s="39"/>
      <c r="I98" s="230" t="s">
        <v>1620</v>
      </c>
      <c r="J98" s="39">
        <v>-16.73</v>
      </c>
      <c r="K98" s="39" t="s">
        <v>1621</v>
      </c>
      <c r="L98" s="39" t="s">
        <v>54</v>
      </c>
      <c r="M98" s="39" t="s">
        <v>55</v>
      </c>
      <c r="N98" s="231">
        <v>0.90110000000000001</v>
      </c>
      <c r="O98" s="39"/>
      <c r="P98" s="230" t="s">
        <v>1620</v>
      </c>
      <c r="Q98" s="39">
        <v>-214.5</v>
      </c>
      <c r="R98" s="39" t="s">
        <v>1750</v>
      </c>
      <c r="S98" s="39" t="s">
        <v>154</v>
      </c>
      <c r="T98" s="39" t="s">
        <v>153</v>
      </c>
      <c r="U98" s="231">
        <v>4.6100000000000002E-2</v>
      </c>
    </row>
    <row r="99" spans="1:21" ht="15.5" x14ac:dyDescent="0.35">
      <c r="A99" s="41"/>
      <c r="B99" s="39"/>
      <c r="C99" s="39"/>
      <c r="D99" s="39"/>
      <c r="E99" s="39"/>
      <c r="F99" s="39"/>
      <c r="I99" s="230" t="s">
        <v>1622</v>
      </c>
      <c r="J99" s="39">
        <v>-9.0399999999999991</v>
      </c>
      <c r="K99" s="39" t="s">
        <v>1623</v>
      </c>
      <c r="L99" s="39" t="s">
        <v>54</v>
      </c>
      <c r="M99" s="39" t="s">
        <v>55</v>
      </c>
      <c r="N99" s="231">
        <v>0.996</v>
      </c>
      <c r="O99" s="39"/>
      <c r="P99" s="230" t="s">
        <v>1622</v>
      </c>
      <c r="Q99" s="39">
        <v>-173.2</v>
      </c>
      <c r="R99" s="39" t="s">
        <v>1751</v>
      </c>
      <c r="S99" s="39" t="s">
        <v>154</v>
      </c>
      <c r="T99" s="39" t="s">
        <v>153</v>
      </c>
      <c r="U99" s="231">
        <v>1.3599999999999999E-2</v>
      </c>
    </row>
    <row r="100" spans="1:21" ht="15.5" x14ac:dyDescent="0.35">
      <c r="A100" s="41" t="s">
        <v>138</v>
      </c>
      <c r="B100" s="39"/>
      <c r="C100" s="39"/>
      <c r="D100" s="39"/>
      <c r="E100" s="39"/>
      <c r="F100" s="39"/>
      <c r="I100" s="230" t="s">
        <v>1624</v>
      </c>
      <c r="J100" s="39">
        <v>-20.55</v>
      </c>
      <c r="K100" s="39" t="s">
        <v>1625</v>
      </c>
      <c r="L100" s="39" t="s">
        <v>54</v>
      </c>
      <c r="M100" s="39" t="s">
        <v>55</v>
      </c>
      <c r="N100" s="231">
        <v>0.93020000000000003</v>
      </c>
      <c r="O100" s="39"/>
      <c r="P100" s="230" t="s">
        <v>1624</v>
      </c>
      <c r="Q100" s="39">
        <v>-298.3</v>
      </c>
      <c r="R100" s="39" t="s">
        <v>1752</v>
      </c>
      <c r="S100" s="39" t="s">
        <v>54</v>
      </c>
      <c r="T100" s="39" t="s">
        <v>55</v>
      </c>
      <c r="U100" s="231">
        <v>0.17680000000000001</v>
      </c>
    </row>
    <row r="101" spans="1:21" ht="15.5" x14ac:dyDescent="0.35">
      <c r="A101" s="41" t="s">
        <v>139</v>
      </c>
      <c r="B101" s="39" t="s">
        <v>1609</v>
      </c>
      <c r="C101" s="39"/>
      <c r="D101" s="39"/>
      <c r="E101" s="39"/>
      <c r="F101" s="39"/>
      <c r="I101" s="230" t="s">
        <v>1626</v>
      </c>
      <c r="J101" s="39">
        <v>12.83</v>
      </c>
      <c r="K101" s="39" t="s">
        <v>1627</v>
      </c>
      <c r="L101" s="39" t="s">
        <v>54</v>
      </c>
      <c r="M101" s="39" t="s">
        <v>55</v>
      </c>
      <c r="N101" s="231">
        <v>0.88390000000000002</v>
      </c>
      <c r="O101" s="39"/>
      <c r="P101" s="230" t="s">
        <v>1626</v>
      </c>
      <c r="Q101" s="39">
        <v>59.2</v>
      </c>
      <c r="R101" s="39" t="s">
        <v>1753</v>
      </c>
      <c r="S101" s="39" t="s">
        <v>154</v>
      </c>
      <c r="T101" s="39" t="s">
        <v>211</v>
      </c>
      <c r="U101" s="231">
        <v>3.0999999999999999E-3</v>
      </c>
    </row>
    <row r="102" spans="1:21" ht="15.5" x14ac:dyDescent="0.35">
      <c r="A102" s="41" t="s">
        <v>140</v>
      </c>
      <c r="B102" s="39">
        <v>1.5900000000000001E-2</v>
      </c>
      <c r="C102" s="39"/>
      <c r="D102" s="39"/>
      <c r="E102" s="39"/>
      <c r="F102" s="39"/>
      <c r="I102" s="230" t="s">
        <v>1628</v>
      </c>
      <c r="J102" s="39">
        <v>7.69</v>
      </c>
      <c r="K102" s="39" t="s">
        <v>1629</v>
      </c>
      <c r="L102" s="39" t="s">
        <v>54</v>
      </c>
      <c r="M102" s="39" t="s">
        <v>55</v>
      </c>
      <c r="N102" s="231">
        <v>0.99929999999999997</v>
      </c>
      <c r="O102" s="39"/>
      <c r="P102" s="230" t="s">
        <v>1628</v>
      </c>
      <c r="Q102" s="39">
        <v>41.23</v>
      </c>
      <c r="R102" s="39" t="s">
        <v>1754</v>
      </c>
      <c r="S102" s="39" t="s">
        <v>54</v>
      </c>
      <c r="T102" s="39" t="s">
        <v>55</v>
      </c>
      <c r="U102" s="231">
        <v>0.98760000000000003</v>
      </c>
    </row>
    <row r="103" spans="1:21" ht="15.5" x14ac:dyDescent="0.35">
      <c r="A103" s="41" t="s">
        <v>141</v>
      </c>
      <c r="B103" s="39" t="s">
        <v>153</v>
      </c>
      <c r="C103" s="39"/>
      <c r="D103" s="39"/>
      <c r="E103" s="39"/>
      <c r="F103" s="39"/>
      <c r="I103" s="230" t="s">
        <v>1630</v>
      </c>
      <c r="J103" s="39">
        <v>-3.82</v>
      </c>
      <c r="K103" s="39" t="s">
        <v>1631</v>
      </c>
      <c r="L103" s="39" t="s">
        <v>54</v>
      </c>
      <c r="M103" s="39" t="s">
        <v>55</v>
      </c>
      <c r="N103" s="231" t="s">
        <v>95</v>
      </c>
      <c r="O103" s="39"/>
      <c r="P103" s="230" t="s">
        <v>1630</v>
      </c>
      <c r="Q103" s="39">
        <v>-83.82</v>
      </c>
      <c r="R103" s="39" t="s">
        <v>1755</v>
      </c>
      <c r="S103" s="39" t="s">
        <v>54</v>
      </c>
      <c r="T103" s="39" t="s">
        <v>55</v>
      </c>
      <c r="U103" s="231">
        <v>0.97819999999999996</v>
      </c>
    </row>
    <row r="104" spans="1:21" ht="15.5" x14ac:dyDescent="0.35">
      <c r="A104" s="41" t="s">
        <v>142</v>
      </c>
      <c r="B104" s="39" t="s">
        <v>154</v>
      </c>
      <c r="C104" s="39"/>
      <c r="D104" s="39"/>
      <c r="E104" s="39"/>
      <c r="F104" s="39"/>
      <c r="I104" s="230" t="s">
        <v>1632</v>
      </c>
      <c r="J104" s="39">
        <v>19.309999999999999</v>
      </c>
      <c r="K104" s="39" t="s">
        <v>1633</v>
      </c>
      <c r="L104" s="39" t="s">
        <v>54</v>
      </c>
      <c r="M104" s="39" t="s">
        <v>55</v>
      </c>
      <c r="N104" s="231">
        <v>0.89049999999999996</v>
      </c>
      <c r="O104" s="39"/>
      <c r="P104" s="230" t="s">
        <v>1632</v>
      </c>
      <c r="Q104" s="39">
        <v>271.7</v>
      </c>
      <c r="R104" s="39" t="s">
        <v>1756</v>
      </c>
      <c r="S104" s="39" t="s">
        <v>154</v>
      </c>
      <c r="T104" s="39" t="s">
        <v>211</v>
      </c>
      <c r="U104" s="231">
        <v>8.9999999999999993E-3</v>
      </c>
    </row>
    <row r="105" spans="1:21" ht="15.5" x14ac:dyDescent="0.35">
      <c r="A105" s="41"/>
      <c r="B105" s="39"/>
      <c r="C105" s="39"/>
      <c r="D105" s="39"/>
      <c r="E105" s="39"/>
      <c r="F105" s="39"/>
      <c r="I105" s="230" t="s">
        <v>1634</v>
      </c>
      <c r="J105" s="39">
        <v>-11.51</v>
      </c>
      <c r="K105" s="39" t="s">
        <v>1635</v>
      </c>
      <c r="L105" s="39" t="s">
        <v>54</v>
      </c>
      <c r="M105" s="39" t="s">
        <v>55</v>
      </c>
      <c r="N105" s="231">
        <v>0.79720000000000002</v>
      </c>
      <c r="O105" s="39"/>
      <c r="P105" s="230" t="s">
        <v>1634</v>
      </c>
      <c r="Q105" s="39">
        <v>-125.1</v>
      </c>
      <c r="R105" s="39" t="s">
        <v>1757</v>
      </c>
      <c r="S105" s="39" t="s">
        <v>54</v>
      </c>
      <c r="T105" s="39" t="s">
        <v>55</v>
      </c>
      <c r="U105" s="231">
        <v>0.80569999999999997</v>
      </c>
    </row>
    <row r="106" spans="1:21" ht="15.5" x14ac:dyDescent="0.35">
      <c r="A106" s="41" t="s">
        <v>143</v>
      </c>
      <c r="B106" s="39"/>
      <c r="C106" s="39"/>
      <c r="D106" s="39"/>
      <c r="E106" s="39"/>
      <c r="F106" s="39"/>
      <c r="I106" s="230" t="s">
        <v>1636</v>
      </c>
      <c r="J106" s="39">
        <v>11.62</v>
      </c>
      <c r="K106" s="39" t="s">
        <v>1637</v>
      </c>
      <c r="L106" s="39" t="s">
        <v>54</v>
      </c>
      <c r="M106" s="39" t="s">
        <v>55</v>
      </c>
      <c r="N106" s="231">
        <v>0.97489999999999999</v>
      </c>
      <c r="O106" s="39"/>
      <c r="P106" s="230" t="s">
        <v>1636</v>
      </c>
      <c r="Q106" s="39">
        <v>230.5</v>
      </c>
      <c r="R106" s="39" t="s">
        <v>1758</v>
      </c>
      <c r="S106" s="39" t="s">
        <v>154</v>
      </c>
      <c r="T106" s="39" t="s">
        <v>211</v>
      </c>
      <c r="U106" s="231">
        <v>1.5E-3</v>
      </c>
    </row>
    <row r="107" spans="1:21" ht="16" thickBot="1" x14ac:dyDescent="0.4">
      <c r="A107" s="41" t="s">
        <v>385</v>
      </c>
      <c r="B107" s="39">
        <v>6</v>
      </c>
      <c r="C107" s="39"/>
      <c r="D107" s="39"/>
      <c r="E107" s="39"/>
      <c r="F107" s="39"/>
      <c r="I107" s="232" t="s">
        <v>1638</v>
      </c>
      <c r="J107" s="233">
        <v>23.13</v>
      </c>
      <c r="K107" s="233" t="s">
        <v>1639</v>
      </c>
      <c r="L107" s="233" t="s">
        <v>54</v>
      </c>
      <c r="M107" s="233" t="s">
        <v>55</v>
      </c>
      <c r="N107" s="234">
        <v>0.85029999999999994</v>
      </c>
      <c r="O107" s="39"/>
      <c r="P107" s="232" t="s">
        <v>1638</v>
      </c>
      <c r="Q107" s="233">
        <v>355.5</v>
      </c>
      <c r="R107" s="233" t="s">
        <v>1759</v>
      </c>
      <c r="S107" s="233" t="s">
        <v>54</v>
      </c>
      <c r="T107" s="233" t="s">
        <v>55</v>
      </c>
      <c r="U107" s="234">
        <v>7.4300000000000005E-2</v>
      </c>
    </row>
    <row r="108" spans="1:21" ht="15" thickBot="1" x14ac:dyDescent="0.4">
      <c r="A108" s="41" t="s">
        <v>386</v>
      </c>
      <c r="B108" s="39">
        <v>15</v>
      </c>
      <c r="C108" s="39"/>
      <c r="D108" s="39"/>
      <c r="E108" s="39"/>
      <c r="F108" s="39"/>
      <c r="I108" s="41"/>
      <c r="J108" s="39"/>
      <c r="K108" s="39"/>
      <c r="L108" s="39"/>
      <c r="M108" s="39"/>
      <c r="N108" s="39"/>
      <c r="O108" s="39"/>
      <c r="P108" s="41"/>
      <c r="Q108" s="39"/>
      <c r="R108" s="39"/>
      <c r="S108" s="39"/>
      <c r="T108" s="39"/>
      <c r="U108" s="39"/>
    </row>
    <row r="109" spans="1:21" ht="18" x14ac:dyDescent="0.4">
      <c r="A109" s="41" t="s">
        <v>1238</v>
      </c>
      <c r="B109" s="39">
        <v>180</v>
      </c>
      <c r="C109" s="39"/>
      <c r="D109" s="39"/>
      <c r="E109" s="39"/>
      <c r="F109" s="39"/>
      <c r="I109" s="245">
        <v>3</v>
      </c>
      <c r="J109" s="228"/>
      <c r="K109" s="228"/>
      <c r="L109" s="228"/>
      <c r="M109" s="228"/>
      <c r="N109" s="229"/>
      <c r="O109" s="39"/>
      <c r="P109" s="245">
        <v>19</v>
      </c>
      <c r="Q109" s="228"/>
      <c r="R109" s="228"/>
      <c r="S109" s="228"/>
      <c r="T109" s="228"/>
      <c r="U109" s="229"/>
    </row>
    <row r="110" spans="1:21" ht="15.5" x14ac:dyDescent="0.35">
      <c r="A110" s="41" t="s">
        <v>147</v>
      </c>
      <c r="B110" s="39">
        <v>91</v>
      </c>
      <c r="C110" s="39"/>
      <c r="D110" s="39"/>
      <c r="E110" s="39"/>
      <c r="F110" s="39"/>
      <c r="I110" s="230" t="s">
        <v>1611</v>
      </c>
      <c r="J110" s="39">
        <v>128.6</v>
      </c>
      <c r="K110" s="39" t="s">
        <v>1640</v>
      </c>
      <c r="L110" s="39" t="s">
        <v>154</v>
      </c>
      <c r="M110" s="39" t="s">
        <v>211</v>
      </c>
      <c r="N110" s="231">
        <v>6.0000000000000001E-3</v>
      </c>
      <c r="O110" s="39"/>
      <c r="P110" s="230" t="s">
        <v>1611</v>
      </c>
      <c r="Q110" s="39">
        <v>569.1</v>
      </c>
      <c r="R110" s="39" t="s">
        <v>1760</v>
      </c>
      <c r="S110" s="39" t="s">
        <v>154</v>
      </c>
      <c r="T110" s="39" t="s">
        <v>211</v>
      </c>
      <c r="U110" s="231">
        <v>2.2000000000000001E-3</v>
      </c>
    </row>
    <row r="111" spans="1:21" ht="15.5" x14ac:dyDescent="0.35">
      <c r="A111" s="25"/>
      <c r="B111" s="23"/>
      <c r="C111" s="23"/>
      <c r="D111" s="23"/>
      <c r="E111" s="23"/>
      <c r="F111" s="23"/>
      <c r="I111" s="230" t="s">
        <v>1613</v>
      </c>
      <c r="J111" s="39">
        <v>90.87</v>
      </c>
      <c r="K111" s="39" t="s">
        <v>1641</v>
      </c>
      <c r="L111" s="39" t="s">
        <v>54</v>
      </c>
      <c r="M111" s="39" t="s">
        <v>55</v>
      </c>
      <c r="N111" s="231">
        <v>0.1799</v>
      </c>
      <c r="O111" s="39"/>
      <c r="P111" s="230" t="s">
        <v>1613</v>
      </c>
      <c r="Q111" s="39">
        <v>349.3</v>
      </c>
      <c r="R111" s="39" t="s">
        <v>1761</v>
      </c>
      <c r="S111" s="39" t="s">
        <v>54</v>
      </c>
      <c r="T111" s="39" t="s">
        <v>55</v>
      </c>
      <c r="U111" s="231">
        <v>0.2601</v>
      </c>
    </row>
    <row r="112" spans="1:21" ht="15.5" x14ac:dyDescent="0.35">
      <c r="A112" s="25"/>
      <c r="B112" s="23"/>
      <c r="C112" s="23"/>
      <c r="D112" s="23"/>
      <c r="E112" s="23"/>
      <c r="F112" s="23"/>
      <c r="I112" s="230" t="s">
        <v>1615</v>
      </c>
      <c r="J112" s="39">
        <v>112.1</v>
      </c>
      <c r="K112" s="39" t="s">
        <v>1642</v>
      </c>
      <c r="L112" s="39" t="s">
        <v>54</v>
      </c>
      <c r="M112" s="39" t="s">
        <v>55</v>
      </c>
      <c r="N112" s="231">
        <v>7.1099999999999997E-2</v>
      </c>
      <c r="O112" s="39"/>
      <c r="P112" s="230" t="s">
        <v>1615</v>
      </c>
      <c r="Q112" s="39">
        <v>400.2</v>
      </c>
      <c r="R112" s="39" t="s">
        <v>1762</v>
      </c>
      <c r="S112" s="39" t="s">
        <v>54</v>
      </c>
      <c r="T112" s="39" t="s">
        <v>55</v>
      </c>
      <c r="U112" s="231">
        <v>0.1409</v>
      </c>
    </row>
    <row r="113" spans="1:21" ht="15.5" x14ac:dyDescent="0.35">
      <c r="A113" s="25"/>
      <c r="B113" s="23"/>
      <c r="C113" s="23"/>
      <c r="D113" s="23"/>
      <c r="E113" s="23"/>
      <c r="F113" s="23"/>
      <c r="I113" s="230" t="s">
        <v>1617</v>
      </c>
      <c r="J113" s="39">
        <v>38.04</v>
      </c>
      <c r="K113" s="39" t="s">
        <v>1643</v>
      </c>
      <c r="L113" s="39" t="s">
        <v>54</v>
      </c>
      <c r="M113" s="39" t="s">
        <v>55</v>
      </c>
      <c r="N113" s="231">
        <v>0.95230000000000004</v>
      </c>
      <c r="O113" s="39"/>
      <c r="P113" s="230" t="s">
        <v>1617</v>
      </c>
      <c r="Q113" s="39">
        <v>177.9</v>
      </c>
      <c r="R113" s="39" t="s">
        <v>1763</v>
      </c>
      <c r="S113" s="39" t="s">
        <v>54</v>
      </c>
      <c r="T113" s="39" t="s">
        <v>55</v>
      </c>
      <c r="U113" s="231">
        <v>0.90310000000000001</v>
      </c>
    </row>
    <row r="114" spans="1:21" x14ac:dyDescent="0.35">
      <c r="A114" s="25"/>
      <c r="B114" s="23"/>
      <c r="C114" s="23"/>
      <c r="D114" s="23"/>
      <c r="E114" s="23"/>
      <c r="F114" s="23"/>
      <c r="I114" s="230" t="s">
        <v>1007</v>
      </c>
      <c r="J114" s="39">
        <v>144.69999999999999</v>
      </c>
      <c r="K114" s="39" t="s">
        <v>1644</v>
      </c>
      <c r="L114" s="39" t="s">
        <v>154</v>
      </c>
      <c r="M114" s="39" t="s">
        <v>211</v>
      </c>
      <c r="N114" s="231">
        <v>1.9E-3</v>
      </c>
      <c r="O114" s="39"/>
      <c r="P114" s="230" t="s">
        <v>1007</v>
      </c>
      <c r="Q114" s="39">
        <v>626.6</v>
      </c>
      <c r="R114" s="39" t="s">
        <v>1764</v>
      </c>
      <c r="S114" s="39" t="s">
        <v>154</v>
      </c>
      <c r="T114" s="39" t="s">
        <v>211</v>
      </c>
      <c r="U114" s="231">
        <v>1.1999999999999999E-3</v>
      </c>
    </row>
    <row r="115" spans="1:21" ht="15.5" x14ac:dyDescent="0.35">
      <c r="I115" s="230" t="s">
        <v>1620</v>
      </c>
      <c r="J115" s="39">
        <v>-49.59</v>
      </c>
      <c r="K115" s="39" t="s">
        <v>1645</v>
      </c>
      <c r="L115" s="39" t="s">
        <v>54</v>
      </c>
      <c r="M115" s="39" t="s">
        <v>55</v>
      </c>
      <c r="N115" s="231">
        <v>0.14169999999999999</v>
      </c>
      <c r="O115" s="39"/>
      <c r="P115" s="230" t="s">
        <v>1620</v>
      </c>
      <c r="Q115" s="39">
        <v>-246.7</v>
      </c>
      <c r="R115" s="39" t="s">
        <v>1765</v>
      </c>
      <c r="S115" s="39" t="s">
        <v>54</v>
      </c>
      <c r="T115" s="39" t="s">
        <v>55</v>
      </c>
      <c r="U115" s="231">
        <v>7.0999999999999994E-2</v>
      </c>
    </row>
    <row r="116" spans="1:21" ht="15.5" x14ac:dyDescent="0.35">
      <c r="I116" s="230" t="s">
        <v>1622</v>
      </c>
      <c r="J116" s="39">
        <v>-28.41</v>
      </c>
      <c r="K116" s="39" t="s">
        <v>1646</v>
      </c>
      <c r="L116" s="39" t="s">
        <v>54</v>
      </c>
      <c r="M116" s="39" t="s">
        <v>55</v>
      </c>
      <c r="N116" s="231">
        <v>6.8099999999999994E-2</v>
      </c>
      <c r="O116" s="39"/>
      <c r="P116" s="230" t="s">
        <v>1622</v>
      </c>
      <c r="Q116" s="39">
        <v>-195.8</v>
      </c>
      <c r="R116" s="39" t="s">
        <v>1766</v>
      </c>
      <c r="S116" s="39" t="s">
        <v>154</v>
      </c>
      <c r="T116" s="39" t="s">
        <v>211</v>
      </c>
      <c r="U116" s="231">
        <v>7.9000000000000008E-3</v>
      </c>
    </row>
    <row r="117" spans="1:21" ht="15.5" x14ac:dyDescent="0.35">
      <c r="I117" s="230" t="s">
        <v>1624</v>
      </c>
      <c r="J117" s="39">
        <v>-102.4</v>
      </c>
      <c r="K117" s="39" t="s">
        <v>1647</v>
      </c>
      <c r="L117" s="39" t="s">
        <v>54</v>
      </c>
      <c r="M117" s="39" t="s">
        <v>55</v>
      </c>
      <c r="N117" s="231">
        <v>0.1736</v>
      </c>
      <c r="O117" s="39"/>
      <c r="P117" s="230" t="s">
        <v>1624</v>
      </c>
      <c r="Q117" s="39">
        <v>-418</v>
      </c>
      <c r="R117" s="39" t="s">
        <v>1767</v>
      </c>
      <c r="S117" s="39" t="s">
        <v>54</v>
      </c>
      <c r="T117" s="39" t="s">
        <v>55</v>
      </c>
      <c r="U117" s="231">
        <v>0.1208</v>
      </c>
    </row>
    <row r="118" spans="1:21" ht="15.5" x14ac:dyDescent="0.35">
      <c r="I118" s="230" t="s">
        <v>1626</v>
      </c>
      <c r="J118" s="39">
        <v>16.13</v>
      </c>
      <c r="K118" s="39" t="s">
        <v>1648</v>
      </c>
      <c r="L118" s="39" t="s">
        <v>54</v>
      </c>
      <c r="M118" s="39" t="s">
        <v>55</v>
      </c>
      <c r="N118" s="231">
        <v>0.14729999999999999</v>
      </c>
      <c r="O118" s="39"/>
      <c r="P118" s="230" t="s">
        <v>1626</v>
      </c>
      <c r="Q118" s="39">
        <v>57.52</v>
      </c>
      <c r="R118" s="39" t="s">
        <v>1768</v>
      </c>
      <c r="S118" s="39" t="s">
        <v>154</v>
      </c>
      <c r="T118" s="39" t="s">
        <v>246</v>
      </c>
      <c r="U118" s="231">
        <v>2.9999999999999997E-4</v>
      </c>
    </row>
    <row r="119" spans="1:21" ht="15.5" x14ac:dyDescent="0.35">
      <c r="I119" s="230" t="s">
        <v>1628</v>
      </c>
      <c r="J119" s="39">
        <v>21.18</v>
      </c>
      <c r="K119" s="39" t="s">
        <v>1649</v>
      </c>
      <c r="L119" s="39" t="s">
        <v>54</v>
      </c>
      <c r="M119" s="39" t="s">
        <v>55</v>
      </c>
      <c r="N119" s="231">
        <v>0.92069999999999996</v>
      </c>
      <c r="O119" s="39"/>
      <c r="P119" s="230" t="s">
        <v>1628</v>
      </c>
      <c r="Q119" s="39">
        <v>50.92</v>
      </c>
      <c r="R119" s="39" t="s">
        <v>1769</v>
      </c>
      <c r="S119" s="39" t="s">
        <v>54</v>
      </c>
      <c r="T119" s="39" t="s">
        <v>55</v>
      </c>
      <c r="U119" s="231">
        <v>0.98699999999999999</v>
      </c>
    </row>
    <row r="120" spans="1:21" ht="15.5" x14ac:dyDescent="0.35">
      <c r="A120" s="33"/>
      <c r="B120" s="24"/>
      <c r="C120" s="24"/>
      <c r="D120" s="24"/>
      <c r="E120" s="24"/>
      <c r="F120" s="24"/>
      <c r="I120" s="230" t="s">
        <v>1630</v>
      </c>
      <c r="J120" s="39">
        <v>-52.83</v>
      </c>
      <c r="K120" s="39" t="s">
        <v>1650</v>
      </c>
      <c r="L120" s="39" t="s">
        <v>54</v>
      </c>
      <c r="M120" s="39" t="s">
        <v>55</v>
      </c>
      <c r="N120" s="231">
        <v>0.83309999999999995</v>
      </c>
      <c r="O120" s="39"/>
      <c r="P120" s="230" t="s">
        <v>1630</v>
      </c>
      <c r="Q120" s="39">
        <v>-171.4</v>
      </c>
      <c r="R120" s="39" t="s">
        <v>1770</v>
      </c>
      <c r="S120" s="39" t="s">
        <v>54</v>
      </c>
      <c r="T120" s="39" t="s">
        <v>55</v>
      </c>
      <c r="U120" s="231">
        <v>0.89159999999999995</v>
      </c>
    </row>
    <row r="121" spans="1:21" ht="15.5" x14ac:dyDescent="0.35">
      <c r="A121" s="25"/>
      <c r="B121" s="23"/>
      <c r="C121" s="23"/>
      <c r="D121" s="23"/>
      <c r="E121" s="23"/>
      <c r="F121" s="23"/>
      <c r="I121" s="230" t="s">
        <v>1632</v>
      </c>
      <c r="J121" s="39">
        <v>60.47</v>
      </c>
      <c r="K121" s="39" t="s">
        <v>1651</v>
      </c>
      <c r="L121" s="39" t="s">
        <v>54</v>
      </c>
      <c r="M121" s="39" t="s">
        <v>55</v>
      </c>
      <c r="N121" s="231">
        <v>6.6799999999999998E-2</v>
      </c>
      <c r="O121" s="39"/>
      <c r="P121" s="230" t="s">
        <v>1632</v>
      </c>
      <c r="Q121" s="39">
        <v>302.10000000000002</v>
      </c>
      <c r="R121" s="39" t="s">
        <v>1771</v>
      </c>
      <c r="S121" s="39" t="s">
        <v>154</v>
      </c>
      <c r="T121" s="39" t="s">
        <v>153</v>
      </c>
      <c r="U121" s="231">
        <v>2.1000000000000001E-2</v>
      </c>
    </row>
    <row r="122" spans="1:21" ht="15.5" x14ac:dyDescent="0.35">
      <c r="A122" s="25"/>
      <c r="B122" s="23"/>
      <c r="C122" s="23"/>
      <c r="D122" s="23"/>
      <c r="E122" s="23"/>
      <c r="F122" s="23"/>
      <c r="I122" s="230" t="s">
        <v>1634</v>
      </c>
      <c r="J122" s="39">
        <v>-74.010000000000005</v>
      </c>
      <c r="K122" s="39" t="s">
        <v>1652</v>
      </c>
      <c r="L122" s="39" t="s">
        <v>54</v>
      </c>
      <c r="M122" s="39" t="s">
        <v>55</v>
      </c>
      <c r="N122" s="231">
        <v>0.27439999999999998</v>
      </c>
      <c r="O122" s="39"/>
      <c r="P122" s="230" t="s">
        <v>1634</v>
      </c>
      <c r="Q122" s="39">
        <v>-222.3</v>
      </c>
      <c r="R122" s="39" t="s">
        <v>1772</v>
      </c>
      <c r="S122" s="39" t="s">
        <v>54</v>
      </c>
      <c r="T122" s="39" t="s">
        <v>55</v>
      </c>
      <c r="U122" s="231">
        <v>0.56540000000000001</v>
      </c>
    </row>
    <row r="123" spans="1:21" ht="15.5" x14ac:dyDescent="0.35">
      <c r="A123" s="25"/>
      <c r="B123" s="23"/>
      <c r="C123" s="23"/>
      <c r="D123" s="23"/>
      <c r="E123" s="23"/>
      <c r="F123" s="23"/>
      <c r="I123" s="230" t="s">
        <v>1636</v>
      </c>
      <c r="J123" s="39">
        <v>39.29</v>
      </c>
      <c r="K123" s="39" t="s">
        <v>1653</v>
      </c>
      <c r="L123" s="39" t="s">
        <v>154</v>
      </c>
      <c r="M123" s="39" t="s">
        <v>153</v>
      </c>
      <c r="N123" s="231">
        <v>1.95E-2</v>
      </c>
      <c r="O123" s="39"/>
      <c r="P123" s="230" t="s">
        <v>1636</v>
      </c>
      <c r="Q123" s="39">
        <v>251.1</v>
      </c>
      <c r="R123" s="39" t="s">
        <v>1773</v>
      </c>
      <c r="S123" s="39" t="s">
        <v>154</v>
      </c>
      <c r="T123" s="39" t="s">
        <v>246</v>
      </c>
      <c r="U123" s="231">
        <v>1E-3</v>
      </c>
    </row>
    <row r="124" spans="1:21" ht="16" thickBot="1" x14ac:dyDescent="0.4">
      <c r="A124" s="25"/>
      <c r="B124" s="23"/>
      <c r="C124" s="23"/>
      <c r="D124" s="23"/>
      <c r="E124" s="23"/>
      <c r="F124" s="23"/>
      <c r="I124" s="232" t="s">
        <v>1638</v>
      </c>
      <c r="J124" s="233">
        <v>113.3</v>
      </c>
      <c r="K124" s="233" t="s">
        <v>1654</v>
      </c>
      <c r="L124" s="233" t="s">
        <v>54</v>
      </c>
      <c r="M124" s="233" t="s">
        <v>55</v>
      </c>
      <c r="N124" s="234">
        <v>0.1143</v>
      </c>
      <c r="O124" s="39"/>
      <c r="P124" s="232" t="s">
        <v>1638</v>
      </c>
      <c r="Q124" s="233">
        <v>473.4</v>
      </c>
      <c r="R124" s="233" t="s">
        <v>1774</v>
      </c>
      <c r="S124" s="233" t="s">
        <v>54</v>
      </c>
      <c r="T124" s="233" t="s">
        <v>55</v>
      </c>
      <c r="U124" s="234">
        <v>6.4600000000000005E-2</v>
      </c>
    </row>
    <row r="125" spans="1:21" ht="15" thickBot="1" x14ac:dyDescent="0.4">
      <c r="A125" s="25"/>
      <c r="B125" s="23"/>
      <c r="C125" s="23"/>
      <c r="D125" s="23"/>
      <c r="E125" s="23"/>
      <c r="F125" s="23"/>
      <c r="I125" s="41"/>
      <c r="J125" s="39"/>
      <c r="K125" s="39"/>
      <c r="L125" s="39"/>
      <c r="M125" s="39"/>
      <c r="N125" s="39"/>
      <c r="O125" s="39"/>
      <c r="P125" s="41"/>
      <c r="Q125" s="39"/>
      <c r="R125" s="39"/>
      <c r="S125" s="39"/>
      <c r="T125" s="39"/>
      <c r="U125" s="39"/>
    </row>
    <row r="126" spans="1:21" ht="18" x14ac:dyDescent="0.4">
      <c r="A126" s="25"/>
      <c r="B126" s="23"/>
      <c r="C126" s="23"/>
      <c r="D126" s="23"/>
      <c r="E126" s="23"/>
      <c r="F126" s="23"/>
      <c r="I126" s="245">
        <v>5</v>
      </c>
      <c r="J126" s="228"/>
      <c r="K126" s="228"/>
      <c r="L126" s="228"/>
      <c r="M126" s="228"/>
      <c r="N126" s="229"/>
      <c r="O126" s="39"/>
      <c r="P126" s="245">
        <v>21</v>
      </c>
      <c r="Q126" s="228"/>
      <c r="R126" s="228"/>
      <c r="S126" s="228"/>
      <c r="T126" s="228"/>
      <c r="U126" s="229"/>
    </row>
    <row r="127" spans="1:21" ht="15.5" x14ac:dyDescent="0.35">
      <c r="A127" s="25"/>
      <c r="B127" s="23"/>
      <c r="C127" s="23"/>
      <c r="D127" s="23"/>
      <c r="E127" s="23"/>
      <c r="F127" s="23"/>
      <c r="I127" s="230" t="s">
        <v>1611</v>
      </c>
      <c r="J127" s="39">
        <v>176.7</v>
      </c>
      <c r="K127" s="39" t="s">
        <v>1655</v>
      </c>
      <c r="L127" s="39" t="s">
        <v>54</v>
      </c>
      <c r="M127" s="39" t="s">
        <v>55</v>
      </c>
      <c r="N127" s="231">
        <v>6.3899999999999998E-2</v>
      </c>
      <c r="O127" s="39"/>
      <c r="P127" s="230" t="s">
        <v>1611</v>
      </c>
      <c r="Q127" s="39">
        <v>598</v>
      </c>
      <c r="R127" s="39" t="s">
        <v>1775</v>
      </c>
      <c r="S127" s="39" t="s">
        <v>154</v>
      </c>
      <c r="T127" s="39" t="s">
        <v>211</v>
      </c>
      <c r="U127" s="231">
        <v>1.2999999999999999E-3</v>
      </c>
    </row>
    <row r="128" spans="1:21" ht="15.5" x14ac:dyDescent="0.35">
      <c r="A128" s="25"/>
      <c r="B128" s="23"/>
      <c r="C128" s="23"/>
      <c r="D128" s="23"/>
      <c r="E128" s="23"/>
      <c r="F128" s="23"/>
      <c r="I128" s="230" t="s">
        <v>1613</v>
      </c>
      <c r="J128" s="39">
        <v>138.19999999999999</v>
      </c>
      <c r="K128" s="39" t="s">
        <v>1656</v>
      </c>
      <c r="L128" s="39" t="s">
        <v>54</v>
      </c>
      <c r="M128" s="39" t="s">
        <v>55</v>
      </c>
      <c r="N128" s="231">
        <v>0.34150000000000003</v>
      </c>
      <c r="O128" s="39"/>
      <c r="P128" s="230" t="s">
        <v>1613</v>
      </c>
      <c r="Q128" s="39">
        <v>397.7</v>
      </c>
      <c r="R128" s="39" t="s">
        <v>1776</v>
      </c>
      <c r="S128" s="39" t="s">
        <v>54</v>
      </c>
      <c r="T128" s="39" t="s">
        <v>55</v>
      </c>
      <c r="U128" s="231">
        <v>0.15820000000000001</v>
      </c>
    </row>
    <row r="129" spans="1:21" ht="15.5" x14ac:dyDescent="0.35">
      <c r="A129" s="25"/>
      <c r="B129" s="23"/>
      <c r="C129" s="23"/>
      <c r="D129" s="23"/>
      <c r="E129" s="23"/>
      <c r="F129" s="23"/>
      <c r="I129" s="230" t="s">
        <v>1615</v>
      </c>
      <c r="J129" s="39">
        <v>130.9</v>
      </c>
      <c r="K129" s="39" t="s">
        <v>1657</v>
      </c>
      <c r="L129" s="39" t="s">
        <v>54</v>
      </c>
      <c r="M129" s="39" t="s">
        <v>55</v>
      </c>
      <c r="N129" s="231">
        <v>0.45810000000000001</v>
      </c>
      <c r="O129" s="39"/>
      <c r="P129" s="230" t="s">
        <v>1615</v>
      </c>
      <c r="Q129" s="39">
        <v>437.6</v>
      </c>
      <c r="R129" s="39" t="s">
        <v>1777</v>
      </c>
      <c r="S129" s="39" t="s">
        <v>54</v>
      </c>
      <c r="T129" s="39" t="s">
        <v>55</v>
      </c>
      <c r="U129" s="231">
        <v>9.7799999999999998E-2</v>
      </c>
    </row>
    <row r="130" spans="1:21" ht="15.5" x14ac:dyDescent="0.35">
      <c r="A130" s="25"/>
      <c r="B130" s="23"/>
      <c r="C130" s="23"/>
      <c r="D130" s="23"/>
      <c r="E130" s="23"/>
      <c r="F130" s="23"/>
      <c r="I130" s="230" t="s">
        <v>1617</v>
      </c>
      <c r="J130" s="39">
        <v>64.8</v>
      </c>
      <c r="K130" s="39" t="s">
        <v>1658</v>
      </c>
      <c r="L130" s="39" t="s">
        <v>54</v>
      </c>
      <c r="M130" s="39" t="s">
        <v>55</v>
      </c>
      <c r="N130" s="231">
        <v>0.96099999999999997</v>
      </c>
      <c r="O130" s="39"/>
      <c r="P130" s="230" t="s">
        <v>1617</v>
      </c>
      <c r="Q130" s="39">
        <v>241.6</v>
      </c>
      <c r="R130" s="39" t="s">
        <v>1778</v>
      </c>
      <c r="S130" s="39" t="s">
        <v>54</v>
      </c>
      <c r="T130" s="39" t="s">
        <v>55</v>
      </c>
      <c r="U130" s="231">
        <v>0.83209999999999995</v>
      </c>
    </row>
    <row r="131" spans="1:21" x14ac:dyDescent="0.35">
      <c r="A131" s="25"/>
      <c r="B131" s="23"/>
      <c r="C131" s="23"/>
      <c r="D131" s="23"/>
      <c r="E131" s="23"/>
      <c r="F131" s="23"/>
      <c r="I131" s="230" t="s">
        <v>1007</v>
      </c>
      <c r="J131" s="39">
        <v>201</v>
      </c>
      <c r="K131" s="39" t="s">
        <v>1659</v>
      </c>
      <c r="L131" s="39" t="s">
        <v>154</v>
      </c>
      <c r="M131" s="39" t="s">
        <v>153</v>
      </c>
      <c r="N131" s="231">
        <v>2.81E-2</v>
      </c>
      <c r="O131" s="39"/>
      <c r="P131" s="230" t="s">
        <v>1007</v>
      </c>
      <c r="Q131" s="39">
        <v>671.8</v>
      </c>
      <c r="R131" s="39" t="s">
        <v>1779</v>
      </c>
      <c r="S131" s="39" t="s">
        <v>154</v>
      </c>
      <c r="T131" s="39" t="s">
        <v>246</v>
      </c>
      <c r="U131" s="231">
        <v>5.9999999999999995E-4</v>
      </c>
    </row>
    <row r="132" spans="1:21" ht="15.5" x14ac:dyDescent="0.35">
      <c r="A132" s="25"/>
      <c r="B132" s="23"/>
      <c r="C132" s="23"/>
      <c r="D132" s="23"/>
      <c r="E132" s="23"/>
      <c r="F132" s="23"/>
      <c r="I132" s="230" t="s">
        <v>1620</v>
      </c>
      <c r="J132" s="39">
        <v>-55.59</v>
      </c>
      <c r="K132" s="39" t="s">
        <v>1660</v>
      </c>
      <c r="L132" s="39" t="s">
        <v>54</v>
      </c>
      <c r="M132" s="39" t="s">
        <v>55</v>
      </c>
      <c r="N132" s="231">
        <v>8.72E-2</v>
      </c>
      <c r="O132" s="39"/>
      <c r="P132" s="230" t="s">
        <v>1620</v>
      </c>
      <c r="Q132" s="39">
        <v>-229.4</v>
      </c>
      <c r="R132" s="39" t="s">
        <v>1780</v>
      </c>
      <c r="S132" s="39" t="s">
        <v>54</v>
      </c>
      <c r="T132" s="39" t="s">
        <v>55</v>
      </c>
      <c r="U132" s="231">
        <v>0.1144</v>
      </c>
    </row>
    <row r="133" spans="1:21" ht="15.5" x14ac:dyDescent="0.35">
      <c r="A133" s="25"/>
      <c r="B133" s="23"/>
      <c r="C133" s="23"/>
      <c r="D133" s="23"/>
      <c r="E133" s="23"/>
      <c r="F133" s="23"/>
      <c r="I133" s="230" t="s">
        <v>1622</v>
      </c>
      <c r="J133" s="39">
        <v>-62.95</v>
      </c>
      <c r="K133" s="39" t="s">
        <v>1661</v>
      </c>
      <c r="L133" s="39" t="s">
        <v>54</v>
      </c>
      <c r="M133" s="39" t="s">
        <v>55</v>
      </c>
      <c r="N133" s="231">
        <v>8.8599999999999998E-2</v>
      </c>
      <c r="O133" s="39"/>
      <c r="P133" s="230" t="s">
        <v>1622</v>
      </c>
      <c r="Q133" s="39">
        <v>-189.4</v>
      </c>
      <c r="R133" s="39" t="s">
        <v>1781</v>
      </c>
      <c r="S133" s="39" t="s">
        <v>154</v>
      </c>
      <c r="T133" s="39" t="s">
        <v>153</v>
      </c>
      <c r="U133" s="231">
        <v>2.1700000000000001E-2</v>
      </c>
    </row>
    <row r="134" spans="1:21" ht="15.5" x14ac:dyDescent="0.35">
      <c r="A134" s="25"/>
      <c r="B134" s="23"/>
      <c r="C134" s="23"/>
      <c r="D134" s="23"/>
      <c r="E134" s="23"/>
      <c r="F134" s="23"/>
      <c r="I134" s="230" t="s">
        <v>1624</v>
      </c>
      <c r="J134" s="39">
        <v>-129</v>
      </c>
      <c r="K134" s="39" t="s">
        <v>1662</v>
      </c>
      <c r="L134" s="39" t="s">
        <v>54</v>
      </c>
      <c r="M134" s="39" t="s">
        <v>55</v>
      </c>
      <c r="N134" s="231">
        <v>0.12189999999999999</v>
      </c>
      <c r="O134" s="39"/>
      <c r="P134" s="230" t="s">
        <v>1624</v>
      </c>
      <c r="Q134" s="39">
        <v>-385.5</v>
      </c>
      <c r="R134" s="39" t="s">
        <v>1782</v>
      </c>
      <c r="S134" s="39" t="s">
        <v>54</v>
      </c>
      <c r="T134" s="39" t="s">
        <v>55</v>
      </c>
      <c r="U134" s="231">
        <v>0.18629999999999999</v>
      </c>
    </row>
    <row r="135" spans="1:21" ht="15.5" x14ac:dyDescent="0.35">
      <c r="A135" s="25"/>
      <c r="B135" s="23"/>
      <c r="C135" s="23"/>
      <c r="D135" s="23"/>
      <c r="E135" s="23"/>
      <c r="F135" s="23"/>
      <c r="I135" s="230" t="s">
        <v>1626</v>
      </c>
      <c r="J135" s="39">
        <v>24.36</v>
      </c>
      <c r="K135" s="39" t="s">
        <v>1663</v>
      </c>
      <c r="L135" s="39" t="s">
        <v>54</v>
      </c>
      <c r="M135" s="39" t="s">
        <v>55</v>
      </c>
      <c r="N135" s="231">
        <v>0.2044</v>
      </c>
      <c r="O135" s="39"/>
      <c r="P135" s="230" t="s">
        <v>1626</v>
      </c>
      <c r="Q135" s="39">
        <v>73.75</v>
      </c>
      <c r="R135" s="39" t="s">
        <v>1783</v>
      </c>
      <c r="S135" s="39" t="s">
        <v>154</v>
      </c>
      <c r="T135" s="39" t="s">
        <v>211</v>
      </c>
      <c r="U135" s="231">
        <v>2.3999999999999998E-3</v>
      </c>
    </row>
    <row r="136" spans="1:21" ht="15.5" x14ac:dyDescent="0.35">
      <c r="A136" s="25"/>
      <c r="B136" s="23"/>
      <c r="C136" s="23"/>
      <c r="D136" s="23"/>
      <c r="E136" s="23"/>
      <c r="F136" s="23"/>
      <c r="I136" s="230" t="s">
        <v>1628</v>
      </c>
      <c r="J136" s="39">
        <v>-7.36</v>
      </c>
      <c r="K136" s="39" t="s">
        <v>1664</v>
      </c>
      <c r="L136" s="39" t="s">
        <v>54</v>
      </c>
      <c r="M136" s="39" t="s">
        <v>55</v>
      </c>
      <c r="N136" s="231">
        <v>0.99909999999999999</v>
      </c>
      <c r="O136" s="39"/>
      <c r="P136" s="230" t="s">
        <v>1628</v>
      </c>
      <c r="Q136" s="39">
        <v>39.96</v>
      </c>
      <c r="R136" s="39" t="s">
        <v>1784</v>
      </c>
      <c r="S136" s="39" t="s">
        <v>54</v>
      </c>
      <c r="T136" s="39" t="s">
        <v>55</v>
      </c>
      <c r="U136" s="231">
        <v>0.99650000000000005</v>
      </c>
    </row>
    <row r="137" spans="1:21" ht="15.5" x14ac:dyDescent="0.35">
      <c r="A137" s="25"/>
      <c r="B137" s="23"/>
      <c r="C137" s="23"/>
      <c r="D137" s="23"/>
      <c r="E137" s="23"/>
      <c r="F137" s="23"/>
      <c r="I137" s="230" t="s">
        <v>1630</v>
      </c>
      <c r="J137" s="39">
        <v>-73.41</v>
      </c>
      <c r="K137" s="39" t="s">
        <v>1665</v>
      </c>
      <c r="L137" s="39" t="s">
        <v>54</v>
      </c>
      <c r="M137" s="39" t="s">
        <v>55</v>
      </c>
      <c r="N137" s="231">
        <v>0.66</v>
      </c>
      <c r="O137" s="39"/>
      <c r="P137" s="230" t="s">
        <v>1630</v>
      </c>
      <c r="Q137" s="39">
        <v>-156.1</v>
      </c>
      <c r="R137" s="39" t="s">
        <v>1785</v>
      </c>
      <c r="S137" s="39" t="s">
        <v>54</v>
      </c>
      <c r="T137" s="39" t="s">
        <v>55</v>
      </c>
      <c r="U137" s="231">
        <v>0.92330000000000001</v>
      </c>
    </row>
    <row r="138" spans="1:21" ht="15.5" x14ac:dyDescent="0.35">
      <c r="A138" s="25"/>
      <c r="B138" s="23"/>
      <c r="C138" s="23"/>
      <c r="D138" s="23"/>
      <c r="E138" s="23"/>
      <c r="F138" s="23"/>
      <c r="I138" s="230" t="s">
        <v>1632</v>
      </c>
      <c r="J138" s="39">
        <v>72.849999999999994</v>
      </c>
      <c r="K138" s="39" t="s">
        <v>1666</v>
      </c>
      <c r="L138" s="39" t="s">
        <v>154</v>
      </c>
      <c r="M138" s="39" t="s">
        <v>153</v>
      </c>
      <c r="N138" s="231">
        <v>1.4E-2</v>
      </c>
      <c r="O138" s="39"/>
      <c r="P138" s="230" t="s">
        <v>1632</v>
      </c>
      <c r="Q138" s="39">
        <v>296.5</v>
      </c>
      <c r="R138" s="39" t="s">
        <v>1786</v>
      </c>
      <c r="S138" s="39" t="s">
        <v>154</v>
      </c>
      <c r="T138" s="39" t="s">
        <v>153</v>
      </c>
      <c r="U138" s="231">
        <v>3.1899999999999998E-2</v>
      </c>
    </row>
    <row r="139" spans="1:21" ht="15.5" x14ac:dyDescent="0.35">
      <c r="A139" s="25"/>
      <c r="B139" s="23"/>
      <c r="C139" s="23"/>
      <c r="D139" s="23"/>
      <c r="E139" s="23"/>
      <c r="F139" s="23"/>
      <c r="I139" s="230" t="s">
        <v>1634</v>
      </c>
      <c r="J139" s="39">
        <v>-66.05</v>
      </c>
      <c r="K139" s="39" t="s">
        <v>1667</v>
      </c>
      <c r="L139" s="39" t="s">
        <v>54</v>
      </c>
      <c r="M139" s="39" t="s">
        <v>55</v>
      </c>
      <c r="N139" s="231">
        <v>0.36159999999999998</v>
      </c>
      <c r="O139" s="39"/>
      <c r="P139" s="230" t="s">
        <v>1634</v>
      </c>
      <c r="Q139" s="39">
        <v>-196</v>
      </c>
      <c r="R139" s="39" t="s">
        <v>1787</v>
      </c>
      <c r="S139" s="39" t="s">
        <v>54</v>
      </c>
      <c r="T139" s="39" t="s">
        <v>55</v>
      </c>
      <c r="U139" s="231">
        <v>0.62570000000000003</v>
      </c>
    </row>
    <row r="140" spans="1:21" ht="15.5" x14ac:dyDescent="0.35">
      <c r="A140" s="25"/>
      <c r="B140" s="23"/>
      <c r="C140" s="23"/>
      <c r="D140" s="23"/>
      <c r="E140" s="23"/>
      <c r="F140" s="23"/>
      <c r="I140" s="230" t="s">
        <v>1636</v>
      </c>
      <c r="J140" s="39">
        <v>80.209999999999994</v>
      </c>
      <c r="K140" s="39" t="s">
        <v>1668</v>
      </c>
      <c r="L140" s="39" t="s">
        <v>54</v>
      </c>
      <c r="M140" s="39" t="s">
        <v>55</v>
      </c>
      <c r="N140" s="231">
        <v>5.2200000000000003E-2</v>
      </c>
      <c r="O140" s="39"/>
      <c r="P140" s="230" t="s">
        <v>1636</v>
      </c>
      <c r="Q140" s="39">
        <v>256.60000000000002</v>
      </c>
      <c r="R140" s="39" t="s">
        <v>1788</v>
      </c>
      <c r="S140" s="39" t="s">
        <v>154</v>
      </c>
      <c r="T140" s="39" t="s">
        <v>211</v>
      </c>
      <c r="U140" s="231">
        <v>1.1999999999999999E-3</v>
      </c>
    </row>
    <row r="141" spans="1:21" ht="16" thickBot="1" x14ac:dyDescent="0.4">
      <c r="A141" s="25"/>
      <c r="B141" s="23"/>
      <c r="C141" s="23"/>
      <c r="D141" s="23"/>
      <c r="E141" s="23"/>
      <c r="F141" s="23"/>
      <c r="I141" s="232" t="s">
        <v>1638</v>
      </c>
      <c r="J141" s="233">
        <v>146.30000000000001</v>
      </c>
      <c r="K141" s="233" t="s">
        <v>1669</v>
      </c>
      <c r="L141" s="233" t="s">
        <v>54</v>
      </c>
      <c r="M141" s="233" t="s">
        <v>55</v>
      </c>
      <c r="N141" s="234">
        <v>7.5200000000000003E-2</v>
      </c>
      <c r="O141" s="39"/>
      <c r="P141" s="232" t="s">
        <v>1638</v>
      </c>
      <c r="Q141" s="233">
        <v>452.6</v>
      </c>
      <c r="R141" s="233" t="s">
        <v>1789</v>
      </c>
      <c r="S141" s="233" t="s">
        <v>54</v>
      </c>
      <c r="T141" s="233" t="s">
        <v>55</v>
      </c>
      <c r="U141" s="234">
        <v>9.0300000000000005E-2</v>
      </c>
    </row>
    <row r="142" spans="1:21" ht="15" thickBot="1" x14ac:dyDescent="0.4">
      <c r="A142" s="25"/>
      <c r="B142" s="23"/>
      <c r="C142" s="23"/>
      <c r="D142" s="23"/>
      <c r="E142" s="23"/>
      <c r="F142" s="23"/>
      <c r="I142" s="41"/>
      <c r="J142" s="39"/>
      <c r="K142" s="39"/>
      <c r="L142" s="39"/>
      <c r="M142" s="39"/>
      <c r="N142" s="39"/>
      <c r="O142" s="39"/>
      <c r="P142" s="41"/>
      <c r="Q142" s="39"/>
      <c r="R142" s="39"/>
      <c r="S142" s="39"/>
      <c r="T142" s="39"/>
      <c r="U142" s="39"/>
    </row>
    <row r="143" spans="1:21" ht="18" x14ac:dyDescent="0.4">
      <c r="A143" s="25"/>
      <c r="B143" s="23"/>
      <c r="C143" s="23"/>
      <c r="D143" s="23"/>
      <c r="E143" s="23"/>
      <c r="F143" s="23"/>
      <c r="I143" s="245">
        <v>7</v>
      </c>
      <c r="J143" s="228"/>
      <c r="K143" s="228"/>
      <c r="L143" s="228"/>
      <c r="M143" s="228"/>
      <c r="N143" s="229"/>
      <c r="O143" s="39"/>
      <c r="P143" s="245">
        <v>23</v>
      </c>
      <c r="Q143" s="228"/>
      <c r="R143" s="228"/>
      <c r="S143" s="228"/>
      <c r="T143" s="228"/>
      <c r="U143" s="229"/>
    </row>
    <row r="144" spans="1:21" ht="15.5" x14ac:dyDescent="0.35">
      <c r="A144" s="25"/>
      <c r="B144" s="23"/>
      <c r="C144" s="23"/>
      <c r="D144" s="23"/>
      <c r="E144" s="23"/>
      <c r="F144" s="23"/>
      <c r="I144" s="230" t="s">
        <v>1611</v>
      </c>
      <c r="J144" s="39">
        <v>202.9</v>
      </c>
      <c r="K144" s="39" t="s">
        <v>1670</v>
      </c>
      <c r="L144" s="39" t="s">
        <v>154</v>
      </c>
      <c r="M144" s="39" t="s">
        <v>153</v>
      </c>
      <c r="N144" s="231">
        <v>4.7E-2</v>
      </c>
      <c r="O144" s="39"/>
      <c r="P144" s="230" t="s">
        <v>1611</v>
      </c>
      <c r="Q144" s="39">
        <v>636.79999999999995</v>
      </c>
      <c r="R144" s="39" t="s">
        <v>1790</v>
      </c>
      <c r="S144" s="39" t="s">
        <v>154</v>
      </c>
      <c r="T144" s="39" t="s">
        <v>246</v>
      </c>
      <c r="U144" s="231">
        <v>8.9999999999999998E-4</v>
      </c>
    </row>
    <row r="145" spans="1:21" ht="15.5" x14ac:dyDescent="0.35">
      <c r="A145" s="25"/>
      <c r="B145" s="23"/>
      <c r="C145" s="23"/>
      <c r="D145" s="23"/>
      <c r="E145" s="23"/>
      <c r="F145" s="23"/>
      <c r="I145" s="230" t="s">
        <v>1613</v>
      </c>
      <c r="J145" s="39">
        <v>144.19999999999999</v>
      </c>
      <c r="K145" s="39" t="s">
        <v>1671</v>
      </c>
      <c r="L145" s="39" t="s">
        <v>54</v>
      </c>
      <c r="M145" s="39" t="s">
        <v>55</v>
      </c>
      <c r="N145" s="231">
        <v>0.36780000000000002</v>
      </c>
      <c r="O145" s="39"/>
      <c r="P145" s="230" t="s">
        <v>1613</v>
      </c>
      <c r="Q145" s="39">
        <v>441.8</v>
      </c>
      <c r="R145" s="39" t="s">
        <v>1791</v>
      </c>
      <c r="S145" s="39" t="s">
        <v>54</v>
      </c>
      <c r="T145" s="39" t="s">
        <v>55</v>
      </c>
      <c r="U145" s="231">
        <v>0.1055</v>
      </c>
    </row>
    <row r="146" spans="1:21" ht="15.5" x14ac:dyDescent="0.35">
      <c r="A146" s="25"/>
      <c r="B146" s="23"/>
      <c r="C146" s="23"/>
      <c r="D146" s="23"/>
      <c r="E146" s="23"/>
      <c r="F146" s="23"/>
      <c r="I146" s="230" t="s">
        <v>1615</v>
      </c>
      <c r="J146" s="39">
        <v>146.19999999999999</v>
      </c>
      <c r="K146" s="39" t="s">
        <v>1672</v>
      </c>
      <c r="L146" s="39" t="s">
        <v>54</v>
      </c>
      <c r="M146" s="39" t="s">
        <v>55</v>
      </c>
      <c r="N146" s="231">
        <v>0.43540000000000001</v>
      </c>
      <c r="O146" s="39"/>
      <c r="P146" s="230" t="s">
        <v>1615</v>
      </c>
      <c r="Q146" s="39">
        <v>497.4</v>
      </c>
      <c r="R146" s="39" t="s">
        <v>1792</v>
      </c>
      <c r="S146" s="39" t="s">
        <v>54</v>
      </c>
      <c r="T146" s="39" t="s">
        <v>55</v>
      </c>
      <c r="U146" s="231">
        <v>7.4999999999999997E-2</v>
      </c>
    </row>
    <row r="147" spans="1:21" ht="15.5" x14ac:dyDescent="0.35">
      <c r="I147" s="230" t="s">
        <v>1617</v>
      </c>
      <c r="J147" s="39">
        <v>78.59</v>
      </c>
      <c r="K147" s="39" t="s">
        <v>1673</v>
      </c>
      <c r="L147" s="39" t="s">
        <v>54</v>
      </c>
      <c r="M147" s="39" t="s">
        <v>55</v>
      </c>
      <c r="N147" s="231">
        <v>0.91200000000000003</v>
      </c>
      <c r="O147" s="39"/>
      <c r="P147" s="230" t="s">
        <v>1617</v>
      </c>
      <c r="Q147" s="39">
        <v>274.7</v>
      </c>
      <c r="R147" s="39" t="s">
        <v>1793</v>
      </c>
      <c r="S147" s="39" t="s">
        <v>54</v>
      </c>
      <c r="T147" s="39" t="s">
        <v>55</v>
      </c>
      <c r="U147" s="231">
        <v>0.83260000000000001</v>
      </c>
    </row>
    <row r="148" spans="1:21" x14ac:dyDescent="0.35">
      <c r="I148" s="230" t="s">
        <v>1007</v>
      </c>
      <c r="J148" s="39">
        <v>229.6</v>
      </c>
      <c r="K148" s="39" t="s">
        <v>1674</v>
      </c>
      <c r="L148" s="39" t="s">
        <v>154</v>
      </c>
      <c r="M148" s="39" t="s">
        <v>153</v>
      </c>
      <c r="N148" s="231">
        <v>1.83E-2</v>
      </c>
      <c r="O148" s="39"/>
      <c r="P148" s="230" t="s">
        <v>1007</v>
      </c>
      <c r="Q148" s="39">
        <v>742.1</v>
      </c>
      <c r="R148" s="39" t="s">
        <v>1794</v>
      </c>
      <c r="S148" s="39" t="s">
        <v>154</v>
      </c>
      <c r="T148" s="39" t="s">
        <v>246</v>
      </c>
      <c r="U148" s="231">
        <v>2.9999999999999997E-4</v>
      </c>
    </row>
    <row r="149" spans="1:21" ht="15.5" x14ac:dyDescent="0.35">
      <c r="I149" s="230" t="s">
        <v>1620</v>
      </c>
      <c r="J149" s="39">
        <v>-78.23</v>
      </c>
      <c r="K149" s="39" t="s">
        <v>1675</v>
      </c>
      <c r="L149" s="39" t="s">
        <v>154</v>
      </c>
      <c r="M149" s="39" t="s">
        <v>153</v>
      </c>
      <c r="N149" s="231">
        <v>4.7899999999999998E-2</v>
      </c>
      <c r="O149" s="39"/>
      <c r="P149" s="230" t="s">
        <v>1620</v>
      </c>
      <c r="Q149" s="39">
        <v>-229.1</v>
      </c>
      <c r="R149" s="39" t="s">
        <v>1795</v>
      </c>
      <c r="S149" s="39" t="s">
        <v>54</v>
      </c>
      <c r="T149" s="39" t="s">
        <v>55</v>
      </c>
      <c r="U149" s="231">
        <v>0.188</v>
      </c>
    </row>
    <row r="150" spans="1:21" ht="15.5" x14ac:dyDescent="0.35">
      <c r="I150" s="230" t="s">
        <v>1622</v>
      </c>
      <c r="J150" s="39">
        <v>-76.19</v>
      </c>
      <c r="K150" s="39" t="s">
        <v>1676</v>
      </c>
      <c r="L150" s="39" t="s">
        <v>154</v>
      </c>
      <c r="M150" s="39" t="s">
        <v>153</v>
      </c>
      <c r="N150" s="231">
        <v>2.2100000000000002E-2</v>
      </c>
      <c r="O150" s="39"/>
      <c r="P150" s="230" t="s">
        <v>1622</v>
      </c>
      <c r="Q150" s="39">
        <v>-173.4</v>
      </c>
      <c r="R150" s="39" t="s">
        <v>1796</v>
      </c>
      <c r="S150" s="39" t="s">
        <v>54</v>
      </c>
      <c r="T150" s="39" t="s">
        <v>55</v>
      </c>
      <c r="U150" s="231">
        <v>0.221</v>
      </c>
    </row>
    <row r="151" spans="1:21" ht="15.5" x14ac:dyDescent="0.35">
      <c r="I151" s="230" t="s">
        <v>1624</v>
      </c>
      <c r="J151" s="39">
        <v>-143.80000000000001</v>
      </c>
      <c r="K151" s="39" t="s">
        <v>1677</v>
      </c>
      <c r="L151" s="39" t="s">
        <v>54</v>
      </c>
      <c r="M151" s="39" t="s">
        <v>55</v>
      </c>
      <c r="N151" s="231">
        <v>0.14660000000000001</v>
      </c>
      <c r="O151" s="39"/>
      <c r="P151" s="230" t="s">
        <v>1624</v>
      </c>
      <c r="Q151" s="39">
        <v>-396.2</v>
      </c>
      <c r="R151" s="39" t="s">
        <v>1797</v>
      </c>
      <c r="S151" s="39" t="s">
        <v>54</v>
      </c>
      <c r="T151" s="39" t="s">
        <v>55</v>
      </c>
      <c r="U151" s="231">
        <v>0.30080000000000001</v>
      </c>
    </row>
    <row r="152" spans="1:21" ht="15.5" x14ac:dyDescent="0.35">
      <c r="I152" s="230" t="s">
        <v>1626</v>
      </c>
      <c r="J152" s="39">
        <v>26.7</v>
      </c>
      <c r="K152" s="39" t="s">
        <v>1678</v>
      </c>
      <c r="L152" s="39" t="s">
        <v>54</v>
      </c>
      <c r="M152" s="39" t="s">
        <v>55</v>
      </c>
      <c r="N152" s="231">
        <v>0.14269999999999999</v>
      </c>
      <c r="O152" s="39"/>
      <c r="P152" s="230" t="s">
        <v>1626</v>
      </c>
      <c r="Q152" s="39">
        <v>105.3</v>
      </c>
      <c r="R152" s="39" t="s">
        <v>1798</v>
      </c>
      <c r="S152" s="39" t="s">
        <v>154</v>
      </c>
      <c r="T152" s="39" t="s">
        <v>153</v>
      </c>
      <c r="U152" s="231">
        <v>1.9199999999999998E-2</v>
      </c>
    </row>
    <row r="153" spans="1:21" ht="15.5" x14ac:dyDescent="0.35">
      <c r="I153" s="230" t="s">
        <v>1628</v>
      </c>
      <c r="J153" s="39">
        <v>2.04</v>
      </c>
      <c r="K153" s="39" t="s">
        <v>1679</v>
      </c>
      <c r="L153" s="39" t="s">
        <v>54</v>
      </c>
      <c r="M153" s="39" t="s">
        <v>55</v>
      </c>
      <c r="N153" s="231" t="s">
        <v>95</v>
      </c>
      <c r="O153" s="39"/>
      <c r="P153" s="230" t="s">
        <v>1628</v>
      </c>
      <c r="Q153" s="39">
        <v>55.64</v>
      </c>
      <c r="R153" s="39" t="s">
        <v>1799</v>
      </c>
      <c r="S153" s="39" t="s">
        <v>54</v>
      </c>
      <c r="T153" s="39" t="s">
        <v>55</v>
      </c>
      <c r="U153" s="231">
        <v>0.99239999999999995</v>
      </c>
    </row>
    <row r="154" spans="1:21" ht="15.5" x14ac:dyDescent="0.35">
      <c r="I154" s="230" t="s">
        <v>1630</v>
      </c>
      <c r="J154" s="39">
        <v>-65.599999999999994</v>
      </c>
      <c r="K154" s="39" t="s">
        <v>1680</v>
      </c>
      <c r="L154" s="39" t="s">
        <v>54</v>
      </c>
      <c r="M154" s="39" t="s">
        <v>55</v>
      </c>
      <c r="N154" s="231">
        <v>0.81089999999999995</v>
      </c>
      <c r="O154" s="39"/>
      <c r="P154" s="230" t="s">
        <v>1630</v>
      </c>
      <c r="Q154" s="39">
        <v>-167.1</v>
      </c>
      <c r="R154" s="39" t="s">
        <v>1800</v>
      </c>
      <c r="S154" s="39" t="s">
        <v>54</v>
      </c>
      <c r="T154" s="39" t="s">
        <v>55</v>
      </c>
      <c r="U154" s="231">
        <v>0.94350000000000001</v>
      </c>
    </row>
    <row r="155" spans="1:21" ht="15.5" x14ac:dyDescent="0.35">
      <c r="I155" s="230" t="s">
        <v>1632</v>
      </c>
      <c r="J155" s="39">
        <v>98.85</v>
      </c>
      <c r="K155" s="39" t="s">
        <v>1681</v>
      </c>
      <c r="L155" s="39" t="s">
        <v>154</v>
      </c>
      <c r="M155" s="39" t="s">
        <v>211</v>
      </c>
      <c r="N155" s="231">
        <v>5.0000000000000001E-3</v>
      </c>
      <c r="O155" s="39"/>
      <c r="P155" s="230" t="s">
        <v>1632</v>
      </c>
      <c r="Q155" s="39">
        <v>316.2</v>
      </c>
      <c r="R155" s="39" t="s">
        <v>1801</v>
      </c>
      <c r="S155" s="39" t="s">
        <v>154</v>
      </c>
      <c r="T155" s="39" t="s">
        <v>153</v>
      </c>
      <c r="U155" s="231">
        <v>4.6300000000000001E-2</v>
      </c>
    </row>
    <row r="156" spans="1:21" ht="15.5" x14ac:dyDescent="0.35">
      <c r="I156" s="230" t="s">
        <v>1634</v>
      </c>
      <c r="J156" s="39">
        <v>-67.64</v>
      </c>
      <c r="K156" s="39" t="s">
        <v>1682</v>
      </c>
      <c r="L156" s="39" t="s">
        <v>54</v>
      </c>
      <c r="M156" s="39" t="s">
        <v>55</v>
      </c>
      <c r="N156" s="231">
        <v>0.59840000000000004</v>
      </c>
      <c r="O156" s="39"/>
      <c r="P156" s="230" t="s">
        <v>1634</v>
      </c>
      <c r="Q156" s="39">
        <v>-222.8</v>
      </c>
      <c r="R156" s="39" t="s">
        <v>1802</v>
      </c>
      <c r="S156" s="39" t="s">
        <v>54</v>
      </c>
      <c r="T156" s="39" t="s">
        <v>55</v>
      </c>
      <c r="U156" s="231">
        <v>0.51739999999999997</v>
      </c>
    </row>
    <row r="157" spans="1:21" ht="15.5" x14ac:dyDescent="0.35">
      <c r="I157" s="230" t="s">
        <v>1636</v>
      </c>
      <c r="J157" s="39">
        <v>96.81</v>
      </c>
      <c r="K157" s="39" t="s">
        <v>1683</v>
      </c>
      <c r="L157" s="39" t="s">
        <v>154</v>
      </c>
      <c r="M157" s="39" t="s">
        <v>153</v>
      </c>
      <c r="N157" s="231">
        <v>1.67E-2</v>
      </c>
      <c r="O157" s="39"/>
      <c r="P157" s="230" t="s">
        <v>1636</v>
      </c>
      <c r="Q157" s="39">
        <v>260.60000000000002</v>
      </c>
      <c r="R157" s="39" t="s">
        <v>1803</v>
      </c>
      <c r="S157" s="39" t="s">
        <v>154</v>
      </c>
      <c r="T157" s="39" t="s">
        <v>153</v>
      </c>
      <c r="U157" s="231">
        <v>1.46E-2</v>
      </c>
    </row>
    <row r="158" spans="1:21" ht="16" thickBot="1" x14ac:dyDescent="0.4">
      <c r="I158" s="232" t="s">
        <v>1638</v>
      </c>
      <c r="J158" s="233">
        <v>164.5</v>
      </c>
      <c r="K158" s="233" t="s">
        <v>1684</v>
      </c>
      <c r="L158" s="233" t="s">
        <v>54</v>
      </c>
      <c r="M158" s="233" t="s">
        <v>55</v>
      </c>
      <c r="N158" s="234">
        <v>8.6099999999999996E-2</v>
      </c>
      <c r="O158" s="39"/>
      <c r="P158" s="232" t="s">
        <v>1638</v>
      </c>
      <c r="Q158" s="233">
        <v>483.3</v>
      </c>
      <c r="R158" s="233" t="s">
        <v>1804</v>
      </c>
      <c r="S158" s="233" t="s">
        <v>54</v>
      </c>
      <c r="T158" s="233" t="s">
        <v>55</v>
      </c>
      <c r="U158" s="234">
        <v>0.1346</v>
      </c>
    </row>
    <row r="159" spans="1:21" ht="15" thickBot="1" x14ac:dyDescent="0.4">
      <c r="I159" s="41"/>
      <c r="J159" s="39"/>
      <c r="K159" s="39"/>
      <c r="L159" s="39"/>
      <c r="M159" s="39"/>
      <c r="N159" s="39"/>
      <c r="O159" s="39"/>
      <c r="P159" s="41"/>
      <c r="Q159" s="39"/>
      <c r="R159" s="39"/>
      <c r="S159" s="39"/>
      <c r="T159" s="39"/>
      <c r="U159" s="39"/>
    </row>
    <row r="160" spans="1:21" ht="18" x14ac:dyDescent="0.4">
      <c r="I160" s="245">
        <v>9</v>
      </c>
      <c r="J160" s="228"/>
      <c r="K160" s="228"/>
      <c r="L160" s="228"/>
      <c r="M160" s="228"/>
      <c r="N160" s="229"/>
      <c r="O160" s="39"/>
      <c r="P160" s="245">
        <v>25</v>
      </c>
      <c r="Q160" s="228"/>
      <c r="R160" s="228"/>
      <c r="S160" s="228"/>
      <c r="T160" s="228"/>
      <c r="U160" s="229"/>
    </row>
    <row r="161" spans="9:21" ht="15.5" x14ac:dyDescent="0.35">
      <c r="I161" s="230" t="s">
        <v>1611</v>
      </c>
      <c r="J161" s="39">
        <v>236.8</v>
      </c>
      <c r="K161" s="39" t="s">
        <v>1685</v>
      </c>
      <c r="L161" s="39" t="s">
        <v>154</v>
      </c>
      <c r="M161" s="39" t="s">
        <v>153</v>
      </c>
      <c r="N161" s="231">
        <v>2.1499999999999998E-2</v>
      </c>
      <c r="O161" s="39"/>
      <c r="P161" s="230" t="s">
        <v>1611</v>
      </c>
      <c r="Q161" s="39">
        <v>711.7</v>
      </c>
      <c r="R161" s="39" t="s">
        <v>1805</v>
      </c>
      <c r="S161" s="39" t="s">
        <v>154</v>
      </c>
      <c r="T161" s="39" t="s">
        <v>211</v>
      </c>
      <c r="U161" s="231">
        <v>1.5E-3</v>
      </c>
    </row>
    <row r="162" spans="9:21" ht="15.5" x14ac:dyDescent="0.35">
      <c r="I162" s="230" t="s">
        <v>1613</v>
      </c>
      <c r="J162" s="39">
        <v>165.1</v>
      </c>
      <c r="K162" s="39" t="s">
        <v>1686</v>
      </c>
      <c r="L162" s="39" t="s">
        <v>54</v>
      </c>
      <c r="M162" s="39" t="s">
        <v>55</v>
      </c>
      <c r="N162" s="231">
        <v>0.30509999999999998</v>
      </c>
      <c r="O162" s="39"/>
      <c r="P162" s="230" t="s">
        <v>1613</v>
      </c>
      <c r="Q162" s="39">
        <v>513.29999999999995</v>
      </c>
      <c r="R162" s="39" t="s">
        <v>1806</v>
      </c>
      <c r="S162" s="39" t="s">
        <v>54</v>
      </c>
      <c r="T162" s="39" t="s">
        <v>55</v>
      </c>
      <c r="U162" s="231">
        <v>9.0499999999999997E-2</v>
      </c>
    </row>
    <row r="163" spans="9:21" ht="15.5" x14ac:dyDescent="0.35">
      <c r="I163" s="230" t="s">
        <v>1615</v>
      </c>
      <c r="J163" s="39">
        <v>174.7</v>
      </c>
      <c r="K163" s="39" t="s">
        <v>1687</v>
      </c>
      <c r="L163" s="39" t="s">
        <v>54</v>
      </c>
      <c r="M163" s="39" t="s">
        <v>55</v>
      </c>
      <c r="N163" s="231">
        <v>0.34510000000000002</v>
      </c>
      <c r="O163" s="39"/>
      <c r="P163" s="230" t="s">
        <v>1615</v>
      </c>
      <c r="Q163" s="39">
        <v>578</v>
      </c>
      <c r="R163" s="39" t="s">
        <v>1807</v>
      </c>
      <c r="S163" s="39" t="s">
        <v>54</v>
      </c>
      <c r="T163" s="39" t="s">
        <v>55</v>
      </c>
      <c r="U163" s="231">
        <v>6.3799999999999996E-2</v>
      </c>
    </row>
    <row r="164" spans="9:21" ht="15.5" x14ac:dyDescent="0.35">
      <c r="I164" s="230" t="s">
        <v>1617</v>
      </c>
      <c r="J164" s="39">
        <v>50.75</v>
      </c>
      <c r="K164" s="39" t="s">
        <v>1688</v>
      </c>
      <c r="L164" s="39" t="s">
        <v>54</v>
      </c>
      <c r="M164" s="39" t="s">
        <v>55</v>
      </c>
      <c r="N164" s="231">
        <v>0.98629999999999995</v>
      </c>
      <c r="O164" s="39"/>
      <c r="P164" s="230" t="s">
        <v>1617</v>
      </c>
      <c r="Q164" s="39">
        <v>311</v>
      </c>
      <c r="R164" s="39" t="s">
        <v>1808</v>
      </c>
      <c r="S164" s="39" t="s">
        <v>54</v>
      </c>
      <c r="T164" s="39" t="s">
        <v>55</v>
      </c>
      <c r="U164" s="231">
        <v>0.78849999999999998</v>
      </c>
    </row>
    <row r="165" spans="9:21" x14ac:dyDescent="0.35">
      <c r="I165" s="230" t="s">
        <v>1007</v>
      </c>
      <c r="J165" s="39">
        <v>270.7</v>
      </c>
      <c r="K165" s="39" t="s">
        <v>1689</v>
      </c>
      <c r="L165" s="39" t="s">
        <v>154</v>
      </c>
      <c r="M165" s="39" t="s">
        <v>211</v>
      </c>
      <c r="N165" s="231">
        <v>8.3999999999999995E-3</v>
      </c>
      <c r="O165" s="39"/>
      <c r="P165" s="230" t="s">
        <v>1007</v>
      </c>
      <c r="Q165" s="39">
        <v>831.6</v>
      </c>
      <c r="R165" s="39" t="s">
        <v>1809</v>
      </c>
      <c r="S165" s="39" t="s">
        <v>154</v>
      </c>
      <c r="T165" s="39" t="s">
        <v>246</v>
      </c>
      <c r="U165" s="231">
        <v>5.0000000000000001E-4</v>
      </c>
    </row>
    <row r="166" spans="9:21" ht="15.5" x14ac:dyDescent="0.35">
      <c r="I166" s="230" t="s">
        <v>1620</v>
      </c>
      <c r="J166" s="39">
        <v>-87.79</v>
      </c>
      <c r="K166" s="39" t="s">
        <v>1690</v>
      </c>
      <c r="L166" s="39" t="s">
        <v>54</v>
      </c>
      <c r="M166" s="39" t="s">
        <v>55</v>
      </c>
      <c r="N166" s="231">
        <v>5.4399999999999997E-2</v>
      </c>
      <c r="O166" s="39"/>
      <c r="P166" s="230" t="s">
        <v>1620</v>
      </c>
      <c r="Q166" s="39">
        <v>-243.2</v>
      </c>
      <c r="R166" s="39" t="s">
        <v>1810</v>
      </c>
      <c r="S166" s="39" t="s">
        <v>54</v>
      </c>
      <c r="T166" s="39" t="s">
        <v>55</v>
      </c>
      <c r="U166" s="231">
        <v>0.17730000000000001</v>
      </c>
    </row>
    <row r="167" spans="9:21" ht="15.5" x14ac:dyDescent="0.35">
      <c r="I167" s="230" t="s">
        <v>1622</v>
      </c>
      <c r="J167" s="39">
        <v>-78.22</v>
      </c>
      <c r="K167" s="39" t="s">
        <v>1691</v>
      </c>
      <c r="L167" s="39" t="s">
        <v>154</v>
      </c>
      <c r="M167" s="39" t="s">
        <v>153</v>
      </c>
      <c r="N167" s="231">
        <v>1.8599999999999998E-2</v>
      </c>
      <c r="O167" s="39"/>
      <c r="P167" s="230" t="s">
        <v>1622</v>
      </c>
      <c r="Q167" s="39">
        <v>-178.4</v>
      </c>
      <c r="R167" s="39" t="s">
        <v>1811</v>
      </c>
      <c r="S167" s="39" t="s">
        <v>54</v>
      </c>
      <c r="T167" s="39" t="s">
        <v>55</v>
      </c>
      <c r="U167" s="231">
        <v>0.21579999999999999</v>
      </c>
    </row>
    <row r="168" spans="9:21" ht="15.5" x14ac:dyDescent="0.35">
      <c r="I168" s="230" t="s">
        <v>1624</v>
      </c>
      <c r="J168" s="39">
        <v>-202.2</v>
      </c>
      <c r="K168" s="39" t="s">
        <v>1692</v>
      </c>
      <c r="L168" s="39" t="s">
        <v>54</v>
      </c>
      <c r="M168" s="39" t="s">
        <v>55</v>
      </c>
      <c r="N168" s="231">
        <v>0.1246</v>
      </c>
      <c r="O168" s="39"/>
      <c r="P168" s="230" t="s">
        <v>1624</v>
      </c>
      <c r="Q168" s="39">
        <v>-445.4</v>
      </c>
      <c r="R168" s="39" t="s">
        <v>1812</v>
      </c>
      <c r="S168" s="39" t="s">
        <v>54</v>
      </c>
      <c r="T168" s="39" t="s">
        <v>55</v>
      </c>
      <c r="U168" s="231">
        <v>0.25240000000000001</v>
      </c>
    </row>
    <row r="169" spans="9:21" ht="15.5" x14ac:dyDescent="0.35">
      <c r="I169" s="230" t="s">
        <v>1626</v>
      </c>
      <c r="J169" s="39">
        <v>33.89</v>
      </c>
      <c r="K169" s="39" t="s">
        <v>1693</v>
      </c>
      <c r="L169" s="39" t="s">
        <v>154</v>
      </c>
      <c r="M169" s="39" t="s">
        <v>153</v>
      </c>
      <c r="N169" s="231">
        <v>2.1899999999999999E-2</v>
      </c>
      <c r="O169" s="39"/>
      <c r="P169" s="230" t="s">
        <v>1626</v>
      </c>
      <c r="Q169" s="39">
        <v>119.9</v>
      </c>
      <c r="R169" s="39" t="s">
        <v>1813</v>
      </c>
      <c r="S169" s="39" t="s">
        <v>154</v>
      </c>
      <c r="T169" s="39" t="s">
        <v>153</v>
      </c>
      <c r="U169" s="231">
        <v>3.5900000000000001E-2</v>
      </c>
    </row>
    <row r="170" spans="9:21" ht="15.5" x14ac:dyDescent="0.35">
      <c r="I170" s="230" t="s">
        <v>1628</v>
      </c>
      <c r="J170" s="39">
        <v>9.57</v>
      </c>
      <c r="K170" s="39" t="s">
        <v>1694</v>
      </c>
      <c r="L170" s="39" t="s">
        <v>54</v>
      </c>
      <c r="M170" s="39" t="s">
        <v>55</v>
      </c>
      <c r="N170" s="231">
        <v>0.99960000000000004</v>
      </c>
      <c r="O170" s="39"/>
      <c r="P170" s="230" t="s">
        <v>1628</v>
      </c>
      <c r="Q170" s="39">
        <v>64.739999999999995</v>
      </c>
      <c r="R170" s="39" t="s">
        <v>1814</v>
      </c>
      <c r="S170" s="39" t="s">
        <v>54</v>
      </c>
      <c r="T170" s="39" t="s">
        <v>55</v>
      </c>
      <c r="U170" s="231">
        <v>0.98370000000000002</v>
      </c>
    </row>
    <row r="171" spans="9:21" ht="15.5" x14ac:dyDescent="0.35">
      <c r="I171" s="230" t="s">
        <v>1630</v>
      </c>
      <c r="J171" s="39">
        <v>-114.4</v>
      </c>
      <c r="K171" s="39" t="s">
        <v>1695</v>
      </c>
      <c r="L171" s="39" t="s">
        <v>54</v>
      </c>
      <c r="M171" s="39" t="s">
        <v>55</v>
      </c>
      <c r="N171" s="231">
        <v>0.6361</v>
      </c>
      <c r="O171" s="39"/>
      <c r="P171" s="230" t="s">
        <v>1630</v>
      </c>
      <c r="Q171" s="39">
        <v>-202.3</v>
      </c>
      <c r="R171" s="39" t="s">
        <v>1815</v>
      </c>
      <c r="S171" s="39" t="s">
        <v>54</v>
      </c>
      <c r="T171" s="39" t="s">
        <v>55</v>
      </c>
      <c r="U171" s="231">
        <v>0.87960000000000005</v>
      </c>
    </row>
    <row r="172" spans="9:21" ht="15.5" x14ac:dyDescent="0.35">
      <c r="I172" s="230" t="s">
        <v>1632</v>
      </c>
      <c r="J172" s="39">
        <v>118.9</v>
      </c>
      <c r="K172" s="39" t="s">
        <v>1696</v>
      </c>
      <c r="L172" s="39" t="s">
        <v>154</v>
      </c>
      <c r="M172" s="39" t="s">
        <v>211</v>
      </c>
      <c r="N172" s="231">
        <v>5.7000000000000002E-3</v>
      </c>
      <c r="O172" s="39"/>
      <c r="P172" s="230" t="s">
        <v>1632</v>
      </c>
      <c r="Q172" s="39">
        <v>337.2</v>
      </c>
      <c r="R172" s="39" t="s">
        <v>1816</v>
      </c>
      <c r="S172" s="39" t="s">
        <v>154</v>
      </c>
      <c r="T172" s="39" t="s">
        <v>153</v>
      </c>
      <c r="U172" s="231">
        <v>3.9300000000000002E-2</v>
      </c>
    </row>
    <row r="173" spans="9:21" ht="15.5" x14ac:dyDescent="0.35">
      <c r="I173" s="230" t="s">
        <v>1634</v>
      </c>
      <c r="J173" s="39">
        <v>-123.9</v>
      </c>
      <c r="K173" s="39" t="s">
        <v>1697</v>
      </c>
      <c r="L173" s="39" t="s">
        <v>54</v>
      </c>
      <c r="M173" s="39" t="s">
        <v>55</v>
      </c>
      <c r="N173" s="231">
        <v>0.44330000000000003</v>
      </c>
      <c r="O173" s="39"/>
      <c r="P173" s="230" t="s">
        <v>1634</v>
      </c>
      <c r="Q173" s="39">
        <v>-267</v>
      </c>
      <c r="R173" s="39" t="s">
        <v>1817</v>
      </c>
      <c r="S173" s="39" t="s">
        <v>54</v>
      </c>
      <c r="T173" s="39" t="s">
        <v>55</v>
      </c>
      <c r="U173" s="231">
        <v>0.4229</v>
      </c>
    </row>
    <row r="174" spans="9:21" ht="15.5" x14ac:dyDescent="0.35">
      <c r="I174" s="230" t="s">
        <v>1636</v>
      </c>
      <c r="J174" s="39">
        <v>109.4</v>
      </c>
      <c r="K174" s="39" t="s">
        <v>1698</v>
      </c>
      <c r="L174" s="39" t="s">
        <v>154</v>
      </c>
      <c r="M174" s="39" t="s">
        <v>211</v>
      </c>
      <c r="N174" s="231">
        <v>5.0000000000000001E-3</v>
      </c>
      <c r="O174" s="39"/>
      <c r="P174" s="230" t="s">
        <v>1636</v>
      </c>
      <c r="Q174" s="39">
        <v>272.5</v>
      </c>
      <c r="R174" s="39" t="s">
        <v>1818</v>
      </c>
      <c r="S174" s="39" t="s">
        <v>154</v>
      </c>
      <c r="T174" s="39" t="s">
        <v>153</v>
      </c>
      <c r="U174" s="231">
        <v>1.1299999999999999E-2</v>
      </c>
    </row>
    <row r="175" spans="9:21" ht="16" thickBot="1" x14ac:dyDescent="0.4">
      <c r="I175" s="232" t="s">
        <v>1638</v>
      </c>
      <c r="J175" s="233">
        <v>233.3</v>
      </c>
      <c r="K175" s="233" t="s">
        <v>1699</v>
      </c>
      <c r="L175" s="233" t="s">
        <v>54</v>
      </c>
      <c r="M175" s="233" t="s">
        <v>55</v>
      </c>
      <c r="N175" s="234">
        <v>6.5000000000000002E-2</v>
      </c>
      <c r="O175" s="39"/>
      <c r="P175" s="232" t="s">
        <v>1638</v>
      </c>
      <c r="Q175" s="233">
        <v>539.5</v>
      </c>
      <c r="R175" s="233" t="s">
        <v>1819</v>
      </c>
      <c r="S175" s="233" t="s">
        <v>54</v>
      </c>
      <c r="T175" s="233" t="s">
        <v>55</v>
      </c>
      <c r="U175" s="234">
        <v>0.10929999999999999</v>
      </c>
    </row>
    <row r="176" spans="9:21" ht="15" thickBot="1" x14ac:dyDescent="0.4">
      <c r="I176" s="41"/>
      <c r="J176" s="39"/>
      <c r="K176" s="39"/>
      <c r="L176" s="39"/>
      <c r="M176" s="39"/>
      <c r="N176" s="39"/>
      <c r="O176" s="39"/>
      <c r="P176" s="41"/>
      <c r="Q176" s="39"/>
      <c r="R176" s="39"/>
      <c r="S176" s="39"/>
      <c r="T176" s="39"/>
      <c r="U176" s="39"/>
    </row>
    <row r="177" spans="9:21" ht="18" x14ac:dyDescent="0.4">
      <c r="I177" s="245">
        <v>11</v>
      </c>
      <c r="J177" s="228"/>
      <c r="K177" s="228"/>
      <c r="L177" s="228"/>
      <c r="M177" s="228"/>
      <c r="N177" s="229"/>
      <c r="O177" s="39"/>
      <c r="P177" s="245">
        <v>27</v>
      </c>
      <c r="Q177" s="228"/>
      <c r="R177" s="228"/>
      <c r="S177" s="228"/>
      <c r="T177" s="228"/>
      <c r="U177" s="229"/>
    </row>
    <row r="178" spans="9:21" ht="15.5" x14ac:dyDescent="0.35">
      <c r="I178" s="230" t="s">
        <v>1611</v>
      </c>
      <c r="J178" s="39">
        <v>271.7</v>
      </c>
      <c r="K178" s="39" t="s">
        <v>1700</v>
      </c>
      <c r="L178" s="39" t="s">
        <v>154</v>
      </c>
      <c r="M178" s="39" t="s">
        <v>153</v>
      </c>
      <c r="N178" s="231">
        <v>1.5699999999999999E-2</v>
      </c>
      <c r="O178" s="39"/>
      <c r="P178" s="230" t="s">
        <v>1611</v>
      </c>
      <c r="Q178" s="39">
        <v>765.9</v>
      </c>
      <c r="R178" s="39" t="s">
        <v>1820</v>
      </c>
      <c r="S178" s="39" t="s">
        <v>154</v>
      </c>
      <c r="T178" s="39" t="s">
        <v>246</v>
      </c>
      <c r="U178" s="231">
        <v>1E-3</v>
      </c>
    </row>
    <row r="179" spans="9:21" ht="15.5" x14ac:dyDescent="0.35">
      <c r="I179" s="230" t="s">
        <v>1613</v>
      </c>
      <c r="J179" s="39">
        <v>176.5</v>
      </c>
      <c r="K179" s="39" t="s">
        <v>1701</v>
      </c>
      <c r="L179" s="39" t="s">
        <v>54</v>
      </c>
      <c r="M179" s="39" t="s">
        <v>55</v>
      </c>
      <c r="N179" s="231">
        <v>0.33379999999999999</v>
      </c>
      <c r="O179" s="39"/>
      <c r="P179" s="230" t="s">
        <v>1613</v>
      </c>
      <c r="Q179" s="39">
        <v>517</v>
      </c>
      <c r="R179" s="39" t="s">
        <v>1821</v>
      </c>
      <c r="S179" s="39" t="s">
        <v>54</v>
      </c>
      <c r="T179" s="39" t="s">
        <v>55</v>
      </c>
      <c r="U179" s="231">
        <v>9.7000000000000003E-2</v>
      </c>
    </row>
    <row r="180" spans="9:21" ht="15.5" x14ac:dyDescent="0.35">
      <c r="I180" s="230" t="s">
        <v>1615</v>
      </c>
      <c r="J180" s="39">
        <v>198</v>
      </c>
      <c r="K180" s="39" t="s">
        <v>1702</v>
      </c>
      <c r="L180" s="39" t="s">
        <v>54</v>
      </c>
      <c r="M180" s="39" t="s">
        <v>55</v>
      </c>
      <c r="N180" s="231">
        <v>0.30020000000000002</v>
      </c>
      <c r="O180" s="39"/>
      <c r="P180" s="230" t="s">
        <v>1615</v>
      </c>
      <c r="Q180" s="39">
        <v>550.5</v>
      </c>
      <c r="R180" s="39" t="s">
        <v>1822</v>
      </c>
      <c r="S180" s="39" t="s">
        <v>54</v>
      </c>
      <c r="T180" s="39" t="s">
        <v>55</v>
      </c>
      <c r="U180" s="231">
        <v>6.3899999999999998E-2</v>
      </c>
    </row>
    <row r="181" spans="9:21" ht="15.5" x14ac:dyDescent="0.35">
      <c r="I181" s="230" t="s">
        <v>1617</v>
      </c>
      <c r="J181" s="39">
        <v>75.569999999999993</v>
      </c>
      <c r="K181" s="39" t="s">
        <v>1703</v>
      </c>
      <c r="L181" s="39" t="s">
        <v>54</v>
      </c>
      <c r="M181" s="39" t="s">
        <v>55</v>
      </c>
      <c r="N181" s="231">
        <v>0.95299999999999996</v>
      </c>
      <c r="O181" s="39"/>
      <c r="P181" s="230" t="s">
        <v>1617</v>
      </c>
      <c r="Q181" s="39">
        <v>281.39999999999998</v>
      </c>
      <c r="R181" s="39" t="s">
        <v>1823</v>
      </c>
      <c r="S181" s="39" t="s">
        <v>54</v>
      </c>
      <c r="T181" s="39" t="s">
        <v>55</v>
      </c>
      <c r="U181" s="231">
        <v>0.81179999999999997</v>
      </c>
    </row>
    <row r="182" spans="9:21" x14ac:dyDescent="0.35">
      <c r="I182" s="230" t="s">
        <v>1007</v>
      </c>
      <c r="J182" s="39">
        <v>304.10000000000002</v>
      </c>
      <c r="K182" s="39" t="s">
        <v>1704</v>
      </c>
      <c r="L182" s="39" t="s">
        <v>154</v>
      </c>
      <c r="M182" s="39" t="s">
        <v>211</v>
      </c>
      <c r="N182" s="231">
        <v>7.0000000000000001E-3</v>
      </c>
      <c r="O182" s="39"/>
      <c r="P182" s="230" t="s">
        <v>1007</v>
      </c>
      <c r="Q182" s="39">
        <v>887.9</v>
      </c>
      <c r="R182" s="39" t="s">
        <v>1824</v>
      </c>
      <c r="S182" s="39" t="s">
        <v>154</v>
      </c>
      <c r="T182" s="39" t="s">
        <v>246</v>
      </c>
      <c r="U182" s="231">
        <v>2.9999999999999997E-4</v>
      </c>
    </row>
    <row r="183" spans="9:21" ht="15.5" x14ac:dyDescent="0.35">
      <c r="I183" s="230" t="s">
        <v>1620</v>
      </c>
      <c r="J183" s="39">
        <v>-118.6</v>
      </c>
      <c r="K183" s="39" t="s">
        <v>1705</v>
      </c>
      <c r="L183" s="39" t="s">
        <v>154</v>
      </c>
      <c r="M183" s="39" t="s">
        <v>153</v>
      </c>
      <c r="N183" s="231">
        <v>2.81E-2</v>
      </c>
      <c r="O183" s="39"/>
      <c r="P183" s="230" t="s">
        <v>1620</v>
      </c>
      <c r="Q183" s="39">
        <v>-293.5</v>
      </c>
      <c r="R183" s="39" t="s">
        <v>1825</v>
      </c>
      <c r="S183" s="39" t="s">
        <v>54</v>
      </c>
      <c r="T183" s="39" t="s">
        <v>55</v>
      </c>
      <c r="U183" s="231">
        <v>0.1055</v>
      </c>
    </row>
    <row r="184" spans="9:21" ht="15.5" x14ac:dyDescent="0.35">
      <c r="I184" s="230" t="s">
        <v>1622</v>
      </c>
      <c r="J184" s="39">
        <v>-97.09</v>
      </c>
      <c r="K184" s="39" t="s">
        <v>1706</v>
      </c>
      <c r="L184" s="39" t="s">
        <v>154</v>
      </c>
      <c r="M184" s="39" t="s">
        <v>153</v>
      </c>
      <c r="N184" s="231">
        <v>1.0200000000000001E-2</v>
      </c>
      <c r="O184" s="39"/>
      <c r="P184" s="230" t="s">
        <v>1622</v>
      </c>
      <c r="Q184" s="39">
        <v>-260.10000000000002</v>
      </c>
      <c r="R184" s="39" t="s">
        <v>1826</v>
      </c>
      <c r="S184" s="39" t="s">
        <v>54</v>
      </c>
      <c r="T184" s="39" t="s">
        <v>55</v>
      </c>
      <c r="U184" s="231">
        <v>0.12470000000000001</v>
      </c>
    </row>
    <row r="185" spans="9:21" ht="15.5" x14ac:dyDescent="0.35">
      <c r="I185" s="230" t="s">
        <v>1624</v>
      </c>
      <c r="J185" s="39">
        <v>-219.6</v>
      </c>
      <c r="K185" s="39" t="s">
        <v>1707</v>
      </c>
      <c r="L185" s="39" t="s">
        <v>54</v>
      </c>
      <c r="M185" s="39" t="s">
        <v>55</v>
      </c>
      <c r="N185" s="231">
        <v>0.1046</v>
      </c>
      <c r="O185" s="39"/>
      <c r="P185" s="230" t="s">
        <v>1624</v>
      </c>
      <c r="Q185" s="39">
        <v>-529.1</v>
      </c>
      <c r="R185" s="39" t="s">
        <v>1827</v>
      </c>
      <c r="S185" s="39" t="s">
        <v>54</v>
      </c>
      <c r="T185" s="39" t="s">
        <v>55</v>
      </c>
      <c r="U185" s="231">
        <v>0.16830000000000001</v>
      </c>
    </row>
    <row r="186" spans="9:21" ht="15.5" x14ac:dyDescent="0.35">
      <c r="I186" s="230" t="s">
        <v>1626</v>
      </c>
      <c r="J186" s="39">
        <v>32.380000000000003</v>
      </c>
      <c r="K186" s="39" t="s">
        <v>1708</v>
      </c>
      <c r="L186" s="39" t="s">
        <v>154</v>
      </c>
      <c r="M186" s="39" t="s">
        <v>153</v>
      </c>
      <c r="N186" s="231">
        <v>1.0200000000000001E-2</v>
      </c>
      <c r="O186" s="39"/>
      <c r="P186" s="230" t="s">
        <v>1626</v>
      </c>
      <c r="Q186" s="39">
        <v>122.1</v>
      </c>
      <c r="R186" s="39" t="s">
        <v>1828</v>
      </c>
      <c r="S186" s="39" t="s">
        <v>154</v>
      </c>
      <c r="T186" s="39" t="s">
        <v>153</v>
      </c>
      <c r="U186" s="231">
        <v>2.35E-2</v>
      </c>
    </row>
    <row r="187" spans="9:21" ht="15.5" x14ac:dyDescent="0.35">
      <c r="I187" s="230" t="s">
        <v>1628</v>
      </c>
      <c r="J187" s="39">
        <v>21.54</v>
      </c>
      <c r="K187" s="39" t="s">
        <v>1709</v>
      </c>
      <c r="L187" s="39" t="s">
        <v>54</v>
      </c>
      <c r="M187" s="39" t="s">
        <v>55</v>
      </c>
      <c r="N187" s="231">
        <v>0.99250000000000005</v>
      </c>
      <c r="O187" s="39"/>
      <c r="P187" s="230" t="s">
        <v>1628</v>
      </c>
      <c r="Q187" s="39">
        <v>33.43</v>
      </c>
      <c r="R187" s="39" t="s">
        <v>1829</v>
      </c>
      <c r="S187" s="39" t="s">
        <v>54</v>
      </c>
      <c r="T187" s="39" t="s">
        <v>55</v>
      </c>
      <c r="U187" s="231">
        <v>0.99960000000000004</v>
      </c>
    </row>
    <row r="188" spans="9:21" ht="15.5" x14ac:dyDescent="0.35">
      <c r="I188" s="230" t="s">
        <v>1630</v>
      </c>
      <c r="J188" s="39">
        <v>-100.9</v>
      </c>
      <c r="K188" s="39" t="s">
        <v>1710</v>
      </c>
      <c r="L188" s="39" t="s">
        <v>54</v>
      </c>
      <c r="M188" s="39" t="s">
        <v>55</v>
      </c>
      <c r="N188" s="231">
        <v>0.73460000000000003</v>
      </c>
      <c r="O188" s="39"/>
      <c r="P188" s="230" t="s">
        <v>1630</v>
      </c>
      <c r="Q188" s="39">
        <v>-235.6</v>
      </c>
      <c r="R188" s="39" t="s">
        <v>1830</v>
      </c>
      <c r="S188" s="39" t="s">
        <v>54</v>
      </c>
      <c r="T188" s="39" t="s">
        <v>55</v>
      </c>
      <c r="U188" s="231">
        <v>0.80069999999999997</v>
      </c>
    </row>
    <row r="189" spans="9:21" ht="15.5" x14ac:dyDescent="0.35">
      <c r="I189" s="230" t="s">
        <v>1632</v>
      </c>
      <c r="J189" s="39">
        <v>146.5</v>
      </c>
      <c r="K189" s="39" t="s">
        <v>1711</v>
      </c>
      <c r="L189" s="39" t="s">
        <v>154</v>
      </c>
      <c r="M189" s="39" t="s">
        <v>211</v>
      </c>
      <c r="N189" s="231">
        <v>7.7000000000000002E-3</v>
      </c>
      <c r="O189" s="39"/>
      <c r="P189" s="230" t="s">
        <v>1632</v>
      </c>
      <c r="Q189" s="39">
        <v>393.7</v>
      </c>
      <c r="R189" s="39" t="s">
        <v>1831</v>
      </c>
      <c r="S189" s="39" t="s">
        <v>154</v>
      </c>
      <c r="T189" s="39" t="s">
        <v>153</v>
      </c>
      <c r="U189" s="231">
        <v>0.02</v>
      </c>
    </row>
    <row r="190" spans="9:21" ht="15.5" x14ac:dyDescent="0.35">
      <c r="I190" s="230" t="s">
        <v>1634</v>
      </c>
      <c r="J190" s="39">
        <v>-122.5</v>
      </c>
      <c r="K190" s="39" t="s">
        <v>1712</v>
      </c>
      <c r="L190" s="39" t="s">
        <v>54</v>
      </c>
      <c r="M190" s="39" t="s">
        <v>55</v>
      </c>
      <c r="N190" s="231">
        <v>0.5141</v>
      </c>
      <c r="O190" s="39"/>
      <c r="P190" s="230" t="s">
        <v>1634</v>
      </c>
      <c r="Q190" s="39">
        <v>-269</v>
      </c>
      <c r="R190" s="39" t="s">
        <v>1832</v>
      </c>
      <c r="S190" s="39" t="s">
        <v>54</v>
      </c>
      <c r="T190" s="39" t="s">
        <v>55</v>
      </c>
      <c r="U190" s="231">
        <v>0.47520000000000001</v>
      </c>
    </row>
    <row r="191" spans="9:21" ht="15.5" x14ac:dyDescent="0.35">
      <c r="I191" s="230" t="s">
        <v>1636</v>
      </c>
      <c r="J191" s="39">
        <v>124.9</v>
      </c>
      <c r="K191" s="39" t="s">
        <v>1713</v>
      </c>
      <c r="L191" s="39" t="s">
        <v>154</v>
      </c>
      <c r="M191" s="39" t="s">
        <v>211</v>
      </c>
      <c r="N191" s="231">
        <v>3.2000000000000002E-3</v>
      </c>
      <c r="O191" s="39"/>
      <c r="P191" s="230" t="s">
        <v>1636</v>
      </c>
      <c r="Q191" s="39">
        <v>360.2</v>
      </c>
      <c r="R191" s="39" t="s">
        <v>1833</v>
      </c>
      <c r="S191" s="39" t="s">
        <v>154</v>
      </c>
      <c r="T191" s="39" t="s">
        <v>153</v>
      </c>
      <c r="U191" s="231">
        <v>1.0999999999999999E-2</v>
      </c>
    </row>
    <row r="192" spans="9:21" ht="16" thickBot="1" x14ac:dyDescent="0.4">
      <c r="I192" s="232" t="s">
        <v>1638</v>
      </c>
      <c r="J192" s="233">
        <v>247.4</v>
      </c>
      <c r="K192" s="233" t="s">
        <v>1714</v>
      </c>
      <c r="L192" s="233" t="s">
        <v>54</v>
      </c>
      <c r="M192" s="233" t="s">
        <v>55</v>
      </c>
      <c r="N192" s="234">
        <v>5.5500000000000001E-2</v>
      </c>
      <c r="O192" s="39"/>
      <c r="P192" s="232" t="s">
        <v>1638</v>
      </c>
      <c r="Q192" s="233">
        <v>629.29999999999995</v>
      </c>
      <c r="R192" s="233" t="s">
        <v>1834</v>
      </c>
      <c r="S192" s="233" t="s">
        <v>54</v>
      </c>
      <c r="T192" s="233" t="s">
        <v>55</v>
      </c>
      <c r="U192" s="234">
        <v>7.17E-2</v>
      </c>
    </row>
    <row r="193" spans="9:21" ht="15" thickBot="1" x14ac:dyDescent="0.4">
      <c r="I193" s="41"/>
      <c r="J193" s="39"/>
      <c r="K193" s="39"/>
      <c r="L193" s="39"/>
      <c r="M193" s="39"/>
      <c r="N193" s="39"/>
      <c r="O193" s="39"/>
      <c r="P193" s="41"/>
      <c r="Q193" s="39"/>
      <c r="R193" s="39"/>
      <c r="S193" s="39"/>
      <c r="T193" s="39"/>
      <c r="U193" s="39"/>
    </row>
    <row r="194" spans="9:21" ht="18" x14ac:dyDescent="0.4">
      <c r="I194" s="245">
        <v>13</v>
      </c>
      <c r="J194" s="228"/>
      <c r="K194" s="228"/>
      <c r="L194" s="228"/>
      <c r="M194" s="228"/>
      <c r="N194" s="229"/>
      <c r="O194" s="39"/>
      <c r="P194" s="245">
        <v>29</v>
      </c>
      <c r="Q194" s="228"/>
      <c r="R194" s="228"/>
      <c r="S194" s="228"/>
      <c r="T194" s="228"/>
      <c r="U194" s="229"/>
    </row>
    <row r="195" spans="9:21" ht="15.5" x14ac:dyDescent="0.35">
      <c r="I195" s="230" t="s">
        <v>1611</v>
      </c>
      <c r="J195" s="39">
        <v>315.89999999999998</v>
      </c>
      <c r="K195" s="39" t="s">
        <v>1715</v>
      </c>
      <c r="L195" s="39" t="s">
        <v>154</v>
      </c>
      <c r="M195" s="39" t="s">
        <v>211</v>
      </c>
      <c r="N195" s="231">
        <v>9.4999999999999998E-3</v>
      </c>
      <c r="O195" s="39"/>
      <c r="P195" s="230" t="s">
        <v>1611</v>
      </c>
      <c r="Q195" s="39">
        <v>780.5</v>
      </c>
      <c r="R195" s="39" t="s">
        <v>1835</v>
      </c>
      <c r="S195" s="39" t="s">
        <v>154</v>
      </c>
      <c r="T195" s="39" t="s">
        <v>211</v>
      </c>
      <c r="U195" s="231">
        <v>3.7000000000000002E-3</v>
      </c>
    </row>
    <row r="196" spans="9:21" ht="15.5" x14ac:dyDescent="0.35">
      <c r="I196" s="230" t="s">
        <v>1613</v>
      </c>
      <c r="J196" s="39">
        <v>212.5</v>
      </c>
      <c r="K196" s="39" t="s">
        <v>1716</v>
      </c>
      <c r="L196" s="39" t="s">
        <v>54</v>
      </c>
      <c r="M196" s="39" t="s">
        <v>55</v>
      </c>
      <c r="N196" s="231">
        <v>0.26390000000000002</v>
      </c>
      <c r="O196" s="39"/>
      <c r="P196" s="230" t="s">
        <v>1613</v>
      </c>
      <c r="Q196" s="39">
        <v>461.1</v>
      </c>
      <c r="R196" s="39" t="s">
        <v>1836</v>
      </c>
      <c r="S196" s="39" t="s">
        <v>54</v>
      </c>
      <c r="T196" s="39" t="s">
        <v>55</v>
      </c>
      <c r="U196" s="231">
        <v>0.32869999999999999</v>
      </c>
    </row>
    <row r="197" spans="9:21" ht="15.5" x14ac:dyDescent="0.35">
      <c r="I197" s="230" t="s">
        <v>1615</v>
      </c>
      <c r="J197" s="39">
        <v>225.8</v>
      </c>
      <c r="K197" s="39" t="s">
        <v>1717</v>
      </c>
      <c r="L197" s="39" t="s">
        <v>54</v>
      </c>
      <c r="M197" s="39" t="s">
        <v>55</v>
      </c>
      <c r="N197" s="231">
        <v>0.25929999999999997</v>
      </c>
      <c r="O197" s="39"/>
      <c r="P197" s="230" t="s">
        <v>1615</v>
      </c>
      <c r="Q197" s="39">
        <v>481.3</v>
      </c>
      <c r="R197" s="39" t="s">
        <v>1837</v>
      </c>
      <c r="S197" s="39" t="s">
        <v>54</v>
      </c>
      <c r="T197" s="39" t="s">
        <v>55</v>
      </c>
      <c r="U197" s="231">
        <v>0.2387</v>
      </c>
    </row>
    <row r="198" spans="9:21" ht="15.5" x14ac:dyDescent="0.35">
      <c r="I198" s="230" t="s">
        <v>1617</v>
      </c>
      <c r="J198" s="39">
        <v>84.1</v>
      </c>
      <c r="K198" s="39" t="s">
        <v>1718</v>
      </c>
      <c r="L198" s="39" t="s">
        <v>54</v>
      </c>
      <c r="M198" s="39" t="s">
        <v>55</v>
      </c>
      <c r="N198" s="231">
        <v>0.97699999999999998</v>
      </c>
      <c r="O198" s="39"/>
      <c r="P198" s="230" t="s">
        <v>1617</v>
      </c>
      <c r="Q198" s="39">
        <v>287.2</v>
      </c>
      <c r="R198" s="39" t="s">
        <v>1838</v>
      </c>
      <c r="S198" s="39" t="s">
        <v>54</v>
      </c>
      <c r="T198" s="39" t="s">
        <v>55</v>
      </c>
      <c r="U198" s="231">
        <v>0.88109999999999999</v>
      </c>
    </row>
    <row r="199" spans="9:21" x14ac:dyDescent="0.35">
      <c r="I199" s="230" t="s">
        <v>1007</v>
      </c>
      <c r="J199" s="39">
        <v>347.3</v>
      </c>
      <c r="K199" s="39" t="s">
        <v>1719</v>
      </c>
      <c r="L199" s="39" t="s">
        <v>154</v>
      </c>
      <c r="M199" s="39" t="s">
        <v>211</v>
      </c>
      <c r="N199" s="231">
        <v>5.4999999999999997E-3</v>
      </c>
      <c r="O199" s="39"/>
      <c r="P199" s="230" t="s">
        <v>1007</v>
      </c>
      <c r="Q199" s="39">
        <v>935.7</v>
      </c>
      <c r="R199" s="39" t="s">
        <v>1839</v>
      </c>
      <c r="S199" s="39" t="s">
        <v>154</v>
      </c>
      <c r="T199" s="39" t="s">
        <v>246</v>
      </c>
      <c r="U199" s="231">
        <v>5.0000000000000001E-4</v>
      </c>
    </row>
    <row r="200" spans="9:21" ht="15.5" x14ac:dyDescent="0.35">
      <c r="I200" s="230" t="s">
        <v>1620</v>
      </c>
      <c r="J200" s="39">
        <v>-133</v>
      </c>
      <c r="K200" s="39" t="s">
        <v>1720</v>
      </c>
      <c r="L200" s="39" t="s">
        <v>154</v>
      </c>
      <c r="M200" s="39" t="s">
        <v>153</v>
      </c>
      <c r="N200" s="231">
        <v>3.6600000000000001E-2</v>
      </c>
      <c r="O200" s="39"/>
      <c r="P200" s="230" t="s">
        <v>1620</v>
      </c>
      <c r="Q200" s="39">
        <v>-407.8</v>
      </c>
      <c r="R200" s="39" t="s">
        <v>1840</v>
      </c>
      <c r="S200" s="39" t="s">
        <v>54</v>
      </c>
      <c r="T200" s="39" t="s">
        <v>55</v>
      </c>
      <c r="U200" s="231">
        <v>0.22090000000000001</v>
      </c>
    </row>
    <row r="201" spans="9:21" ht="15.5" x14ac:dyDescent="0.35">
      <c r="I201" s="230" t="s">
        <v>1622</v>
      </c>
      <c r="J201" s="39">
        <v>-119.6</v>
      </c>
      <c r="K201" s="39" t="s">
        <v>1721</v>
      </c>
      <c r="L201" s="39" t="s">
        <v>154</v>
      </c>
      <c r="M201" s="39" t="s">
        <v>153</v>
      </c>
      <c r="N201" s="231">
        <v>1.2E-2</v>
      </c>
      <c r="O201" s="39"/>
      <c r="P201" s="230" t="s">
        <v>1622</v>
      </c>
      <c r="Q201" s="39">
        <v>-278</v>
      </c>
      <c r="R201" s="39" t="s">
        <v>1841</v>
      </c>
      <c r="S201" s="39" t="s">
        <v>154</v>
      </c>
      <c r="T201" s="39" t="s">
        <v>153</v>
      </c>
      <c r="U201" s="231">
        <v>3.7400000000000003E-2</v>
      </c>
    </row>
    <row r="202" spans="9:21" ht="15.5" x14ac:dyDescent="0.35">
      <c r="I202" s="230" t="s">
        <v>1624</v>
      </c>
      <c r="J202" s="39">
        <v>-261.39999999999998</v>
      </c>
      <c r="K202" s="39" t="s">
        <v>1722</v>
      </c>
      <c r="L202" s="39" t="s">
        <v>54</v>
      </c>
      <c r="M202" s="39" t="s">
        <v>55</v>
      </c>
      <c r="N202" s="231">
        <v>0.1817</v>
      </c>
      <c r="O202" s="39"/>
      <c r="P202" s="230" t="s">
        <v>1624</v>
      </c>
      <c r="Q202" s="39">
        <v>-350</v>
      </c>
      <c r="R202" s="39" t="s">
        <v>1842</v>
      </c>
      <c r="S202" s="39" t="s">
        <v>54</v>
      </c>
      <c r="T202" s="39" t="s">
        <v>55</v>
      </c>
      <c r="U202" s="231">
        <v>0.06</v>
      </c>
    </row>
    <row r="203" spans="9:21" ht="15.5" x14ac:dyDescent="0.35">
      <c r="I203" s="230" t="s">
        <v>1626</v>
      </c>
      <c r="J203" s="39">
        <v>31.37</v>
      </c>
      <c r="K203" s="39" t="s">
        <v>1723</v>
      </c>
      <c r="L203" s="39" t="s">
        <v>154</v>
      </c>
      <c r="M203" s="39" t="s">
        <v>153</v>
      </c>
      <c r="N203" s="231">
        <v>1.5800000000000002E-2</v>
      </c>
      <c r="O203" s="39"/>
      <c r="P203" s="230" t="s">
        <v>1626</v>
      </c>
      <c r="Q203" s="39">
        <v>122.8</v>
      </c>
      <c r="R203" s="39" t="s">
        <v>1843</v>
      </c>
      <c r="S203" s="39" t="s">
        <v>154</v>
      </c>
      <c r="T203" s="39" t="s">
        <v>153</v>
      </c>
      <c r="U203" s="231">
        <v>1.32E-2</v>
      </c>
    </row>
    <row r="204" spans="9:21" ht="15.5" x14ac:dyDescent="0.35">
      <c r="I204" s="230" t="s">
        <v>1628</v>
      </c>
      <c r="J204" s="39">
        <v>13.36</v>
      </c>
      <c r="K204" s="39" t="s">
        <v>1724</v>
      </c>
      <c r="L204" s="39" t="s">
        <v>54</v>
      </c>
      <c r="M204" s="39" t="s">
        <v>55</v>
      </c>
      <c r="N204" s="231">
        <v>0.99970000000000003</v>
      </c>
      <c r="O204" s="39"/>
      <c r="P204" s="230" t="s">
        <v>1628</v>
      </c>
      <c r="Q204" s="39">
        <v>20.12</v>
      </c>
      <c r="R204" s="39" t="s">
        <v>1844</v>
      </c>
      <c r="S204" s="39" t="s">
        <v>54</v>
      </c>
      <c r="T204" s="39" t="s">
        <v>55</v>
      </c>
      <c r="U204" s="231" t="s">
        <v>95</v>
      </c>
    </row>
    <row r="205" spans="9:21" ht="15.5" x14ac:dyDescent="0.35">
      <c r="I205" s="230" t="s">
        <v>1630</v>
      </c>
      <c r="J205" s="39">
        <v>-128.4</v>
      </c>
      <c r="K205" s="39" t="s">
        <v>1725</v>
      </c>
      <c r="L205" s="39" t="s">
        <v>54</v>
      </c>
      <c r="M205" s="39" t="s">
        <v>55</v>
      </c>
      <c r="N205" s="231">
        <v>0.7893</v>
      </c>
      <c r="O205" s="39"/>
      <c r="P205" s="230" t="s">
        <v>1630</v>
      </c>
      <c r="Q205" s="39">
        <v>-174</v>
      </c>
      <c r="R205" s="39" t="s">
        <v>1845</v>
      </c>
      <c r="S205" s="39" t="s">
        <v>54</v>
      </c>
      <c r="T205" s="39" t="s">
        <v>55</v>
      </c>
      <c r="U205" s="231">
        <v>0.98329999999999995</v>
      </c>
    </row>
    <row r="206" spans="9:21" ht="15.5" x14ac:dyDescent="0.35">
      <c r="I206" s="230" t="s">
        <v>1632</v>
      </c>
      <c r="J206" s="39">
        <v>159.5</v>
      </c>
      <c r="K206" s="39" t="s">
        <v>1726</v>
      </c>
      <c r="L206" s="39" t="s">
        <v>154</v>
      </c>
      <c r="M206" s="39" t="s">
        <v>153</v>
      </c>
      <c r="N206" s="231">
        <v>1.17E-2</v>
      </c>
      <c r="O206" s="39"/>
      <c r="P206" s="230" t="s">
        <v>1632</v>
      </c>
      <c r="Q206" s="39">
        <v>497.6</v>
      </c>
      <c r="R206" s="39" t="s">
        <v>1846</v>
      </c>
      <c r="S206" s="39" t="s">
        <v>154</v>
      </c>
      <c r="T206" s="39" t="s">
        <v>153</v>
      </c>
      <c r="U206" s="231">
        <v>4.7500000000000001E-2</v>
      </c>
    </row>
    <row r="207" spans="9:21" ht="15.5" x14ac:dyDescent="0.35">
      <c r="I207" s="230" t="s">
        <v>1634</v>
      </c>
      <c r="J207" s="39">
        <v>-141.69999999999999</v>
      </c>
      <c r="K207" s="39" t="s">
        <v>1727</v>
      </c>
      <c r="L207" s="39" t="s">
        <v>54</v>
      </c>
      <c r="M207" s="39" t="s">
        <v>55</v>
      </c>
      <c r="N207" s="231">
        <v>0.65339999999999998</v>
      </c>
      <c r="O207" s="39"/>
      <c r="P207" s="230" t="s">
        <v>1634</v>
      </c>
      <c r="Q207" s="39">
        <v>-194.1</v>
      </c>
      <c r="R207" s="39" t="s">
        <v>1847</v>
      </c>
      <c r="S207" s="39" t="s">
        <v>54</v>
      </c>
      <c r="T207" s="39" t="s">
        <v>55</v>
      </c>
      <c r="U207" s="231">
        <v>0.85260000000000002</v>
      </c>
    </row>
    <row r="208" spans="9:21" ht="15.5" x14ac:dyDescent="0.35">
      <c r="I208" s="230" t="s">
        <v>1636</v>
      </c>
      <c r="J208" s="39">
        <v>146.19999999999999</v>
      </c>
      <c r="K208" s="39" t="s">
        <v>1728</v>
      </c>
      <c r="L208" s="39" t="s">
        <v>154</v>
      </c>
      <c r="M208" s="39" t="s">
        <v>211</v>
      </c>
      <c r="N208" s="231">
        <v>3.5999999999999999E-3</v>
      </c>
      <c r="O208" s="39"/>
      <c r="P208" s="230" t="s">
        <v>1636</v>
      </c>
      <c r="Q208" s="39">
        <v>477.5</v>
      </c>
      <c r="R208" s="39" t="s">
        <v>1848</v>
      </c>
      <c r="S208" s="39" t="s">
        <v>154</v>
      </c>
      <c r="T208" s="39" t="s">
        <v>153</v>
      </c>
      <c r="U208" s="231">
        <v>1.6799999999999999E-2</v>
      </c>
    </row>
    <row r="209" spans="9:21" ht="16" thickBot="1" x14ac:dyDescent="0.4">
      <c r="I209" s="232" t="s">
        <v>1638</v>
      </c>
      <c r="J209" s="233">
        <v>287.89999999999998</v>
      </c>
      <c r="K209" s="233" t="s">
        <v>1729</v>
      </c>
      <c r="L209" s="233" t="s">
        <v>54</v>
      </c>
      <c r="M209" s="233" t="s">
        <v>55</v>
      </c>
      <c r="N209" s="234">
        <v>0.11559999999999999</v>
      </c>
      <c r="O209" s="39"/>
      <c r="P209" s="232" t="s">
        <v>1638</v>
      </c>
      <c r="Q209" s="233">
        <v>671.6</v>
      </c>
      <c r="R209" s="233" t="s">
        <v>1849</v>
      </c>
      <c r="S209" s="233" t="s">
        <v>54</v>
      </c>
      <c r="T209" s="233" t="s">
        <v>55</v>
      </c>
      <c r="U209" s="234">
        <v>0.13220000000000001</v>
      </c>
    </row>
    <row r="210" spans="9:21" ht="15" thickBot="1" x14ac:dyDescent="0.4">
      <c r="I210" s="41"/>
      <c r="J210" s="39"/>
      <c r="K210" s="39"/>
      <c r="L210" s="39"/>
      <c r="M210" s="39"/>
      <c r="N210" s="39"/>
      <c r="O210" s="39"/>
      <c r="P210" s="39"/>
      <c r="Q210" s="39"/>
      <c r="R210" s="23"/>
    </row>
    <row r="211" spans="9:21" ht="18" x14ac:dyDescent="0.4">
      <c r="I211" s="245">
        <v>15</v>
      </c>
      <c r="J211" s="228"/>
      <c r="K211" s="228"/>
      <c r="L211" s="228"/>
      <c r="M211" s="228"/>
      <c r="N211" s="229"/>
      <c r="O211" s="39"/>
      <c r="P211" s="39"/>
      <c r="Q211" s="39"/>
      <c r="R211" s="23"/>
    </row>
    <row r="212" spans="9:21" ht="15.5" x14ac:dyDescent="0.35">
      <c r="I212" s="230" t="s">
        <v>1611</v>
      </c>
      <c r="J212" s="39">
        <v>343.4</v>
      </c>
      <c r="K212" s="39" t="s">
        <v>1730</v>
      </c>
      <c r="L212" s="39" t="s">
        <v>154</v>
      </c>
      <c r="M212" s="39" t="s">
        <v>153</v>
      </c>
      <c r="N212" s="231">
        <v>1.01E-2</v>
      </c>
      <c r="O212" s="39"/>
      <c r="P212" s="39"/>
      <c r="Q212" s="39"/>
      <c r="R212" s="23"/>
    </row>
    <row r="213" spans="9:21" ht="15.5" x14ac:dyDescent="0.35">
      <c r="I213" s="230" t="s">
        <v>1613</v>
      </c>
      <c r="J213" s="39">
        <v>211.1</v>
      </c>
      <c r="K213" s="39" t="s">
        <v>1731</v>
      </c>
      <c r="L213" s="39" t="s">
        <v>54</v>
      </c>
      <c r="M213" s="39" t="s">
        <v>55</v>
      </c>
      <c r="N213" s="231">
        <v>0.35820000000000002</v>
      </c>
      <c r="O213" s="39"/>
      <c r="P213" s="39"/>
      <c r="Q213" s="39"/>
      <c r="R213" s="23"/>
    </row>
    <row r="214" spans="9:21" ht="15.5" x14ac:dyDescent="0.35">
      <c r="I214" s="230" t="s">
        <v>1615</v>
      </c>
      <c r="J214" s="39">
        <v>234.2</v>
      </c>
      <c r="K214" s="39" t="s">
        <v>1732</v>
      </c>
      <c r="L214" s="39" t="s">
        <v>54</v>
      </c>
      <c r="M214" s="39" t="s">
        <v>55</v>
      </c>
      <c r="N214" s="231">
        <v>0.34350000000000003</v>
      </c>
      <c r="O214" s="39"/>
      <c r="P214" s="39"/>
      <c r="Q214" s="39"/>
      <c r="R214" s="23"/>
    </row>
    <row r="215" spans="9:21" ht="15.5" x14ac:dyDescent="0.35">
      <c r="I215" s="230" t="s">
        <v>1617</v>
      </c>
      <c r="J215" s="39">
        <v>104.6</v>
      </c>
      <c r="K215" s="39" t="s">
        <v>1733</v>
      </c>
      <c r="L215" s="39" t="s">
        <v>54</v>
      </c>
      <c r="M215" s="39" t="s">
        <v>55</v>
      </c>
      <c r="N215" s="231">
        <v>0.97399999999999998</v>
      </c>
      <c r="O215" s="39"/>
      <c r="P215" s="39"/>
      <c r="Q215" s="39"/>
      <c r="R215" s="23"/>
    </row>
    <row r="216" spans="9:21" x14ac:dyDescent="0.35">
      <c r="I216" s="230" t="s">
        <v>1007</v>
      </c>
      <c r="J216" s="39">
        <v>379</v>
      </c>
      <c r="K216" s="39" t="s">
        <v>1734</v>
      </c>
      <c r="L216" s="39" t="s">
        <v>154</v>
      </c>
      <c r="M216" s="39" t="s">
        <v>211</v>
      </c>
      <c r="N216" s="231">
        <v>6.1000000000000004E-3</v>
      </c>
      <c r="O216" s="39"/>
      <c r="P216" s="39"/>
      <c r="Q216" s="39"/>
      <c r="R216" s="23"/>
    </row>
    <row r="217" spans="9:21" ht="15.5" x14ac:dyDescent="0.35">
      <c r="I217" s="230" t="s">
        <v>1620</v>
      </c>
      <c r="J217" s="39">
        <v>-163.80000000000001</v>
      </c>
      <c r="K217" s="39" t="s">
        <v>1735</v>
      </c>
      <c r="L217" s="39" t="s">
        <v>154</v>
      </c>
      <c r="M217" s="39" t="s">
        <v>153</v>
      </c>
      <c r="N217" s="231">
        <v>3.5299999999999998E-2</v>
      </c>
      <c r="O217" s="39"/>
      <c r="P217" s="39"/>
      <c r="Q217" s="39"/>
      <c r="R217" s="23"/>
    </row>
    <row r="218" spans="9:21" ht="15.5" x14ac:dyDescent="0.35">
      <c r="I218" s="230" t="s">
        <v>1622</v>
      </c>
      <c r="J218" s="39">
        <v>-140.69999999999999</v>
      </c>
      <c r="K218" s="39" t="s">
        <v>1736</v>
      </c>
      <c r="L218" s="39" t="s">
        <v>154</v>
      </c>
      <c r="M218" s="39" t="s">
        <v>153</v>
      </c>
      <c r="N218" s="231">
        <v>1.2200000000000001E-2</v>
      </c>
      <c r="O218" s="39"/>
      <c r="P218" s="39"/>
      <c r="Q218" s="39"/>
      <c r="R218" s="23"/>
    </row>
    <row r="219" spans="9:21" ht="15.5" x14ac:dyDescent="0.35">
      <c r="I219" s="230" t="s">
        <v>1624</v>
      </c>
      <c r="J219" s="39">
        <v>-270.3</v>
      </c>
      <c r="K219" s="39" t="s">
        <v>1737</v>
      </c>
      <c r="L219" s="39" t="s">
        <v>54</v>
      </c>
      <c r="M219" s="39" t="s">
        <v>55</v>
      </c>
      <c r="N219" s="231">
        <v>0.2571</v>
      </c>
      <c r="O219" s="39"/>
      <c r="P219" s="39"/>
      <c r="Q219" s="39"/>
      <c r="R219" s="23"/>
    </row>
    <row r="220" spans="9:21" ht="15.5" x14ac:dyDescent="0.35">
      <c r="I220" s="230" t="s">
        <v>1626</v>
      </c>
      <c r="J220" s="39">
        <v>35.64</v>
      </c>
      <c r="K220" s="39" t="s">
        <v>1738</v>
      </c>
      <c r="L220" s="39" t="s">
        <v>54</v>
      </c>
      <c r="M220" s="39" t="s">
        <v>55</v>
      </c>
      <c r="N220" s="231">
        <v>5.4399999999999997E-2</v>
      </c>
      <c r="O220" s="39"/>
      <c r="P220" s="39"/>
      <c r="Q220" s="39"/>
      <c r="R220" s="23"/>
    </row>
    <row r="221" spans="9:21" ht="15.5" x14ac:dyDescent="0.35">
      <c r="I221" s="230" t="s">
        <v>1628</v>
      </c>
      <c r="J221" s="39">
        <v>23.03</v>
      </c>
      <c r="K221" s="39" t="s">
        <v>1739</v>
      </c>
      <c r="L221" s="39" t="s">
        <v>54</v>
      </c>
      <c r="M221" s="39" t="s">
        <v>55</v>
      </c>
      <c r="N221" s="231">
        <v>0.99729999999999996</v>
      </c>
      <c r="O221" s="39"/>
      <c r="P221" s="39"/>
      <c r="Q221" s="39"/>
      <c r="R221" s="23"/>
    </row>
    <row r="222" spans="9:21" ht="15.5" x14ac:dyDescent="0.35">
      <c r="I222" s="230" t="s">
        <v>1630</v>
      </c>
      <c r="J222" s="39">
        <v>-106.6</v>
      </c>
      <c r="K222" s="39" t="s">
        <v>1740</v>
      </c>
      <c r="L222" s="39" t="s">
        <v>54</v>
      </c>
      <c r="M222" s="39" t="s">
        <v>55</v>
      </c>
      <c r="N222" s="231">
        <v>0.90259999999999996</v>
      </c>
      <c r="O222" s="39"/>
      <c r="P222" s="39"/>
      <c r="Q222" s="39"/>
      <c r="R222" s="23"/>
    </row>
    <row r="223" spans="9:21" ht="15.5" x14ac:dyDescent="0.35">
      <c r="I223" s="230" t="s">
        <v>1632</v>
      </c>
      <c r="J223" s="39">
        <v>195.4</v>
      </c>
      <c r="K223" s="39" t="s">
        <v>1741</v>
      </c>
      <c r="L223" s="39" t="s">
        <v>154</v>
      </c>
      <c r="M223" s="39" t="s">
        <v>211</v>
      </c>
      <c r="N223" s="231">
        <v>9.2999999999999992E-3</v>
      </c>
      <c r="O223" s="39"/>
      <c r="P223" s="39"/>
      <c r="Q223" s="39"/>
      <c r="R223" s="23"/>
    </row>
    <row r="224" spans="9:21" ht="15.5" x14ac:dyDescent="0.35">
      <c r="I224" s="230" t="s">
        <v>1634</v>
      </c>
      <c r="J224" s="39">
        <v>-129.6</v>
      </c>
      <c r="K224" s="39" t="s">
        <v>1742</v>
      </c>
      <c r="L224" s="39" t="s">
        <v>54</v>
      </c>
      <c r="M224" s="39" t="s">
        <v>55</v>
      </c>
      <c r="N224" s="231">
        <v>0.80520000000000003</v>
      </c>
      <c r="O224" s="39"/>
      <c r="P224" s="39"/>
      <c r="Q224" s="39"/>
      <c r="R224" s="23"/>
    </row>
    <row r="225" spans="9:18" ht="15.5" x14ac:dyDescent="0.35">
      <c r="I225" s="230" t="s">
        <v>1636</v>
      </c>
      <c r="J225" s="39">
        <v>172.4</v>
      </c>
      <c r="K225" s="39" t="s">
        <v>1743</v>
      </c>
      <c r="L225" s="39" t="s">
        <v>154</v>
      </c>
      <c r="M225" s="39" t="s">
        <v>211</v>
      </c>
      <c r="N225" s="231">
        <v>1.8E-3</v>
      </c>
      <c r="O225" s="39"/>
      <c r="P225" s="39"/>
      <c r="Q225" s="39"/>
      <c r="R225" s="23"/>
    </row>
    <row r="226" spans="9:18" ht="16" thickBot="1" x14ac:dyDescent="0.4">
      <c r="I226" s="232" t="s">
        <v>1638</v>
      </c>
      <c r="J226" s="233">
        <v>302</v>
      </c>
      <c r="K226" s="233" t="s">
        <v>1744</v>
      </c>
      <c r="L226" s="233" t="s">
        <v>54</v>
      </c>
      <c r="M226" s="233" t="s">
        <v>55</v>
      </c>
      <c r="N226" s="234">
        <v>0.15809999999999999</v>
      </c>
      <c r="O226" s="39"/>
      <c r="P226" s="39"/>
      <c r="Q226" s="39"/>
      <c r="R226" s="23"/>
    </row>
    <row r="227" spans="9:18" x14ac:dyDescent="0.35">
      <c r="I227" s="41"/>
      <c r="J227" s="39"/>
      <c r="K227" s="39"/>
      <c r="L227" s="39"/>
      <c r="M227" s="39"/>
      <c r="N227" s="39"/>
      <c r="O227" s="39"/>
      <c r="P227" s="39"/>
      <c r="Q227" s="39"/>
      <c r="R227" s="23"/>
    </row>
    <row r="228" spans="9:18" x14ac:dyDescent="0.35">
      <c r="I228" s="41"/>
      <c r="J228" s="39"/>
      <c r="K228" s="39"/>
      <c r="L228" s="39"/>
      <c r="M228" s="39"/>
      <c r="N228" s="39"/>
      <c r="O228" s="39"/>
      <c r="P228" s="39"/>
      <c r="Q228" s="39"/>
      <c r="R228" s="23"/>
    </row>
    <row r="229" spans="9:18" x14ac:dyDescent="0.35">
      <c r="I229" s="41"/>
      <c r="J229" s="39"/>
      <c r="K229" s="39"/>
      <c r="L229" s="39"/>
      <c r="M229" s="39"/>
      <c r="N229" s="39"/>
      <c r="O229" s="39"/>
      <c r="P229" s="39"/>
      <c r="Q229" s="39"/>
      <c r="R229" s="23"/>
    </row>
    <row r="230" spans="9:18" x14ac:dyDescent="0.35">
      <c r="I230" s="41"/>
      <c r="J230" s="39"/>
      <c r="K230" s="39"/>
      <c r="L230" s="39"/>
      <c r="M230" s="39"/>
      <c r="N230" s="39"/>
      <c r="O230" s="39"/>
      <c r="P230" s="39"/>
      <c r="Q230" s="39"/>
      <c r="R230" s="23"/>
    </row>
    <row r="231" spans="9:18" x14ac:dyDescent="0.35">
      <c r="I231" s="41"/>
      <c r="J231" s="39"/>
      <c r="K231" s="39"/>
      <c r="L231" s="39"/>
      <c r="M231" s="39"/>
      <c r="N231" s="39"/>
      <c r="O231" s="39"/>
      <c r="P231" s="39"/>
      <c r="Q231" s="39"/>
      <c r="R231" s="23"/>
    </row>
    <row r="232" spans="9:18" x14ac:dyDescent="0.35">
      <c r="I232" s="41"/>
      <c r="J232" s="39"/>
      <c r="K232" s="39"/>
      <c r="L232" s="39"/>
      <c r="M232" s="39"/>
      <c r="N232" s="39"/>
      <c r="O232" s="39"/>
      <c r="P232" s="39"/>
      <c r="Q232" s="39"/>
      <c r="R232" s="23"/>
    </row>
    <row r="233" spans="9:18" x14ac:dyDescent="0.35">
      <c r="I233" s="41"/>
      <c r="J233" s="39"/>
      <c r="K233" s="39"/>
      <c r="L233" s="39"/>
      <c r="M233" s="39"/>
      <c r="N233" s="39"/>
      <c r="O233" s="39"/>
      <c r="P233" s="39"/>
      <c r="Q233" s="39"/>
      <c r="R233" s="23"/>
    </row>
    <row r="234" spans="9:18" x14ac:dyDescent="0.35">
      <c r="I234" s="41"/>
      <c r="J234" s="39"/>
      <c r="K234" s="39"/>
      <c r="L234" s="39"/>
      <c r="M234" s="39"/>
      <c r="N234" s="39"/>
      <c r="O234" s="39"/>
      <c r="P234" s="39"/>
      <c r="Q234" s="39"/>
      <c r="R234" s="23"/>
    </row>
    <row r="235" spans="9:18" x14ac:dyDescent="0.35">
      <c r="I235" s="41"/>
      <c r="J235" s="39"/>
      <c r="K235" s="39"/>
      <c r="L235" s="39"/>
      <c r="M235" s="39"/>
      <c r="N235" s="39"/>
      <c r="O235" s="39"/>
      <c r="P235" s="39"/>
      <c r="Q235" s="39"/>
      <c r="R235" s="23"/>
    </row>
    <row r="236" spans="9:18" x14ac:dyDescent="0.35">
      <c r="I236" s="41"/>
      <c r="J236" s="39"/>
      <c r="K236" s="39"/>
      <c r="L236" s="39"/>
      <c r="M236" s="39"/>
      <c r="N236" s="39"/>
      <c r="O236" s="39"/>
      <c r="P236" s="39"/>
      <c r="Q236" s="39"/>
      <c r="R236" s="23"/>
    </row>
    <row r="237" spans="9:18" x14ac:dyDescent="0.35">
      <c r="I237" s="41"/>
      <c r="J237" s="39"/>
      <c r="K237" s="39"/>
      <c r="L237" s="39"/>
      <c r="M237" s="39"/>
      <c r="N237" s="39"/>
      <c r="O237" s="39"/>
      <c r="P237" s="39"/>
      <c r="Q237" s="39"/>
      <c r="R237" s="23"/>
    </row>
    <row r="238" spans="9:18" x14ac:dyDescent="0.35">
      <c r="I238" s="41"/>
      <c r="J238" s="39"/>
      <c r="K238" s="39"/>
      <c r="L238" s="39"/>
      <c r="M238" s="39"/>
      <c r="N238" s="39"/>
      <c r="O238" s="39"/>
      <c r="P238" s="39"/>
      <c r="Q238" s="39"/>
      <c r="R238" s="23"/>
    </row>
    <row r="239" spans="9:18" x14ac:dyDescent="0.35">
      <c r="I239" s="41"/>
      <c r="J239" s="39"/>
      <c r="K239" s="39"/>
      <c r="L239" s="39"/>
      <c r="M239" s="39"/>
      <c r="N239" s="39"/>
      <c r="O239" s="39"/>
      <c r="P239" s="39"/>
      <c r="Q239" s="39"/>
      <c r="R239" s="23"/>
    </row>
    <row r="240" spans="9:18" x14ac:dyDescent="0.35">
      <c r="I240" s="41"/>
      <c r="J240" s="39"/>
      <c r="K240" s="39"/>
      <c r="L240" s="39"/>
      <c r="M240" s="39"/>
      <c r="N240" s="39"/>
      <c r="O240" s="39"/>
      <c r="P240" s="39"/>
      <c r="Q240" s="39"/>
      <c r="R240" s="23"/>
    </row>
    <row r="241" spans="9:18" x14ac:dyDescent="0.35">
      <c r="I241" s="41"/>
      <c r="J241" s="39"/>
      <c r="K241" s="39"/>
      <c r="L241" s="39"/>
      <c r="M241" s="39"/>
      <c r="N241" s="39"/>
      <c r="O241" s="39"/>
      <c r="P241" s="39"/>
      <c r="Q241" s="39"/>
      <c r="R241" s="23"/>
    </row>
    <row r="242" spans="9:18" x14ac:dyDescent="0.35">
      <c r="I242" s="41"/>
      <c r="J242" s="39"/>
      <c r="K242" s="39"/>
      <c r="L242" s="39"/>
      <c r="M242" s="39"/>
      <c r="N242" s="39"/>
      <c r="O242" s="39"/>
      <c r="P242" s="39"/>
      <c r="Q242" s="39"/>
      <c r="R242" s="23"/>
    </row>
    <row r="243" spans="9:18" x14ac:dyDescent="0.35">
      <c r="I243" s="41"/>
      <c r="J243" s="39"/>
      <c r="K243" s="39"/>
      <c r="L243" s="39"/>
      <c r="M243" s="39"/>
      <c r="N243" s="39"/>
      <c r="O243" s="39"/>
      <c r="P243" s="39"/>
      <c r="Q243" s="39"/>
      <c r="R243" s="23"/>
    </row>
    <row r="244" spans="9:18" x14ac:dyDescent="0.35">
      <c r="I244" s="41"/>
      <c r="J244" s="39"/>
      <c r="K244" s="39"/>
      <c r="L244" s="39"/>
      <c r="M244" s="39"/>
      <c r="N244" s="39"/>
      <c r="O244" s="39"/>
      <c r="P244" s="39"/>
      <c r="Q244" s="39"/>
      <c r="R244" s="23"/>
    </row>
    <row r="245" spans="9:18" x14ac:dyDescent="0.35">
      <c r="I245" s="41"/>
      <c r="J245" s="39"/>
      <c r="K245" s="39"/>
      <c r="L245" s="39"/>
      <c r="M245" s="39"/>
      <c r="N245" s="39"/>
      <c r="O245" s="39"/>
      <c r="P245" s="39"/>
      <c r="Q245" s="39"/>
      <c r="R245" s="23"/>
    </row>
    <row r="246" spans="9:18" x14ac:dyDescent="0.35">
      <c r="I246" s="41"/>
      <c r="J246" s="39"/>
      <c r="K246" s="39"/>
      <c r="L246" s="39"/>
      <c r="M246" s="39"/>
      <c r="N246" s="39"/>
      <c r="O246" s="39"/>
      <c r="P246" s="39"/>
      <c r="Q246" s="39"/>
      <c r="R246" s="23"/>
    </row>
    <row r="247" spans="9:18" x14ac:dyDescent="0.35">
      <c r="I247" s="41"/>
      <c r="J247" s="39"/>
      <c r="K247" s="39"/>
      <c r="L247" s="39"/>
      <c r="M247" s="39"/>
      <c r="N247" s="39"/>
      <c r="O247" s="39"/>
      <c r="P247" s="39"/>
      <c r="Q247" s="39"/>
      <c r="R247" s="23"/>
    </row>
    <row r="248" spans="9:18" x14ac:dyDescent="0.35">
      <c r="I248" s="41"/>
      <c r="J248" s="39"/>
      <c r="K248" s="39"/>
      <c r="L248" s="39"/>
      <c r="M248" s="39"/>
      <c r="N248" s="39"/>
      <c r="O248" s="39"/>
      <c r="P248" s="39"/>
      <c r="Q248" s="39"/>
      <c r="R248" s="23"/>
    </row>
    <row r="249" spans="9:18" x14ac:dyDescent="0.35">
      <c r="I249" s="41"/>
      <c r="J249" s="39"/>
      <c r="K249" s="39"/>
      <c r="L249" s="39"/>
      <c r="M249" s="39"/>
      <c r="N249" s="39"/>
      <c r="O249" s="39"/>
      <c r="P249" s="39"/>
      <c r="Q249" s="39"/>
      <c r="R249" s="23"/>
    </row>
    <row r="250" spans="9:18" x14ac:dyDescent="0.35">
      <c r="I250" s="41"/>
      <c r="J250" s="39"/>
      <c r="K250" s="39"/>
      <c r="L250" s="39"/>
      <c r="M250" s="39"/>
      <c r="N250" s="39"/>
      <c r="O250" s="39"/>
      <c r="P250" s="39"/>
      <c r="Q250" s="39"/>
      <c r="R250" s="23"/>
    </row>
    <row r="251" spans="9:18" x14ac:dyDescent="0.35">
      <c r="I251" s="41"/>
      <c r="J251" s="39"/>
      <c r="K251" s="39"/>
      <c r="L251" s="39"/>
      <c r="M251" s="39"/>
      <c r="N251" s="39"/>
      <c r="O251" s="39"/>
      <c r="P251" s="39"/>
      <c r="Q251" s="39"/>
      <c r="R251" s="23"/>
    </row>
    <row r="252" spans="9:18" x14ac:dyDescent="0.35">
      <c r="I252" s="41"/>
      <c r="J252" s="39"/>
      <c r="K252" s="39"/>
      <c r="L252" s="39"/>
      <c r="M252" s="39"/>
      <c r="N252" s="39"/>
      <c r="O252" s="39"/>
      <c r="P252" s="39"/>
      <c r="Q252" s="39"/>
      <c r="R252" s="23"/>
    </row>
    <row r="253" spans="9:18" x14ac:dyDescent="0.35">
      <c r="I253" s="41"/>
      <c r="J253" s="39"/>
      <c r="K253" s="39"/>
      <c r="L253" s="39"/>
      <c r="M253" s="39"/>
      <c r="N253" s="39"/>
      <c r="O253" s="39"/>
      <c r="P253" s="39"/>
      <c r="Q253" s="39"/>
      <c r="R253" s="23"/>
    </row>
    <row r="254" spans="9:18" x14ac:dyDescent="0.35">
      <c r="I254" s="41"/>
      <c r="J254" s="39"/>
      <c r="K254" s="39"/>
      <c r="L254" s="39"/>
      <c r="M254" s="39"/>
      <c r="N254" s="39"/>
      <c r="O254" s="39"/>
      <c r="P254" s="39"/>
      <c r="Q254" s="39"/>
      <c r="R254" s="23"/>
    </row>
    <row r="255" spans="9:18" x14ac:dyDescent="0.35">
      <c r="I255" s="41"/>
      <c r="J255" s="39"/>
      <c r="K255" s="39"/>
      <c r="L255" s="39"/>
      <c r="M255" s="39"/>
      <c r="N255" s="39"/>
      <c r="O255" s="39"/>
      <c r="P255" s="39"/>
      <c r="Q255" s="39"/>
      <c r="R255" s="23"/>
    </row>
    <row r="256" spans="9:18" x14ac:dyDescent="0.35">
      <c r="I256" s="41"/>
      <c r="J256" s="39"/>
      <c r="K256" s="39"/>
      <c r="L256" s="39"/>
      <c r="M256" s="39"/>
      <c r="N256" s="39"/>
      <c r="O256" s="39"/>
      <c r="P256" s="39"/>
      <c r="Q256" s="39"/>
      <c r="R256" s="23"/>
    </row>
    <row r="257" spans="9:18" x14ac:dyDescent="0.35">
      <c r="I257" s="41"/>
      <c r="J257" s="39"/>
      <c r="K257" s="39"/>
      <c r="L257" s="39"/>
      <c r="M257" s="39"/>
      <c r="N257" s="39"/>
      <c r="O257" s="39"/>
      <c r="P257" s="39"/>
      <c r="Q257" s="39"/>
      <c r="R257" s="23"/>
    </row>
    <row r="258" spans="9:18" x14ac:dyDescent="0.35">
      <c r="I258" s="41"/>
      <c r="J258" s="39"/>
      <c r="K258" s="39"/>
      <c r="L258" s="39"/>
      <c r="M258" s="39"/>
      <c r="N258" s="39"/>
      <c r="O258" s="39"/>
      <c r="P258" s="39"/>
      <c r="Q258" s="39"/>
      <c r="R258" s="23"/>
    </row>
    <row r="259" spans="9:18" x14ac:dyDescent="0.35">
      <c r="I259" s="41"/>
      <c r="J259" s="39"/>
      <c r="K259" s="39"/>
      <c r="L259" s="39"/>
      <c r="M259" s="39"/>
      <c r="N259" s="39"/>
      <c r="O259" s="39"/>
      <c r="P259" s="39"/>
      <c r="Q259" s="39"/>
      <c r="R259" s="23"/>
    </row>
    <row r="260" spans="9:18" x14ac:dyDescent="0.35">
      <c r="I260" s="41"/>
      <c r="J260" s="39"/>
      <c r="K260" s="39"/>
      <c r="L260" s="39"/>
      <c r="M260" s="39"/>
      <c r="N260" s="39"/>
      <c r="O260" s="39"/>
      <c r="P260" s="39"/>
      <c r="Q260" s="39"/>
      <c r="R260" s="23"/>
    </row>
    <row r="261" spans="9:18" x14ac:dyDescent="0.35">
      <c r="I261" s="41"/>
      <c r="J261" s="39"/>
      <c r="K261" s="39"/>
      <c r="L261" s="39"/>
      <c r="M261" s="39"/>
      <c r="N261" s="39"/>
      <c r="O261" s="39"/>
      <c r="P261" s="39"/>
      <c r="Q261" s="39"/>
      <c r="R261" s="23"/>
    </row>
    <row r="262" spans="9:18" x14ac:dyDescent="0.35">
      <c r="I262" s="41"/>
      <c r="J262" s="39"/>
      <c r="K262" s="39"/>
      <c r="L262" s="39"/>
      <c r="M262" s="39"/>
      <c r="N262" s="39"/>
      <c r="O262" s="39"/>
      <c r="P262" s="39"/>
      <c r="Q262" s="39"/>
      <c r="R262" s="23"/>
    </row>
    <row r="263" spans="9:18" x14ac:dyDescent="0.35">
      <c r="I263" s="41"/>
      <c r="J263" s="39"/>
      <c r="K263" s="39"/>
      <c r="L263" s="39"/>
      <c r="M263" s="39"/>
      <c r="N263" s="39"/>
      <c r="O263" s="39"/>
      <c r="P263" s="39"/>
      <c r="Q263" s="39"/>
      <c r="R263" s="23"/>
    </row>
    <row r="264" spans="9:18" x14ac:dyDescent="0.35">
      <c r="I264" s="41"/>
      <c r="J264" s="39"/>
      <c r="K264" s="39"/>
      <c r="L264" s="39"/>
      <c r="M264" s="39"/>
      <c r="N264" s="39"/>
      <c r="O264" s="39"/>
      <c r="P264" s="39"/>
      <c r="Q264" s="39"/>
      <c r="R264" s="23"/>
    </row>
    <row r="265" spans="9:18" x14ac:dyDescent="0.35">
      <c r="I265" s="41"/>
      <c r="J265" s="39"/>
      <c r="K265" s="39"/>
      <c r="L265" s="39"/>
      <c r="M265" s="39"/>
      <c r="N265" s="39"/>
      <c r="O265" s="39"/>
      <c r="P265" s="39"/>
      <c r="Q265" s="39"/>
      <c r="R265" s="23"/>
    </row>
    <row r="266" spans="9:18" x14ac:dyDescent="0.35">
      <c r="I266" s="41"/>
      <c r="J266" s="39"/>
      <c r="K266" s="39"/>
      <c r="L266" s="39"/>
      <c r="M266" s="39"/>
      <c r="N266" s="39"/>
      <c r="O266" s="39"/>
      <c r="P266" s="39"/>
      <c r="Q266" s="39"/>
      <c r="R266" s="23"/>
    </row>
    <row r="267" spans="9:18" x14ac:dyDescent="0.35">
      <c r="I267" s="41"/>
      <c r="J267" s="39"/>
      <c r="K267" s="39"/>
      <c r="L267" s="39"/>
      <c r="M267" s="39"/>
      <c r="N267" s="39"/>
      <c r="O267" s="39"/>
      <c r="P267" s="39"/>
      <c r="Q267" s="39"/>
      <c r="R267" s="23"/>
    </row>
    <row r="268" spans="9:18" x14ac:dyDescent="0.35">
      <c r="I268" s="41"/>
      <c r="J268" s="39"/>
      <c r="K268" s="39"/>
      <c r="L268" s="39"/>
      <c r="M268" s="39"/>
      <c r="N268" s="39"/>
      <c r="O268" s="39"/>
      <c r="P268" s="39"/>
      <c r="Q268" s="39"/>
      <c r="R268" s="23"/>
    </row>
    <row r="269" spans="9:18" x14ac:dyDescent="0.35">
      <c r="I269" s="41"/>
      <c r="J269" s="39"/>
      <c r="K269" s="39"/>
      <c r="L269" s="39"/>
      <c r="M269" s="39"/>
      <c r="N269" s="39"/>
      <c r="O269" s="39"/>
      <c r="P269" s="39"/>
      <c r="Q269" s="39"/>
      <c r="R269" s="23"/>
    </row>
    <row r="270" spans="9:18" x14ac:dyDescent="0.35">
      <c r="I270" s="41"/>
      <c r="J270" s="39"/>
      <c r="K270" s="39"/>
      <c r="L270" s="39"/>
      <c r="M270" s="39"/>
      <c r="N270" s="39"/>
      <c r="O270" s="39"/>
      <c r="P270" s="39"/>
      <c r="Q270" s="39"/>
      <c r="R270" s="23"/>
    </row>
    <row r="271" spans="9:18" x14ac:dyDescent="0.35">
      <c r="I271" s="41"/>
      <c r="J271" s="39"/>
      <c r="K271" s="39"/>
      <c r="L271" s="39"/>
      <c r="M271" s="39"/>
      <c r="N271" s="39"/>
      <c r="O271" s="39"/>
      <c r="P271" s="39"/>
      <c r="Q271" s="39"/>
      <c r="R271" s="23"/>
    </row>
    <row r="272" spans="9:18" x14ac:dyDescent="0.35">
      <c r="I272" s="41"/>
      <c r="J272" s="39"/>
      <c r="K272" s="39"/>
      <c r="L272" s="39"/>
      <c r="M272" s="39"/>
      <c r="N272" s="39"/>
      <c r="O272" s="39"/>
      <c r="P272" s="39"/>
      <c r="Q272" s="39"/>
      <c r="R272" s="23"/>
    </row>
    <row r="273" spans="9:18" x14ac:dyDescent="0.35">
      <c r="I273" s="41"/>
      <c r="J273" s="39"/>
      <c r="K273" s="39"/>
      <c r="L273" s="39"/>
      <c r="M273" s="39"/>
      <c r="N273" s="39"/>
      <c r="O273" s="39"/>
      <c r="P273" s="39"/>
      <c r="Q273" s="39"/>
      <c r="R273" s="23"/>
    </row>
    <row r="274" spans="9:18" x14ac:dyDescent="0.35">
      <c r="I274" s="41"/>
      <c r="J274" s="39"/>
      <c r="K274" s="39"/>
      <c r="L274" s="39"/>
      <c r="M274" s="39"/>
      <c r="N274" s="39"/>
      <c r="O274" s="39"/>
      <c r="P274" s="39"/>
      <c r="Q274" s="39"/>
      <c r="R274" s="23"/>
    </row>
    <row r="275" spans="9:18" x14ac:dyDescent="0.35">
      <c r="I275" s="41"/>
      <c r="J275" s="39"/>
      <c r="K275" s="39"/>
      <c r="L275" s="39"/>
      <c r="M275" s="39"/>
      <c r="N275" s="39"/>
      <c r="O275" s="39"/>
      <c r="P275" s="39"/>
      <c r="Q275" s="39"/>
      <c r="R275" s="23"/>
    </row>
    <row r="276" spans="9:18" x14ac:dyDescent="0.35">
      <c r="I276" s="41"/>
      <c r="J276" s="39"/>
      <c r="K276" s="39"/>
      <c r="L276" s="39"/>
      <c r="M276" s="39"/>
      <c r="N276" s="39"/>
      <c r="O276" s="39"/>
      <c r="P276" s="39"/>
      <c r="Q276" s="39"/>
      <c r="R276" s="23"/>
    </row>
    <row r="277" spans="9:18" x14ac:dyDescent="0.35">
      <c r="I277" s="41"/>
      <c r="J277" s="39"/>
      <c r="K277" s="39"/>
      <c r="L277" s="39"/>
      <c r="M277" s="39"/>
      <c r="N277" s="39"/>
      <c r="O277" s="39"/>
      <c r="P277" s="39"/>
      <c r="Q277" s="39"/>
      <c r="R277" s="23"/>
    </row>
    <row r="278" spans="9:18" x14ac:dyDescent="0.35">
      <c r="I278" s="41"/>
      <c r="J278" s="39"/>
      <c r="K278" s="39"/>
      <c r="L278" s="39"/>
      <c r="M278" s="39"/>
      <c r="N278" s="39"/>
      <c r="O278" s="39"/>
      <c r="P278" s="39"/>
      <c r="Q278" s="39"/>
      <c r="R278" s="23"/>
    </row>
    <row r="279" spans="9:18" x14ac:dyDescent="0.35">
      <c r="I279" s="41"/>
      <c r="J279" s="39"/>
      <c r="K279" s="39"/>
      <c r="L279" s="39"/>
      <c r="M279" s="39"/>
      <c r="N279" s="39"/>
      <c r="O279" s="39"/>
      <c r="P279" s="39"/>
      <c r="Q279" s="39"/>
      <c r="R279" s="23"/>
    </row>
    <row r="280" spans="9:18" x14ac:dyDescent="0.35">
      <c r="I280" s="41"/>
      <c r="J280" s="39"/>
      <c r="K280" s="39"/>
      <c r="L280" s="39"/>
      <c r="M280" s="39"/>
      <c r="N280" s="39"/>
      <c r="O280" s="39"/>
      <c r="P280" s="39"/>
      <c r="Q280" s="39"/>
      <c r="R280" s="23"/>
    </row>
    <row r="281" spans="9:18" x14ac:dyDescent="0.35">
      <c r="I281" s="41"/>
      <c r="J281" s="39"/>
      <c r="K281" s="39"/>
      <c r="L281" s="39"/>
      <c r="M281" s="39"/>
      <c r="N281" s="39"/>
      <c r="O281" s="39"/>
      <c r="P281" s="39"/>
      <c r="Q281" s="39"/>
      <c r="R281" s="23"/>
    </row>
    <row r="282" spans="9:18" x14ac:dyDescent="0.35">
      <c r="I282" s="41"/>
      <c r="J282" s="39"/>
      <c r="K282" s="39"/>
      <c r="L282" s="39"/>
      <c r="M282" s="39"/>
      <c r="N282" s="39"/>
      <c r="O282" s="39"/>
      <c r="P282" s="39"/>
      <c r="Q282" s="39"/>
      <c r="R282" s="23"/>
    </row>
    <row r="283" spans="9:18" x14ac:dyDescent="0.35">
      <c r="I283" s="41"/>
      <c r="J283" s="39"/>
      <c r="K283" s="39"/>
      <c r="L283" s="39"/>
      <c r="M283" s="39"/>
      <c r="N283" s="39"/>
      <c r="O283" s="39"/>
      <c r="P283" s="39"/>
      <c r="Q283" s="39"/>
      <c r="R283" s="23"/>
    </row>
    <row r="284" spans="9:18" x14ac:dyDescent="0.35">
      <c r="I284" s="41"/>
      <c r="J284" s="39"/>
      <c r="K284" s="39"/>
      <c r="L284" s="39"/>
      <c r="M284" s="39"/>
      <c r="N284" s="39"/>
      <c r="O284" s="39"/>
      <c r="P284" s="39"/>
      <c r="Q284" s="39"/>
      <c r="R284" s="23"/>
    </row>
    <row r="285" spans="9:18" x14ac:dyDescent="0.35">
      <c r="I285" s="41"/>
      <c r="J285" s="39"/>
      <c r="K285" s="39"/>
      <c r="L285" s="39"/>
      <c r="M285" s="39"/>
      <c r="N285" s="39"/>
      <c r="O285" s="39"/>
      <c r="P285" s="39"/>
      <c r="Q285" s="39"/>
      <c r="R285" s="23"/>
    </row>
    <row r="286" spans="9:18" x14ac:dyDescent="0.35">
      <c r="I286" s="41"/>
      <c r="J286" s="39"/>
      <c r="K286" s="39"/>
      <c r="L286" s="39"/>
      <c r="M286" s="39"/>
      <c r="N286" s="39"/>
      <c r="O286" s="39"/>
      <c r="P286" s="39"/>
      <c r="Q286" s="39"/>
      <c r="R286" s="23"/>
    </row>
    <row r="287" spans="9:18" x14ac:dyDescent="0.35">
      <c r="I287" s="41"/>
      <c r="J287" s="39"/>
      <c r="K287" s="39"/>
      <c r="L287" s="39"/>
      <c r="M287" s="39"/>
      <c r="N287" s="39"/>
      <c r="O287" s="39"/>
      <c r="P287" s="39"/>
      <c r="Q287" s="39"/>
      <c r="R287" s="23"/>
    </row>
    <row r="288" spans="9:18" x14ac:dyDescent="0.35">
      <c r="I288" s="41"/>
      <c r="J288" s="39"/>
      <c r="K288" s="39"/>
      <c r="L288" s="39"/>
      <c r="M288" s="39"/>
      <c r="N288" s="39"/>
      <c r="O288" s="39"/>
      <c r="P288" s="39"/>
      <c r="Q288" s="39"/>
      <c r="R288" s="23"/>
    </row>
    <row r="289" spans="9:18" x14ac:dyDescent="0.35">
      <c r="I289" s="41"/>
      <c r="J289" s="39"/>
      <c r="K289" s="39"/>
      <c r="L289" s="39"/>
      <c r="M289" s="39"/>
      <c r="N289" s="39"/>
      <c r="O289" s="39"/>
      <c r="P289" s="39"/>
      <c r="Q289" s="39"/>
      <c r="R289" s="23"/>
    </row>
    <row r="290" spans="9:18" x14ac:dyDescent="0.35">
      <c r="I290" s="41"/>
      <c r="J290" s="39"/>
      <c r="K290" s="39"/>
      <c r="L290" s="39"/>
      <c r="M290" s="39"/>
      <c r="N290" s="39"/>
      <c r="O290" s="39"/>
      <c r="P290" s="39"/>
      <c r="Q290" s="39"/>
      <c r="R290" s="23"/>
    </row>
    <row r="291" spans="9:18" x14ac:dyDescent="0.35">
      <c r="I291" s="41"/>
      <c r="J291" s="39"/>
      <c r="K291" s="39"/>
      <c r="L291" s="39"/>
      <c r="M291" s="39"/>
      <c r="N291" s="39"/>
      <c r="O291" s="39"/>
      <c r="P291" s="39"/>
      <c r="Q291" s="39"/>
      <c r="R291" s="23"/>
    </row>
    <row r="292" spans="9:18" x14ac:dyDescent="0.35">
      <c r="I292" s="41"/>
      <c r="J292" s="39"/>
      <c r="K292" s="39"/>
      <c r="L292" s="39"/>
      <c r="M292" s="39"/>
      <c r="N292" s="39"/>
      <c r="O292" s="39"/>
      <c r="P292" s="39"/>
      <c r="Q292" s="39"/>
      <c r="R292" s="23"/>
    </row>
    <row r="293" spans="9:18" x14ac:dyDescent="0.35">
      <c r="I293" s="41"/>
      <c r="J293" s="39"/>
      <c r="K293" s="39"/>
      <c r="L293" s="39"/>
      <c r="M293" s="39"/>
      <c r="N293" s="39"/>
      <c r="O293" s="39"/>
      <c r="P293" s="39"/>
      <c r="Q293" s="39"/>
      <c r="R293" s="23"/>
    </row>
    <row r="294" spans="9:18" x14ac:dyDescent="0.35">
      <c r="I294" s="41"/>
      <c r="J294" s="39"/>
      <c r="K294" s="39"/>
      <c r="L294" s="39"/>
      <c r="M294" s="39"/>
      <c r="N294" s="39"/>
      <c r="O294" s="39"/>
      <c r="P294" s="39"/>
      <c r="Q294" s="39"/>
      <c r="R294" s="23"/>
    </row>
    <row r="295" spans="9:18" x14ac:dyDescent="0.35">
      <c r="I295" s="41"/>
      <c r="J295" s="39"/>
      <c r="K295" s="39"/>
      <c r="L295" s="39"/>
      <c r="M295" s="39"/>
      <c r="N295" s="39"/>
      <c r="O295" s="39"/>
      <c r="P295" s="39"/>
      <c r="Q295" s="39"/>
      <c r="R295" s="23"/>
    </row>
    <row r="296" spans="9:18" x14ac:dyDescent="0.35">
      <c r="I296" s="41"/>
      <c r="J296" s="39"/>
      <c r="K296" s="39"/>
      <c r="L296" s="39"/>
      <c r="M296" s="39"/>
      <c r="N296" s="39"/>
      <c r="O296" s="39"/>
      <c r="P296" s="39"/>
      <c r="Q296" s="39"/>
      <c r="R296" s="23"/>
    </row>
    <row r="297" spans="9:18" x14ac:dyDescent="0.35">
      <c r="I297" s="41"/>
      <c r="J297" s="39"/>
      <c r="K297" s="39"/>
      <c r="L297" s="39"/>
      <c r="M297" s="39"/>
      <c r="N297" s="39"/>
      <c r="O297" s="39"/>
      <c r="P297" s="39"/>
      <c r="Q297" s="39"/>
      <c r="R297" s="23"/>
    </row>
    <row r="298" spans="9:18" x14ac:dyDescent="0.35">
      <c r="I298" s="41"/>
      <c r="J298" s="39"/>
      <c r="K298" s="39"/>
      <c r="L298" s="39"/>
      <c r="M298" s="39"/>
      <c r="N298" s="39"/>
      <c r="O298" s="39"/>
      <c r="P298" s="39"/>
      <c r="Q298" s="39"/>
      <c r="R298" s="23"/>
    </row>
    <row r="299" spans="9:18" x14ac:dyDescent="0.35">
      <c r="I299" s="41"/>
      <c r="J299" s="39"/>
      <c r="K299" s="39"/>
      <c r="L299" s="39"/>
      <c r="M299" s="39"/>
      <c r="N299" s="39"/>
      <c r="O299" s="39"/>
      <c r="P299" s="39"/>
      <c r="Q299" s="39"/>
      <c r="R299" s="23"/>
    </row>
    <row r="300" spans="9:18" x14ac:dyDescent="0.35">
      <c r="I300" s="41"/>
      <c r="J300" s="39"/>
      <c r="K300" s="39"/>
      <c r="L300" s="39"/>
      <c r="M300" s="39"/>
      <c r="N300" s="39"/>
      <c r="O300" s="39"/>
      <c r="P300" s="39"/>
      <c r="Q300" s="39"/>
      <c r="R300" s="23"/>
    </row>
    <row r="301" spans="9:18" x14ac:dyDescent="0.35">
      <c r="I301" s="41"/>
      <c r="J301" s="39"/>
      <c r="K301" s="39"/>
      <c r="L301" s="39"/>
      <c r="M301" s="39"/>
      <c r="N301" s="39"/>
      <c r="O301" s="39"/>
      <c r="P301" s="39"/>
      <c r="Q301" s="39"/>
      <c r="R301" s="23"/>
    </row>
    <row r="302" spans="9:18" x14ac:dyDescent="0.35">
      <c r="I302" s="41"/>
      <c r="J302" s="39"/>
      <c r="K302" s="39"/>
      <c r="L302" s="39"/>
      <c r="M302" s="39"/>
      <c r="N302" s="39"/>
      <c r="O302" s="39"/>
      <c r="P302" s="39"/>
      <c r="Q302" s="39"/>
      <c r="R302" s="23"/>
    </row>
    <row r="303" spans="9:18" x14ac:dyDescent="0.35">
      <c r="I303" s="41"/>
      <c r="J303" s="39"/>
      <c r="K303" s="39"/>
      <c r="L303" s="39"/>
      <c r="M303" s="39"/>
      <c r="N303" s="39"/>
      <c r="O303" s="39"/>
      <c r="P303" s="39"/>
      <c r="Q303" s="39"/>
      <c r="R303" s="23"/>
    </row>
    <row r="304" spans="9:18" x14ac:dyDescent="0.35">
      <c r="I304" s="41"/>
      <c r="J304" s="39"/>
      <c r="K304" s="39"/>
      <c r="L304" s="39"/>
      <c r="M304" s="39"/>
      <c r="N304" s="39"/>
      <c r="O304" s="39"/>
      <c r="P304" s="39"/>
      <c r="Q304" s="39"/>
    </row>
    <row r="305" spans="9:17" x14ac:dyDescent="0.35">
      <c r="I305" s="41"/>
      <c r="J305" s="39"/>
      <c r="K305" s="39"/>
      <c r="L305" s="39"/>
      <c r="M305" s="39"/>
      <c r="N305" s="39"/>
      <c r="O305" s="39"/>
      <c r="P305" s="39"/>
      <c r="Q305" s="39"/>
    </row>
    <row r="306" spans="9:17" x14ac:dyDescent="0.35">
      <c r="I306" s="41"/>
      <c r="J306" s="39"/>
      <c r="K306" s="39"/>
      <c r="L306" s="39"/>
      <c r="M306" s="39"/>
      <c r="N306" s="39"/>
      <c r="O306" s="39"/>
      <c r="P306" s="39"/>
      <c r="Q306" s="39"/>
    </row>
    <row r="307" spans="9:17" x14ac:dyDescent="0.35">
      <c r="I307" s="41"/>
      <c r="J307" s="39"/>
      <c r="K307" s="39"/>
      <c r="L307" s="39"/>
      <c r="M307" s="39"/>
      <c r="N307" s="39"/>
      <c r="O307" s="39"/>
      <c r="P307" s="39"/>
      <c r="Q307" s="39"/>
    </row>
    <row r="308" spans="9:17" x14ac:dyDescent="0.35">
      <c r="I308" s="41"/>
      <c r="J308" s="39"/>
      <c r="K308" s="39"/>
      <c r="L308" s="39"/>
      <c r="M308" s="39"/>
      <c r="N308" s="39"/>
      <c r="O308" s="39"/>
      <c r="P308" s="39"/>
      <c r="Q308" s="39"/>
    </row>
    <row r="309" spans="9:17" x14ac:dyDescent="0.35">
      <c r="I309" s="41"/>
      <c r="J309" s="39"/>
      <c r="K309" s="39"/>
      <c r="L309" s="39"/>
      <c r="M309" s="39"/>
      <c r="N309" s="39"/>
      <c r="O309" s="39"/>
      <c r="P309" s="39"/>
      <c r="Q309" s="39"/>
    </row>
    <row r="310" spans="9:17" x14ac:dyDescent="0.35">
      <c r="I310" s="41"/>
      <c r="J310" s="39"/>
      <c r="K310" s="39"/>
      <c r="L310" s="39"/>
      <c r="M310" s="39"/>
      <c r="N310" s="39"/>
      <c r="O310" s="39"/>
      <c r="P310" s="39"/>
      <c r="Q310" s="39"/>
    </row>
    <row r="311" spans="9:17" x14ac:dyDescent="0.35">
      <c r="I311" s="41"/>
      <c r="J311" s="39"/>
      <c r="K311" s="39"/>
      <c r="L311" s="39"/>
      <c r="M311" s="39"/>
      <c r="N311" s="39"/>
      <c r="O311" s="39"/>
      <c r="P311" s="39"/>
      <c r="Q311" s="39"/>
    </row>
    <row r="312" spans="9:17" x14ac:dyDescent="0.35">
      <c r="I312" s="41"/>
      <c r="J312" s="39"/>
      <c r="K312" s="39"/>
      <c r="L312" s="39"/>
      <c r="M312" s="39"/>
      <c r="N312" s="39"/>
      <c r="O312" s="39"/>
      <c r="P312" s="39"/>
      <c r="Q312" s="39"/>
    </row>
    <row r="313" spans="9:17" x14ac:dyDescent="0.35">
      <c r="I313" s="41"/>
      <c r="J313" s="39"/>
      <c r="K313" s="39"/>
      <c r="L313" s="39"/>
      <c r="M313" s="39"/>
      <c r="N313" s="39"/>
      <c r="O313" s="39"/>
      <c r="P313" s="39"/>
      <c r="Q313" s="39"/>
    </row>
    <row r="314" spans="9:17" x14ac:dyDescent="0.35">
      <c r="I314" s="41"/>
      <c r="J314" s="39"/>
      <c r="K314" s="39"/>
      <c r="L314" s="39"/>
      <c r="M314" s="39"/>
      <c r="N314" s="39"/>
      <c r="O314" s="39"/>
      <c r="P314" s="39"/>
      <c r="Q314" s="39"/>
    </row>
    <row r="315" spans="9:17" x14ac:dyDescent="0.35">
      <c r="I315" s="41"/>
      <c r="J315" s="39"/>
      <c r="K315" s="39"/>
      <c r="L315" s="39"/>
      <c r="M315" s="39"/>
      <c r="N315" s="39"/>
      <c r="O315" s="39"/>
      <c r="P315" s="39"/>
      <c r="Q315" s="39"/>
    </row>
    <row r="316" spans="9:17" x14ac:dyDescent="0.35">
      <c r="I316" s="41"/>
      <c r="J316" s="39"/>
      <c r="K316" s="39"/>
      <c r="L316" s="39"/>
      <c r="M316" s="39"/>
      <c r="N316" s="39"/>
      <c r="O316" s="39"/>
      <c r="P316" s="39"/>
      <c r="Q316" s="39"/>
    </row>
    <row r="317" spans="9:17" x14ac:dyDescent="0.35">
      <c r="I317" s="41"/>
      <c r="J317" s="39"/>
      <c r="K317" s="39"/>
      <c r="L317" s="39"/>
      <c r="M317" s="39"/>
      <c r="N317" s="39"/>
      <c r="O317" s="39"/>
      <c r="P317" s="39"/>
      <c r="Q317" s="39"/>
    </row>
    <row r="318" spans="9:17" x14ac:dyDescent="0.35">
      <c r="I318" s="41"/>
      <c r="J318" s="39"/>
      <c r="K318" s="39"/>
      <c r="L318" s="39"/>
      <c r="M318" s="39"/>
      <c r="N318" s="39"/>
      <c r="O318" s="39"/>
      <c r="P318" s="39"/>
      <c r="Q318" s="39"/>
    </row>
    <row r="319" spans="9:17" x14ac:dyDescent="0.35">
      <c r="I319" s="41"/>
      <c r="J319" s="39"/>
      <c r="K319" s="39"/>
      <c r="L319" s="39"/>
      <c r="M319" s="39"/>
      <c r="N319" s="39"/>
      <c r="O319" s="39"/>
      <c r="P319" s="39"/>
      <c r="Q319" s="39"/>
    </row>
    <row r="320" spans="9:17" x14ac:dyDescent="0.35">
      <c r="I320" s="41"/>
      <c r="J320" s="39"/>
      <c r="K320" s="39"/>
      <c r="L320" s="39"/>
      <c r="M320" s="39"/>
      <c r="N320" s="39"/>
      <c r="O320" s="39"/>
      <c r="P320" s="39"/>
      <c r="Q320" s="39"/>
    </row>
    <row r="321" spans="9:17" x14ac:dyDescent="0.35">
      <c r="I321" s="41"/>
      <c r="J321" s="39"/>
      <c r="K321" s="39"/>
      <c r="L321" s="39"/>
      <c r="M321" s="39"/>
      <c r="N321" s="39"/>
      <c r="O321" s="39"/>
      <c r="P321" s="39"/>
      <c r="Q321" s="39"/>
    </row>
    <row r="322" spans="9:17" x14ac:dyDescent="0.35">
      <c r="I322" s="41"/>
      <c r="J322" s="39"/>
      <c r="K322" s="39"/>
      <c r="L322" s="39"/>
      <c r="M322" s="39"/>
      <c r="N322" s="39"/>
      <c r="O322" s="39"/>
      <c r="P322" s="39"/>
      <c r="Q322" s="39"/>
    </row>
    <row r="323" spans="9:17" x14ac:dyDescent="0.35">
      <c r="I323" s="41"/>
      <c r="J323" s="39"/>
      <c r="K323" s="39"/>
      <c r="L323" s="39"/>
      <c r="M323" s="39"/>
      <c r="N323" s="39"/>
      <c r="O323" s="39"/>
      <c r="P323" s="39"/>
      <c r="Q323" s="39"/>
    </row>
    <row r="324" spans="9:17" x14ac:dyDescent="0.35">
      <c r="I324" s="41"/>
      <c r="J324" s="39"/>
      <c r="K324" s="39"/>
      <c r="L324" s="39"/>
      <c r="M324" s="39"/>
      <c r="N324" s="39"/>
      <c r="O324" s="39"/>
      <c r="P324" s="39"/>
      <c r="Q324" s="39"/>
    </row>
    <row r="325" spans="9:17" x14ac:dyDescent="0.35">
      <c r="I325" s="41"/>
      <c r="J325" s="39"/>
      <c r="K325" s="39"/>
      <c r="L325" s="39"/>
      <c r="M325" s="39"/>
      <c r="N325" s="39"/>
      <c r="O325" s="39"/>
      <c r="P325" s="39"/>
      <c r="Q325" s="39"/>
    </row>
    <row r="326" spans="9:17" x14ac:dyDescent="0.35">
      <c r="I326" s="41"/>
      <c r="J326" s="39"/>
      <c r="K326" s="39"/>
      <c r="L326" s="39"/>
      <c r="M326" s="39"/>
      <c r="N326" s="39"/>
      <c r="O326" s="39"/>
      <c r="P326" s="39"/>
      <c r="Q326" s="39"/>
    </row>
    <row r="327" spans="9:17" x14ac:dyDescent="0.35">
      <c r="I327" s="41"/>
      <c r="J327" s="39"/>
      <c r="K327" s="39"/>
      <c r="L327" s="39"/>
      <c r="M327" s="39"/>
      <c r="N327" s="39"/>
      <c r="O327" s="39"/>
      <c r="P327" s="39"/>
      <c r="Q327" s="39"/>
    </row>
    <row r="328" spans="9:17" x14ac:dyDescent="0.35">
      <c r="I328" s="41"/>
      <c r="J328" s="39"/>
      <c r="K328" s="39"/>
      <c r="L328" s="39"/>
      <c r="M328" s="39"/>
      <c r="N328" s="39"/>
      <c r="O328" s="39"/>
      <c r="P328" s="39"/>
      <c r="Q328" s="39"/>
    </row>
    <row r="329" spans="9:17" x14ac:dyDescent="0.35">
      <c r="I329" s="41"/>
      <c r="J329" s="39"/>
      <c r="K329" s="39"/>
      <c r="L329" s="39"/>
      <c r="M329" s="39"/>
      <c r="N329" s="39"/>
      <c r="O329" s="39"/>
      <c r="P329" s="39"/>
      <c r="Q329" s="39"/>
    </row>
    <row r="330" spans="9:17" x14ac:dyDescent="0.35">
      <c r="I330" s="41"/>
      <c r="J330" s="39"/>
      <c r="K330" s="39"/>
      <c r="L330" s="39"/>
      <c r="M330" s="39"/>
      <c r="N330" s="39"/>
      <c r="O330" s="39"/>
      <c r="P330" s="39"/>
      <c r="Q330" s="39"/>
    </row>
    <row r="331" spans="9:17" x14ac:dyDescent="0.35">
      <c r="I331" s="41"/>
      <c r="J331" s="39"/>
      <c r="K331" s="39"/>
      <c r="L331" s="39"/>
      <c r="M331" s="39"/>
      <c r="N331" s="39"/>
      <c r="O331" s="39"/>
      <c r="P331" s="39"/>
      <c r="Q331" s="39"/>
    </row>
    <row r="332" spans="9:17" x14ac:dyDescent="0.35">
      <c r="I332" s="41"/>
      <c r="J332" s="39"/>
      <c r="K332" s="39"/>
      <c r="L332" s="39"/>
      <c r="M332" s="39"/>
      <c r="N332" s="39"/>
      <c r="O332" s="39"/>
      <c r="P332" s="39"/>
      <c r="Q332" s="39"/>
    </row>
    <row r="333" spans="9:17" x14ac:dyDescent="0.35">
      <c r="I333" s="41"/>
      <c r="J333" s="39"/>
      <c r="K333" s="39"/>
      <c r="L333" s="39"/>
      <c r="M333" s="39"/>
      <c r="N333" s="39"/>
      <c r="O333" s="39"/>
      <c r="P333" s="39"/>
      <c r="Q333" s="39"/>
    </row>
    <row r="334" spans="9:17" x14ac:dyDescent="0.35">
      <c r="I334" s="41"/>
      <c r="J334" s="39"/>
      <c r="K334" s="39"/>
      <c r="L334" s="39"/>
      <c r="M334" s="39"/>
      <c r="N334" s="39"/>
      <c r="O334" s="39"/>
      <c r="P334" s="39"/>
      <c r="Q334" s="39"/>
    </row>
    <row r="335" spans="9:17" x14ac:dyDescent="0.35">
      <c r="I335" s="41"/>
      <c r="J335" s="39"/>
      <c r="K335" s="39"/>
      <c r="L335" s="39"/>
      <c r="M335" s="39"/>
      <c r="N335" s="39"/>
      <c r="O335" s="39"/>
      <c r="P335" s="39"/>
      <c r="Q335" s="39"/>
    </row>
    <row r="336" spans="9:17" x14ac:dyDescent="0.35">
      <c r="I336" s="41"/>
      <c r="J336" s="39"/>
      <c r="K336" s="39"/>
      <c r="L336" s="39"/>
      <c r="M336" s="39"/>
      <c r="N336" s="39"/>
      <c r="O336" s="39"/>
      <c r="P336" s="39"/>
      <c r="Q336" s="39"/>
    </row>
    <row r="337" spans="9:17" x14ac:dyDescent="0.35">
      <c r="I337" s="41"/>
      <c r="J337" s="39"/>
      <c r="K337" s="39"/>
      <c r="L337" s="39"/>
      <c r="M337" s="39"/>
      <c r="N337" s="39"/>
      <c r="O337" s="39"/>
      <c r="P337" s="39"/>
      <c r="Q337" s="39"/>
    </row>
    <row r="338" spans="9:17" x14ac:dyDescent="0.35">
      <c r="I338" s="41"/>
      <c r="J338" s="39"/>
      <c r="K338" s="39"/>
      <c r="L338" s="39"/>
      <c r="M338" s="39"/>
      <c r="N338" s="39"/>
      <c r="O338" s="39"/>
      <c r="P338" s="39"/>
      <c r="Q338" s="39"/>
    </row>
    <row r="339" spans="9:17" x14ac:dyDescent="0.35">
      <c r="I339" s="41"/>
      <c r="J339" s="39"/>
      <c r="K339" s="39"/>
      <c r="L339" s="39"/>
      <c r="M339" s="39"/>
      <c r="N339" s="39"/>
      <c r="O339" s="39"/>
      <c r="P339" s="39"/>
      <c r="Q339" s="39"/>
    </row>
    <row r="340" spans="9:17" x14ac:dyDescent="0.35">
      <c r="I340" s="41"/>
      <c r="J340" s="39"/>
      <c r="K340" s="39"/>
      <c r="L340" s="39"/>
      <c r="M340" s="39"/>
      <c r="N340" s="39"/>
      <c r="O340" s="39"/>
      <c r="P340" s="39"/>
      <c r="Q340" s="39"/>
    </row>
    <row r="341" spans="9:17" x14ac:dyDescent="0.35">
      <c r="I341" s="41"/>
      <c r="J341" s="39"/>
      <c r="K341" s="39"/>
      <c r="L341" s="39"/>
      <c r="M341" s="39"/>
      <c r="N341" s="39"/>
      <c r="O341" s="39"/>
      <c r="P341" s="39"/>
      <c r="Q341" s="39"/>
    </row>
    <row r="342" spans="9:17" x14ac:dyDescent="0.35">
      <c r="I342" s="41"/>
      <c r="J342" s="39"/>
      <c r="K342" s="39"/>
      <c r="L342" s="39"/>
      <c r="M342" s="39"/>
      <c r="N342" s="39"/>
      <c r="O342" s="39"/>
      <c r="P342" s="39"/>
      <c r="Q342" s="39"/>
    </row>
    <row r="343" spans="9:17" x14ac:dyDescent="0.35">
      <c r="I343" s="41"/>
      <c r="J343" s="39"/>
      <c r="K343" s="39"/>
      <c r="L343" s="39"/>
      <c r="M343" s="39"/>
      <c r="N343" s="39"/>
      <c r="O343" s="39"/>
      <c r="P343" s="39"/>
      <c r="Q343" s="39"/>
    </row>
    <row r="344" spans="9:17" x14ac:dyDescent="0.35">
      <c r="I344" s="41"/>
      <c r="J344" s="39"/>
      <c r="K344" s="39"/>
      <c r="L344" s="39"/>
      <c r="M344" s="39"/>
      <c r="N344" s="39"/>
      <c r="O344" s="39"/>
      <c r="P344" s="39"/>
      <c r="Q344" s="39"/>
    </row>
    <row r="345" spans="9:17" x14ac:dyDescent="0.35">
      <c r="I345" s="41"/>
      <c r="J345" s="39"/>
      <c r="K345" s="39"/>
      <c r="L345" s="39"/>
      <c r="M345" s="39"/>
      <c r="N345" s="39"/>
      <c r="O345" s="39"/>
      <c r="P345" s="39"/>
      <c r="Q345" s="39"/>
    </row>
    <row r="346" spans="9:17" x14ac:dyDescent="0.35">
      <c r="I346" s="41"/>
      <c r="J346" s="39"/>
      <c r="K346" s="39"/>
      <c r="L346" s="39"/>
      <c r="M346" s="39"/>
      <c r="N346" s="39"/>
      <c r="O346" s="39"/>
      <c r="P346" s="39"/>
      <c r="Q346" s="39"/>
    </row>
    <row r="347" spans="9:17" x14ac:dyDescent="0.35">
      <c r="I347" s="41"/>
      <c r="J347" s="39"/>
      <c r="K347" s="39"/>
      <c r="L347" s="39"/>
      <c r="M347" s="39"/>
      <c r="N347" s="39"/>
      <c r="O347" s="39"/>
      <c r="P347" s="39"/>
      <c r="Q347" s="39"/>
    </row>
    <row r="348" spans="9:17" x14ac:dyDescent="0.35">
      <c r="I348" s="41"/>
      <c r="J348" s="39"/>
      <c r="K348" s="39"/>
      <c r="L348" s="39"/>
      <c r="M348" s="39"/>
      <c r="N348" s="39"/>
      <c r="O348" s="39"/>
      <c r="P348" s="39"/>
      <c r="Q348" s="39"/>
    </row>
    <row r="349" spans="9:17" x14ac:dyDescent="0.35">
      <c r="I349" s="41"/>
      <c r="J349" s="39"/>
      <c r="K349" s="39"/>
      <c r="L349" s="39"/>
      <c r="M349" s="39"/>
      <c r="N349" s="39"/>
      <c r="O349" s="39"/>
      <c r="P349" s="39"/>
      <c r="Q349" s="39"/>
    </row>
    <row r="350" spans="9:17" x14ac:dyDescent="0.35">
      <c r="I350" s="41"/>
      <c r="J350" s="39"/>
      <c r="K350" s="39"/>
      <c r="L350" s="39"/>
      <c r="M350" s="39"/>
      <c r="N350" s="39"/>
      <c r="O350" s="39"/>
      <c r="P350" s="39"/>
      <c r="Q350" s="39"/>
    </row>
    <row r="351" spans="9:17" x14ac:dyDescent="0.35">
      <c r="I351" s="41"/>
      <c r="J351" s="39"/>
      <c r="K351" s="39"/>
      <c r="L351" s="39"/>
      <c r="M351" s="39"/>
      <c r="N351" s="39"/>
      <c r="O351" s="39"/>
      <c r="P351" s="39"/>
      <c r="Q351" s="39"/>
    </row>
    <row r="352" spans="9:17" x14ac:dyDescent="0.35">
      <c r="I352" s="41"/>
      <c r="J352" s="39"/>
      <c r="K352" s="39"/>
      <c r="L352" s="39"/>
      <c r="M352" s="39"/>
      <c r="N352" s="39"/>
      <c r="O352" s="39"/>
      <c r="P352" s="39"/>
      <c r="Q352" s="39"/>
    </row>
    <row r="353" spans="9:17" x14ac:dyDescent="0.35">
      <c r="I353" s="41"/>
      <c r="J353" s="39"/>
      <c r="K353" s="39"/>
      <c r="L353" s="39"/>
      <c r="M353" s="39"/>
      <c r="N353" s="39"/>
      <c r="O353" s="39"/>
      <c r="P353" s="39"/>
      <c r="Q353" s="39"/>
    </row>
    <row r="354" spans="9:17" x14ac:dyDescent="0.35">
      <c r="I354" s="41"/>
      <c r="J354" s="39"/>
      <c r="K354" s="39"/>
      <c r="L354" s="39"/>
      <c r="M354" s="39"/>
      <c r="N354" s="39"/>
      <c r="O354" s="39"/>
      <c r="P354" s="39"/>
      <c r="Q354" s="39"/>
    </row>
    <row r="355" spans="9:17" x14ac:dyDescent="0.35">
      <c r="I355" s="41"/>
      <c r="J355" s="39"/>
      <c r="K355" s="39"/>
      <c r="L355" s="39"/>
      <c r="M355" s="39"/>
      <c r="N355" s="39"/>
      <c r="O355" s="39"/>
      <c r="P355" s="39"/>
      <c r="Q355" s="39"/>
    </row>
    <row r="356" spans="9:17" x14ac:dyDescent="0.35">
      <c r="I356" s="41"/>
      <c r="J356" s="39"/>
      <c r="K356" s="39"/>
      <c r="L356" s="39"/>
      <c r="M356" s="39"/>
      <c r="N356" s="39"/>
      <c r="O356" s="39"/>
      <c r="P356" s="39"/>
      <c r="Q356" s="39"/>
    </row>
    <row r="357" spans="9:17" x14ac:dyDescent="0.35">
      <c r="I357" s="41"/>
      <c r="J357" s="39"/>
      <c r="K357" s="39"/>
      <c r="L357" s="39"/>
      <c r="M357" s="39"/>
      <c r="N357" s="39"/>
      <c r="O357" s="39"/>
      <c r="P357" s="39"/>
      <c r="Q357" s="39"/>
    </row>
    <row r="358" spans="9:17" x14ac:dyDescent="0.35">
      <c r="I358" s="41"/>
      <c r="J358" s="39"/>
      <c r="K358" s="39"/>
      <c r="L358" s="39"/>
      <c r="M358" s="39"/>
      <c r="N358" s="39"/>
      <c r="O358" s="39"/>
      <c r="P358" s="39"/>
      <c r="Q358" s="39"/>
    </row>
    <row r="359" spans="9:17" x14ac:dyDescent="0.35">
      <c r="I359" s="41"/>
      <c r="J359" s="39"/>
      <c r="K359" s="39"/>
      <c r="L359" s="39"/>
      <c r="M359" s="39"/>
      <c r="N359" s="39"/>
      <c r="O359" s="39"/>
      <c r="P359" s="39"/>
      <c r="Q359" s="39"/>
    </row>
    <row r="360" spans="9:17" x14ac:dyDescent="0.35">
      <c r="I360" s="41"/>
      <c r="J360" s="39"/>
      <c r="K360" s="39"/>
      <c r="L360" s="39"/>
      <c r="M360" s="39"/>
      <c r="N360" s="39"/>
      <c r="O360" s="39"/>
      <c r="P360" s="39"/>
      <c r="Q360" s="39"/>
    </row>
    <row r="361" spans="9:17" x14ac:dyDescent="0.35">
      <c r="I361" s="41"/>
      <c r="J361" s="39"/>
      <c r="K361" s="39"/>
      <c r="L361" s="39"/>
      <c r="M361" s="39"/>
      <c r="N361" s="39"/>
      <c r="O361" s="39"/>
      <c r="P361" s="39"/>
      <c r="Q361" s="39"/>
    </row>
    <row r="362" spans="9:17" x14ac:dyDescent="0.35">
      <c r="I362" s="41"/>
      <c r="J362" s="39"/>
      <c r="K362" s="39"/>
      <c r="L362" s="39"/>
      <c r="M362" s="39"/>
      <c r="N362" s="39"/>
      <c r="O362" s="39"/>
      <c r="P362" s="39"/>
      <c r="Q362" s="39"/>
    </row>
    <row r="363" spans="9:17" x14ac:dyDescent="0.35">
      <c r="I363" s="41"/>
      <c r="J363" s="39"/>
      <c r="K363" s="39"/>
      <c r="L363" s="39"/>
      <c r="M363" s="39"/>
      <c r="N363" s="39"/>
      <c r="O363" s="39"/>
      <c r="P363" s="39"/>
      <c r="Q363" s="39"/>
    </row>
    <row r="364" spans="9:17" x14ac:dyDescent="0.35">
      <c r="I364" s="41"/>
      <c r="J364" s="39"/>
      <c r="K364" s="39"/>
      <c r="L364" s="39"/>
      <c r="M364" s="39"/>
      <c r="N364" s="39"/>
      <c r="O364" s="39"/>
      <c r="P364" s="39"/>
      <c r="Q364" s="39"/>
    </row>
    <row r="365" spans="9:17" x14ac:dyDescent="0.35">
      <c r="I365" s="41"/>
      <c r="J365" s="39"/>
      <c r="K365" s="39"/>
      <c r="L365" s="39"/>
      <c r="M365" s="39"/>
      <c r="N365" s="39"/>
      <c r="O365" s="39"/>
      <c r="P365" s="39"/>
      <c r="Q365" s="39"/>
    </row>
    <row r="366" spans="9:17" x14ac:dyDescent="0.35">
      <c r="I366" s="41"/>
      <c r="J366" s="39"/>
      <c r="K366" s="39"/>
      <c r="L366" s="39"/>
      <c r="M366" s="39"/>
      <c r="N366" s="39"/>
      <c r="O366" s="39"/>
      <c r="P366" s="39"/>
      <c r="Q366" s="39"/>
    </row>
    <row r="367" spans="9:17" x14ac:dyDescent="0.35">
      <c r="I367" s="41"/>
      <c r="J367" s="39"/>
      <c r="K367" s="39"/>
      <c r="L367" s="39"/>
      <c r="M367" s="39"/>
      <c r="N367" s="39"/>
      <c r="O367" s="39"/>
      <c r="P367" s="39"/>
      <c r="Q367" s="39"/>
    </row>
    <row r="368" spans="9:17" x14ac:dyDescent="0.35">
      <c r="I368" s="41"/>
      <c r="J368" s="39"/>
      <c r="K368" s="39"/>
      <c r="L368" s="39"/>
      <c r="M368" s="39"/>
      <c r="N368" s="39"/>
      <c r="O368" s="39"/>
      <c r="P368" s="39"/>
      <c r="Q368" s="39"/>
    </row>
    <row r="369" spans="9:17" x14ac:dyDescent="0.35">
      <c r="I369" s="41"/>
      <c r="J369" s="39"/>
      <c r="K369" s="39"/>
      <c r="L369" s="39"/>
      <c r="M369" s="39"/>
      <c r="N369" s="39"/>
      <c r="O369" s="39"/>
      <c r="P369" s="39"/>
      <c r="Q369" s="39"/>
    </row>
    <row r="370" spans="9:17" x14ac:dyDescent="0.35">
      <c r="I370" s="41"/>
      <c r="J370" s="39"/>
      <c r="K370" s="39"/>
      <c r="L370" s="39"/>
      <c r="M370" s="39"/>
      <c r="N370" s="39"/>
      <c r="O370" s="39"/>
      <c r="P370" s="39"/>
      <c r="Q370" s="39"/>
    </row>
    <row r="371" spans="9:17" x14ac:dyDescent="0.35">
      <c r="I371" s="41"/>
      <c r="J371" s="39"/>
      <c r="K371" s="39"/>
      <c r="L371" s="39"/>
      <c r="M371" s="39"/>
      <c r="N371" s="39"/>
      <c r="O371" s="39"/>
      <c r="P371" s="39"/>
      <c r="Q371" s="39"/>
    </row>
    <row r="372" spans="9:17" x14ac:dyDescent="0.35">
      <c r="I372" s="41"/>
      <c r="J372" s="39"/>
      <c r="K372" s="39"/>
      <c r="L372" s="39"/>
      <c r="M372" s="39"/>
      <c r="N372" s="39"/>
      <c r="O372" s="39"/>
      <c r="P372" s="39"/>
      <c r="Q372" s="39"/>
    </row>
    <row r="373" spans="9:17" x14ac:dyDescent="0.35">
      <c r="I373" s="41"/>
      <c r="J373" s="39"/>
      <c r="K373" s="39"/>
      <c r="L373" s="39"/>
      <c r="M373" s="39"/>
      <c r="N373" s="39"/>
      <c r="O373" s="39"/>
      <c r="P373" s="39"/>
      <c r="Q373" s="39"/>
    </row>
    <row r="374" spans="9:17" x14ac:dyDescent="0.35">
      <c r="I374" s="41"/>
      <c r="J374" s="39"/>
      <c r="K374" s="39"/>
      <c r="L374" s="39"/>
      <c r="M374" s="39"/>
      <c r="N374" s="39"/>
      <c r="O374" s="39"/>
      <c r="P374" s="39"/>
      <c r="Q374" s="39"/>
    </row>
    <row r="375" spans="9:17" x14ac:dyDescent="0.35">
      <c r="I375" s="41"/>
      <c r="J375" s="39"/>
      <c r="K375" s="39"/>
      <c r="L375" s="39"/>
      <c r="M375" s="39"/>
      <c r="N375" s="39"/>
      <c r="O375" s="39"/>
      <c r="P375" s="39"/>
      <c r="Q375" s="39"/>
    </row>
    <row r="376" spans="9:17" x14ac:dyDescent="0.35">
      <c r="I376" s="41"/>
      <c r="J376" s="39"/>
      <c r="K376" s="39"/>
      <c r="L376" s="39"/>
      <c r="M376" s="39"/>
      <c r="N376" s="39"/>
      <c r="O376" s="39"/>
      <c r="P376" s="39"/>
      <c r="Q376" s="39"/>
    </row>
    <row r="377" spans="9:17" x14ac:dyDescent="0.35">
      <c r="I377" s="41"/>
      <c r="J377" s="39"/>
      <c r="K377" s="39"/>
      <c r="L377" s="39"/>
      <c r="M377" s="39"/>
      <c r="N377" s="39"/>
      <c r="O377" s="39"/>
      <c r="P377" s="39"/>
      <c r="Q377" s="39"/>
    </row>
    <row r="378" spans="9:17" x14ac:dyDescent="0.35">
      <c r="I378" s="41"/>
      <c r="J378" s="39"/>
      <c r="K378" s="39"/>
      <c r="L378" s="39"/>
      <c r="M378" s="39"/>
      <c r="N378" s="39"/>
      <c r="O378" s="39"/>
      <c r="P378" s="39"/>
      <c r="Q378" s="39"/>
    </row>
    <row r="379" spans="9:17" x14ac:dyDescent="0.35">
      <c r="I379" s="41"/>
      <c r="J379" s="39"/>
      <c r="K379" s="39"/>
      <c r="L379" s="39"/>
      <c r="M379" s="39"/>
      <c r="N379" s="39"/>
      <c r="O379" s="39"/>
      <c r="P379" s="39"/>
      <c r="Q379" s="39"/>
    </row>
    <row r="380" spans="9:17" x14ac:dyDescent="0.35">
      <c r="I380" s="41"/>
      <c r="J380" s="39"/>
      <c r="K380" s="39"/>
      <c r="L380" s="39"/>
      <c r="M380" s="39"/>
      <c r="N380" s="39"/>
      <c r="O380" s="39"/>
      <c r="P380" s="39"/>
      <c r="Q380" s="39"/>
    </row>
    <row r="381" spans="9:17" x14ac:dyDescent="0.35">
      <c r="I381" s="41"/>
      <c r="J381" s="39"/>
      <c r="K381" s="39"/>
      <c r="L381" s="39"/>
      <c r="M381" s="39"/>
      <c r="N381" s="39"/>
      <c r="O381" s="39"/>
      <c r="P381" s="39"/>
      <c r="Q381" s="39"/>
    </row>
    <row r="382" spans="9:17" x14ac:dyDescent="0.35">
      <c r="I382" s="41"/>
      <c r="J382" s="39"/>
      <c r="K382" s="39"/>
      <c r="L382" s="39"/>
      <c r="M382" s="39"/>
      <c r="N382" s="39"/>
      <c r="O382" s="39"/>
      <c r="P382" s="39"/>
      <c r="Q382" s="39"/>
    </row>
    <row r="383" spans="9:17" x14ac:dyDescent="0.35">
      <c r="I383" s="41"/>
      <c r="J383" s="39"/>
      <c r="K383" s="39"/>
      <c r="L383" s="39"/>
      <c r="M383" s="39"/>
      <c r="N383" s="39"/>
      <c r="O383" s="39"/>
      <c r="P383" s="39"/>
      <c r="Q383" s="39"/>
    </row>
    <row r="384" spans="9:17" x14ac:dyDescent="0.35">
      <c r="I384" s="41"/>
      <c r="J384" s="39"/>
      <c r="K384" s="39"/>
      <c r="L384" s="39"/>
      <c r="M384" s="39"/>
      <c r="N384" s="39"/>
      <c r="O384" s="39"/>
      <c r="P384" s="39"/>
      <c r="Q384" s="39"/>
    </row>
    <row r="385" spans="9:17" x14ac:dyDescent="0.35">
      <c r="I385" s="41"/>
      <c r="J385" s="39"/>
      <c r="K385" s="39"/>
      <c r="L385" s="39"/>
      <c r="M385" s="39"/>
      <c r="N385" s="39"/>
      <c r="O385" s="39"/>
      <c r="P385" s="39"/>
      <c r="Q385" s="39"/>
    </row>
    <row r="386" spans="9:17" x14ac:dyDescent="0.35">
      <c r="I386" s="41"/>
      <c r="J386" s="39"/>
      <c r="K386" s="39"/>
      <c r="L386" s="39"/>
      <c r="M386" s="39"/>
      <c r="N386" s="39"/>
      <c r="O386" s="39"/>
      <c r="P386" s="39"/>
      <c r="Q386" s="39"/>
    </row>
    <row r="387" spans="9:17" x14ac:dyDescent="0.35">
      <c r="I387" s="41"/>
      <c r="J387" s="39"/>
      <c r="K387" s="39"/>
      <c r="L387" s="39"/>
      <c r="M387" s="39"/>
      <c r="N387" s="39"/>
      <c r="O387" s="39"/>
      <c r="P387" s="39"/>
      <c r="Q387" s="39"/>
    </row>
    <row r="388" spans="9:17" x14ac:dyDescent="0.35">
      <c r="I388" s="41"/>
      <c r="J388" s="39"/>
      <c r="K388" s="39"/>
      <c r="L388" s="39"/>
      <c r="M388" s="39"/>
      <c r="N388" s="39"/>
      <c r="O388" s="39"/>
      <c r="P388" s="39"/>
      <c r="Q388" s="39"/>
    </row>
    <row r="389" spans="9:17" x14ac:dyDescent="0.35">
      <c r="I389" s="41"/>
      <c r="J389" s="39"/>
      <c r="K389" s="39"/>
      <c r="L389" s="39"/>
      <c r="M389" s="39"/>
      <c r="N389" s="39"/>
      <c r="O389" s="39"/>
      <c r="P389" s="39"/>
      <c r="Q389" s="39"/>
    </row>
    <row r="390" spans="9:17" x14ac:dyDescent="0.35">
      <c r="I390" s="41"/>
      <c r="J390" s="39"/>
      <c r="K390" s="39"/>
      <c r="L390" s="39"/>
      <c r="M390" s="39"/>
      <c r="N390" s="39"/>
      <c r="O390" s="39"/>
      <c r="P390" s="39"/>
      <c r="Q390" s="39"/>
    </row>
    <row r="391" spans="9:17" x14ac:dyDescent="0.35">
      <c r="I391" s="41"/>
      <c r="J391" s="39"/>
      <c r="K391" s="39"/>
      <c r="L391" s="39"/>
      <c r="M391" s="39"/>
      <c r="N391" s="39"/>
      <c r="O391" s="39"/>
      <c r="P391" s="39"/>
      <c r="Q391" s="39"/>
    </row>
    <row r="392" spans="9:17" x14ac:dyDescent="0.35">
      <c r="I392" s="41"/>
      <c r="J392" s="39"/>
      <c r="K392" s="39"/>
      <c r="L392" s="39"/>
      <c r="M392" s="39"/>
      <c r="N392" s="39"/>
      <c r="O392" s="39"/>
      <c r="P392" s="39"/>
      <c r="Q392" s="39"/>
    </row>
    <row r="393" spans="9:17" x14ac:dyDescent="0.35">
      <c r="I393" s="41"/>
      <c r="J393" s="39"/>
      <c r="K393" s="39"/>
      <c r="L393" s="39"/>
      <c r="M393" s="39"/>
      <c r="N393" s="39"/>
      <c r="O393" s="39"/>
      <c r="P393" s="39"/>
      <c r="Q393" s="39"/>
    </row>
    <row r="394" spans="9:17" x14ac:dyDescent="0.35">
      <c r="I394" s="41"/>
      <c r="J394" s="39"/>
      <c r="K394" s="39"/>
      <c r="L394" s="39"/>
      <c r="M394" s="39"/>
      <c r="N394" s="39"/>
      <c r="O394" s="39"/>
      <c r="P394" s="39"/>
      <c r="Q394" s="39"/>
    </row>
    <row r="395" spans="9:17" x14ac:dyDescent="0.35">
      <c r="I395" s="41"/>
      <c r="J395" s="39"/>
      <c r="K395" s="39"/>
      <c r="L395" s="39"/>
      <c r="M395" s="39"/>
      <c r="N395" s="39"/>
      <c r="O395" s="39"/>
      <c r="P395" s="39"/>
      <c r="Q395" s="39"/>
    </row>
    <row r="396" spans="9:17" x14ac:dyDescent="0.35">
      <c r="I396" s="41"/>
      <c r="J396" s="39"/>
      <c r="K396" s="39"/>
      <c r="L396" s="39"/>
      <c r="M396" s="39"/>
      <c r="N396" s="39"/>
      <c r="O396" s="39"/>
      <c r="P396" s="39"/>
      <c r="Q396" s="39"/>
    </row>
    <row r="397" spans="9:17" x14ac:dyDescent="0.35">
      <c r="I397" s="41"/>
      <c r="J397" s="39"/>
      <c r="K397" s="39"/>
      <c r="L397" s="39"/>
      <c r="M397" s="39"/>
      <c r="N397" s="39"/>
      <c r="O397" s="39"/>
      <c r="P397" s="39"/>
      <c r="Q397" s="39"/>
    </row>
    <row r="398" spans="9:17" x14ac:dyDescent="0.35">
      <c r="I398" s="41"/>
      <c r="J398" s="39"/>
      <c r="K398" s="39"/>
      <c r="L398" s="39"/>
      <c r="M398" s="39"/>
      <c r="N398" s="39"/>
      <c r="O398" s="39"/>
      <c r="P398" s="39"/>
      <c r="Q398" s="39"/>
    </row>
    <row r="399" spans="9:17" x14ac:dyDescent="0.35">
      <c r="I399" s="41"/>
      <c r="J399" s="39"/>
      <c r="K399" s="39"/>
      <c r="L399" s="39"/>
      <c r="M399" s="39"/>
      <c r="N399" s="39"/>
      <c r="O399" s="39"/>
      <c r="P399" s="39"/>
      <c r="Q399" s="39"/>
    </row>
    <row r="400" spans="9:17" x14ac:dyDescent="0.35">
      <c r="I400" s="41"/>
      <c r="J400" s="39"/>
      <c r="K400" s="39"/>
      <c r="L400" s="39"/>
      <c r="M400" s="39"/>
      <c r="N400" s="39"/>
      <c r="O400" s="39"/>
      <c r="P400" s="39"/>
      <c r="Q400" s="39"/>
    </row>
    <row r="401" spans="9:17" x14ac:dyDescent="0.35">
      <c r="I401" s="41"/>
      <c r="J401" s="39"/>
      <c r="K401" s="39"/>
      <c r="L401" s="39"/>
      <c r="M401" s="39"/>
      <c r="N401" s="39"/>
      <c r="O401" s="39"/>
      <c r="P401" s="39"/>
      <c r="Q401" s="39"/>
    </row>
    <row r="402" spans="9:17" x14ac:dyDescent="0.35">
      <c r="I402" s="41"/>
      <c r="J402" s="39"/>
      <c r="K402" s="39"/>
      <c r="L402" s="39"/>
      <c r="M402" s="39"/>
      <c r="N402" s="39"/>
      <c r="O402" s="39"/>
      <c r="P402" s="39"/>
      <c r="Q402" s="39"/>
    </row>
    <row r="403" spans="9:17" x14ac:dyDescent="0.35">
      <c r="I403" s="41"/>
      <c r="J403" s="39"/>
      <c r="K403" s="39"/>
      <c r="L403" s="39"/>
      <c r="M403" s="39"/>
      <c r="N403" s="39"/>
      <c r="O403" s="39"/>
      <c r="P403" s="39"/>
      <c r="Q403" s="39"/>
    </row>
    <row r="404" spans="9:17" x14ac:dyDescent="0.35">
      <c r="I404" s="41"/>
      <c r="J404" s="39"/>
      <c r="K404" s="39"/>
      <c r="L404" s="39"/>
      <c r="M404" s="39"/>
      <c r="N404" s="39"/>
      <c r="O404" s="39"/>
      <c r="P404" s="39"/>
      <c r="Q404" s="39"/>
    </row>
    <row r="405" spans="9:17" x14ac:dyDescent="0.35">
      <c r="I405" s="41"/>
      <c r="J405" s="39"/>
      <c r="K405" s="39"/>
      <c r="L405" s="39"/>
      <c r="M405" s="39"/>
      <c r="N405" s="39"/>
      <c r="O405" s="39"/>
      <c r="P405" s="39"/>
      <c r="Q405" s="39"/>
    </row>
    <row r="406" spans="9:17" x14ac:dyDescent="0.35">
      <c r="I406" s="41"/>
      <c r="J406" s="39"/>
      <c r="K406" s="39"/>
      <c r="L406" s="39"/>
      <c r="M406" s="39"/>
      <c r="N406" s="39"/>
      <c r="O406" s="39"/>
      <c r="P406" s="39"/>
      <c r="Q406" s="39"/>
    </row>
    <row r="407" spans="9:17" x14ac:dyDescent="0.35">
      <c r="I407" s="41"/>
      <c r="J407" s="39"/>
      <c r="K407" s="39"/>
      <c r="L407" s="39"/>
      <c r="M407" s="39"/>
      <c r="N407" s="39"/>
      <c r="O407" s="39"/>
      <c r="P407" s="39"/>
      <c r="Q407" s="39"/>
    </row>
    <row r="408" spans="9:17" x14ac:dyDescent="0.35">
      <c r="I408" s="41"/>
      <c r="J408" s="39"/>
      <c r="K408" s="39"/>
      <c r="L408" s="39"/>
      <c r="M408" s="39"/>
      <c r="N408" s="39"/>
      <c r="O408" s="39"/>
      <c r="P408" s="39"/>
      <c r="Q408" s="39"/>
    </row>
    <row r="409" spans="9:17" x14ac:dyDescent="0.35">
      <c r="I409" s="41"/>
      <c r="J409" s="39"/>
      <c r="K409" s="39"/>
      <c r="L409" s="39"/>
      <c r="M409" s="39"/>
      <c r="N409" s="39"/>
      <c r="O409" s="39"/>
      <c r="P409" s="39"/>
      <c r="Q409" s="39"/>
    </row>
    <row r="410" spans="9:17" x14ac:dyDescent="0.35">
      <c r="I410" s="41"/>
      <c r="J410" s="39"/>
      <c r="K410" s="39"/>
      <c r="L410" s="39"/>
      <c r="M410" s="39"/>
      <c r="N410" s="39"/>
      <c r="O410" s="39"/>
      <c r="P410" s="39"/>
      <c r="Q410" s="39"/>
    </row>
    <row r="411" spans="9:17" x14ac:dyDescent="0.35">
      <c r="I411" s="41"/>
      <c r="J411" s="39"/>
      <c r="K411" s="39"/>
      <c r="L411" s="39"/>
      <c r="M411" s="39"/>
      <c r="N411" s="39"/>
      <c r="O411" s="39"/>
      <c r="P411" s="39"/>
      <c r="Q411" s="39"/>
    </row>
    <row r="412" spans="9:17" x14ac:dyDescent="0.35">
      <c r="I412" s="41"/>
      <c r="J412" s="39"/>
      <c r="K412" s="39"/>
      <c r="L412" s="39"/>
      <c r="M412" s="39"/>
      <c r="N412" s="39"/>
      <c r="O412" s="39"/>
      <c r="P412" s="39"/>
      <c r="Q412" s="39"/>
    </row>
    <row r="413" spans="9:17" x14ac:dyDescent="0.35">
      <c r="I413" s="41"/>
      <c r="J413" s="39"/>
      <c r="K413" s="39"/>
      <c r="L413" s="39"/>
      <c r="M413" s="39"/>
      <c r="N413" s="39"/>
      <c r="O413" s="39"/>
      <c r="P413" s="39"/>
      <c r="Q413" s="39"/>
    </row>
    <row r="414" spans="9:17" x14ac:dyDescent="0.35">
      <c r="I414" s="41"/>
      <c r="J414" s="39"/>
      <c r="K414" s="39"/>
      <c r="L414" s="39"/>
      <c r="M414" s="39"/>
      <c r="N414" s="39"/>
      <c r="O414" s="39"/>
      <c r="P414" s="39"/>
      <c r="Q414" s="39"/>
    </row>
    <row r="415" spans="9:17" x14ac:dyDescent="0.35">
      <c r="I415" s="41"/>
      <c r="J415" s="39"/>
      <c r="K415" s="39"/>
      <c r="L415" s="39"/>
      <c r="M415" s="39"/>
      <c r="N415" s="39"/>
      <c r="O415" s="39"/>
      <c r="P415" s="39"/>
      <c r="Q415" s="39"/>
    </row>
    <row r="416" spans="9:17" x14ac:dyDescent="0.35">
      <c r="I416" s="41"/>
      <c r="J416" s="39"/>
      <c r="K416" s="39"/>
      <c r="L416" s="39"/>
      <c r="M416" s="39"/>
      <c r="N416" s="39"/>
      <c r="O416" s="39"/>
      <c r="P416" s="39"/>
      <c r="Q416" s="39"/>
    </row>
    <row r="417" spans="9:17" x14ac:dyDescent="0.35">
      <c r="I417" s="41"/>
      <c r="J417" s="39"/>
      <c r="K417" s="39"/>
      <c r="L417" s="39"/>
      <c r="M417" s="39"/>
      <c r="N417" s="39"/>
      <c r="O417" s="39"/>
      <c r="P417" s="39"/>
      <c r="Q417" s="39"/>
    </row>
    <row r="418" spans="9:17" x14ac:dyDescent="0.35">
      <c r="I418" s="41"/>
      <c r="J418" s="39"/>
      <c r="K418" s="39"/>
      <c r="L418" s="39"/>
      <c r="M418" s="39"/>
      <c r="N418" s="39"/>
      <c r="O418" s="39"/>
      <c r="P418" s="39"/>
      <c r="Q418" s="39"/>
    </row>
    <row r="419" spans="9:17" x14ac:dyDescent="0.35">
      <c r="I419" s="41"/>
      <c r="J419" s="39"/>
      <c r="K419" s="39"/>
      <c r="L419" s="39"/>
      <c r="M419" s="39"/>
      <c r="N419" s="39"/>
      <c r="O419" s="39"/>
      <c r="P419" s="39"/>
      <c r="Q419" s="39"/>
    </row>
    <row r="420" spans="9:17" x14ac:dyDescent="0.35">
      <c r="I420" s="41"/>
      <c r="J420" s="39"/>
      <c r="K420" s="39"/>
      <c r="L420" s="39"/>
      <c r="M420" s="39"/>
      <c r="N420" s="39"/>
      <c r="O420" s="39"/>
      <c r="P420" s="39"/>
      <c r="Q420" s="39"/>
    </row>
    <row r="421" spans="9:17" x14ac:dyDescent="0.35">
      <c r="I421" s="41"/>
      <c r="J421" s="39"/>
      <c r="K421" s="39"/>
      <c r="L421" s="39"/>
      <c r="M421" s="39"/>
      <c r="N421" s="39"/>
      <c r="O421" s="39"/>
      <c r="P421" s="39"/>
      <c r="Q421" s="39"/>
    </row>
    <row r="422" spans="9:17" x14ac:dyDescent="0.35">
      <c r="I422" s="41"/>
      <c r="J422" s="39"/>
      <c r="K422" s="39"/>
      <c r="L422" s="39"/>
      <c r="M422" s="39"/>
      <c r="N422" s="39"/>
      <c r="O422" s="39"/>
      <c r="P422" s="39"/>
      <c r="Q422" s="39"/>
    </row>
    <row r="423" spans="9:17" x14ac:dyDescent="0.35">
      <c r="I423" s="41"/>
      <c r="J423" s="39"/>
      <c r="K423" s="39"/>
      <c r="L423" s="39"/>
      <c r="M423" s="39"/>
      <c r="N423" s="39"/>
      <c r="O423" s="39"/>
      <c r="P423" s="39"/>
      <c r="Q423" s="39"/>
    </row>
    <row r="424" spans="9:17" x14ac:dyDescent="0.35">
      <c r="I424" s="41"/>
      <c r="J424" s="39"/>
      <c r="K424" s="39"/>
      <c r="L424" s="39"/>
      <c r="M424" s="39"/>
      <c r="N424" s="39"/>
      <c r="O424" s="39"/>
      <c r="P424" s="39"/>
      <c r="Q424" s="39"/>
    </row>
    <row r="425" spans="9:17" x14ac:dyDescent="0.35">
      <c r="I425" s="41"/>
      <c r="J425" s="39"/>
      <c r="K425" s="39"/>
      <c r="L425" s="39"/>
      <c r="M425" s="39"/>
      <c r="N425" s="39"/>
      <c r="O425" s="39"/>
      <c r="P425" s="39"/>
      <c r="Q425" s="39"/>
    </row>
    <row r="426" spans="9:17" x14ac:dyDescent="0.35">
      <c r="I426" s="41"/>
      <c r="J426" s="39"/>
      <c r="K426" s="39"/>
      <c r="L426" s="39"/>
      <c r="M426" s="39"/>
      <c r="N426" s="39"/>
      <c r="O426" s="39"/>
      <c r="P426" s="39"/>
      <c r="Q426" s="39"/>
    </row>
    <row r="427" spans="9:17" x14ac:dyDescent="0.35">
      <c r="I427" s="41"/>
      <c r="J427" s="39"/>
      <c r="K427" s="39"/>
      <c r="L427" s="39"/>
      <c r="M427" s="39"/>
      <c r="N427" s="39"/>
      <c r="O427" s="39"/>
      <c r="P427" s="39"/>
      <c r="Q427" s="39"/>
    </row>
    <row r="428" spans="9:17" x14ac:dyDescent="0.35">
      <c r="I428" s="41"/>
      <c r="J428" s="39"/>
      <c r="K428" s="39"/>
      <c r="L428" s="39"/>
      <c r="M428" s="39"/>
      <c r="N428" s="39"/>
      <c r="O428" s="39"/>
      <c r="P428" s="39"/>
      <c r="Q428" s="39"/>
    </row>
    <row r="429" spans="9:17" x14ac:dyDescent="0.35">
      <c r="I429" s="41"/>
      <c r="J429" s="39"/>
      <c r="K429" s="39"/>
      <c r="L429" s="39"/>
      <c r="M429" s="39"/>
      <c r="N429" s="39"/>
      <c r="O429" s="39"/>
      <c r="P429" s="39"/>
      <c r="Q429" s="39"/>
    </row>
    <row r="430" spans="9:17" x14ac:dyDescent="0.35">
      <c r="I430" s="41"/>
      <c r="J430" s="39"/>
      <c r="K430" s="39"/>
      <c r="L430" s="39"/>
      <c r="M430" s="39"/>
      <c r="N430" s="39"/>
      <c r="O430" s="39"/>
      <c r="P430" s="39"/>
      <c r="Q430" s="39"/>
    </row>
    <row r="431" spans="9:17" x14ac:dyDescent="0.35">
      <c r="I431" s="41"/>
      <c r="J431" s="39"/>
      <c r="K431" s="39"/>
      <c r="L431" s="39"/>
      <c r="M431" s="39"/>
      <c r="N431" s="39"/>
      <c r="O431" s="39"/>
      <c r="P431" s="39"/>
      <c r="Q431" s="39"/>
    </row>
    <row r="432" spans="9:17" x14ac:dyDescent="0.35">
      <c r="I432" s="41"/>
      <c r="J432" s="39"/>
      <c r="K432" s="39"/>
      <c r="L432" s="39"/>
      <c r="M432" s="39"/>
      <c r="N432" s="39"/>
      <c r="O432" s="39"/>
      <c r="P432" s="39"/>
      <c r="Q432" s="39"/>
    </row>
    <row r="433" spans="9:17" x14ac:dyDescent="0.35">
      <c r="I433" s="41"/>
      <c r="J433" s="39"/>
      <c r="K433" s="39"/>
      <c r="L433" s="39"/>
      <c r="M433" s="39"/>
      <c r="N433" s="39"/>
      <c r="O433" s="39"/>
      <c r="P433" s="39"/>
      <c r="Q433" s="39"/>
    </row>
    <row r="434" spans="9:17" x14ac:dyDescent="0.35">
      <c r="I434" s="41"/>
      <c r="J434" s="39"/>
      <c r="K434" s="39"/>
      <c r="L434" s="39"/>
      <c r="M434" s="39"/>
      <c r="N434" s="39"/>
      <c r="O434" s="39"/>
      <c r="P434" s="39"/>
      <c r="Q434" s="39"/>
    </row>
    <row r="435" spans="9:17" x14ac:dyDescent="0.35">
      <c r="I435" s="41"/>
      <c r="J435" s="39"/>
      <c r="K435" s="39"/>
      <c r="L435" s="39"/>
      <c r="M435" s="39"/>
      <c r="N435" s="39"/>
      <c r="O435" s="39"/>
      <c r="P435" s="39"/>
      <c r="Q435" s="39"/>
    </row>
    <row r="436" spans="9:17" x14ac:dyDescent="0.35">
      <c r="I436" s="41"/>
      <c r="J436" s="39"/>
      <c r="K436" s="39"/>
      <c r="L436" s="39"/>
      <c r="M436" s="39"/>
      <c r="N436" s="39"/>
      <c r="O436" s="39"/>
      <c r="P436" s="39"/>
      <c r="Q436" s="39"/>
    </row>
    <row r="437" spans="9:17" x14ac:dyDescent="0.35">
      <c r="I437" s="41"/>
      <c r="J437" s="39"/>
      <c r="K437" s="39"/>
      <c r="L437" s="39"/>
      <c r="M437" s="39"/>
      <c r="N437" s="39"/>
      <c r="O437" s="39"/>
      <c r="P437" s="39"/>
      <c r="Q437" s="39"/>
    </row>
    <row r="438" spans="9:17" x14ac:dyDescent="0.35">
      <c r="I438" s="41"/>
      <c r="J438" s="39"/>
      <c r="K438" s="39"/>
      <c r="L438" s="39"/>
      <c r="M438" s="39"/>
      <c r="N438" s="39"/>
      <c r="O438" s="39"/>
      <c r="P438" s="39"/>
      <c r="Q438" s="39"/>
    </row>
    <row r="439" spans="9:17" x14ac:dyDescent="0.35">
      <c r="I439" s="41"/>
      <c r="J439" s="39"/>
      <c r="K439" s="39"/>
      <c r="L439" s="39"/>
      <c r="M439" s="39"/>
      <c r="N439" s="39"/>
      <c r="O439" s="39"/>
      <c r="P439" s="39"/>
      <c r="Q439" s="39"/>
    </row>
    <row r="440" spans="9:17" x14ac:dyDescent="0.35">
      <c r="I440" s="41"/>
      <c r="J440" s="39"/>
      <c r="K440" s="39"/>
      <c r="L440" s="39"/>
      <c r="M440" s="39"/>
      <c r="N440" s="39"/>
      <c r="O440" s="39"/>
      <c r="P440" s="39"/>
      <c r="Q440" s="39"/>
    </row>
    <row r="441" spans="9:17" x14ac:dyDescent="0.35">
      <c r="I441" s="41"/>
      <c r="J441" s="39"/>
      <c r="K441" s="39"/>
      <c r="L441" s="39"/>
      <c r="M441" s="39"/>
      <c r="N441" s="39"/>
      <c r="O441" s="39"/>
      <c r="P441" s="39"/>
      <c r="Q441" s="39"/>
    </row>
    <row r="442" spans="9:17" x14ac:dyDescent="0.35">
      <c r="I442" s="41"/>
      <c r="J442" s="39"/>
      <c r="K442" s="39"/>
      <c r="L442" s="39"/>
      <c r="M442" s="39"/>
      <c r="N442" s="39"/>
      <c r="O442" s="39"/>
      <c r="P442" s="39"/>
      <c r="Q442" s="39"/>
    </row>
    <row r="443" spans="9:17" x14ac:dyDescent="0.35">
      <c r="I443" s="41"/>
      <c r="J443" s="39"/>
      <c r="K443" s="39"/>
      <c r="L443" s="39"/>
      <c r="M443" s="39"/>
      <c r="N443" s="39"/>
      <c r="O443" s="39"/>
      <c r="P443" s="39"/>
      <c r="Q443" s="39"/>
    </row>
    <row r="444" spans="9:17" x14ac:dyDescent="0.35">
      <c r="I444" s="41"/>
      <c r="J444" s="39"/>
      <c r="K444" s="39"/>
      <c r="L444" s="39"/>
      <c r="M444" s="39"/>
      <c r="N444" s="39"/>
      <c r="O444" s="39"/>
      <c r="P444" s="39"/>
      <c r="Q444" s="39"/>
    </row>
    <row r="445" spans="9:17" x14ac:dyDescent="0.35">
      <c r="I445" s="41"/>
      <c r="J445" s="39"/>
      <c r="K445" s="39"/>
      <c r="L445" s="39"/>
      <c r="M445" s="39"/>
      <c r="N445" s="39"/>
      <c r="O445" s="39"/>
      <c r="P445" s="39"/>
      <c r="Q445" s="39"/>
    </row>
    <row r="446" spans="9:17" x14ac:dyDescent="0.35">
      <c r="I446" s="41"/>
      <c r="J446" s="39"/>
      <c r="K446" s="39"/>
      <c r="L446" s="39"/>
      <c r="M446" s="39"/>
      <c r="N446" s="39"/>
      <c r="O446" s="39"/>
      <c r="P446" s="39"/>
      <c r="Q446" s="39"/>
    </row>
    <row r="447" spans="9:17" x14ac:dyDescent="0.35">
      <c r="I447" s="41"/>
      <c r="J447" s="39"/>
      <c r="K447" s="39"/>
      <c r="L447" s="39"/>
      <c r="M447" s="39"/>
      <c r="N447" s="39"/>
      <c r="O447" s="39"/>
      <c r="P447" s="39"/>
      <c r="Q447" s="39"/>
    </row>
    <row r="448" spans="9:17" x14ac:dyDescent="0.35">
      <c r="I448" s="41"/>
      <c r="J448" s="39"/>
      <c r="K448" s="39"/>
      <c r="L448" s="39"/>
      <c r="M448" s="39"/>
      <c r="N448" s="39"/>
      <c r="O448" s="39"/>
      <c r="P448" s="39"/>
      <c r="Q448" s="39"/>
    </row>
    <row r="449" spans="9:17" x14ac:dyDescent="0.35">
      <c r="I449" s="41"/>
      <c r="J449" s="39"/>
      <c r="K449" s="39"/>
      <c r="L449" s="39"/>
      <c r="M449" s="39"/>
      <c r="N449" s="39"/>
      <c r="O449" s="39"/>
      <c r="P449" s="39"/>
      <c r="Q449" s="39"/>
    </row>
    <row r="450" spans="9:17" x14ac:dyDescent="0.35">
      <c r="I450" s="41"/>
      <c r="J450" s="39"/>
      <c r="K450" s="39"/>
      <c r="L450" s="39"/>
      <c r="M450" s="39"/>
      <c r="N450" s="39"/>
      <c r="O450" s="39"/>
      <c r="P450" s="39"/>
      <c r="Q450" s="39"/>
    </row>
    <row r="451" spans="9:17" x14ac:dyDescent="0.35">
      <c r="I451" s="41"/>
      <c r="J451" s="39"/>
      <c r="K451" s="39"/>
      <c r="L451" s="39"/>
      <c r="M451" s="39"/>
      <c r="N451" s="39"/>
      <c r="O451" s="39"/>
      <c r="P451" s="39"/>
      <c r="Q451" s="39"/>
    </row>
    <row r="452" spans="9:17" x14ac:dyDescent="0.35">
      <c r="I452" s="41"/>
      <c r="J452" s="39"/>
      <c r="K452" s="39"/>
      <c r="L452" s="39"/>
      <c r="M452" s="39"/>
      <c r="N452" s="39"/>
      <c r="O452" s="39"/>
      <c r="P452" s="39"/>
      <c r="Q452" s="39"/>
    </row>
    <row r="453" spans="9:17" x14ac:dyDescent="0.35">
      <c r="I453" s="41"/>
      <c r="J453" s="39"/>
      <c r="K453" s="39"/>
      <c r="L453" s="39"/>
      <c r="M453" s="39"/>
      <c r="N453" s="39"/>
      <c r="O453" s="39"/>
      <c r="P453" s="39"/>
      <c r="Q453" s="39"/>
    </row>
    <row r="454" spans="9:17" x14ac:dyDescent="0.35">
      <c r="I454" s="41"/>
      <c r="J454" s="39"/>
      <c r="K454" s="39"/>
      <c r="L454" s="39"/>
      <c r="M454" s="39"/>
      <c r="N454" s="39"/>
      <c r="O454" s="39"/>
      <c r="P454" s="39"/>
      <c r="Q454" s="39"/>
    </row>
    <row r="455" spans="9:17" x14ac:dyDescent="0.35">
      <c r="I455" s="41"/>
      <c r="J455" s="39"/>
      <c r="K455" s="39"/>
      <c r="L455" s="39"/>
      <c r="M455" s="39"/>
      <c r="N455" s="39"/>
      <c r="O455" s="39"/>
      <c r="P455" s="39"/>
      <c r="Q455" s="39"/>
    </row>
    <row r="456" spans="9:17" x14ac:dyDescent="0.35">
      <c r="I456" s="41"/>
      <c r="J456" s="39"/>
      <c r="K456" s="39"/>
      <c r="L456" s="39"/>
      <c r="M456" s="39"/>
      <c r="N456" s="39"/>
      <c r="O456" s="39"/>
      <c r="P456" s="39"/>
      <c r="Q456" s="39"/>
    </row>
    <row r="457" spans="9:17" x14ac:dyDescent="0.35">
      <c r="I457" s="41"/>
      <c r="J457" s="39"/>
      <c r="K457" s="39"/>
      <c r="L457" s="39"/>
      <c r="M457" s="39"/>
      <c r="N457" s="39"/>
      <c r="O457" s="39"/>
      <c r="P457" s="39"/>
      <c r="Q457" s="39"/>
    </row>
    <row r="458" spans="9:17" x14ac:dyDescent="0.35">
      <c r="I458" s="41"/>
      <c r="J458" s="39"/>
      <c r="K458" s="39"/>
      <c r="L458" s="39"/>
      <c r="M458" s="39"/>
      <c r="N458" s="39"/>
      <c r="O458" s="39"/>
      <c r="P458" s="39"/>
      <c r="Q458" s="39"/>
    </row>
    <row r="459" spans="9:17" x14ac:dyDescent="0.35">
      <c r="I459" s="41"/>
      <c r="J459" s="39"/>
      <c r="K459" s="39"/>
      <c r="L459" s="39"/>
      <c r="M459" s="39"/>
      <c r="N459" s="39"/>
      <c r="O459" s="39"/>
      <c r="P459" s="39"/>
      <c r="Q459" s="39"/>
    </row>
    <row r="460" spans="9:17" x14ac:dyDescent="0.35">
      <c r="I460" s="41"/>
      <c r="J460" s="39"/>
      <c r="K460" s="39"/>
      <c r="L460" s="39"/>
      <c r="M460" s="39"/>
      <c r="N460" s="39"/>
      <c r="O460" s="39"/>
      <c r="P460" s="39"/>
      <c r="Q460" s="39"/>
    </row>
    <row r="461" spans="9:17" x14ac:dyDescent="0.35">
      <c r="I461" s="41"/>
      <c r="J461" s="39"/>
      <c r="K461" s="39"/>
      <c r="L461" s="39"/>
      <c r="M461" s="39"/>
      <c r="N461" s="39"/>
      <c r="O461" s="39"/>
      <c r="P461" s="39"/>
      <c r="Q461" s="39"/>
    </row>
    <row r="462" spans="9:17" x14ac:dyDescent="0.35">
      <c r="I462" s="41"/>
      <c r="J462" s="39"/>
      <c r="K462" s="39"/>
      <c r="L462" s="39"/>
      <c r="M462" s="39"/>
      <c r="N462" s="39"/>
      <c r="O462" s="39"/>
      <c r="P462" s="39"/>
      <c r="Q462" s="39"/>
    </row>
    <row r="463" spans="9:17" x14ac:dyDescent="0.35">
      <c r="I463" s="41"/>
      <c r="J463" s="39"/>
      <c r="K463" s="39"/>
      <c r="L463" s="39"/>
      <c r="M463" s="39"/>
      <c r="N463" s="39"/>
      <c r="O463" s="39"/>
      <c r="P463" s="39"/>
      <c r="Q463" s="39"/>
    </row>
    <row r="464" spans="9:17" x14ac:dyDescent="0.35">
      <c r="I464" s="41"/>
      <c r="J464" s="39"/>
      <c r="K464" s="39"/>
      <c r="L464" s="39"/>
      <c r="M464" s="39"/>
      <c r="N464" s="39"/>
      <c r="O464" s="39"/>
      <c r="P464" s="39"/>
      <c r="Q464" s="39"/>
    </row>
    <row r="465" spans="9:17" x14ac:dyDescent="0.35">
      <c r="I465" s="41"/>
      <c r="J465" s="39"/>
      <c r="K465" s="39"/>
      <c r="L465" s="39"/>
      <c r="M465" s="39"/>
      <c r="N465" s="39"/>
      <c r="O465" s="39"/>
      <c r="P465" s="39"/>
      <c r="Q465" s="39"/>
    </row>
    <row r="466" spans="9:17" x14ac:dyDescent="0.35">
      <c r="I466" s="41"/>
      <c r="J466" s="39"/>
      <c r="K466" s="39"/>
      <c r="L466" s="39"/>
      <c r="M466" s="39"/>
      <c r="N466" s="39"/>
      <c r="O466" s="39"/>
      <c r="P466" s="39"/>
      <c r="Q466" s="39"/>
    </row>
    <row r="467" spans="9:17" x14ac:dyDescent="0.35">
      <c r="I467" s="41"/>
      <c r="J467" s="39"/>
      <c r="K467" s="39"/>
      <c r="L467" s="39"/>
      <c r="M467" s="39"/>
      <c r="N467" s="39"/>
      <c r="O467" s="39"/>
      <c r="P467" s="39"/>
      <c r="Q467" s="39"/>
    </row>
    <row r="468" spans="9:17" x14ac:dyDescent="0.35">
      <c r="I468" s="41"/>
      <c r="J468" s="39"/>
      <c r="K468" s="39"/>
      <c r="L468" s="39"/>
      <c r="M468" s="39"/>
      <c r="N468" s="39"/>
      <c r="O468" s="39"/>
      <c r="P468" s="39"/>
      <c r="Q468" s="39"/>
    </row>
    <row r="469" spans="9:17" x14ac:dyDescent="0.35">
      <c r="I469" s="41"/>
      <c r="J469" s="39"/>
      <c r="K469" s="39"/>
      <c r="L469" s="39"/>
      <c r="M469" s="39"/>
      <c r="N469" s="39"/>
      <c r="O469" s="39"/>
      <c r="P469" s="39"/>
      <c r="Q469" s="39"/>
    </row>
    <row r="470" spans="9:17" x14ac:dyDescent="0.35">
      <c r="I470" s="41"/>
      <c r="J470" s="39"/>
      <c r="K470" s="39"/>
      <c r="L470" s="39"/>
      <c r="M470" s="39"/>
      <c r="N470" s="39"/>
      <c r="O470" s="39"/>
      <c r="P470" s="39"/>
      <c r="Q470" s="39"/>
    </row>
    <row r="471" spans="9:17" x14ac:dyDescent="0.35">
      <c r="I471" s="41"/>
      <c r="J471" s="39"/>
      <c r="K471" s="39"/>
      <c r="L471" s="39"/>
      <c r="M471" s="39"/>
      <c r="N471" s="39"/>
      <c r="O471" s="39"/>
      <c r="P471" s="39"/>
      <c r="Q471" s="39"/>
    </row>
    <row r="472" spans="9:17" x14ac:dyDescent="0.35">
      <c r="I472" s="41"/>
      <c r="J472" s="39"/>
      <c r="K472" s="39"/>
      <c r="L472" s="39"/>
      <c r="M472" s="39"/>
      <c r="N472" s="39"/>
      <c r="O472" s="39"/>
      <c r="P472" s="39"/>
      <c r="Q472" s="39"/>
    </row>
    <row r="473" spans="9:17" x14ac:dyDescent="0.35">
      <c r="I473" s="41"/>
      <c r="J473" s="39"/>
      <c r="K473" s="39"/>
      <c r="L473" s="39"/>
      <c r="M473" s="39"/>
      <c r="N473" s="39"/>
      <c r="O473" s="39"/>
      <c r="P473" s="39"/>
      <c r="Q473" s="39"/>
    </row>
    <row r="474" spans="9:17" x14ac:dyDescent="0.35">
      <c r="I474" s="41"/>
      <c r="J474" s="39"/>
      <c r="K474" s="39"/>
      <c r="L474" s="39"/>
      <c r="M474" s="39"/>
      <c r="N474" s="39"/>
      <c r="O474" s="39"/>
      <c r="P474" s="39"/>
      <c r="Q474" s="39"/>
    </row>
    <row r="475" spans="9:17" x14ac:dyDescent="0.35">
      <c r="I475" s="41"/>
      <c r="J475" s="39"/>
      <c r="K475" s="39"/>
      <c r="L475" s="39"/>
      <c r="M475" s="39"/>
      <c r="N475" s="39"/>
      <c r="O475" s="39"/>
      <c r="P475" s="39"/>
      <c r="Q475" s="39"/>
    </row>
    <row r="476" spans="9:17" x14ac:dyDescent="0.35">
      <c r="I476" s="41"/>
      <c r="J476" s="39"/>
      <c r="K476" s="39"/>
      <c r="L476" s="39"/>
      <c r="M476" s="39"/>
      <c r="N476" s="39"/>
      <c r="O476" s="39"/>
      <c r="P476" s="39"/>
      <c r="Q476" s="39"/>
    </row>
    <row r="477" spans="9:17" x14ac:dyDescent="0.35">
      <c r="I477" s="41"/>
      <c r="J477" s="39"/>
      <c r="K477" s="39"/>
      <c r="L477" s="39"/>
      <c r="M477" s="39"/>
      <c r="N477" s="39"/>
      <c r="O477" s="39"/>
      <c r="P477" s="39"/>
      <c r="Q477" s="39"/>
    </row>
    <row r="478" spans="9:17" x14ac:dyDescent="0.35">
      <c r="I478" s="41"/>
      <c r="J478" s="39"/>
      <c r="K478" s="39"/>
      <c r="L478" s="39"/>
      <c r="M478" s="39"/>
      <c r="N478" s="39"/>
      <c r="O478" s="39"/>
      <c r="P478" s="39"/>
      <c r="Q478" s="39"/>
    </row>
    <row r="479" spans="9:17" x14ac:dyDescent="0.35">
      <c r="I479" s="41"/>
      <c r="J479" s="39"/>
      <c r="K479" s="39"/>
      <c r="L479" s="39"/>
      <c r="M479" s="39"/>
      <c r="N479" s="39"/>
      <c r="O479" s="39"/>
      <c r="P479" s="39"/>
      <c r="Q479" s="39"/>
    </row>
    <row r="480" spans="9:17" x14ac:dyDescent="0.35">
      <c r="I480" s="41"/>
      <c r="J480" s="39"/>
      <c r="K480" s="39"/>
      <c r="L480" s="39"/>
      <c r="M480" s="39"/>
      <c r="N480" s="39"/>
      <c r="O480" s="39"/>
      <c r="P480" s="39"/>
      <c r="Q480" s="39"/>
    </row>
    <row r="481" spans="9:17" x14ac:dyDescent="0.35">
      <c r="I481" s="41"/>
      <c r="J481" s="39"/>
      <c r="K481" s="39"/>
      <c r="L481" s="39"/>
      <c r="M481" s="39"/>
      <c r="N481" s="39"/>
      <c r="O481" s="39"/>
      <c r="P481" s="39"/>
      <c r="Q481" s="39"/>
    </row>
    <row r="482" spans="9:17" x14ac:dyDescent="0.35">
      <c r="I482" s="41"/>
      <c r="J482" s="39"/>
      <c r="K482" s="39"/>
      <c r="L482" s="39"/>
      <c r="M482" s="39"/>
      <c r="N482" s="39"/>
      <c r="O482" s="39"/>
      <c r="P482" s="39"/>
      <c r="Q482" s="39"/>
    </row>
    <row r="483" spans="9:17" x14ac:dyDescent="0.35">
      <c r="I483" s="41"/>
      <c r="J483" s="39"/>
      <c r="K483" s="39"/>
      <c r="L483" s="39"/>
      <c r="M483" s="39"/>
      <c r="N483" s="39"/>
      <c r="O483" s="39"/>
      <c r="P483" s="39"/>
      <c r="Q483" s="39"/>
    </row>
    <row r="484" spans="9:17" x14ac:dyDescent="0.35">
      <c r="I484" s="41"/>
      <c r="J484" s="39"/>
      <c r="K484" s="39"/>
      <c r="L484" s="39"/>
      <c r="M484" s="39"/>
      <c r="N484" s="39"/>
      <c r="O484" s="39"/>
      <c r="P484" s="39"/>
      <c r="Q484" s="39"/>
    </row>
    <row r="485" spans="9:17" x14ac:dyDescent="0.35">
      <c r="I485" s="41"/>
      <c r="J485" s="39"/>
      <c r="K485" s="39"/>
      <c r="L485" s="39"/>
      <c r="M485" s="39"/>
      <c r="N485" s="39"/>
      <c r="O485" s="39"/>
      <c r="P485" s="39"/>
      <c r="Q485" s="39"/>
    </row>
    <row r="486" spans="9:17" x14ac:dyDescent="0.35">
      <c r="I486" s="41"/>
      <c r="J486" s="39"/>
      <c r="K486" s="39"/>
      <c r="L486" s="39"/>
      <c r="M486" s="39"/>
      <c r="N486" s="39"/>
      <c r="O486" s="39"/>
      <c r="P486" s="39"/>
      <c r="Q486" s="39"/>
    </row>
    <row r="487" spans="9:17" x14ac:dyDescent="0.35">
      <c r="I487" s="41"/>
      <c r="J487" s="39"/>
      <c r="K487" s="39"/>
      <c r="L487" s="39"/>
      <c r="M487" s="39"/>
      <c r="N487" s="39"/>
      <c r="O487" s="39"/>
      <c r="P487" s="39"/>
      <c r="Q487" s="39"/>
    </row>
    <row r="488" spans="9:17" x14ac:dyDescent="0.35">
      <c r="I488" s="41"/>
      <c r="J488" s="39"/>
      <c r="K488" s="39"/>
      <c r="L488" s="39"/>
      <c r="M488" s="39"/>
      <c r="N488" s="39"/>
      <c r="O488" s="39"/>
      <c r="P488" s="39"/>
      <c r="Q488" s="39"/>
    </row>
    <row r="489" spans="9:17" x14ac:dyDescent="0.35">
      <c r="I489" s="41"/>
      <c r="J489" s="39"/>
      <c r="K489" s="39"/>
      <c r="L489" s="39"/>
      <c r="M489" s="39"/>
      <c r="N489" s="39"/>
      <c r="O489" s="39"/>
      <c r="P489" s="39"/>
      <c r="Q489" s="39"/>
    </row>
    <row r="490" spans="9:17" x14ac:dyDescent="0.35">
      <c r="I490" s="41"/>
      <c r="J490" s="39"/>
      <c r="K490" s="39"/>
      <c r="L490" s="39"/>
      <c r="M490" s="39"/>
      <c r="N490" s="39"/>
      <c r="O490" s="39"/>
      <c r="P490" s="39"/>
      <c r="Q490" s="39"/>
    </row>
    <row r="491" spans="9:17" x14ac:dyDescent="0.35">
      <c r="I491" s="41"/>
      <c r="J491" s="39"/>
      <c r="K491" s="39"/>
      <c r="L491" s="39"/>
      <c r="M491" s="39"/>
      <c r="N491" s="39"/>
      <c r="O491" s="39"/>
      <c r="P491" s="39"/>
      <c r="Q491" s="39"/>
    </row>
    <row r="492" spans="9:17" x14ac:dyDescent="0.35">
      <c r="I492" s="41"/>
      <c r="J492" s="39"/>
      <c r="K492" s="39"/>
      <c r="L492" s="39"/>
      <c r="M492" s="39"/>
      <c r="N492" s="39"/>
      <c r="O492" s="39"/>
      <c r="P492" s="39"/>
      <c r="Q492" s="39"/>
    </row>
    <row r="493" spans="9:17" x14ac:dyDescent="0.35">
      <c r="I493" s="41"/>
      <c r="J493" s="39"/>
      <c r="K493" s="39"/>
      <c r="L493" s="39"/>
      <c r="M493" s="39"/>
      <c r="N493" s="39"/>
      <c r="O493" s="39"/>
      <c r="P493" s="39"/>
      <c r="Q493" s="39"/>
    </row>
    <row r="494" spans="9:17" x14ac:dyDescent="0.35">
      <c r="I494" s="41"/>
      <c r="J494" s="39"/>
      <c r="K494" s="39"/>
      <c r="L494" s="39"/>
      <c r="M494" s="39"/>
      <c r="N494" s="39"/>
      <c r="O494" s="39"/>
      <c r="P494" s="39"/>
      <c r="Q494" s="39"/>
    </row>
    <row r="495" spans="9:17" x14ac:dyDescent="0.35">
      <c r="I495" s="41"/>
      <c r="J495" s="39"/>
      <c r="K495" s="39"/>
      <c r="L495" s="39"/>
      <c r="M495" s="39"/>
      <c r="N495" s="39"/>
      <c r="O495" s="39"/>
      <c r="P495" s="39"/>
      <c r="Q495" s="39"/>
    </row>
    <row r="496" spans="9:17" x14ac:dyDescent="0.35">
      <c r="I496" s="41"/>
      <c r="J496" s="39"/>
      <c r="K496" s="39"/>
      <c r="L496" s="39"/>
      <c r="M496" s="39"/>
      <c r="N496" s="39"/>
      <c r="O496" s="39"/>
      <c r="P496" s="39"/>
      <c r="Q496" s="39"/>
    </row>
    <row r="497" spans="9:17" x14ac:dyDescent="0.35">
      <c r="I497" s="41"/>
      <c r="J497" s="39"/>
      <c r="K497" s="39"/>
      <c r="L497" s="39"/>
      <c r="M497" s="39"/>
      <c r="N497" s="39"/>
      <c r="O497" s="39"/>
      <c r="P497" s="39"/>
      <c r="Q497" s="39"/>
    </row>
    <row r="498" spans="9:17" x14ac:dyDescent="0.35">
      <c r="I498" s="41"/>
      <c r="J498" s="39"/>
      <c r="K498" s="39"/>
      <c r="L498" s="39"/>
      <c r="M498" s="39"/>
      <c r="N498" s="39"/>
      <c r="O498" s="39"/>
      <c r="P498" s="39"/>
      <c r="Q498" s="39"/>
    </row>
    <row r="499" spans="9:17" x14ac:dyDescent="0.35">
      <c r="I499" s="41"/>
      <c r="J499" s="39"/>
      <c r="K499" s="39"/>
      <c r="L499" s="39"/>
      <c r="M499" s="39"/>
      <c r="N499" s="39"/>
      <c r="O499" s="39"/>
      <c r="P499" s="39"/>
      <c r="Q499" s="39"/>
    </row>
    <row r="500" spans="9:17" x14ac:dyDescent="0.35">
      <c r="I500" s="41"/>
      <c r="J500" s="39"/>
      <c r="K500" s="39"/>
      <c r="L500" s="39"/>
      <c r="M500" s="39"/>
      <c r="N500" s="39"/>
      <c r="O500" s="39"/>
      <c r="P500" s="39"/>
      <c r="Q500" s="39"/>
    </row>
    <row r="501" spans="9:17" x14ac:dyDescent="0.35">
      <c r="I501" s="41"/>
      <c r="J501" s="39"/>
      <c r="K501" s="39"/>
      <c r="L501" s="39"/>
      <c r="M501" s="39"/>
      <c r="N501" s="39"/>
      <c r="O501" s="39"/>
      <c r="P501" s="39"/>
      <c r="Q501" s="39"/>
    </row>
    <row r="502" spans="9:17" x14ac:dyDescent="0.35">
      <c r="I502" s="41"/>
      <c r="J502" s="39"/>
      <c r="K502" s="39"/>
      <c r="L502" s="39"/>
      <c r="M502" s="39"/>
      <c r="N502" s="39"/>
      <c r="O502" s="39"/>
      <c r="P502" s="39"/>
      <c r="Q502" s="39"/>
    </row>
    <row r="503" spans="9:17" x14ac:dyDescent="0.35">
      <c r="I503" s="41"/>
      <c r="J503" s="39"/>
      <c r="K503" s="39"/>
      <c r="L503" s="39"/>
      <c r="M503" s="39"/>
      <c r="N503" s="39"/>
      <c r="O503" s="39"/>
      <c r="P503" s="39"/>
      <c r="Q503" s="39"/>
    </row>
    <row r="504" spans="9:17" x14ac:dyDescent="0.35">
      <c r="I504" s="41"/>
      <c r="J504" s="39"/>
      <c r="K504" s="39"/>
      <c r="L504" s="39"/>
      <c r="M504" s="39"/>
      <c r="N504" s="39"/>
      <c r="O504" s="39"/>
      <c r="P504" s="39"/>
      <c r="Q504" s="39"/>
    </row>
    <row r="505" spans="9:17" x14ac:dyDescent="0.35">
      <c r="I505" s="41"/>
      <c r="J505" s="39"/>
      <c r="K505" s="39"/>
      <c r="L505" s="39"/>
      <c r="M505" s="39"/>
      <c r="N505" s="39"/>
      <c r="O505" s="39"/>
      <c r="P505" s="39"/>
      <c r="Q505" s="39"/>
    </row>
    <row r="506" spans="9:17" x14ac:dyDescent="0.35">
      <c r="I506" s="41"/>
      <c r="J506" s="39"/>
      <c r="K506" s="39"/>
      <c r="L506" s="39"/>
      <c r="M506" s="39"/>
      <c r="N506" s="39"/>
      <c r="O506" s="39"/>
      <c r="P506" s="39"/>
      <c r="Q506" s="39"/>
    </row>
    <row r="507" spans="9:17" x14ac:dyDescent="0.35">
      <c r="I507" s="41"/>
      <c r="J507" s="39"/>
      <c r="K507" s="39"/>
      <c r="L507" s="39"/>
      <c r="M507" s="39"/>
      <c r="N507" s="39"/>
      <c r="O507" s="39"/>
      <c r="P507" s="39"/>
      <c r="Q507" s="39"/>
    </row>
    <row r="508" spans="9:17" x14ac:dyDescent="0.35">
      <c r="I508" s="41"/>
      <c r="J508" s="39"/>
      <c r="K508" s="39"/>
      <c r="L508" s="39"/>
      <c r="M508" s="39"/>
      <c r="N508" s="39"/>
      <c r="O508" s="39"/>
      <c r="P508" s="39"/>
      <c r="Q508" s="39"/>
    </row>
    <row r="509" spans="9:17" x14ac:dyDescent="0.35">
      <c r="I509" s="41"/>
      <c r="J509" s="39"/>
      <c r="K509" s="39"/>
      <c r="L509" s="39"/>
      <c r="M509" s="39"/>
      <c r="N509" s="39"/>
      <c r="O509" s="39"/>
      <c r="P509" s="39"/>
      <c r="Q509" s="39"/>
    </row>
    <row r="510" spans="9:17" x14ac:dyDescent="0.35">
      <c r="I510" s="41"/>
      <c r="J510" s="39"/>
      <c r="K510" s="39"/>
      <c r="L510" s="39"/>
      <c r="M510" s="39"/>
      <c r="N510" s="39"/>
      <c r="O510" s="39"/>
      <c r="P510" s="39"/>
      <c r="Q510" s="39"/>
    </row>
    <row r="511" spans="9:17" x14ac:dyDescent="0.35">
      <c r="I511" s="41"/>
      <c r="J511" s="39"/>
      <c r="K511" s="39"/>
      <c r="L511" s="39"/>
      <c r="M511" s="39"/>
      <c r="N511" s="39"/>
      <c r="O511" s="39"/>
      <c r="P511" s="39"/>
      <c r="Q511" s="39"/>
    </row>
    <row r="512" spans="9:17" x14ac:dyDescent="0.35">
      <c r="I512" s="41"/>
      <c r="J512" s="39"/>
      <c r="K512" s="39"/>
      <c r="L512" s="39"/>
      <c r="M512" s="39"/>
      <c r="N512" s="39"/>
      <c r="O512" s="39"/>
      <c r="P512" s="39"/>
      <c r="Q512" s="39"/>
    </row>
    <row r="513" spans="9:17" x14ac:dyDescent="0.35">
      <c r="I513" s="41"/>
      <c r="J513" s="39"/>
      <c r="K513" s="39"/>
      <c r="L513" s="39"/>
      <c r="M513" s="39"/>
      <c r="N513" s="39"/>
      <c r="O513" s="39"/>
      <c r="P513" s="39"/>
      <c r="Q513" s="39"/>
    </row>
    <row r="514" spans="9:17" x14ac:dyDescent="0.35">
      <c r="I514" s="41"/>
      <c r="J514" s="39"/>
      <c r="K514" s="39"/>
      <c r="L514" s="39"/>
      <c r="M514" s="39"/>
      <c r="N514" s="39"/>
      <c r="O514" s="39"/>
      <c r="P514" s="39"/>
      <c r="Q514" s="39"/>
    </row>
    <row r="515" spans="9:17" x14ac:dyDescent="0.35">
      <c r="I515" s="41"/>
      <c r="J515" s="39"/>
      <c r="K515" s="39"/>
      <c r="L515" s="39"/>
      <c r="M515" s="39"/>
      <c r="N515" s="39"/>
      <c r="O515" s="39"/>
      <c r="P515" s="39"/>
      <c r="Q515" s="39"/>
    </row>
    <row r="516" spans="9:17" x14ac:dyDescent="0.35">
      <c r="I516" s="41"/>
      <c r="J516" s="39"/>
      <c r="K516" s="39"/>
      <c r="L516" s="39"/>
      <c r="M516" s="39"/>
      <c r="N516" s="39"/>
      <c r="O516" s="39"/>
      <c r="P516" s="39"/>
      <c r="Q516" s="39"/>
    </row>
    <row r="517" spans="9:17" x14ac:dyDescent="0.35">
      <c r="I517" s="41"/>
      <c r="J517" s="39"/>
      <c r="K517" s="39"/>
      <c r="L517" s="39"/>
      <c r="M517" s="39"/>
      <c r="N517" s="39"/>
      <c r="O517" s="39"/>
      <c r="P517" s="39"/>
      <c r="Q517" s="39"/>
    </row>
    <row r="518" spans="9:17" x14ac:dyDescent="0.35">
      <c r="I518" s="41"/>
      <c r="J518" s="39"/>
      <c r="K518" s="39"/>
      <c r="L518" s="39"/>
      <c r="M518" s="39"/>
      <c r="N518" s="39"/>
      <c r="O518" s="39"/>
      <c r="P518" s="39"/>
      <c r="Q518" s="39"/>
    </row>
    <row r="519" spans="9:17" x14ac:dyDescent="0.35">
      <c r="I519" s="41"/>
      <c r="J519" s="39"/>
      <c r="K519" s="39"/>
      <c r="L519" s="39"/>
      <c r="M519" s="39"/>
      <c r="N519" s="39"/>
      <c r="O519" s="39"/>
      <c r="P519" s="39"/>
      <c r="Q519" s="39"/>
    </row>
    <row r="520" spans="9:17" x14ac:dyDescent="0.35">
      <c r="I520" s="41"/>
      <c r="J520" s="39"/>
      <c r="K520" s="39"/>
      <c r="L520" s="39"/>
      <c r="M520" s="39"/>
      <c r="N520" s="39"/>
      <c r="O520" s="39"/>
      <c r="P520" s="39"/>
      <c r="Q520" s="39"/>
    </row>
    <row r="521" spans="9:17" x14ac:dyDescent="0.35">
      <c r="I521" s="41"/>
      <c r="J521" s="39"/>
      <c r="K521" s="39"/>
      <c r="L521" s="39"/>
      <c r="M521" s="39"/>
      <c r="N521" s="39"/>
      <c r="O521" s="39"/>
      <c r="P521" s="39"/>
      <c r="Q521" s="39"/>
    </row>
    <row r="522" spans="9:17" x14ac:dyDescent="0.35">
      <c r="I522" s="41"/>
      <c r="J522" s="39"/>
      <c r="K522" s="39"/>
      <c r="L522" s="39"/>
      <c r="M522" s="39"/>
      <c r="N522" s="39"/>
      <c r="O522" s="39"/>
      <c r="P522" s="39"/>
      <c r="Q522" s="39"/>
    </row>
    <row r="523" spans="9:17" x14ac:dyDescent="0.35">
      <c r="I523" s="41"/>
      <c r="J523" s="39"/>
      <c r="K523" s="39"/>
      <c r="L523" s="39"/>
      <c r="M523" s="39"/>
      <c r="N523" s="39"/>
      <c r="O523" s="39"/>
      <c r="P523" s="39"/>
      <c r="Q523" s="39"/>
    </row>
    <row r="524" spans="9:17" x14ac:dyDescent="0.35">
      <c r="I524" s="41"/>
      <c r="J524" s="39"/>
      <c r="K524" s="39"/>
      <c r="L524" s="39"/>
      <c r="M524" s="39"/>
      <c r="N524" s="39"/>
      <c r="O524" s="39"/>
      <c r="P524" s="39"/>
      <c r="Q524" s="39"/>
    </row>
    <row r="525" spans="9:17" x14ac:dyDescent="0.35">
      <c r="I525" s="41"/>
      <c r="J525" s="39"/>
      <c r="K525" s="39"/>
      <c r="L525" s="39"/>
      <c r="M525" s="39"/>
      <c r="N525" s="39"/>
      <c r="O525" s="39"/>
      <c r="P525" s="39"/>
      <c r="Q525" s="39"/>
    </row>
    <row r="526" spans="9:17" x14ac:dyDescent="0.35">
      <c r="I526" s="41"/>
      <c r="J526" s="39"/>
      <c r="K526" s="39"/>
      <c r="L526" s="39"/>
      <c r="M526" s="39"/>
      <c r="N526" s="39"/>
      <c r="O526" s="39"/>
      <c r="P526" s="39"/>
      <c r="Q526" s="39"/>
    </row>
    <row r="527" spans="9:17" x14ac:dyDescent="0.35">
      <c r="I527" s="41"/>
      <c r="J527" s="39"/>
      <c r="K527" s="39"/>
      <c r="L527" s="39"/>
      <c r="M527" s="39"/>
      <c r="N527" s="39"/>
      <c r="O527" s="39"/>
      <c r="P527" s="39"/>
      <c r="Q527" s="39"/>
    </row>
    <row r="528" spans="9:17" x14ac:dyDescent="0.35">
      <c r="I528" s="41"/>
      <c r="J528" s="39"/>
      <c r="K528" s="39"/>
      <c r="L528" s="39"/>
      <c r="M528" s="39"/>
      <c r="N528" s="39"/>
      <c r="O528" s="39"/>
      <c r="P528" s="39"/>
      <c r="Q528" s="39"/>
    </row>
    <row r="529" spans="9:17" x14ac:dyDescent="0.35">
      <c r="I529" s="41"/>
      <c r="J529" s="39"/>
      <c r="K529" s="39"/>
      <c r="L529" s="39"/>
      <c r="M529" s="39"/>
      <c r="N529" s="39"/>
      <c r="O529" s="39"/>
      <c r="P529" s="39"/>
      <c r="Q529" s="39"/>
    </row>
    <row r="530" spans="9:17" x14ac:dyDescent="0.35">
      <c r="I530" s="41"/>
      <c r="J530" s="39"/>
      <c r="K530" s="39"/>
      <c r="L530" s="39"/>
      <c r="M530" s="39"/>
      <c r="N530" s="39"/>
      <c r="O530" s="39"/>
      <c r="P530" s="39"/>
      <c r="Q530" s="39"/>
    </row>
    <row r="531" spans="9:17" x14ac:dyDescent="0.35">
      <c r="I531" s="41"/>
      <c r="J531" s="39"/>
      <c r="K531" s="39"/>
      <c r="L531" s="39"/>
      <c r="M531" s="39"/>
      <c r="N531" s="39"/>
      <c r="O531" s="39"/>
      <c r="P531" s="39"/>
      <c r="Q531" s="39"/>
    </row>
    <row r="532" spans="9:17" x14ac:dyDescent="0.35">
      <c r="I532" s="41"/>
      <c r="J532" s="39"/>
      <c r="K532" s="39"/>
      <c r="L532" s="39"/>
      <c r="M532" s="39"/>
      <c r="N532" s="39"/>
      <c r="O532" s="39"/>
      <c r="P532" s="39"/>
      <c r="Q532" s="39"/>
    </row>
    <row r="533" spans="9:17" x14ac:dyDescent="0.35">
      <c r="I533" s="41"/>
      <c r="J533" s="39"/>
      <c r="K533" s="39"/>
      <c r="L533" s="39"/>
      <c r="M533" s="39"/>
      <c r="N533" s="39"/>
      <c r="O533" s="39"/>
      <c r="P533" s="39"/>
      <c r="Q533" s="39"/>
    </row>
    <row r="534" spans="9:17" x14ac:dyDescent="0.35">
      <c r="I534" s="41"/>
      <c r="J534" s="39"/>
      <c r="K534" s="39"/>
      <c r="L534" s="39"/>
      <c r="M534" s="39"/>
      <c r="N534" s="39"/>
      <c r="O534" s="39"/>
      <c r="P534" s="39"/>
      <c r="Q534" s="39"/>
    </row>
    <row r="535" spans="9:17" x14ac:dyDescent="0.35">
      <c r="I535" s="41"/>
      <c r="J535" s="39"/>
      <c r="K535" s="39"/>
      <c r="L535" s="39"/>
      <c r="M535" s="39"/>
      <c r="N535" s="39"/>
      <c r="O535" s="39"/>
      <c r="P535" s="39"/>
      <c r="Q535" s="39"/>
    </row>
    <row r="536" spans="9:17" x14ac:dyDescent="0.35">
      <c r="I536" s="41"/>
      <c r="J536" s="39"/>
      <c r="K536" s="39"/>
      <c r="L536" s="39"/>
      <c r="M536" s="39"/>
      <c r="N536" s="39"/>
      <c r="O536" s="39"/>
      <c r="P536" s="39"/>
      <c r="Q536" s="39"/>
    </row>
    <row r="537" spans="9:17" x14ac:dyDescent="0.35">
      <c r="I537" s="41"/>
      <c r="J537" s="39"/>
      <c r="K537" s="39"/>
      <c r="L537" s="39"/>
      <c r="M537" s="39"/>
      <c r="N537" s="39"/>
      <c r="O537" s="39"/>
      <c r="P537" s="39"/>
      <c r="Q537" s="39"/>
    </row>
    <row r="538" spans="9:17" x14ac:dyDescent="0.35">
      <c r="I538" s="41"/>
      <c r="J538" s="39"/>
      <c r="K538" s="39"/>
      <c r="L538" s="39"/>
      <c r="M538" s="39"/>
      <c r="N538" s="39"/>
      <c r="O538" s="39"/>
      <c r="P538" s="39"/>
      <c r="Q538" s="39"/>
    </row>
    <row r="539" spans="9:17" x14ac:dyDescent="0.35">
      <c r="I539" s="41"/>
      <c r="J539" s="39"/>
      <c r="K539" s="39"/>
      <c r="L539" s="39"/>
      <c r="M539" s="39"/>
      <c r="N539" s="39"/>
      <c r="O539" s="39"/>
      <c r="P539" s="39"/>
      <c r="Q539" s="39"/>
    </row>
    <row r="540" spans="9:17" x14ac:dyDescent="0.35">
      <c r="I540" s="41"/>
      <c r="J540" s="39"/>
      <c r="K540" s="39"/>
      <c r="L540" s="39"/>
      <c r="M540" s="39"/>
      <c r="N540" s="39"/>
      <c r="O540" s="39"/>
      <c r="P540" s="39"/>
      <c r="Q540" s="39"/>
    </row>
    <row r="541" spans="9:17" x14ac:dyDescent="0.35">
      <c r="I541" s="41"/>
      <c r="J541" s="39"/>
      <c r="K541" s="39"/>
      <c r="L541" s="39"/>
      <c r="M541" s="39"/>
      <c r="N541" s="39"/>
      <c r="O541" s="39"/>
      <c r="P541" s="39"/>
      <c r="Q541" s="39"/>
    </row>
    <row r="542" spans="9:17" x14ac:dyDescent="0.35">
      <c r="I542" s="41"/>
      <c r="J542" s="39"/>
      <c r="K542" s="39"/>
      <c r="L542" s="39"/>
      <c r="M542" s="39"/>
      <c r="N542" s="39"/>
      <c r="O542" s="39"/>
      <c r="P542" s="39"/>
      <c r="Q542" s="39"/>
    </row>
    <row r="543" spans="9:17" x14ac:dyDescent="0.35">
      <c r="I543" s="41"/>
      <c r="J543" s="39"/>
      <c r="K543" s="39"/>
      <c r="L543" s="39"/>
      <c r="M543" s="39"/>
      <c r="N543" s="39"/>
      <c r="O543" s="39"/>
      <c r="P543" s="39"/>
      <c r="Q543" s="39"/>
    </row>
    <row r="544" spans="9:17" x14ac:dyDescent="0.35">
      <c r="I544" s="41"/>
      <c r="J544" s="39"/>
      <c r="K544" s="39"/>
      <c r="L544" s="39"/>
      <c r="M544" s="39"/>
      <c r="N544" s="39"/>
      <c r="O544" s="39"/>
      <c r="P544" s="39"/>
      <c r="Q544" s="39"/>
    </row>
    <row r="545" spans="9:17" x14ac:dyDescent="0.35">
      <c r="I545" s="41"/>
      <c r="J545" s="39"/>
      <c r="K545" s="39"/>
      <c r="L545" s="39"/>
      <c r="M545" s="39"/>
      <c r="N545" s="39"/>
      <c r="O545" s="39"/>
      <c r="P545" s="39"/>
      <c r="Q545" s="39"/>
    </row>
    <row r="546" spans="9:17" x14ac:dyDescent="0.35">
      <c r="I546" s="41"/>
      <c r="J546" s="39"/>
      <c r="K546" s="39"/>
      <c r="L546" s="39"/>
      <c r="M546" s="39"/>
      <c r="N546" s="39"/>
      <c r="O546" s="39"/>
      <c r="P546" s="39"/>
      <c r="Q546" s="39"/>
    </row>
    <row r="547" spans="9:17" x14ac:dyDescent="0.35">
      <c r="I547" s="41"/>
      <c r="J547" s="39"/>
      <c r="K547" s="39"/>
      <c r="L547" s="39"/>
      <c r="M547" s="39"/>
      <c r="N547" s="39"/>
      <c r="O547" s="39"/>
      <c r="P547" s="39"/>
      <c r="Q547" s="39"/>
    </row>
    <row r="548" spans="9:17" x14ac:dyDescent="0.35">
      <c r="I548" s="41"/>
      <c r="J548" s="39"/>
      <c r="K548" s="39"/>
      <c r="L548" s="39"/>
      <c r="M548" s="39"/>
      <c r="N548" s="39"/>
      <c r="O548" s="39"/>
      <c r="P548" s="39"/>
      <c r="Q548" s="39"/>
    </row>
    <row r="549" spans="9:17" x14ac:dyDescent="0.35">
      <c r="I549" s="41"/>
      <c r="J549" s="39"/>
      <c r="K549" s="39"/>
      <c r="L549" s="39"/>
      <c r="M549" s="39"/>
      <c r="N549" s="39"/>
      <c r="O549" s="39"/>
      <c r="P549" s="39"/>
      <c r="Q549" s="39"/>
    </row>
    <row r="550" spans="9:17" x14ac:dyDescent="0.35">
      <c r="I550" s="41"/>
      <c r="J550" s="39"/>
      <c r="K550" s="39"/>
      <c r="L550" s="39"/>
      <c r="M550" s="39"/>
      <c r="N550" s="39"/>
      <c r="O550" s="39"/>
      <c r="P550" s="39"/>
      <c r="Q550" s="39"/>
    </row>
    <row r="551" spans="9:17" x14ac:dyDescent="0.35">
      <c r="I551" s="41"/>
      <c r="J551" s="39"/>
      <c r="K551" s="39"/>
      <c r="L551" s="39"/>
      <c r="M551" s="39"/>
      <c r="N551" s="39"/>
      <c r="O551" s="39"/>
      <c r="P551" s="39"/>
      <c r="Q551" s="39"/>
    </row>
    <row r="552" spans="9:17" x14ac:dyDescent="0.35">
      <c r="I552" s="41"/>
      <c r="J552" s="39"/>
      <c r="K552" s="39"/>
      <c r="L552" s="39"/>
      <c r="M552" s="39"/>
      <c r="N552" s="39"/>
      <c r="O552" s="39"/>
      <c r="P552" s="39"/>
      <c r="Q552" s="39"/>
    </row>
    <row r="553" spans="9:17" x14ac:dyDescent="0.35">
      <c r="I553" s="41"/>
      <c r="J553" s="39"/>
      <c r="K553" s="39"/>
      <c r="L553" s="39"/>
      <c r="M553" s="39"/>
      <c r="N553" s="39"/>
      <c r="O553" s="39"/>
      <c r="P553" s="39"/>
      <c r="Q553" s="39"/>
    </row>
    <row r="554" spans="9:17" x14ac:dyDescent="0.35">
      <c r="I554" s="41"/>
      <c r="J554" s="39"/>
      <c r="K554" s="39"/>
      <c r="L554" s="39"/>
      <c r="M554" s="39"/>
      <c r="N554" s="39"/>
      <c r="O554" s="39"/>
      <c r="P554" s="39"/>
      <c r="Q554" s="39"/>
    </row>
    <row r="555" spans="9:17" x14ac:dyDescent="0.35">
      <c r="I555" s="41"/>
      <c r="J555" s="39"/>
      <c r="K555" s="39"/>
      <c r="L555" s="39"/>
      <c r="M555" s="39"/>
      <c r="N555" s="39"/>
      <c r="O555" s="39"/>
      <c r="P555" s="39"/>
      <c r="Q555" s="39"/>
    </row>
    <row r="556" spans="9:17" x14ac:dyDescent="0.35">
      <c r="I556" s="41"/>
      <c r="J556" s="39"/>
      <c r="K556" s="39"/>
      <c r="L556" s="39"/>
      <c r="M556" s="39"/>
      <c r="N556" s="39"/>
      <c r="O556" s="39"/>
      <c r="P556" s="39"/>
      <c r="Q556" s="39"/>
    </row>
    <row r="557" spans="9:17" x14ac:dyDescent="0.35">
      <c r="I557" s="41"/>
      <c r="J557" s="39"/>
      <c r="K557" s="39"/>
      <c r="L557" s="39"/>
      <c r="M557" s="39"/>
      <c r="N557" s="39"/>
      <c r="O557" s="39"/>
      <c r="P557" s="39"/>
      <c r="Q557" s="39"/>
    </row>
    <row r="558" spans="9:17" x14ac:dyDescent="0.35">
      <c r="I558" s="41"/>
      <c r="J558" s="39"/>
      <c r="K558" s="39"/>
      <c r="L558" s="39"/>
      <c r="M558" s="39"/>
      <c r="N558" s="39"/>
      <c r="O558" s="39"/>
      <c r="P558" s="39"/>
      <c r="Q558" s="39"/>
    </row>
    <row r="559" spans="9:17" x14ac:dyDescent="0.35">
      <c r="I559" s="41"/>
      <c r="J559" s="39"/>
      <c r="K559" s="39"/>
      <c r="L559" s="39"/>
      <c r="M559" s="39"/>
      <c r="N559" s="39"/>
      <c r="O559" s="39"/>
      <c r="P559" s="39"/>
      <c r="Q559" s="39"/>
    </row>
    <row r="560" spans="9:17" x14ac:dyDescent="0.35">
      <c r="I560" s="41"/>
      <c r="J560" s="39"/>
      <c r="K560" s="39"/>
      <c r="L560" s="39"/>
      <c r="M560" s="39"/>
      <c r="N560" s="39"/>
      <c r="O560" s="39"/>
      <c r="P560" s="39"/>
      <c r="Q560" s="39"/>
    </row>
    <row r="561" spans="9:17" x14ac:dyDescent="0.35">
      <c r="I561" s="41"/>
      <c r="J561" s="39"/>
      <c r="K561" s="39"/>
      <c r="L561" s="39"/>
      <c r="M561" s="39"/>
      <c r="N561" s="39"/>
      <c r="O561" s="39"/>
      <c r="P561" s="39"/>
      <c r="Q561" s="39"/>
    </row>
    <row r="562" spans="9:17" x14ac:dyDescent="0.35">
      <c r="I562" s="41"/>
      <c r="J562" s="39"/>
      <c r="K562" s="39"/>
      <c r="L562" s="39"/>
      <c r="M562" s="39"/>
      <c r="N562" s="39"/>
      <c r="O562" s="39"/>
      <c r="P562" s="39"/>
      <c r="Q562" s="39"/>
    </row>
    <row r="563" spans="9:17" x14ac:dyDescent="0.35">
      <c r="I563" s="41"/>
      <c r="J563" s="39"/>
      <c r="K563" s="39"/>
      <c r="L563" s="39"/>
      <c r="M563" s="39"/>
      <c r="N563" s="39"/>
      <c r="O563" s="39"/>
      <c r="P563" s="39"/>
      <c r="Q563" s="39"/>
    </row>
    <row r="564" spans="9:17" x14ac:dyDescent="0.35">
      <c r="I564" s="41"/>
      <c r="J564" s="39"/>
      <c r="K564" s="39"/>
      <c r="L564" s="39"/>
      <c r="M564" s="39"/>
      <c r="N564" s="39"/>
      <c r="O564" s="39"/>
      <c r="P564" s="39"/>
      <c r="Q564" s="39"/>
    </row>
    <row r="565" spans="9:17" x14ac:dyDescent="0.35">
      <c r="I565" s="41"/>
      <c r="J565" s="39"/>
      <c r="K565" s="39"/>
      <c r="L565" s="39"/>
      <c r="M565" s="39"/>
      <c r="N565" s="39"/>
      <c r="O565" s="39"/>
      <c r="P565" s="39"/>
      <c r="Q565" s="39"/>
    </row>
    <row r="566" spans="9:17" x14ac:dyDescent="0.35">
      <c r="I566" s="41"/>
      <c r="J566" s="39"/>
      <c r="K566" s="39"/>
      <c r="L566" s="39"/>
      <c r="M566" s="39"/>
      <c r="N566" s="39"/>
      <c r="O566" s="39"/>
      <c r="P566" s="39"/>
      <c r="Q566" s="39"/>
    </row>
    <row r="567" spans="9:17" x14ac:dyDescent="0.35">
      <c r="I567" s="41"/>
      <c r="J567" s="39"/>
      <c r="K567" s="39"/>
      <c r="L567" s="39"/>
      <c r="M567" s="39"/>
      <c r="N567" s="39"/>
      <c r="O567" s="39"/>
      <c r="P567" s="39"/>
      <c r="Q567" s="39"/>
    </row>
    <row r="568" spans="9:17" x14ac:dyDescent="0.35">
      <c r="I568" s="41"/>
      <c r="J568" s="39"/>
      <c r="K568" s="39"/>
      <c r="L568" s="39"/>
      <c r="M568" s="39"/>
      <c r="N568" s="39"/>
      <c r="O568" s="39"/>
      <c r="P568" s="39"/>
      <c r="Q568" s="39"/>
    </row>
    <row r="569" spans="9:17" x14ac:dyDescent="0.35">
      <c r="I569" s="41"/>
      <c r="J569" s="39"/>
      <c r="K569" s="39"/>
      <c r="L569" s="39"/>
      <c r="M569" s="39"/>
      <c r="N569" s="39"/>
      <c r="O569" s="39"/>
      <c r="P569" s="39"/>
      <c r="Q569" s="39"/>
    </row>
    <row r="570" spans="9:17" x14ac:dyDescent="0.35">
      <c r="I570" s="41"/>
      <c r="J570" s="39"/>
      <c r="K570" s="39"/>
      <c r="L570" s="39"/>
      <c r="M570" s="39"/>
      <c r="N570" s="39"/>
      <c r="O570" s="39"/>
      <c r="P570" s="39"/>
      <c r="Q570" s="39"/>
    </row>
    <row r="571" spans="9:17" x14ac:dyDescent="0.35">
      <c r="I571" s="41"/>
      <c r="J571" s="39"/>
      <c r="K571" s="39"/>
      <c r="L571" s="39"/>
      <c r="M571" s="39"/>
      <c r="N571" s="39"/>
      <c r="O571" s="39"/>
      <c r="P571" s="39"/>
      <c r="Q571" s="39"/>
    </row>
    <row r="572" spans="9:17" x14ac:dyDescent="0.35">
      <c r="I572" s="41"/>
      <c r="J572" s="39"/>
      <c r="K572" s="39"/>
      <c r="L572" s="39"/>
      <c r="M572" s="39"/>
      <c r="N572" s="39"/>
      <c r="O572" s="39"/>
      <c r="P572" s="39"/>
      <c r="Q572" s="39"/>
    </row>
    <row r="573" spans="9:17" x14ac:dyDescent="0.35">
      <c r="I573" s="41"/>
      <c r="J573" s="39"/>
      <c r="K573" s="39"/>
      <c r="L573" s="39"/>
      <c r="M573" s="39"/>
      <c r="N573" s="39"/>
      <c r="O573" s="39"/>
      <c r="P573" s="39"/>
      <c r="Q573" s="39"/>
    </row>
    <row r="574" spans="9:17" x14ac:dyDescent="0.35">
      <c r="I574" s="41"/>
      <c r="J574" s="39"/>
      <c r="K574" s="39"/>
      <c r="L574" s="39"/>
      <c r="M574" s="39"/>
      <c r="N574" s="39"/>
      <c r="O574" s="39"/>
      <c r="P574" s="39"/>
      <c r="Q574" s="39"/>
    </row>
    <row r="575" spans="9:17" x14ac:dyDescent="0.35">
      <c r="I575" s="41"/>
      <c r="J575" s="39"/>
      <c r="K575" s="39"/>
      <c r="L575" s="39"/>
      <c r="M575" s="39"/>
      <c r="N575" s="39"/>
      <c r="O575" s="39"/>
      <c r="P575" s="39"/>
      <c r="Q575" s="39"/>
    </row>
    <row r="576" spans="9:17" x14ac:dyDescent="0.35">
      <c r="I576" s="41"/>
      <c r="J576" s="39"/>
      <c r="K576" s="39"/>
      <c r="L576" s="39"/>
      <c r="M576" s="39"/>
      <c r="N576" s="39"/>
      <c r="O576" s="39"/>
      <c r="P576" s="39"/>
      <c r="Q576" s="39"/>
    </row>
    <row r="577" spans="9:17" x14ac:dyDescent="0.35">
      <c r="I577" s="41"/>
      <c r="J577" s="39"/>
      <c r="K577" s="39"/>
      <c r="L577" s="39"/>
      <c r="M577" s="39"/>
      <c r="N577" s="39"/>
      <c r="O577" s="39"/>
      <c r="P577" s="39"/>
      <c r="Q577" s="39"/>
    </row>
    <row r="578" spans="9:17" x14ac:dyDescent="0.35">
      <c r="I578" s="41"/>
      <c r="J578" s="39"/>
      <c r="K578" s="39"/>
      <c r="L578" s="39"/>
      <c r="M578" s="39"/>
      <c r="N578" s="39"/>
      <c r="O578" s="39"/>
      <c r="P578" s="39"/>
      <c r="Q578" s="39"/>
    </row>
    <row r="579" spans="9:17" x14ac:dyDescent="0.35">
      <c r="I579" s="41"/>
      <c r="J579" s="39"/>
      <c r="K579" s="39"/>
      <c r="L579" s="39"/>
      <c r="M579" s="39"/>
      <c r="N579" s="39"/>
      <c r="O579" s="39"/>
      <c r="P579" s="39"/>
      <c r="Q579" s="39"/>
    </row>
    <row r="580" spans="9:17" x14ac:dyDescent="0.35">
      <c r="I580" s="41"/>
      <c r="J580" s="39"/>
      <c r="K580" s="39"/>
      <c r="L580" s="39"/>
      <c r="M580" s="39"/>
      <c r="N580" s="39"/>
      <c r="O580" s="39"/>
      <c r="P580" s="39"/>
      <c r="Q580" s="39"/>
    </row>
    <row r="581" spans="9:17" x14ac:dyDescent="0.35">
      <c r="I581" s="41"/>
      <c r="J581" s="39"/>
      <c r="K581" s="39"/>
      <c r="L581" s="39"/>
      <c r="M581" s="39"/>
      <c r="N581" s="39"/>
      <c r="O581" s="39"/>
      <c r="P581" s="39"/>
      <c r="Q581" s="39"/>
    </row>
    <row r="582" spans="9:17" x14ac:dyDescent="0.35">
      <c r="I582" s="41"/>
      <c r="J582" s="39"/>
      <c r="K582" s="39"/>
      <c r="L582" s="39"/>
      <c r="M582" s="39"/>
      <c r="N582" s="39"/>
      <c r="O582" s="39"/>
      <c r="P582" s="39"/>
      <c r="Q582" s="39"/>
    </row>
    <row r="583" spans="9:17" x14ac:dyDescent="0.35">
      <c r="I583" s="41"/>
      <c r="J583" s="39"/>
      <c r="K583" s="39"/>
      <c r="L583" s="39"/>
      <c r="M583" s="39"/>
      <c r="N583" s="39"/>
      <c r="O583" s="39"/>
      <c r="P583" s="39"/>
      <c r="Q583" s="39"/>
    </row>
    <row r="584" spans="9:17" x14ac:dyDescent="0.35">
      <c r="I584" s="41"/>
      <c r="J584" s="39"/>
      <c r="K584" s="39"/>
      <c r="L584" s="39"/>
      <c r="M584" s="39"/>
      <c r="N584" s="39"/>
      <c r="O584" s="39"/>
      <c r="P584" s="39"/>
      <c r="Q584" s="39"/>
    </row>
    <row r="585" spans="9:17" x14ac:dyDescent="0.35">
      <c r="I585" s="41"/>
      <c r="J585" s="39"/>
      <c r="K585" s="39"/>
      <c r="L585" s="39"/>
      <c r="M585" s="39"/>
      <c r="N585" s="39"/>
      <c r="O585" s="39"/>
      <c r="P585" s="39"/>
      <c r="Q585" s="39"/>
    </row>
    <row r="586" spans="9:17" x14ac:dyDescent="0.35">
      <c r="I586" s="41"/>
      <c r="J586" s="39"/>
      <c r="K586" s="39"/>
      <c r="L586" s="39"/>
      <c r="M586" s="39"/>
      <c r="N586" s="39"/>
      <c r="O586" s="39"/>
      <c r="P586" s="39"/>
      <c r="Q586" s="39"/>
    </row>
    <row r="587" spans="9:17" x14ac:dyDescent="0.35">
      <c r="I587" s="41"/>
      <c r="J587" s="39"/>
      <c r="K587" s="39"/>
      <c r="L587" s="39"/>
      <c r="M587" s="39"/>
      <c r="N587" s="39"/>
      <c r="O587" s="39"/>
    </row>
    <row r="588" spans="9:17" x14ac:dyDescent="0.35">
      <c r="I588" s="41"/>
      <c r="J588" s="39"/>
      <c r="K588" s="39"/>
      <c r="L588" s="39"/>
      <c r="M588" s="39"/>
      <c r="N588" s="39"/>
      <c r="O588" s="39"/>
    </row>
    <row r="589" spans="9:17" x14ac:dyDescent="0.35">
      <c r="I589" s="41"/>
      <c r="J589" s="39"/>
      <c r="K589" s="39"/>
      <c r="L589" s="39"/>
      <c r="M589" s="39"/>
      <c r="N589" s="39"/>
      <c r="O589" s="39"/>
    </row>
    <row r="590" spans="9:17" x14ac:dyDescent="0.35">
      <c r="I590" s="41"/>
      <c r="J590" s="39"/>
      <c r="K590" s="39"/>
      <c r="L590" s="39"/>
      <c r="M590" s="39"/>
      <c r="N590" s="39"/>
      <c r="O590" s="39"/>
    </row>
    <row r="591" spans="9:17" x14ac:dyDescent="0.35">
      <c r="I591" s="41"/>
      <c r="J591" s="39"/>
      <c r="K591" s="39"/>
      <c r="L591" s="39"/>
      <c r="M591" s="39"/>
      <c r="N591" s="39"/>
      <c r="O591" s="39"/>
    </row>
    <row r="592" spans="9:17" x14ac:dyDescent="0.35">
      <c r="I592" s="41"/>
      <c r="J592" s="39"/>
      <c r="K592" s="39"/>
      <c r="L592" s="39"/>
      <c r="M592" s="39"/>
      <c r="N592" s="39"/>
      <c r="O592" s="39"/>
    </row>
    <row r="593" spans="9:15" x14ac:dyDescent="0.35">
      <c r="I593" s="41"/>
      <c r="J593" s="39"/>
      <c r="K593" s="39"/>
      <c r="L593" s="39"/>
      <c r="M593" s="39"/>
      <c r="N593" s="39"/>
      <c r="O593" s="39"/>
    </row>
    <row r="594" spans="9:15" x14ac:dyDescent="0.35">
      <c r="I594" s="41"/>
      <c r="J594" s="39"/>
      <c r="K594" s="39"/>
      <c r="L594" s="39"/>
      <c r="M594" s="39"/>
      <c r="N594" s="39"/>
      <c r="O594" s="39"/>
    </row>
    <row r="595" spans="9:15" x14ac:dyDescent="0.35">
      <c r="I595" s="41"/>
      <c r="J595" s="39"/>
      <c r="K595" s="39"/>
      <c r="L595" s="39"/>
      <c r="M595" s="39"/>
      <c r="N595" s="39"/>
      <c r="O595" s="39"/>
    </row>
    <row r="596" spans="9:15" x14ac:dyDescent="0.35">
      <c r="I596" s="41"/>
      <c r="J596" s="39"/>
      <c r="K596" s="39"/>
      <c r="L596" s="39"/>
      <c r="M596" s="39"/>
      <c r="N596" s="39"/>
      <c r="O596" s="39"/>
    </row>
    <row r="597" spans="9:15" x14ac:dyDescent="0.35">
      <c r="I597" s="41"/>
      <c r="J597" s="39"/>
      <c r="K597" s="39"/>
      <c r="L597" s="39"/>
      <c r="M597" s="39"/>
      <c r="N597" s="39"/>
      <c r="O597" s="39"/>
    </row>
    <row r="598" spans="9:15" x14ac:dyDescent="0.35">
      <c r="I598" s="41"/>
      <c r="J598" s="39"/>
      <c r="K598" s="39"/>
      <c r="L598" s="39"/>
      <c r="M598" s="39"/>
      <c r="N598" s="39"/>
      <c r="O598" s="39"/>
    </row>
    <row r="599" spans="9:15" x14ac:dyDescent="0.35">
      <c r="I599" s="41"/>
      <c r="J599" s="39"/>
      <c r="K599" s="39"/>
      <c r="L599" s="39"/>
      <c r="M599" s="39"/>
      <c r="N599" s="39"/>
      <c r="O599" s="39"/>
    </row>
    <row r="600" spans="9:15" x14ac:dyDescent="0.35">
      <c r="I600" s="41"/>
      <c r="J600" s="39"/>
      <c r="K600" s="39"/>
      <c r="L600" s="39"/>
      <c r="M600" s="39"/>
      <c r="N600" s="39"/>
      <c r="O600" s="39"/>
    </row>
    <row r="601" spans="9:15" x14ac:dyDescent="0.35">
      <c r="I601" s="41"/>
      <c r="J601" s="39"/>
      <c r="K601" s="39"/>
      <c r="L601" s="39"/>
      <c r="M601" s="39"/>
      <c r="N601" s="39"/>
      <c r="O601" s="39"/>
    </row>
    <row r="602" spans="9:15" x14ac:dyDescent="0.35">
      <c r="I602" s="41"/>
      <c r="J602" s="39"/>
      <c r="K602" s="39"/>
      <c r="L602" s="39"/>
      <c r="M602" s="39"/>
      <c r="N602" s="39"/>
      <c r="O602" s="39"/>
    </row>
    <row r="603" spans="9:15" x14ac:dyDescent="0.35">
      <c r="I603" s="41"/>
      <c r="J603" s="39"/>
      <c r="K603" s="39"/>
      <c r="L603" s="39"/>
      <c r="M603" s="39"/>
      <c r="N603" s="39"/>
      <c r="O603" s="39"/>
    </row>
  </sheetData>
  <mergeCells count="6">
    <mergeCell ref="AL2:AW2"/>
    <mergeCell ref="AX2:BI2"/>
    <mergeCell ref="BJ2:BU2"/>
    <mergeCell ref="B2:M2"/>
    <mergeCell ref="N2:Y2"/>
    <mergeCell ref="Z2:AK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36A02-2E2F-488F-B1CA-5FC6C4B4674C}">
  <dimension ref="A1:CB29"/>
  <sheetViews>
    <sheetView zoomScale="83" workbookViewId="0">
      <selection activeCell="B3" sqref="B3:G3"/>
    </sheetView>
  </sheetViews>
  <sheetFormatPr defaultRowHeight="14.5" x14ac:dyDescent="0.35"/>
  <cols>
    <col min="1" max="1" width="16.54296875" customWidth="1"/>
    <col min="2" max="2" width="25.1796875" customWidth="1"/>
    <col min="3" max="3" width="24.08984375" customWidth="1"/>
    <col min="4" max="4" width="23.7265625" customWidth="1"/>
    <col min="5" max="5" width="20.90625" customWidth="1"/>
    <col min="6" max="6" width="21" customWidth="1"/>
    <col min="7" max="7" width="29.81640625" customWidth="1"/>
  </cols>
  <sheetData>
    <row r="1" spans="1:15" ht="19" thickBot="1" x14ac:dyDescent="0.5">
      <c r="A1" s="103" t="s">
        <v>1593</v>
      </c>
      <c r="C1" s="205" t="s">
        <v>1605</v>
      </c>
    </row>
    <row r="2" spans="1:15" ht="19" thickBot="1" x14ac:dyDescent="0.5">
      <c r="A2" s="32" t="s">
        <v>412</v>
      </c>
      <c r="I2" s="103"/>
    </row>
    <row r="3" spans="1:15" ht="16" thickBot="1" x14ac:dyDescent="0.4">
      <c r="A3" s="147" t="s">
        <v>1571</v>
      </c>
      <c r="B3" s="210" t="s">
        <v>389</v>
      </c>
      <c r="C3" s="211" t="s">
        <v>1586</v>
      </c>
      <c r="D3" s="212" t="s">
        <v>1582</v>
      </c>
      <c r="E3" s="213" t="s">
        <v>1583</v>
      </c>
      <c r="F3" s="214" t="s">
        <v>1596</v>
      </c>
      <c r="G3" s="215" t="s">
        <v>1595</v>
      </c>
      <c r="I3" s="32"/>
    </row>
    <row r="4" spans="1:15" ht="15" thickBot="1" x14ac:dyDescent="0.4">
      <c r="A4" s="152" t="s">
        <v>255</v>
      </c>
      <c r="B4" s="169">
        <v>1100.9870000000001</v>
      </c>
      <c r="C4" s="169">
        <v>144.91999999999999</v>
      </c>
      <c r="D4" s="169">
        <v>553.92100000000005</v>
      </c>
      <c r="E4" s="169">
        <v>816.42920000000004</v>
      </c>
      <c r="F4" s="169">
        <v>876.06079999999997</v>
      </c>
      <c r="G4" s="169">
        <v>-60.054000000000002</v>
      </c>
      <c r="I4" s="24"/>
      <c r="J4" s="23"/>
      <c r="K4" s="218"/>
      <c r="L4" s="37"/>
      <c r="M4" s="219"/>
      <c r="N4" s="219"/>
      <c r="O4" s="219"/>
    </row>
    <row r="5" spans="1:15" ht="15" thickBot="1" x14ac:dyDescent="0.4">
      <c r="A5" s="152" t="s">
        <v>256</v>
      </c>
      <c r="B5" s="145">
        <v>1005.785</v>
      </c>
      <c r="C5" s="145">
        <v>86.338999999999999</v>
      </c>
      <c r="D5" s="145">
        <v>456.89370000000002</v>
      </c>
      <c r="E5" s="145">
        <v>502.95209999999997</v>
      </c>
      <c r="F5" s="145">
        <v>861.15639999999996</v>
      </c>
      <c r="G5" s="145">
        <v>-66.822000000000003</v>
      </c>
      <c r="I5" s="24"/>
      <c r="J5" s="23"/>
      <c r="K5" s="23"/>
      <c r="L5" s="23"/>
      <c r="M5" s="23"/>
      <c r="N5" s="23"/>
      <c r="O5" s="23"/>
    </row>
    <row r="6" spans="1:15" ht="15" thickBot="1" x14ac:dyDescent="0.4">
      <c r="A6" s="152" t="s">
        <v>257</v>
      </c>
      <c r="B6" s="145">
        <v>822.61289999999997</v>
      </c>
      <c r="C6" s="145">
        <v>57.66</v>
      </c>
      <c r="D6" s="145">
        <v>421.12110000000001</v>
      </c>
      <c r="E6" s="145">
        <v>489.63220000000001</v>
      </c>
      <c r="F6" s="145">
        <v>725.9348</v>
      </c>
      <c r="G6" s="145">
        <v>-68.400000000000006</v>
      </c>
      <c r="I6" s="24"/>
      <c r="J6" s="23"/>
      <c r="K6" s="23"/>
      <c r="L6" s="23"/>
      <c r="M6" s="23"/>
      <c r="N6" s="23"/>
      <c r="O6" s="23"/>
    </row>
    <row r="7" spans="1:15" ht="15" thickBot="1" x14ac:dyDescent="0.4">
      <c r="A7" s="152" t="s">
        <v>258</v>
      </c>
      <c r="B7" s="145">
        <v>819.2192</v>
      </c>
      <c r="C7" s="145">
        <v>10.811</v>
      </c>
      <c r="D7" s="145">
        <v>387.64479999999998</v>
      </c>
      <c r="E7" s="145">
        <v>411.0992</v>
      </c>
      <c r="F7" s="145">
        <v>447.88600000000002</v>
      </c>
      <c r="G7" s="145">
        <v>-70.915999999999997</v>
      </c>
      <c r="I7" s="24"/>
      <c r="J7" s="23"/>
      <c r="K7" s="23"/>
      <c r="L7" s="23"/>
      <c r="M7" s="23"/>
      <c r="N7" s="23"/>
      <c r="O7" s="23"/>
    </row>
    <row r="8" spans="1:15" ht="15" thickBot="1" x14ac:dyDescent="0.4">
      <c r="A8" s="152" t="s">
        <v>259</v>
      </c>
      <c r="B8" s="145">
        <v>641.50229999999999</v>
      </c>
      <c r="C8" s="145">
        <v>8.6326999999999998</v>
      </c>
      <c r="D8" s="145">
        <v>319.05610000000001</v>
      </c>
      <c r="E8" s="145">
        <v>402.53579999999999</v>
      </c>
      <c r="F8" s="145">
        <v>298.48950000000002</v>
      </c>
      <c r="G8" s="145">
        <v>-73.796999999999997</v>
      </c>
      <c r="I8" s="24"/>
      <c r="J8" s="23"/>
      <c r="K8" s="23"/>
      <c r="L8" s="23"/>
      <c r="M8" s="23"/>
      <c r="N8" s="23"/>
      <c r="O8" s="23"/>
    </row>
    <row r="9" spans="1:15" ht="15" thickBot="1" x14ac:dyDescent="0.4">
      <c r="A9" s="152" t="s">
        <v>260</v>
      </c>
      <c r="B9" s="145">
        <v>641.01149999999996</v>
      </c>
      <c r="C9" s="145">
        <v>7.8865999999999996</v>
      </c>
      <c r="D9" s="145">
        <v>304.12509999999997</v>
      </c>
      <c r="E9" s="145">
        <v>247.78559999999999</v>
      </c>
      <c r="F9" s="145">
        <v>271.29590000000002</v>
      </c>
      <c r="G9" s="145">
        <v>-83.263000000000005</v>
      </c>
      <c r="I9" s="24"/>
      <c r="J9" s="23"/>
      <c r="K9" s="23"/>
      <c r="L9" s="23"/>
      <c r="M9" s="23"/>
      <c r="N9" s="23"/>
      <c r="O9" s="23"/>
    </row>
    <row r="10" spans="1:15" ht="15" thickBot="1" x14ac:dyDescent="0.4">
      <c r="A10" s="152" t="s">
        <v>261</v>
      </c>
      <c r="B10" s="145">
        <v>627.72630000000004</v>
      </c>
      <c r="C10" s="145">
        <v>-25.736000000000001</v>
      </c>
      <c r="D10" s="145">
        <v>274.88909999999998</v>
      </c>
      <c r="E10" s="145">
        <v>223.11240000000001</v>
      </c>
      <c r="F10" s="145">
        <v>266.12009999999998</v>
      </c>
      <c r="G10" s="145">
        <v>-83.412000000000006</v>
      </c>
      <c r="I10" s="24"/>
      <c r="J10" s="23"/>
      <c r="K10" s="23"/>
      <c r="L10" s="23"/>
      <c r="M10" s="23"/>
      <c r="N10" s="23"/>
      <c r="O10" s="23"/>
    </row>
    <row r="11" spans="1:15" ht="15" thickBot="1" x14ac:dyDescent="0.4">
      <c r="A11" s="152" t="s">
        <v>262</v>
      </c>
      <c r="B11" s="145">
        <v>517.58399999999995</v>
      </c>
      <c r="C11" s="145">
        <v>-34.338999999999999</v>
      </c>
      <c r="D11" s="145">
        <v>186.2329</v>
      </c>
      <c r="E11" s="145">
        <v>185.00200000000001</v>
      </c>
      <c r="F11" s="145">
        <v>126.447</v>
      </c>
      <c r="G11" s="145">
        <v>-85.266000000000005</v>
      </c>
      <c r="I11" s="24"/>
      <c r="J11" s="23"/>
      <c r="K11" s="23"/>
      <c r="L11" s="23"/>
      <c r="M11" s="23"/>
      <c r="N11" s="23"/>
      <c r="O11" s="23"/>
    </row>
    <row r="12" spans="1:15" ht="15" thickBot="1" x14ac:dyDescent="0.4">
      <c r="A12" s="152" t="s">
        <v>263</v>
      </c>
      <c r="B12" s="145">
        <v>512.40210000000002</v>
      </c>
      <c r="C12" s="145">
        <v>-36.939</v>
      </c>
      <c r="D12" s="145">
        <v>55.796950000000002</v>
      </c>
      <c r="E12" s="145">
        <v>103.4127</v>
      </c>
      <c r="F12" s="145">
        <v>98.891059999999996</v>
      </c>
      <c r="G12" s="145">
        <v>-85.296000000000006</v>
      </c>
      <c r="I12" s="24"/>
      <c r="J12" s="23"/>
      <c r="K12" s="23"/>
      <c r="L12" s="23"/>
      <c r="M12" s="23"/>
      <c r="N12" s="23"/>
      <c r="O12" s="23"/>
    </row>
    <row r="13" spans="1:15" ht="15" thickBot="1" x14ac:dyDescent="0.4">
      <c r="A13" s="152" t="s">
        <v>264</v>
      </c>
      <c r="B13" s="145">
        <v>430.56990000000002</v>
      </c>
      <c r="C13" s="145">
        <v>-44.064</v>
      </c>
      <c r="D13" s="145">
        <v>54.397100000000002</v>
      </c>
      <c r="E13" s="145">
        <v>34.080080000000002</v>
      </c>
      <c r="F13" s="145">
        <v>88.165170000000003</v>
      </c>
      <c r="G13" s="145">
        <v>-85.602999999999994</v>
      </c>
      <c r="I13" s="24"/>
      <c r="J13" s="23"/>
      <c r="K13" s="23"/>
      <c r="L13" s="23"/>
      <c r="M13" s="23"/>
      <c r="N13" s="23"/>
      <c r="O13" s="23"/>
    </row>
    <row r="14" spans="1:15" ht="15" thickBot="1" x14ac:dyDescent="0.4">
      <c r="A14" s="152" t="s">
        <v>374</v>
      </c>
      <c r="B14" s="145">
        <v>340.786</v>
      </c>
      <c r="C14" s="145">
        <v>-70.411000000000001</v>
      </c>
      <c r="D14" s="198"/>
      <c r="E14" s="198"/>
      <c r="F14" s="198"/>
      <c r="G14" s="145">
        <v>-90.177000000000007</v>
      </c>
      <c r="I14" s="24"/>
      <c r="J14" s="23"/>
      <c r="K14" s="23"/>
      <c r="L14" s="23"/>
      <c r="M14" s="23"/>
      <c r="N14" s="23"/>
      <c r="O14" s="23"/>
    </row>
    <row r="15" spans="1:15" ht="15" thickBot="1" x14ac:dyDescent="0.4">
      <c r="A15" s="152" t="s">
        <v>1594</v>
      </c>
      <c r="B15" s="146">
        <v>299.5059</v>
      </c>
      <c r="C15" s="146">
        <v>-100</v>
      </c>
      <c r="D15" s="217"/>
      <c r="E15" s="217"/>
      <c r="F15" s="217"/>
      <c r="G15" s="146">
        <v>-90.75</v>
      </c>
      <c r="I15" s="24"/>
      <c r="J15" s="23"/>
      <c r="K15" s="23"/>
      <c r="O15" s="23"/>
    </row>
    <row r="16" spans="1:15" x14ac:dyDescent="0.35">
      <c r="I16" s="24"/>
      <c r="J16" s="23"/>
      <c r="K16" s="23"/>
      <c r="O16" s="23"/>
    </row>
    <row r="17" spans="1:80" x14ac:dyDescent="0.35">
      <c r="A17" s="24"/>
      <c r="B17" s="24"/>
      <c r="C17" s="24"/>
      <c r="D17" s="24"/>
    </row>
    <row r="18" spans="1:80" x14ac:dyDescent="0.35">
      <c r="A18" s="23"/>
      <c r="B18" s="23"/>
      <c r="C18" s="23"/>
      <c r="D18" s="23"/>
    </row>
    <row r="19" spans="1:80" x14ac:dyDescent="0.35">
      <c r="A19" s="23"/>
      <c r="B19" s="23"/>
      <c r="C19" s="23"/>
      <c r="D19" s="23"/>
    </row>
    <row r="20" spans="1:80" x14ac:dyDescent="0.35">
      <c r="A20" s="23"/>
      <c r="B20" s="23"/>
      <c r="C20" s="23"/>
      <c r="D20" s="23"/>
    </row>
    <row r="21" spans="1:80" x14ac:dyDescent="0.35">
      <c r="A21" s="23"/>
      <c r="B21" s="23"/>
      <c r="C21" s="23"/>
      <c r="D21" s="23"/>
    </row>
    <row r="22" spans="1:80" ht="15" thickBot="1" x14ac:dyDescent="0.4">
      <c r="A22" s="23"/>
      <c r="B22" s="23"/>
      <c r="C22" s="23"/>
      <c r="D22" s="23"/>
    </row>
    <row r="23" spans="1:80" ht="15" thickBot="1" x14ac:dyDescent="0.4">
      <c r="A23" s="23"/>
      <c r="B23" s="23"/>
      <c r="C23" s="23"/>
      <c r="D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1"/>
    </row>
    <row r="24" spans="1:80" x14ac:dyDescent="0.35">
      <c r="A24" s="23"/>
      <c r="B24" s="23"/>
      <c r="C24" s="23"/>
      <c r="D24" s="23"/>
    </row>
    <row r="25" spans="1:80" x14ac:dyDescent="0.35">
      <c r="A25" s="23"/>
      <c r="B25" s="23"/>
      <c r="C25" s="23"/>
      <c r="D25" s="23"/>
    </row>
    <row r="26" spans="1:80" x14ac:dyDescent="0.35">
      <c r="A26" s="23"/>
      <c r="B26" s="23"/>
      <c r="C26" s="23"/>
      <c r="D26" s="23"/>
    </row>
    <row r="27" spans="1:80" x14ac:dyDescent="0.35">
      <c r="A27" s="23"/>
      <c r="B27" s="23"/>
      <c r="C27" s="23"/>
      <c r="D27" s="23"/>
    </row>
    <row r="28" spans="1:80" x14ac:dyDescent="0.35">
      <c r="A28" s="23"/>
      <c r="B28" s="23"/>
      <c r="C28" s="23"/>
      <c r="D28" s="23"/>
    </row>
    <row r="29" spans="1:80" x14ac:dyDescent="0.35">
      <c r="A29" s="23"/>
      <c r="B29" s="23"/>
      <c r="C29" s="23"/>
      <c r="D29" s="23"/>
    </row>
  </sheetData>
  <phoneticPr fontId="37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5A80-4BF5-45BC-8C57-6E603D44C1C2}">
  <dimension ref="A1:AM118"/>
  <sheetViews>
    <sheetView zoomScale="96" workbookViewId="0">
      <selection activeCell="P25" sqref="P25"/>
    </sheetView>
  </sheetViews>
  <sheetFormatPr defaultRowHeight="14.5" x14ac:dyDescent="0.35"/>
  <cols>
    <col min="2" max="2" width="15" customWidth="1"/>
    <col min="3" max="3" width="13.81640625" customWidth="1"/>
    <col min="4" max="4" width="16.6328125" customWidth="1"/>
    <col min="5" max="5" width="13.90625" customWidth="1"/>
    <col min="6" max="6" width="16.54296875" customWidth="1"/>
    <col min="7" max="7" width="16.36328125" customWidth="1"/>
    <col min="8" max="8" width="21" customWidth="1"/>
    <col min="9" max="9" width="15.81640625" customWidth="1"/>
    <col min="10" max="10" width="13.7265625" customWidth="1"/>
    <col min="11" max="11" width="27.7265625" customWidth="1"/>
    <col min="12" max="12" width="13.1796875" customWidth="1"/>
    <col min="13" max="13" width="14.453125" customWidth="1"/>
    <col min="14" max="14" width="16.453125" customWidth="1"/>
    <col min="15" max="15" width="13.81640625" customWidth="1"/>
    <col min="16" max="16" width="13.453125" customWidth="1"/>
    <col min="17" max="17" width="14.08984375" customWidth="1"/>
    <col min="20" max="20" width="12.81640625" customWidth="1"/>
    <col min="21" max="21" width="20.26953125" customWidth="1"/>
    <col min="22" max="22" width="16.36328125" customWidth="1"/>
    <col min="23" max="23" width="14.26953125" customWidth="1"/>
    <col min="24" max="24" width="16" customWidth="1"/>
    <col min="25" max="25" width="14.81640625" customWidth="1"/>
    <col min="30" max="30" width="9.6328125" customWidth="1"/>
    <col min="31" max="31" width="26" customWidth="1"/>
  </cols>
  <sheetData>
    <row r="1" spans="1:18" ht="18.5" x14ac:dyDescent="0.45">
      <c r="A1" s="103" t="s">
        <v>1601</v>
      </c>
      <c r="I1" s="219"/>
      <c r="J1" s="219"/>
      <c r="K1" s="219"/>
    </row>
    <row r="2" spans="1:18" ht="16.5" thickBot="1" x14ac:dyDescent="0.45">
      <c r="A2" s="104" t="s">
        <v>362</v>
      </c>
    </row>
    <row r="3" spans="1:18" ht="15" thickBot="1" x14ac:dyDescent="0.4">
      <c r="A3" s="178" t="s">
        <v>1573</v>
      </c>
      <c r="B3" s="168" t="s">
        <v>413</v>
      </c>
      <c r="C3" s="210" t="s">
        <v>1054</v>
      </c>
      <c r="D3" s="178" t="s">
        <v>1573</v>
      </c>
      <c r="E3" s="168" t="s">
        <v>413</v>
      </c>
      <c r="F3" s="213" t="s">
        <v>1599</v>
      </c>
      <c r="K3" s="24"/>
      <c r="L3" s="210" t="s">
        <v>1054</v>
      </c>
      <c r="M3" s="211" t="s">
        <v>1055</v>
      </c>
      <c r="N3" s="212" t="s">
        <v>1598</v>
      </c>
      <c r="O3" s="213" t="s">
        <v>1599</v>
      </c>
      <c r="P3" s="214" t="s">
        <v>1600</v>
      </c>
      <c r="Q3" s="209" t="s">
        <v>38</v>
      </c>
      <c r="R3" s="219"/>
    </row>
    <row r="4" spans="1:18" ht="15" thickBot="1" x14ac:dyDescent="0.4">
      <c r="A4" s="155">
        <v>1</v>
      </c>
      <c r="B4" s="156">
        <v>45</v>
      </c>
      <c r="C4" s="157">
        <v>1</v>
      </c>
      <c r="D4" s="155">
        <v>10</v>
      </c>
      <c r="E4" s="156">
        <v>155</v>
      </c>
      <c r="F4" s="157">
        <v>1</v>
      </c>
      <c r="K4" s="147" t="s">
        <v>406</v>
      </c>
      <c r="L4" s="155">
        <v>84</v>
      </c>
      <c r="M4" s="156">
        <v>84</v>
      </c>
      <c r="N4" s="156">
        <v>84</v>
      </c>
      <c r="O4" s="156">
        <v>84</v>
      </c>
      <c r="P4" s="156">
        <v>84</v>
      </c>
      <c r="Q4" s="157">
        <v>84</v>
      </c>
      <c r="R4" s="24"/>
    </row>
    <row r="5" spans="1:18" x14ac:dyDescent="0.35">
      <c r="A5" s="148">
        <v>5</v>
      </c>
      <c r="B5" s="24">
        <v>125</v>
      </c>
      <c r="C5" s="149">
        <v>1</v>
      </c>
      <c r="D5" s="148">
        <v>12</v>
      </c>
      <c r="E5" s="24">
        <v>107</v>
      </c>
      <c r="F5" s="149">
        <v>1</v>
      </c>
      <c r="K5" s="143" t="s">
        <v>407</v>
      </c>
      <c r="L5" s="148">
        <v>72</v>
      </c>
      <c r="M5" s="24">
        <v>72</v>
      </c>
      <c r="N5" s="24">
        <v>74</v>
      </c>
      <c r="O5" s="24">
        <v>74</v>
      </c>
      <c r="P5" s="24">
        <v>74</v>
      </c>
      <c r="Q5" s="149">
        <v>72</v>
      </c>
      <c r="R5" s="24"/>
    </row>
    <row r="6" spans="1:18" x14ac:dyDescent="0.35">
      <c r="A6" s="148">
        <v>6</v>
      </c>
      <c r="B6" s="24">
        <v>37</v>
      </c>
      <c r="C6" s="149">
        <v>1</v>
      </c>
      <c r="D6" s="148">
        <v>28</v>
      </c>
      <c r="E6" s="24">
        <v>41</v>
      </c>
      <c r="F6" s="149">
        <v>1</v>
      </c>
      <c r="K6" s="144" t="s">
        <v>408</v>
      </c>
      <c r="L6" s="148">
        <v>0</v>
      </c>
      <c r="M6" s="24">
        <v>0</v>
      </c>
      <c r="N6" s="24">
        <v>0</v>
      </c>
      <c r="O6" s="24">
        <v>0</v>
      </c>
      <c r="P6" s="24">
        <v>0</v>
      </c>
      <c r="Q6" s="149">
        <v>0</v>
      </c>
      <c r="R6" s="24"/>
    </row>
    <row r="7" spans="1:18" x14ac:dyDescent="0.35">
      <c r="A7" s="148">
        <v>18</v>
      </c>
      <c r="B7" s="24">
        <v>115</v>
      </c>
      <c r="C7" s="149">
        <v>2</v>
      </c>
      <c r="D7" s="148">
        <v>37</v>
      </c>
      <c r="E7" s="24">
        <v>155</v>
      </c>
      <c r="F7" s="149">
        <v>1</v>
      </c>
      <c r="H7" s="25" t="s">
        <v>398</v>
      </c>
      <c r="I7" s="23"/>
      <c r="J7" s="23"/>
      <c r="K7" s="144" t="s">
        <v>409</v>
      </c>
      <c r="L7" s="148">
        <v>1</v>
      </c>
      <c r="M7" s="24">
        <v>3</v>
      </c>
      <c r="N7" s="24">
        <v>4</v>
      </c>
      <c r="O7" s="24">
        <v>3</v>
      </c>
      <c r="P7" s="24">
        <v>2</v>
      </c>
      <c r="Q7" s="149">
        <v>3</v>
      </c>
      <c r="R7" s="24"/>
    </row>
    <row r="8" spans="1:18" ht="15" thickBot="1" x14ac:dyDescent="0.4">
      <c r="A8" s="148">
        <v>34</v>
      </c>
      <c r="B8" s="24">
        <v>55</v>
      </c>
      <c r="C8" s="149">
        <v>1</v>
      </c>
      <c r="D8" s="148">
        <v>47</v>
      </c>
      <c r="E8" s="24">
        <v>155</v>
      </c>
      <c r="F8" s="149">
        <v>1</v>
      </c>
      <c r="H8" s="25" t="s">
        <v>399</v>
      </c>
      <c r="I8" s="23"/>
      <c r="J8" s="23"/>
      <c r="K8" s="175" t="s">
        <v>410</v>
      </c>
      <c r="L8" s="195">
        <v>11</v>
      </c>
      <c r="M8" s="222">
        <v>9</v>
      </c>
      <c r="N8" s="222">
        <v>6</v>
      </c>
      <c r="O8" s="222">
        <v>7</v>
      </c>
      <c r="P8" s="222">
        <v>8</v>
      </c>
      <c r="Q8" s="223">
        <v>9</v>
      </c>
      <c r="R8" s="24"/>
    </row>
    <row r="9" spans="1:18" ht="15" thickBot="1" x14ac:dyDescent="0.4">
      <c r="A9" s="148">
        <v>44</v>
      </c>
      <c r="B9" s="24">
        <v>41</v>
      </c>
      <c r="C9" s="149">
        <v>1</v>
      </c>
      <c r="D9" s="148">
        <v>57</v>
      </c>
      <c r="E9" s="24">
        <v>57</v>
      </c>
      <c r="F9" s="149">
        <v>1</v>
      </c>
      <c r="H9" s="25" t="s">
        <v>400</v>
      </c>
      <c r="I9" s="23">
        <v>12.96</v>
      </c>
      <c r="J9" s="23"/>
      <c r="K9" s="25"/>
      <c r="L9" s="24"/>
      <c r="M9" s="24"/>
      <c r="N9" s="24"/>
      <c r="O9" s="24"/>
    </row>
    <row r="10" spans="1:18" ht="15" thickBot="1" x14ac:dyDescent="0.4">
      <c r="A10" s="148">
        <v>45</v>
      </c>
      <c r="B10" s="24">
        <v>41</v>
      </c>
      <c r="C10" s="149">
        <v>1</v>
      </c>
      <c r="D10" s="148">
        <v>73</v>
      </c>
      <c r="E10" s="24">
        <v>83</v>
      </c>
      <c r="F10" s="149">
        <v>2</v>
      </c>
      <c r="H10" s="25" t="s">
        <v>401</v>
      </c>
      <c r="I10" s="23">
        <v>5</v>
      </c>
      <c r="J10" s="23"/>
      <c r="K10" s="152" t="s">
        <v>411</v>
      </c>
      <c r="L10" s="147">
        <v>77</v>
      </c>
      <c r="M10" s="147">
        <v>93</v>
      </c>
      <c r="N10" s="147">
        <v>141</v>
      </c>
      <c r="O10" s="147">
        <v>107</v>
      </c>
      <c r="P10" s="147">
        <v>71</v>
      </c>
      <c r="Q10" s="147">
        <v>153</v>
      </c>
      <c r="R10" s="24"/>
    </row>
    <row r="11" spans="1:18" ht="15" thickBot="1" x14ac:dyDescent="0.4">
      <c r="A11" s="148">
        <v>59</v>
      </c>
      <c r="B11" s="24">
        <v>117</v>
      </c>
      <c r="C11" s="149">
        <v>1</v>
      </c>
      <c r="D11" s="148">
        <v>75</v>
      </c>
      <c r="E11" s="24">
        <v>53</v>
      </c>
      <c r="F11" s="149">
        <v>2</v>
      </c>
      <c r="H11" s="25" t="s">
        <v>193</v>
      </c>
      <c r="I11" s="23">
        <v>2.3800000000000002E-2</v>
      </c>
      <c r="J11" s="23"/>
      <c r="K11" s="175" t="s">
        <v>1574</v>
      </c>
      <c r="L11" s="224"/>
      <c r="M11" s="217">
        <f>((M10-$L$10)/$L$10)*100</f>
        <v>20.779220779220779</v>
      </c>
      <c r="N11" s="217">
        <f t="shared" ref="N11:Q11" si="0">((N10-$L$10)/$L$10)*100</f>
        <v>83.116883116883116</v>
      </c>
      <c r="O11" s="217">
        <f t="shared" si="0"/>
        <v>38.961038961038966</v>
      </c>
      <c r="P11" s="217">
        <f t="shared" si="0"/>
        <v>-7.7922077922077921</v>
      </c>
      <c r="Q11" s="217">
        <f t="shared" si="0"/>
        <v>98.701298701298697</v>
      </c>
    </row>
    <row r="12" spans="1:18" x14ac:dyDescent="0.35">
      <c r="A12" s="148">
        <v>62</v>
      </c>
      <c r="B12" s="24">
        <v>115</v>
      </c>
      <c r="C12" s="149">
        <v>1</v>
      </c>
      <c r="D12" s="148">
        <v>76</v>
      </c>
      <c r="E12" s="24">
        <v>63</v>
      </c>
      <c r="F12" s="149">
        <v>2</v>
      </c>
      <c r="H12" s="25" t="s">
        <v>197</v>
      </c>
      <c r="I12" s="23" t="s">
        <v>153</v>
      </c>
      <c r="J12" s="23"/>
      <c r="O12" s="25"/>
      <c r="P12" s="23"/>
    </row>
    <row r="13" spans="1:18" ht="15" thickBot="1" x14ac:dyDescent="0.4">
      <c r="A13" s="148">
        <v>64</v>
      </c>
      <c r="B13" s="24">
        <v>29</v>
      </c>
      <c r="C13" s="149">
        <v>1</v>
      </c>
      <c r="D13" s="148">
        <v>78</v>
      </c>
      <c r="E13" s="24">
        <v>98</v>
      </c>
      <c r="F13" s="149">
        <v>1</v>
      </c>
      <c r="H13" s="25" t="s">
        <v>402</v>
      </c>
      <c r="I13" s="23" t="s">
        <v>154</v>
      </c>
      <c r="J13" s="23"/>
      <c r="O13" s="25"/>
      <c r="P13" s="23"/>
    </row>
    <row r="14" spans="1:18" ht="15" thickBot="1" x14ac:dyDescent="0.4">
      <c r="A14" s="148">
        <v>66</v>
      </c>
      <c r="B14" s="24">
        <v>117</v>
      </c>
      <c r="C14" s="149">
        <v>1</v>
      </c>
      <c r="D14" s="148"/>
      <c r="E14" s="24"/>
      <c r="F14" s="149"/>
      <c r="K14" s="199" t="s">
        <v>1575</v>
      </c>
      <c r="L14" s="154" t="s">
        <v>1602</v>
      </c>
      <c r="M14" s="154" t="s">
        <v>1603</v>
      </c>
      <c r="N14" s="154" t="s">
        <v>1579</v>
      </c>
      <c r="O14" s="147" t="s">
        <v>1604</v>
      </c>
      <c r="P14" s="154" t="s">
        <v>1945</v>
      </c>
      <c r="Q14" s="147" t="s">
        <v>1946</v>
      </c>
    </row>
    <row r="15" spans="1:18" ht="15" thickBot="1" x14ac:dyDescent="0.4">
      <c r="A15" s="195">
        <v>68</v>
      </c>
      <c r="B15" s="222">
        <v>99</v>
      </c>
      <c r="C15" s="223">
        <v>1</v>
      </c>
      <c r="D15" s="195"/>
      <c r="E15" s="222"/>
      <c r="F15" s="223"/>
      <c r="K15" s="190" t="s">
        <v>118</v>
      </c>
      <c r="L15" s="196" t="s">
        <v>1502</v>
      </c>
      <c r="M15" s="196" t="s">
        <v>1502</v>
      </c>
      <c r="N15" s="196" t="s">
        <v>1502</v>
      </c>
      <c r="O15" s="196" t="s">
        <v>1502</v>
      </c>
      <c r="P15" s="196" t="s">
        <v>1502</v>
      </c>
      <c r="Q15" s="196" t="s">
        <v>1502</v>
      </c>
    </row>
    <row r="16" spans="1:18" ht="15" thickBot="1" x14ac:dyDescent="0.4">
      <c r="A16" s="178" t="s">
        <v>1573</v>
      </c>
      <c r="B16" s="168" t="s">
        <v>413</v>
      </c>
      <c r="C16" s="211" t="s">
        <v>1055</v>
      </c>
      <c r="D16" s="178" t="s">
        <v>1573</v>
      </c>
      <c r="E16" s="168" t="s">
        <v>413</v>
      </c>
      <c r="F16" s="214" t="s">
        <v>1600</v>
      </c>
      <c r="K16" s="192" t="s">
        <v>1503</v>
      </c>
      <c r="L16" s="197"/>
      <c r="M16" s="197"/>
      <c r="N16" s="197"/>
      <c r="O16" s="197"/>
      <c r="P16" s="197"/>
      <c r="Q16" s="197"/>
      <c r="R16" s="23"/>
    </row>
    <row r="17" spans="1:39" x14ac:dyDescent="0.35">
      <c r="A17" s="155">
        <v>3</v>
      </c>
      <c r="B17" s="156">
        <v>81</v>
      </c>
      <c r="C17" s="157">
        <v>1</v>
      </c>
      <c r="D17" s="155">
        <v>13</v>
      </c>
      <c r="E17" s="156">
        <v>75</v>
      </c>
      <c r="F17" s="157">
        <v>1</v>
      </c>
      <c r="K17" s="192" t="s">
        <v>1504</v>
      </c>
      <c r="L17" s="197">
        <v>2.0640000000000001</v>
      </c>
      <c r="M17" s="197">
        <v>2.4939999999999999E-4</v>
      </c>
      <c r="N17" s="197">
        <v>7.2649999999999997</v>
      </c>
      <c r="O17" s="197">
        <v>3.72</v>
      </c>
      <c r="P17" s="197">
        <v>5.4009999999999998</v>
      </c>
      <c r="Q17" s="197">
        <v>3.51</v>
      </c>
      <c r="S17" s="219"/>
    </row>
    <row r="18" spans="1:39" x14ac:dyDescent="0.35">
      <c r="A18" s="148">
        <v>7</v>
      </c>
      <c r="B18" s="24">
        <v>149</v>
      </c>
      <c r="C18" s="149">
        <v>1</v>
      </c>
      <c r="D18" s="148">
        <v>17</v>
      </c>
      <c r="E18" s="24">
        <v>57</v>
      </c>
      <c r="F18" s="149">
        <v>2</v>
      </c>
      <c r="K18" s="192" t="s">
        <v>1505</v>
      </c>
      <c r="L18" s="197">
        <v>1</v>
      </c>
      <c r="M18" s="197">
        <v>1</v>
      </c>
      <c r="N18" s="197">
        <v>1</v>
      </c>
      <c r="O18" s="197">
        <v>1</v>
      </c>
      <c r="P18" s="197">
        <v>1</v>
      </c>
      <c r="Q18" s="197">
        <v>1</v>
      </c>
    </row>
    <row r="19" spans="1:39" x14ac:dyDescent="0.35">
      <c r="A19" s="148">
        <v>19</v>
      </c>
      <c r="B19" s="24">
        <v>35</v>
      </c>
      <c r="C19" s="149">
        <v>2</v>
      </c>
      <c r="D19" s="148">
        <v>23</v>
      </c>
      <c r="E19" s="24">
        <v>29</v>
      </c>
      <c r="F19" s="149">
        <v>1</v>
      </c>
      <c r="K19" s="192" t="s">
        <v>1506</v>
      </c>
      <c r="L19" s="197">
        <v>0.15079999999999999</v>
      </c>
      <c r="M19" s="197">
        <v>0.98740000000000006</v>
      </c>
      <c r="N19" s="197">
        <v>7.0000000000000001E-3</v>
      </c>
      <c r="O19" s="197">
        <v>5.3800000000000001E-2</v>
      </c>
      <c r="P19" s="197">
        <v>2.01E-2</v>
      </c>
      <c r="Q19" s="197">
        <v>6.0999999999999999E-2</v>
      </c>
    </row>
    <row r="20" spans="1:39" x14ac:dyDescent="0.35">
      <c r="A20" s="148">
        <v>21</v>
      </c>
      <c r="B20" s="24">
        <v>59</v>
      </c>
      <c r="C20" s="149">
        <v>2</v>
      </c>
      <c r="D20" s="148">
        <v>27</v>
      </c>
      <c r="E20" s="24">
        <v>57</v>
      </c>
      <c r="F20" s="149">
        <v>1</v>
      </c>
      <c r="K20" s="192" t="s">
        <v>1507</v>
      </c>
      <c r="L20" s="197" t="s">
        <v>55</v>
      </c>
      <c r="M20" s="197" t="s">
        <v>55</v>
      </c>
      <c r="N20" s="197" t="s">
        <v>211</v>
      </c>
      <c r="O20" s="197" t="s">
        <v>55</v>
      </c>
      <c r="P20" s="197" t="s">
        <v>153</v>
      </c>
      <c r="Q20" s="197" t="s">
        <v>55</v>
      </c>
    </row>
    <row r="21" spans="1:39" ht="15" thickBot="1" x14ac:dyDescent="0.4">
      <c r="A21" s="148">
        <v>26</v>
      </c>
      <c r="B21" s="24">
        <v>65</v>
      </c>
      <c r="C21" s="149">
        <v>2</v>
      </c>
      <c r="D21" s="148">
        <v>36</v>
      </c>
      <c r="E21" s="24">
        <v>43</v>
      </c>
      <c r="F21" s="149">
        <v>1</v>
      </c>
      <c r="K21" s="195" t="s">
        <v>1576</v>
      </c>
      <c r="L21" s="200" t="s">
        <v>54</v>
      </c>
      <c r="M21" s="200" t="s">
        <v>54</v>
      </c>
      <c r="N21" s="200" t="s">
        <v>154</v>
      </c>
      <c r="O21" s="200" t="s">
        <v>54</v>
      </c>
      <c r="P21" s="200" t="s">
        <v>154</v>
      </c>
      <c r="Q21" s="200" t="s">
        <v>54</v>
      </c>
      <c r="S21" s="24"/>
      <c r="T21" s="24"/>
      <c r="U21" s="24"/>
      <c r="V21" s="24"/>
      <c r="Y21" s="24"/>
    </row>
    <row r="22" spans="1:39" x14ac:dyDescent="0.35">
      <c r="A22" s="148">
        <v>40</v>
      </c>
      <c r="B22" s="24">
        <v>89</v>
      </c>
      <c r="C22" s="149">
        <v>1</v>
      </c>
      <c r="D22" s="148">
        <v>38</v>
      </c>
      <c r="E22" s="24">
        <v>37</v>
      </c>
      <c r="F22" s="149">
        <v>2</v>
      </c>
      <c r="L22" s="40"/>
      <c r="M22" s="40"/>
      <c r="N22" s="40"/>
      <c r="O22" s="40"/>
      <c r="P22" s="23"/>
      <c r="S22" s="23"/>
      <c r="T22" s="23"/>
      <c r="U22" s="23"/>
      <c r="V22" s="23"/>
    </row>
    <row r="23" spans="1:39" x14ac:dyDescent="0.35">
      <c r="A23" s="148">
        <v>43</v>
      </c>
      <c r="B23" s="24">
        <v>155</v>
      </c>
      <c r="C23" s="149">
        <v>1</v>
      </c>
      <c r="D23" s="148">
        <v>41</v>
      </c>
      <c r="E23" s="24">
        <v>155</v>
      </c>
      <c r="F23" s="149">
        <v>1</v>
      </c>
      <c r="L23" s="24"/>
      <c r="M23" s="40"/>
      <c r="N23" s="40"/>
      <c r="O23" s="40"/>
      <c r="P23" s="23"/>
      <c r="S23" s="23"/>
      <c r="T23" s="23"/>
      <c r="U23" s="23"/>
      <c r="V23" s="23"/>
    </row>
    <row r="24" spans="1:39" x14ac:dyDescent="0.35">
      <c r="A24" s="148">
        <v>52</v>
      </c>
      <c r="B24" s="24">
        <v>93</v>
      </c>
      <c r="C24" s="149">
        <v>1</v>
      </c>
      <c r="D24" s="148">
        <v>46</v>
      </c>
      <c r="E24" s="24">
        <v>71</v>
      </c>
      <c r="F24" s="149">
        <v>1</v>
      </c>
      <c r="S24" s="23"/>
      <c r="T24" s="23"/>
      <c r="U24" s="23"/>
      <c r="V24" s="23"/>
      <c r="Y24" s="40"/>
      <c r="Z24" s="40"/>
      <c r="AA24" s="40"/>
      <c r="AC24" s="40"/>
      <c r="AD24" s="40"/>
      <c r="AE24" s="40"/>
      <c r="AG24" s="40"/>
      <c r="AH24" s="40"/>
      <c r="AI24" s="40"/>
      <c r="AK24" s="40"/>
      <c r="AL24" s="40"/>
      <c r="AM24" s="40"/>
    </row>
    <row r="25" spans="1:39" x14ac:dyDescent="0.35">
      <c r="A25" s="148">
        <v>54</v>
      </c>
      <c r="B25" s="24">
        <v>137</v>
      </c>
      <c r="C25" s="149">
        <v>1</v>
      </c>
      <c r="D25" s="148">
        <v>58</v>
      </c>
      <c r="E25" s="24">
        <v>89</v>
      </c>
      <c r="F25" s="149">
        <v>1</v>
      </c>
      <c r="S25" s="23"/>
      <c r="T25" s="23"/>
      <c r="U25" s="23"/>
      <c r="V25" s="23"/>
      <c r="Y25" s="41"/>
      <c r="Z25" s="39"/>
      <c r="AA25" s="39"/>
      <c r="AC25" s="41"/>
      <c r="AD25" s="39"/>
      <c r="AE25" s="39"/>
      <c r="AG25" s="41"/>
      <c r="AH25" s="39"/>
      <c r="AI25" s="39"/>
      <c r="AK25" s="41"/>
      <c r="AL25" s="39"/>
      <c r="AM25" s="39"/>
    </row>
    <row r="26" spans="1:39" x14ac:dyDescent="0.35">
      <c r="A26" s="148">
        <v>60</v>
      </c>
      <c r="B26" s="24">
        <v>83</v>
      </c>
      <c r="C26" s="149">
        <v>1</v>
      </c>
      <c r="D26" s="148">
        <v>74</v>
      </c>
      <c r="E26" s="24">
        <v>53</v>
      </c>
      <c r="F26" s="149">
        <v>1</v>
      </c>
      <c r="S26" s="23"/>
      <c r="T26" s="23"/>
      <c r="U26" s="23"/>
      <c r="V26" s="23"/>
      <c r="Y26" s="41"/>
      <c r="Z26" s="39"/>
      <c r="AA26" s="39"/>
      <c r="AC26" s="41"/>
      <c r="AD26" s="39"/>
      <c r="AE26" s="39"/>
      <c r="AG26" s="41"/>
      <c r="AH26" s="39"/>
      <c r="AI26" s="39"/>
      <c r="AK26" s="41"/>
      <c r="AL26" s="39"/>
      <c r="AM26" s="39"/>
    </row>
    <row r="27" spans="1:39" x14ac:dyDescent="0.35">
      <c r="A27" s="148">
        <v>61</v>
      </c>
      <c r="B27" s="24">
        <v>75</v>
      </c>
      <c r="C27" s="149">
        <v>1</v>
      </c>
      <c r="D27" s="148"/>
      <c r="E27" s="24"/>
      <c r="F27" s="149"/>
      <c r="S27" s="23"/>
      <c r="T27" s="23"/>
      <c r="U27" s="23"/>
      <c r="V27" s="23"/>
      <c r="Y27" s="41"/>
      <c r="Z27" s="39"/>
      <c r="AA27" s="39"/>
      <c r="AC27" s="41"/>
      <c r="AD27" s="39"/>
      <c r="AE27" s="39"/>
      <c r="AG27" s="41"/>
      <c r="AH27" s="39"/>
      <c r="AI27" s="39"/>
      <c r="AK27" s="41"/>
      <c r="AL27" s="39"/>
      <c r="AM27" s="39"/>
    </row>
    <row r="28" spans="1:39" ht="15" thickBot="1" x14ac:dyDescent="0.4">
      <c r="A28" s="195">
        <v>69</v>
      </c>
      <c r="B28" s="222">
        <v>109</v>
      </c>
      <c r="C28" s="223">
        <v>1</v>
      </c>
      <c r="D28" s="195"/>
      <c r="E28" s="222"/>
      <c r="F28" s="223"/>
      <c r="S28" s="23"/>
      <c r="T28" s="23"/>
      <c r="U28" s="23"/>
      <c r="V28" s="23"/>
      <c r="Y28" s="41"/>
      <c r="Z28" s="39"/>
      <c r="AA28" s="39"/>
      <c r="AC28" s="41"/>
      <c r="AD28" s="39"/>
      <c r="AE28" s="39"/>
      <c r="AG28" s="41"/>
      <c r="AH28" s="39"/>
      <c r="AI28" s="39"/>
      <c r="AK28" s="41"/>
      <c r="AL28" s="39"/>
      <c r="AM28" s="39"/>
    </row>
    <row r="29" spans="1:39" ht="15" thickBot="1" x14ac:dyDescent="0.4">
      <c r="A29" s="178" t="s">
        <v>1573</v>
      </c>
      <c r="B29" s="168" t="s">
        <v>413</v>
      </c>
      <c r="C29" s="212" t="s">
        <v>1598</v>
      </c>
      <c r="D29" s="178" t="s">
        <v>1573</v>
      </c>
      <c r="E29" s="168" t="s">
        <v>413</v>
      </c>
      <c r="F29" s="215" t="s">
        <v>38</v>
      </c>
      <c r="Y29" s="41"/>
      <c r="Z29" s="39"/>
      <c r="AA29" s="39"/>
      <c r="AC29" s="41"/>
      <c r="AD29" s="39"/>
      <c r="AE29" s="39"/>
      <c r="AG29" s="41"/>
      <c r="AH29" s="39"/>
      <c r="AI29" s="39"/>
      <c r="AK29" s="41"/>
      <c r="AL29" s="39"/>
      <c r="AM29" s="39"/>
    </row>
    <row r="30" spans="1:39" x14ac:dyDescent="0.35">
      <c r="A30" s="155">
        <v>4</v>
      </c>
      <c r="B30" s="156">
        <v>147</v>
      </c>
      <c r="C30" s="156">
        <v>1</v>
      </c>
      <c r="D30" s="155">
        <v>11</v>
      </c>
      <c r="E30" s="156">
        <v>39</v>
      </c>
      <c r="F30" s="157">
        <v>2</v>
      </c>
      <c r="Y30" s="41"/>
      <c r="Z30" s="39"/>
      <c r="AA30" s="39"/>
      <c r="AC30" s="41"/>
      <c r="AD30" s="39"/>
      <c r="AE30" s="39"/>
      <c r="AG30" s="41"/>
      <c r="AH30" s="39"/>
      <c r="AI30" s="39"/>
      <c r="AK30" s="41"/>
      <c r="AL30" s="39"/>
      <c r="AM30" s="39"/>
    </row>
    <row r="31" spans="1:39" x14ac:dyDescent="0.35">
      <c r="A31" s="148">
        <v>9</v>
      </c>
      <c r="B31" s="24">
        <v>149</v>
      </c>
      <c r="C31" s="24">
        <v>1</v>
      </c>
      <c r="D31" s="148">
        <v>25</v>
      </c>
      <c r="E31" s="24">
        <v>99</v>
      </c>
      <c r="F31" s="149">
        <v>1</v>
      </c>
      <c r="Y31" s="41"/>
      <c r="Z31" s="39"/>
      <c r="AA31" s="39"/>
      <c r="AC31" s="41"/>
      <c r="AD31" s="39"/>
      <c r="AE31" s="39"/>
      <c r="AG31" s="41"/>
      <c r="AH31" s="39"/>
      <c r="AI31" s="39"/>
      <c r="AK31" s="41"/>
      <c r="AL31" s="39"/>
      <c r="AM31" s="39"/>
    </row>
    <row r="32" spans="1:39" x14ac:dyDescent="0.35">
      <c r="A32" s="148">
        <v>16</v>
      </c>
      <c r="B32" s="24">
        <v>69</v>
      </c>
      <c r="C32" s="24">
        <v>1</v>
      </c>
      <c r="D32" s="148">
        <v>30</v>
      </c>
      <c r="E32" s="24">
        <v>155</v>
      </c>
      <c r="F32" s="149">
        <v>1</v>
      </c>
      <c r="Y32" s="41"/>
      <c r="Z32" s="39"/>
      <c r="AA32" s="39"/>
      <c r="AC32" s="41"/>
      <c r="AD32" s="39"/>
      <c r="AE32" s="39"/>
      <c r="AG32" s="41"/>
      <c r="AH32" s="39"/>
      <c r="AI32" s="39"/>
      <c r="AK32" s="41"/>
      <c r="AL32" s="39"/>
      <c r="AM32" s="39"/>
    </row>
    <row r="33" spans="1:39" x14ac:dyDescent="0.35">
      <c r="A33" s="148">
        <v>20</v>
      </c>
      <c r="B33" s="24">
        <v>141</v>
      </c>
      <c r="C33" s="24">
        <v>1</v>
      </c>
      <c r="D33" s="148">
        <v>31</v>
      </c>
      <c r="E33" s="24">
        <v>155</v>
      </c>
      <c r="F33" s="149">
        <v>1</v>
      </c>
      <c r="Y33" s="41"/>
      <c r="Z33" s="39"/>
      <c r="AA33" s="39"/>
      <c r="AC33" s="41"/>
      <c r="AD33" s="39"/>
      <c r="AE33" s="39"/>
      <c r="AG33" s="41"/>
      <c r="AH33" s="39"/>
      <c r="AI33" s="39"/>
      <c r="AK33" s="41"/>
      <c r="AL33" s="39"/>
      <c r="AM33" s="39"/>
    </row>
    <row r="34" spans="1:39" x14ac:dyDescent="0.35">
      <c r="A34" s="148">
        <v>39</v>
      </c>
      <c r="B34" s="24">
        <v>39</v>
      </c>
      <c r="C34" s="24">
        <v>2</v>
      </c>
      <c r="D34" s="148">
        <v>33</v>
      </c>
      <c r="E34" s="24">
        <v>99</v>
      </c>
      <c r="F34" s="149">
        <v>2</v>
      </c>
      <c r="Y34" s="41"/>
      <c r="Z34" s="39"/>
      <c r="AA34" s="39"/>
      <c r="AC34" s="41"/>
      <c r="AD34" s="39"/>
      <c r="AE34" s="39"/>
      <c r="AG34" s="41"/>
      <c r="AH34" s="39"/>
      <c r="AI34" s="39"/>
      <c r="AK34" s="41"/>
      <c r="AL34" s="39"/>
      <c r="AM34" s="39"/>
    </row>
    <row r="35" spans="1:39" x14ac:dyDescent="0.35">
      <c r="A35" s="148">
        <v>50</v>
      </c>
      <c r="B35" s="24">
        <v>41</v>
      </c>
      <c r="C35" s="24">
        <v>1</v>
      </c>
      <c r="D35" s="148">
        <v>35</v>
      </c>
      <c r="E35" s="24">
        <v>105</v>
      </c>
      <c r="F35" s="149">
        <v>1</v>
      </c>
      <c r="Y35" s="41"/>
      <c r="Z35" s="39"/>
      <c r="AA35" s="39"/>
      <c r="AC35" s="41"/>
      <c r="AD35" s="39"/>
      <c r="AE35" s="39"/>
      <c r="AG35" s="41"/>
      <c r="AH35" s="39"/>
      <c r="AI35" s="39"/>
      <c r="AK35" s="41"/>
      <c r="AL35" s="39"/>
      <c r="AM35" s="39"/>
    </row>
    <row r="36" spans="1:39" x14ac:dyDescent="0.35">
      <c r="A36" s="148">
        <v>51</v>
      </c>
      <c r="B36" s="24">
        <v>77</v>
      </c>
      <c r="C36" s="24">
        <v>2</v>
      </c>
      <c r="D36" s="148">
        <v>42</v>
      </c>
      <c r="E36" s="24">
        <v>153</v>
      </c>
      <c r="F36" s="149">
        <v>1</v>
      </c>
      <c r="Y36" s="41"/>
      <c r="Z36" s="39"/>
      <c r="AA36" s="39"/>
      <c r="AC36" s="41"/>
      <c r="AD36" s="39"/>
      <c r="AE36" s="39"/>
      <c r="AG36" s="41"/>
      <c r="AH36" s="39"/>
      <c r="AI36" s="39"/>
      <c r="AK36" s="41"/>
      <c r="AL36" s="39"/>
      <c r="AM36" s="39"/>
    </row>
    <row r="37" spans="1:39" x14ac:dyDescent="0.35">
      <c r="A37" s="148">
        <v>56</v>
      </c>
      <c r="B37" s="24">
        <v>85</v>
      </c>
      <c r="C37" s="24">
        <v>1</v>
      </c>
      <c r="D37" s="148">
        <v>53</v>
      </c>
      <c r="E37" s="24">
        <v>153</v>
      </c>
      <c r="F37" s="149">
        <v>1</v>
      </c>
      <c r="I37" s="24"/>
      <c r="Y37" s="41"/>
      <c r="Z37" s="39"/>
      <c r="AA37" s="39"/>
      <c r="AC37" s="41"/>
      <c r="AD37" s="39"/>
      <c r="AE37" s="39"/>
      <c r="AG37" s="41"/>
      <c r="AH37" s="39"/>
      <c r="AI37" s="39"/>
      <c r="AK37" s="41"/>
      <c r="AL37" s="39"/>
      <c r="AM37" s="39"/>
    </row>
    <row r="38" spans="1:39" x14ac:dyDescent="0.35">
      <c r="A38" s="148">
        <v>65</v>
      </c>
      <c r="B38" s="24">
        <v>141</v>
      </c>
      <c r="C38" s="24">
        <v>2</v>
      </c>
      <c r="D38" s="148">
        <v>55</v>
      </c>
      <c r="E38" s="24">
        <v>155</v>
      </c>
      <c r="F38" s="149">
        <v>1</v>
      </c>
      <c r="Y38" s="41"/>
      <c r="Z38" s="39"/>
      <c r="AA38" s="39"/>
      <c r="AC38" s="41"/>
      <c r="AD38" s="39"/>
      <c r="AE38" s="39"/>
      <c r="AG38" s="41"/>
      <c r="AH38" s="39"/>
      <c r="AI38" s="39"/>
      <c r="AK38" s="41"/>
      <c r="AL38" s="39"/>
      <c r="AM38" s="39"/>
    </row>
    <row r="39" spans="1:39" ht="15" thickBot="1" x14ac:dyDescent="0.4">
      <c r="A39" s="195">
        <v>79</v>
      </c>
      <c r="B39" s="222">
        <v>59</v>
      </c>
      <c r="C39" s="222">
        <v>2</v>
      </c>
      <c r="D39" s="148">
        <v>70</v>
      </c>
      <c r="E39" s="24">
        <v>115</v>
      </c>
      <c r="F39" s="149">
        <v>1</v>
      </c>
      <c r="Y39" s="41"/>
      <c r="Z39" s="39"/>
      <c r="AA39" s="39"/>
      <c r="AC39" s="41"/>
      <c r="AD39" s="39"/>
      <c r="AE39" s="39"/>
      <c r="AG39" s="41"/>
      <c r="AH39" s="39"/>
      <c r="AI39" s="39"/>
      <c r="AK39" s="41"/>
      <c r="AL39" s="39"/>
      <c r="AM39" s="39"/>
    </row>
    <row r="40" spans="1:39" x14ac:dyDescent="0.35">
      <c r="D40" s="148">
        <v>71</v>
      </c>
      <c r="E40" s="24">
        <v>99</v>
      </c>
      <c r="F40" s="149">
        <v>1</v>
      </c>
      <c r="I40" s="40"/>
      <c r="J40" s="40"/>
      <c r="K40" s="40"/>
      <c r="M40" s="40"/>
      <c r="N40" s="40"/>
      <c r="O40" s="40"/>
      <c r="Q40" s="40"/>
      <c r="R40" s="40"/>
      <c r="S40" s="40"/>
      <c r="U40" s="40"/>
      <c r="V40" s="40"/>
      <c r="W40" s="40"/>
      <c r="Y40" s="41"/>
      <c r="Z40" s="39"/>
      <c r="AA40" s="39"/>
      <c r="AC40" s="41"/>
      <c r="AD40" s="39"/>
      <c r="AE40" s="39"/>
      <c r="AG40" s="41"/>
      <c r="AH40" s="39"/>
      <c r="AI40" s="39"/>
      <c r="AK40" s="41"/>
      <c r="AL40" s="39"/>
      <c r="AM40" s="39"/>
    </row>
    <row r="41" spans="1:39" ht="15" thickBot="1" x14ac:dyDescent="0.4">
      <c r="D41" s="195">
        <v>80</v>
      </c>
      <c r="E41" s="222">
        <v>65</v>
      </c>
      <c r="F41" s="223">
        <v>2</v>
      </c>
      <c r="I41" s="41"/>
      <c r="J41" s="39"/>
      <c r="K41" s="39"/>
      <c r="M41" s="41"/>
      <c r="N41" s="39"/>
      <c r="O41" s="39"/>
      <c r="Q41" s="41"/>
      <c r="R41" s="39"/>
      <c r="S41" s="39"/>
      <c r="U41" s="41"/>
      <c r="V41" s="39"/>
      <c r="W41" s="39"/>
      <c r="Y41" s="41"/>
      <c r="Z41" s="39"/>
      <c r="AA41" s="39"/>
      <c r="AC41" s="41"/>
      <c r="AD41" s="39"/>
      <c r="AE41" s="39"/>
      <c r="AG41" s="41"/>
      <c r="AH41" s="39"/>
      <c r="AI41" s="39"/>
      <c r="AK41" s="41"/>
      <c r="AL41" s="39"/>
      <c r="AM41" s="39"/>
    </row>
    <row r="42" spans="1:39" x14ac:dyDescent="0.35">
      <c r="A42" s="25"/>
      <c r="B42" s="23"/>
      <c r="C42" s="23"/>
      <c r="D42" s="23"/>
      <c r="E42" s="23"/>
      <c r="F42" s="23"/>
      <c r="G42" s="23"/>
      <c r="H42" s="23"/>
      <c r="I42" s="41"/>
      <c r="J42" s="39"/>
      <c r="K42" s="39"/>
      <c r="M42" s="41"/>
      <c r="N42" s="39"/>
      <c r="O42" s="39"/>
      <c r="Q42" s="41"/>
      <c r="R42" s="39"/>
      <c r="S42" s="39"/>
      <c r="U42" s="41"/>
      <c r="V42" s="39"/>
      <c r="W42" s="39"/>
      <c r="Y42" s="41"/>
      <c r="Z42" s="39"/>
      <c r="AA42" s="39"/>
      <c r="AC42" s="41"/>
      <c r="AD42" s="39"/>
      <c r="AE42" s="39"/>
      <c r="AG42" s="41"/>
      <c r="AH42" s="39"/>
      <c r="AI42" s="39"/>
      <c r="AK42" s="41"/>
      <c r="AL42" s="39"/>
      <c r="AM42" s="39"/>
    </row>
    <row r="43" spans="1:39" x14ac:dyDescent="0.35">
      <c r="A43" s="25"/>
      <c r="B43" s="23"/>
      <c r="C43" s="23"/>
      <c r="D43" s="23"/>
      <c r="E43" s="23"/>
      <c r="F43" s="23"/>
      <c r="G43" s="23"/>
      <c r="H43" s="23"/>
      <c r="I43" s="41"/>
      <c r="J43" s="39"/>
      <c r="K43" s="39"/>
      <c r="M43" s="41"/>
      <c r="N43" s="39"/>
      <c r="O43" s="39"/>
      <c r="Q43" s="41"/>
      <c r="R43" s="39"/>
      <c r="S43" s="39"/>
      <c r="U43" s="41"/>
      <c r="V43" s="39"/>
      <c r="W43" s="39"/>
      <c r="Y43" s="41"/>
      <c r="Z43" s="39"/>
      <c r="AA43" s="39"/>
      <c r="AC43" s="41"/>
      <c r="AD43" s="39"/>
      <c r="AE43" s="39"/>
      <c r="AG43" s="41"/>
      <c r="AH43" s="39"/>
      <c r="AI43" s="39"/>
      <c r="AK43" s="41"/>
      <c r="AL43" s="39"/>
      <c r="AM43" s="39"/>
    </row>
    <row r="44" spans="1:39" x14ac:dyDescent="0.35">
      <c r="A44" s="25"/>
      <c r="B44" s="23"/>
      <c r="C44" s="23"/>
      <c r="D44" s="23"/>
      <c r="E44" s="23"/>
      <c r="F44" s="23"/>
      <c r="G44" s="23"/>
      <c r="H44" s="23"/>
      <c r="I44" s="41"/>
      <c r="J44" s="39"/>
      <c r="K44" s="39"/>
      <c r="M44" s="41"/>
      <c r="N44" s="39"/>
      <c r="O44" s="39"/>
      <c r="Q44" s="41"/>
      <c r="R44" s="39"/>
      <c r="S44" s="39"/>
      <c r="U44" s="41"/>
      <c r="V44" s="39"/>
      <c r="W44" s="39"/>
      <c r="Y44" s="41"/>
      <c r="Z44" s="39"/>
      <c r="AA44" s="39"/>
      <c r="AC44" s="41"/>
      <c r="AD44" s="39"/>
      <c r="AE44" s="39"/>
      <c r="AG44" s="41"/>
      <c r="AH44" s="39"/>
      <c r="AI44" s="39"/>
      <c r="AK44" s="41"/>
      <c r="AL44" s="39"/>
      <c r="AM44" s="39"/>
    </row>
    <row r="45" spans="1:39" x14ac:dyDescent="0.35">
      <c r="A45" s="25"/>
      <c r="B45" s="23"/>
      <c r="C45" s="23"/>
      <c r="D45" s="23"/>
      <c r="E45" s="23"/>
      <c r="F45" s="23"/>
      <c r="G45" s="23"/>
      <c r="H45" s="23"/>
      <c r="I45" s="41"/>
      <c r="J45" s="39"/>
      <c r="K45" s="39"/>
      <c r="M45" s="41"/>
      <c r="N45" s="39"/>
      <c r="O45" s="39"/>
      <c r="Q45" s="41"/>
      <c r="R45" s="39"/>
      <c r="S45" s="39"/>
      <c r="U45" s="41"/>
      <c r="V45" s="39"/>
      <c r="W45" s="39"/>
      <c r="Y45" s="41"/>
      <c r="Z45" s="39"/>
      <c r="AA45" s="39"/>
      <c r="AC45" s="41"/>
      <c r="AD45" s="39"/>
      <c r="AE45" s="39"/>
      <c r="AG45" s="41"/>
      <c r="AH45" s="39"/>
      <c r="AI45" s="39"/>
      <c r="AK45" s="41"/>
      <c r="AL45" s="39"/>
      <c r="AM45" s="39"/>
    </row>
    <row r="46" spans="1:39" x14ac:dyDescent="0.35">
      <c r="A46" s="25"/>
      <c r="B46" s="23"/>
      <c r="C46" s="23"/>
      <c r="D46" s="23"/>
      <c r="E46" s="23"/>
      <c r="F46" s="23"/>
      <c r="G46" s="23"/>
      <c r="H46" s="23"/>
      <c r="I46" s="41"/>
      <c r="J46" s="39"/>
      <c r="K46" s="39"/>
      <c r="M46" s="41"/>
      <c r="N46" s="39"/>
      <c r="O46" s="39"/>
      <c r="Q46" s="41"/>
      <c r="R46" s="39"/>
      <c r="S46" s="39"/>
      <c r="U46" s="41"/>
      <c r="V46" s="39"/>
      <c r="W46" s="39"/>
      <c r="Y46" s="41"/>
      <c r="Z46" s="39"/>
      <c r="AA46" s="39"/>
      <c r="AC46" s="41"/>
      <c r="AD46" s="39"/>
      <c r="AE46" s="39"/>
      <c r="AG46" s="41"/>
      <c r="AH46" s="39"/>
      <c r="AI46" s="39"/>
      <c r="AK46" s="41"/>
      <c r="AL46" s="39"/>
      <c r="AM46" s="39"/>
    </row>
    <row r="47" spans="1:39" x14ac:dyDescent="0.35">
      <c r="A47" s="25"/>
      <c r="B47" s="23"/>
      <c r="C47" s="23"/>
      <c r="D47" s="23"/>
      <c r="E47" s="23"/>
      <c r="F47" s="23"/>
      <c r="G47" s="23"/>
      <c r="H47" s="23"/>
      <c r="I47" s="41"/>
      <c r="J47" s="39"/>
      <c r="K47" s="39"/>
      <c r="M47" s="41"/>
      <c r="N47" s="39"/>
      <c r="O47" s="39"/>
      <c r="Q47" s="41"/>
      <c r="R47" s="39"/>
      <c r="S47" s="39"/>
      <c r="U47" s="41"/>
      <c r="V47" s="39"/>
      <c r="W47" s="39"/>
      <c r="Y47" s="41"/>
      <c r="Z47" s="39"/>
      <c r="AA47" s="39"/>
      <c r="AC47" s="41"/>
      <c r="AD47" s="39"/>
      <c r="AE47" s="39"/>
      <c r="AG47" s="41"/>
      <c r="AH47" s="39"/>
      <c r="AI47" s="39"/>
      <c r="AK47" s="41"/>
      <c r="AL47" s="39"/>
      <c r="AM47" s="39"/>
    </row>
    <row r="48" spans="1:39" x14ac:dyDescent="0.35">
      <c r="A48" s="25"/>
      <c r="B48" s="23"/>
      <c r="C48" s="23"/>
      <c r="D48" s="23"/>
      <c r="E48" s="23"/>
      <c r="F48" s="23"/>
      <c r="G48" s="23"/>
      <c r="H48" s="23"/>
      <c r="I48" s="41"/>
      <c r="J48" s="39"/>
      <c r="K48" s="39"/>
      <c r="M48" s="41"/>
      <c r="N48" s="39"/>
      <c r="O48" s="39"/>
      <c r="Q48" s="41"/>
      <c r="R48" s="39"/>
      <c r="S48" s="39"/>
      <c r="U48" s="41"/>
      <c r="V48" s="39"/>
      <c r="W48" s="39"/>
      <c r="Y48" s="41"/>
      <c r="Z48" s="39"/>
      <c r="AA48" s="39"/>
      <c r="AC48" s="41"/>
      <c r="AD48" s="39"/>
      <c r="AE48" s="39"/>
      <c r="AG48" s="41"/>
      <c r="AH48" s="39"/>
      <c r="AI48" s="39"/>
      <c r="AK48" s="41"/>
      <c r="AL48" s="39"/>
      <c r="AM48" s="39"/>
    </row>
    <row r="49" spans="1:39" x14ac:dyDescent="0.35">
      <c r="A49" s="25"/>
      <c r="B49" s="23"/>
      <c r="C49" s="23"/>
      <c r="D49" s="23"/>
      <c r="E49" s="23"/>
      <c r="F49" s="23"/>
      <c r="G49" s="23"/>
      <c r="H49" s="23"/>
      <c r="I49" s="41"/>
      <c r="J49" s="39"/>
      <c r="K49" s="39"/>
      <c r="M49" s="41"/>
      <c r="N49" s="39"/>
      <c r="O49" s="39"/>
      <c r="Q49" s="41"/>
      <c r="R49" s="39"/>
      <c r="S49" s="39"/>
      <c r="U49" s="41"/>
      <c r="V49" s="39"/>
      <c r="W49" s="39"/>
      <c r="Y49" s="41"/>
      <c r="Z49" s="39"/>
      <c r="AA49" s="39"/>
      <c r="AC49" s="41"/>
      <c r="AD49" s="39"/>
      <c r="AE49" s="39"/>
      <c r="AG49" s="41"/>
      <c r="AH49" s="39"/>
      <c r="AI49" s="39"/>
      <c r="AK49" s="41"/>
      <c r="AL49" s="39"/>
      <c r="AM49" s="39"/>
    </row>
    <row r="50" spans="1:39" x14ac:dyDescent="0.35">
      <c r="A50" s="25"/>
      <c r="B50" s="23"/>
      <c r="C50" s="23"/>
      <c r="D50" s="23"/>
      <c r="E50" s="23"/>
      <c r="F50" s="23"/>
      <c r="G50" s="23"/>
      <c r="H50" s="23"/>
      <c r="I50" s="41"/>
      <c r="J50" s="39"/>
      <c r="K50" s="39"/>
      <c r="M50" s="41"/>
      <c r="N50" s="39"/>
      <c r="O50" s="39"/>
      <c r="Q50" s="41"/>
      <c r="R50" s="39"/>
      <c r="S50" s="39"/>
      <c r="U50" s="41"/>
      <c r="V50" s="39"/>
      <c r="W50" s="39"/>
      <c r="Y50" s="41"/>
      <c r="Z50" s="39"/>
      <c r="AA50" s="39"/>
      <c r="AC50" s="41"/>
      <c r="AD50" s="39"/>
      <c r="AE50" s="39"/>
      <c r="AG50" s="41"/>
      <c r="AH50" s="39"/>
      <c r="AI50" s="39"/>
      <c r="AK50" s="41"/>
      <c r="AL50" s="39"/>
      <c r="AM50" s="39"/>
    </row>
    <row r="51" spans="1:39" x14ac:dyDescent="0.35">
      <c r="A51" s="25"/>
      <c r="B51" s="23"/>
      <c r="C51" s="23"/>
      <c r="D51" s="23"/>
      <c r="E51" s="23"/>
      <c r="F51" s="23"/>
      <c r="G51" s="23"/>
      <c r="H51" s="23"/>
      <c r="I51" s="41"/>
      <c r="J51" s="39"/>
      <c r="K51" s="39"/>
      <c r="M51" s="41"/>
      <c r="N51" s="39"/>
      <c r="O51" s="39"/>
      <c r="Q51" s="41"/>
      <c r="R51" s="39"/>
      <c r="S51" s="39"/>
      <c r="U51" s="41"/>
      <c r="V51" s="39"/>
      <c r="W51" s="39"/>
      <c r="Y51" s="41"/>
      <c r="Z51" s="39"/>
      <c r="AA51" s="39"/>
      <c r="AC51" s="41"/>
      <c r="AD51" s="39"/>
      <c r="AE51" s="39"/>
      <c r="AG51" s="41"/>
      <c r="AH51" s="39"/>
      <c r="AI51" s="39"/>
      <c r="AK51" s="41"/>
      <c r="AL51" s="39"/>
      <c r="AM51" s="39"/>
    </row>
    <row r="52" spans="1:39" x14ac:dyDescent="0.35">
      <c r="A52" s="25"/>
      <c r="B52" s="23"/>
      <c r="C52" s="23"/>
      <c r="D52" s="23"/>
      <c r="E52" s="23"/>
      <c r="F52" s="23"/>
      <c r="G52" s="23"/>
      <c r="H52" s="23"/>
      <c r="I52" s="41"/>
      <c r="J52" s="39"/>
      <c r="K52" s="39"/>
      <c r="M52" s="41"/>
      <c r="N52" s="39"/>
      <c r="O52" s="39"/>
      <c r="Q52" s="41"/>
      <c r="R52" s="39"/>
      <c r="S52" s="39"/>
      <c r="U52" s="41"/>
      <c r="V52" s="39"/>
      <c r="W52" s="39"/>
      <c r="Y52" s="41"/>
      <c r="Z52" s="39"/>
      <c r="AA52" s="39"/>
      <c r="AC52" s="41"/>
      <c r="AD52" s="39"/>
      <c r="AE52" s="39"/>
      <c r="AG52" s="41"/>
      <c r="AH52" s="39"/>
      <c r="AI52" s="39"/>
      <c r="AK52" s="41"/>
      <c r="AL52" s="39"/>
      <c r="AM52" s="39"/>
    </row>
    <row r="53" spans="1:39" x14ac:dyDescent="0.35">
      <c r="A53" s="25"/>
      <c r="B53" s="23"/>
      <c r="C53" s="23"/>
      <c r="D53" s="23"/>
      <c r="E53" s="23"/>
      <c r="F53" s="23"/>
      <c r="G53" s="23"/>
      <c r="H53" s="23"/>
      <c r="I53" s="41"/>
      <c r="J53" s="39"/>
      <c r="K53" s="39"/>
      <c r="M53" s="41"/>
      <c r="N53" s="39"/>
      <c r="O53" s="39"/>
      <c r="Q53" s="41"/>
      <c r="R53" s="39"/>
      <c r="S53" s="39"/>
      <c r="U53" s="41"/>
      <c r="V53" s="39"/>
      <c r="W53" s="39"/>
      <c r="Y53" s="41"/>
      <c r="Z53" s="39"/>
      <c r="AA53" s="39"/>
      <c r="AC53" s="41"/>
      <c r="AD53" s="39"/>
      <c r="AE53" s="39"/>
      <c r="AG53" s="41"/>
      <c r="AH53" s="39"/>
      <c r="AI53" s="39"/>
      <c r="AK53" s="41"/>
      <c r="AL53" s="39"/>
      <c r="AM53" s="39"/>
    </row>
    <row r="54" spans="1:39" x14ac:dyDescent="0.35">
      <c r="A54" s="25"/>
      <c r="B54" s="23"/>
      <c r="C54" s="23"/>
      <c r="D54" s="23"/>
      <c r="E54" s="23"/>
      <c r="F54" s="23"/>
      <c r="G54" s="23"/>
      <c r="H54" s="23"/>
      <c r="I54" s="41"/>
      <c r="J54" s="39"/>
      <c r="K54" s="39"/>
      <c r="M54" s="41"/>
      <c r="N54" s="39"/>
      <c r="O54" s="39"/>
      <c r="Q54" s="41"/>
      <c r="R54" s="39"/>
      <c r="S54" s="39"/>
      <c r="U54" s="41"/>
      <c r="V54" s="39"/>
      <c r="W54" s="39"/>
    </row>
    <row r="55" spans="1:39" x14ac:dyDescent="0.35">
      <c r="A55" s="25"/>
      <c r="B55" s="23"/>
      <c r="C55" s="23"/>
      <c r="D55" s="23"/>
      <c r="E55" s="23"/>
      <c r="F55" s="23"/>
      <c r="G55" s="23"/>
      <c r="H55" s="23"/>
      <c r="I55" s="41"/>
      <c r="J55" s="39"/>
      <c r="K55" s="39"/>
      <c r="M55" s="41"/>
      <c r="N55" s="39"/>
      <c r="O55" s="39"/>
      <c r="Q55" s="41"/>
      <c r="R55" s="39"/>
      <c r="S55" s="39"/>
      <c r="U55" s="41"/>
      <c r="V55" s="39"/>
      <c r="W55" s="39"/>
    </row>
    <row r="56" spans="1:39" x14ac:dyDescent="0.35">
      <c r="A56" s="25"/>
      <c r="B56" s="23"/>
      <c r="C56" s="23"/>
      <c r="D56" s="23"/>
      <c r="E56" s="23"/>
      <c r="F56" s="23"/>
      <c r="G56" s="23"/>
      <c r="H56" s="23"/>
      <c r="I56" s="41"/>
      <c r="J56" s="39"/>
      <c r="K56" s="39"/>
      <c r="M56" s="41"/>
      <c r="N56" s="39"/>
      <c r="O56" s="39"/>
      <c r="Q56" s="41"/>
      <c r="R56" s="39"/>
      <c r="S56" s="39"/>
      <c r="U56" s="41"/>
      <c r="V56" s="39"/>
      <c r="W56" s="39"/>
    </row>
    <row r="57" spans="1:39" x14ac:dyDescent="0.35">
      <c r="A57" s="25"/>
      <c r="B57" s="23"/>
      <c r="C57" s="23"/>
      <c r="D57" s="23"/>
      <c r="E57" s="23"/>
      <c r="F57" s="23"/>
      <c r="G57" s="23"/>
      <c r="H57" s="23"/>
      <c r="I57" s="41"/>
      <c r="J57" s="39"/>
      <c r="K57" s="39"/>
      <c r="M57" s="41"/>
      <c r="N57" s="39"/>
      <c r="O57" s="39"/>
      <c r="Q57" s="41"/>
      <c r="R57" s="39"/>
      <c r="S57" s="39"/>
      <c r="U57" s="41"/>
      <c r="V57" s="39"/>
      <c r="W57" s="39"/>
    </row>
    <row r="58" spans="1:39" x14ac:dyDescent="0.35">
      <c r="A58" s="25"/>
      <c r="B58" s="23"/>
      <c r="C58" s="23"/>
      <c r="D58" s="23"/>
      <c r="E58" s="23"/>
      <c r="F58" s="23"/>
      <c r="G58" s="23"/>
      <c r="H58" s="23"/>
      <c r="I58" s="41"/>
      <c r="J58" s="39"/>
      <c r="K58" s="39"/>
      <c r="M58" s="41"/>
      <c r="N58" s="39"/>
      <c r="O58" s="39"/>
      <c r="Q58" s="41"/>
      <c r="R58" s="39"/>
      <c r="S58" s="39"/>
      <c r="U58" s="41"/>
      <c r="V58" s="39"/>
      <c r="W58" s="39"/>
    </row>
    <row r="59" spans="1:39" x14ac:dyDescent="0.35">
      <c r="A59" s="25"/>
      <c r="B59" s="23"/>
      <c r="C59" s="23"/>
      <c r="D59" s="23"/>
      <c r="E59" s="23"/>
      <c r="F59" s="23"/>
      <c r="G59" s="23"/>
      <c r="H59" s="23"/>
      <c r="I59" s="41"/>
      <c r="J59" s="39"/>
      <c r="K59" s="39"/>
      <c r="M59" s="41"/>
      <c r="N59" s="39"/>
      <c r="O59" s="39"/>
      <c r="Q59" s="41"/>
      <c r="R59" s="39"/>
      <c r="S59" s="39"/>
      <c r="U59" s="41"/>
      <c r="V59" s="39"/>
      <c r="W59" s="39"/>
    </row>
    <row r="60" spans="1:39" x14ac:dyDescent="0.35">
      <c r="A60" s="25"/>
      <c r="B60" s="23"/>
      <c r="C60" s="23"/>
      <c r="D60" s="23"/>
      <c r="E60" s="23"/>
      <c r="F60" s="23"/>
      <c r="G60" s="23"/>
      <c r="H60" s="23"/>
      <c r="I60" s="41"/>
      <c r="J60" s="39"/>
      <c r="K60" s="39"/>
      <c r="M60" s="41"/>
      <c r="N60" s="39"/>
      <c r="O60" s="39"/>
      <c r="Q60" s="41"/>
      <c r="R60" s="39"/>
      <c r="S60" s="39"/>
      <c r="U60" s="41"/>
      <c r="V60" s="39"/>
      <c r="W60" s="39"/>
    </row>
    <row r="61" spans="1:39" x14ac:dyDescent="0.35">
      <c r="A61" s="25"/>
      <c r="B61" s="23"/>
      <c r="C61" s="23"/>
      <c r="D61" s="23"/>
      <c r="E61" s="23"/>
      <c r="F61" s="23"/>
      <c r="G61" s="23"/>
      <c r="H61" s="23"/>
      <c r="I61" s="41"/>
      <c r="J61" s="39"/>
      <c r="K61" s="39"/>
      <c r="M61" s="41"/>
      <c r="N61" s="39"/>
      <c r="O61" s="39"/>
      <c r="Q61" s="41"/>
      <c r="R61" s="39"/>
      <c r="S61" s="39"/>
      <c r="U61" s="41"/>
      <c r="V61" s="39"/>
      <c r="W61" s="39"/>
      <c r="AB61" s="219"/>
      <c r="AC61" s="219"/>
      <c r="AD61" s="219"/>
    </row>
    <row r="62" spans="1:39" x14ac:dyDescent="0.35">
      <c r="A62" s="25"/>
      <c r="B62" s="23"/>
      <c r="C62" s="23"/>
      <c r="D62" s="23"/>
      <c r="E62" s="23"/>
      <c r="F62" s="23"/>
      <c r="G62" s="23"/>
      <c r="H62" s="23"/>
      <c r="I62" s="41"/>
      <c r="J62" s="39"/>
      <c r="K62" s="39"/>
      <c r="M62" s="41"/>
      <c r="N62" s="39"/>
      <c r="O62" s="39"/>
      <c r="Q62" s="41"/>
      <c r="R62" s="39"/>
      <c r="S62" s="39"/>
      <c r="U62" s="41"/>
      <c r="V62" s="39"/>
      <c r="W62" s="39"/>
    </row>
    <row r="63" spans="1:39" x14ac:dyDescent="0.35">
      <c r="A63" s="25"/>
      <c r="B63" s="23"/>
      <c r="C63" s="23"/>
      <c r="D63" s="23"/>
      <c r="E63" s="23"/>
      <c r="F63" s="23"/>
      <c r="G63" s="23"/>
      <c r="H63" s="23"/>
      <c r="I63" s="41"/>
      <c r="J63" s="39"/>
      <c r="K63" s="39"/>
      <c r="M63" s="41"/>
      <c r="N63" s="39"/>
      <c r="O63" s="39"/>
      <c r="Q63" s="41"/>
      <c r="R63" s="39"/>
      <c r="S63" s="39"/>
      <c r="U63" s="41"/>
      <c r="V63" s="39"/>
      <c r="W63" s="39"/>
      <c r="Y63" s="219"/>
      <c r="AE63" s="24"/>
      <c r="AF63" s="23"/>
      <c r="AG63" s="218"/>
      <c r="AH63" s="37"/>
      <c r="AI63" s="219"/>
      <c r="AJ63" s="219"/>
      <c r="AK63" s="219"/>
    </row>
    <row r="64" spans="1:39" x14ac:dyDescent="0.35">
      <c r="A64" s="25"/>
      <c r="B64" s="23"/>
      <c r="C64" s="23"/>
      <c r="D64" s="23"/>
      <c r="E64" s="23"/>
      <c r="F64" s="23"/>
      <c r="G64" s="23"/>
      <c r="H64" s="23"/>
      <c r="I64" s="41"/>
      <c r="J64" s="39"/>
      <c r="K64" s="39"/>
      <c r="M64" s="41"/>
      <c r="N64" s="39"/>
      <c r="O64" s="39"/>
      <c r="Q64" s="41"/>
      <c r="R64" s="39"/>
      <c r="S64" s="39"/>
      <c r="U64" s="41"/>
      <c r="V64" s="39"/>
      <c r="W64" s="39"/>
      <c r="Y64" s="24"/>
      <c r="AE64" s="24"/>
      <c r="AF64" s="24"/>
      <c r="AG64" s="24"/>
      <c r="AH64" s="24"/>
      <c r="AI64" s="24"/>
      <c r="AJ64" s="24"/>
      <c r="AK64" s="24"/>
    </row>
    <row r="65" spans="1:37" x14ac:dyDescent="0.35">
      <c r="A65" s="25"/>
      <c r="B65" s="23"/>
      <c r="C65" s="23"/>
      <c r="D65" s="23"/>
      <c r="E65" s="23"/>
      <c r="F65" s="23"/>
      <c r="G65" s="23"/>
      <c r="H65" s="23"/>
      <c r="I65" s="41"/>
      <c r="J65" s="39"/>
      <c r="K65" s="39"/>
      <c r="M65" s="41"/>
      <c r="N65" s="39"/>
      <c r="O65" s="39"/>
      <c r="Q65" s="41"/>
      <c r="R65" s="39"/>
      <c r="S65" s="39"/>
      <c r="U65" s="41"/>
      <c r="V65" s="39"/>
      <c r="W65" s="39"/>
      <c r="Y65" s="24"/>
      <c r="AE65" s="24"/>
      <c r="AF65" s="24"/>
      <c r="AG65" s="24"/>
      <c r="AH65" s="24"/>
      <c r="AI65" s="24"/>
      <c r="AJ65" s="24"/>
      <c r="AK65" s="24"/>
    </row>
    <row r="66" spans="1:37" x14ac:dyDescent="0.35">
      <c r="A66" s="25"/>
      <c r="B66" s="23"/>
      <c r="C66" s="23"/>
      <c r="D66" s="23"/>
      <c r="E66" s="23"/>
      <c r="F66" s="23"/>
      <c r="G66" s="23"/>
      <c r="H66" s="23"/>
      <c r="I66" s="41"/>
      <c r="J66" s="39"/>
      <c r="K66" s="39"/>
      <c r="M66" s="41"/>
      <c r="N66" s="39"/>
      <c r="O66" s="39"/>
      <c r="Q66" s="41"/>
      <c r="R66" s="39"/>
      <c r="S66" s="39"/>
      <c r="U66" s="41"/>
      <c r="V66" s="39"/>
      <c r="W66" s="39"/>
      <c r="Y66" s="24"/>
      <c r="AE66" s="24"/>
      <c r="AF66" s="24"/>
      <c r="AG66" s="24"/>
      <c r="AH66" s="24"/>
      <c r="AI66" s="24"/>
      <c r="AJ66" s="24"/>
      <c r="AK66" s="24"/>
    </row>
    <row r="67" spans="1:37" x14ac:dyDescent="0.35">
      <c r="A67" s="25"/>
      <c r="B67" s="23"/>
      <c r="C67" s="23"/>
      <c r="D67" s="23"/>
      <c r="E67" s="23"/>
      <c r="F67" s="23"/>
      <c r="G67" s="23"/>
      <c r="H67" s="23"/>
      <c r="I67" s="41"/>
      <c r="J67" s="39"/>
      <c r="K67" s="39"/>
      <c r="M67" s="41"/>
      <c r="N67" s="39"/>
      <c r="O67" s="39"/>
      <c r="Q67" s="41"/>
      <c r="R67" s="39"/>
      <c r="S67" s="39"/>
      <c r="U67" s="41"/>
      <c r="V67" s="39"/>
      <c r="W67" s="39"/>
      <c r="Y67" s="24"/>
      <c r="AA67" s="25"/>
      <c r="AB67" s="23"/>
      <c r="AC67" s="23"/>
      <c r="AE67" s="24"/>
      <c r="AF67" s="24"/>
      <c r="AG67" s="24"/>
      <c r="AH67" s="24"/>
      <c r="AI67" s="24"/>
      <c r="AJ67" s="24"/>
      <c r="AK67" s="24"/>
    </row>
    <row r="68" spans="1:37" x14ac:dyDescent="0.35">
      <c r="A68" s="25"/>
      <c r="B68" s="23"/>
      <c r="C68" s="23"/>
      <c r="D68" s="23"/>
      <c r="E68" s="23"/>
      <c r="F68" s="23"/>
      <c r="G68" s="23"/>
      <c r="H68" s="23"/>
      <c r="I68" s="41"/>
      <c r="J68" s="39"/>
      <c r="K68" s="39"/>
      <c r="M68" s="41"/>
      <c r="N68" s="39"/>
      <c r="O68" s="39"/>
      <c r="Q68" s="41"/>
      <c r="R68" s="39"/>
      <c r="S68" s="39"/>
      <c r="U68" s="41"/>
      <c r="V68" s="39"/>
      <c r="W68" s="39"/>
      <c r="Y68" s="24"/>
      <c r="AA68" s="25"/>
      <c r="AB68" s="23"/>
      <c r="AC68" s="23"/>
      <c r="AE68" s="24"/>
      <c r="AF68" s="24"/>
      <c r="AG68" s="24"/>
      <c r="AH68" s="24"/>
      <c r="AI68" s="24"/>
      <c r="AJ68" s="24"/>
      <c r="AK68" s="24"/>
    </row>
    <row r="69" spans="1:37" x14ac:dyDescent="0.35">
      <c r="A69" s="25"/>
      <c r="B69" s="23"/>
      <c r="C69" s="23"/>
      <c r="D69" s="23"/>
      <c r="E69" s="23"/>
      <c r="F69" s="23"/>
      <c r="G69" s="23"/>
      <c r="H69" s="23"/>
      <c r="I69" s="41"/>
      <c r="J69" s="39"/>
      <c r="K69" s="39"/>
      <c r="M69" s="41"/>
      <c r="N69" s="39"/>
      <c r="O69" s="39"/>
      <c r="Q69" s="41"/>
      <c r="R69" s="39"/>
      <c r="S69" s="39"/>
      <c r="U69" s="41"/>
      <c r="V69" s="39"/>
      <c r="W69" s="39"/>
      <c r="Y69" s="24"/>
      <c r="AA69" s="25"/>
      <c r="AB69" s="23"/>
      <c r="AC69" s="23"/>
      <c r="AE69" s="25"/>
      <c r="AF69" s="24"/>
      <c r="AG69" s="24"/>
      <c r="AH69" s="24"/>
      <c r="AI69" s="24"/>
    </row>
    <row r="70" spans="1:37" x14ac:dyDescent="0.35">
      <c r="A70" s="25"/>
      <c r="B70" s="23"/>
      <c r="C70" s="23"/>
      <c r="D70" s="23"/>
      <c r="E70" s="23"/>
      <c r="F70" s="23"/>
      <c r="G70" s="23"/>
      <c r="H70" s="23"/>
      <c r="T70" s="24"/>
      <c r="U70" s="24"/>
      <c r="V70" s="24"/>
      <c r="W70" s="24"/>
      <c r="X70" s="24"/>
      <c r="Y70" s="24"/>
      <c r="AA70" s="25"/>
      <c r="AB70" s="23"/>
      <c r="AC70" s="23"/>
      <c r="AE70" s="24"/>
      <c r="AF70" s="24"/>
      <c r="AG70" s="24"/>
      <c r="AH70" s="24"/>
      <c r="AI70" s="24"/>
      <c r="AJ70" s="24"/>
      <c r="AK70" s="24"/>
    </row>
    <row r="71" spans="1:37" x14ac:dyDescent="0.35">
      <c r="A71" s="25"/>
      <c r="B71" s="23"/>
      <c r="C71" s="23"/>
      <c r="D71" s="23"/>
      <c r="E71" s="23"/>
      <c r="F71" s="23"/>
      <c r="G71" s="23"/>
      <c r="H71" s="23"/>
      <c r="T71" s="24"/>
      <c r="U71" s="24"/>
      <c r="V71" s="24"/>
      <c r="W71" s="24"/>
      <c r="X71" s="24"/>
      <c r="Y71" s="24"/>
      <c r="AA71" s="25"/>
      <c r="AB71" s="23"/>
      <c r="AC71" s="23"/>
      <c r="AE71" s="24"/>
    </row>
    <row r="72" spans="1:37" x14ac:dyDescent="0.35">
      <c r="A72" s="25"/>
      <c r="B72" s="23"/>
      <c r="C72" s="23"/>
      <c r="D72" s="23"/>
      <c r="E72" s="23"/>
      <c r="F72" s="23"/>
      <c r="G72" s="23"/>
      <c r="H72" s="23"/>
      <c r="T72" s="24"/>
      <c r="U72" s="24"/>
      <c r="V72" s="24"/>
      <c r="W72" s="24"/>
      <c r="X72" s="24"/>
      <c r="Y72" s="24"/>
      <c r="AA72" s="25"/>
      <c r="AB72" s="23"/>
      <c r="AC72" s="23"/>
      <c r="AH72" s="25"/>
      <c r="AI72" s="23"/>
    </row>
    <row r="73" spans="1:37" x14ac:dyDescent="0.35">
      <c r="T73" s="24"/>
      <c r="U73" s="24"/>
      <c r="V73" s="24"/>
      <c r="W73" s="24"/>
      <c r="X73" s="24"/>
      <c r="Y73" s="24"/>
      <c r="AA73" s="25"/>
      <c r="AB73" s="23"/>
      <c r="AC73" s="23"/>
      <c r="AH73" s="25"/>
      <c r="AI73" s="23"/>
    </row>
    <row r="74" spans="1:37" x14ac:dyDescent="0.35">
      <c r="A74" s="25"/>
      <c r="B74" s="23"/>
      <c r="C74" s="23"/>
      <c r="D74" s="23"/>
      <c r="E74" s="23"/>
      <c r="F74" s="23"/>
      <c r="G74" s="23"/>
      <c r="H74" s="23"/>
      <c r="T74" s="24"/>
      <c r="U74" s="24"/>
      <c r="V74" s="24"/>
      <c r="W74" s="24"/>
      <c r="X74" s="24"/>
      <c r="Y74" s="24"/>
      <c r="AH74" s="25"/>
      <c r="AI74" s="23"/>
    </row>
    <row r="75" spans="1:37" x14ac:dyDescent="0.35">
      <c r="A75" s="25"/>
      <c r="B75" s="23"/>
      <c r="C75" s="23"/>
      <c r="D75" s="23"/>
      <c r="E75" s="23"/>
      <c r="F75" s="23"/>
      <c r="G75" s="23"/>
      <c r="H75" s="23"/>
      <c r="T75" s="24"/>
      <c r="U75" s="24"/>
      <c r="V75" s="24"/>
      <c r="W75" s="24"/>
      <c r="X75" s="24"/>
      <c r="Y75" s="24"/>
      <c r="AH75" s="25"/>
      <c r="AI75" s="23"/>
    </row>
    <row r="76" spans="1:37" ht="18.5" x14ac:dyDescent="0.45">
      <c r="A76" s="103"/>
      <c r="T76" s="225"/>
      <c r="U76" s="23"/>
      <c r="V76" s="218"/>
      <c r="W76" s="225"/>
      <c r="X76" s="23"/>
      <c r="Y76" s="219"/>
      <c r="AE76" s="25"/>
      <c r="AF76" s="23"/>
      <c r="AG76" s="23"/>
      <c r="AH76" s="23"/>
      <c r="AI76" s="23"/>
      <c r="AJ76" s="23"/>
      <c r="AK76" s="23"/>
    </row>
    <row r="77" spans="1:37" ht="16" x14ac:dyDescent="0.4">
      <c r="A77" s="104"/>
      <c r="T77" s="24"/>
      <c r="U77" s="24"/>
      <c r="V77" s="24"/>
      <c r="W77" s="24"/>
      <c r="X77" s="24"/>
      <c r="Y77" s="24"/>
      <c r="AE77" s="24"/>
    </row>
    <row r="78" spans="1:37" x14ac:dyDescent="0.35">
      <c r="A78" s="225"/>
      <c r="B78" s="23"/>
      <c r="C78" s="23"/>
      <c r="D78" s="23"/>
      <c r="E78" s="93"/>
      <c r="F78" s="93"/>
      <c r="T78" s="24"/>
      <c r="U78" s="24"/>
      <c r="V78" s="24"/>
      <c r="W78" s="24"/>
      <c r="X78" s="24"/>
      <c r="Y78" s="24"/>
      <c r="AE78" s="40"/>
      <c r="AF78" s="40"/>
      <c r="AG78" s="40"/>
      <c r="AH78" s="40"/>
      <c r="AI78" s="40"/>
    </row>
    <row r="79" spans="1:37" x14ac:dyDescent="0.35">
      <c r="A79" s="24"/>
      <c r="B79" s="24"/>
      <c r="C79" s="24"/>
      <c r="D79" s="23"/>
      <c r="E79" s="23"/>
      <c r="F79" s="23"/>
      <c r="M79" s="24"/>
      <c r="N79" s="24"/>
      <c r="O79" s="24"/>
      <c r="T79" s="24"/>
      <c r="U79" s="24"/>
      <c r="V79" s="24"/>
      <c r="W79" s="24"/>
      <c r="X79" s="24"/>
      <c r="Y79" s="24"/>
      <c r="AE79" s="40"/>
      <c r="AF79" s="40"/>
      <c r="AG79" s="40"/>
      <c r="AH79" s="40"/>
      <c r="AI79" s="23"/>
    </row>
    <row r="80" spans="1:37" x14ac:dyDescent="0.35">
      <c r="A80" s="24"/>
      <c r="B80" s="24"/>
      <c r="C80" s="24"/>
      <c r="D80" s="23"/>
      <c r="E80" s="23"/>
      <c r="F80" s="23"/>
      <c r="M80" s="24"/>
      <c r="N80" s="24"/>
      <c r="O80" s="24"/>
      <c r="T80" s="24"/>
      <c r="U80" s="24"/>
      <c r="V80" s="24"/>
      <c r="W80" s="24"/>
      <c r="X80" s="24"/>
      <c r="Y80" s="24"/>
      <c r="AE80" s="40"/>
      <c r="AF80" s="40"/>
      <c r="AG80" s="40"/>
      <c r="AH80" s="40"/>
      <c r="AI80" s="23"/>
    </row>
    <row r="81" spans="1:35" x14ac:dyDescent="0.35">
      <c r="A81" s="24"/>
      <c r="B81" s="24"/>
      <c r="C81" s="24"/>
      <c r="D81" s="23"/>
      <c r="E81" s="23"/>
      <c r="F81" s="25"/>
      <c r="G81" s="23"/>
      <c r="H81" s="23"/>
      <c r="J81" s="24"/>
      <c r="K81" s="23"/>
      <c r="L81" s="24"/>
      <c r="M81" s="226"/>
      <c r="N81" s="226"/>
      <c r="O81" s="23"/>
      <c r="T81" s="24"/>
      <c r="U81" s="24"/>
      <c r="V81" s="24"/>
      <c r="W81" s="24"/>
      <c r="X81" s="24"/>
      <c r="Y81" s="24"/>
      <c r="AE81" s="40"/>
      <c r="AF81" s="40"/>
      <c r="AG81" s="40"/>
      <c r="AH81" s="40"/>
      <c r="AI81" s="23"/>
    </row>
    <row r="82" spans="1:35" x14ac:dyDescent="0.35">
      <c r="A82" s="24"/>
      <c r="B82" s="24"/>
      <c r="C82" s="24"/>
      <c r="D82" s="23"/>
      <c r="E82" s="23"/>
      <c r="F82" s="25"/>
      <c r="G82" s="23"/>
      <c r="H82" s="23"/>
      <c r="J82" s="24"/>
      <c r="K82" s="24"/>
      <c r="L82" s="24"/>
      <c r="M82" s="24"/>
      <c r="N82" s="24"/>
      <c r="O82" s="23"/>
      <c r="T82" s="24"/>
      <c r="U82" s="24"/>
      <c r="V82" s="24"/>
      <c r="W82" s="24"/>
      <c r="X82" s="24"/>
      <c r="Y82" s="24"/>
      <c r="AE82" s="40"/>
      <c r="AF82" s="40"/>
      <c r="AG82" s="40"/>
      <c r="AH82" s="40"/>
      <c r="AI82" s="23"/>
    </row>
    <row r="83" spans="1:35" x14ac:dyDescent="0.35">
      <c r="A83" s="24"/>
      <c r="B83" s="24"/>
      <c r="C83" s="24"/>
      <c r="D83" s="23"/>
      <c r="E83" s="23"/>
      <c r="F83" s="25"/>
      <c r="G83" s="23"/>
      <c r="H83" s="23"/>
      <c r="J83" s="24"/>
      <c r="K83" s="24"/>
      <c r="L83" s="24"/>
      <c r="M83" s="24"/>
      <c r="N83" s="24"/>
      <c r="O83" s="23"/>
      <c r="T83" s="24"/>
      <c r="U83" s="24"/>
      <c r="V83" s="24"/>
      <c r="W83" s="24"/>
      <c r="X83" s="24"/>
      <c r="Y83" s="24"/>
      <c r="AE83" s="24"/>
      <c r="AF83" s="40"/>
      <c r="AG83" s="40"/>
      <c r="AH83" s="40"/>
      <c r="AI83" s="23"/>
    </row>
    <row r="84" spans="1:35" x14ac:dyDescent="0.35">
      <c r="A84" s="24"/>
      <c r="B84" s="24"/>
      <c r="C84" s="24"/>
      <c r="D84" s="23"/>
      <c r="E84" s="23"/>
      <c r="F84" s="25"/>
      <c r="G84" s="23"/>
      <c r="H84" s="23"/>
      <c r="J84" s="24"/>
      <c r="K84" s="24"/>
      <c r="L84" s="24"/>
      <c r="M84" s="24"/>
      <c r="N84" s="24"/>
      <c r="O84" s="23"/>
      <c r="T84" s="24"/>
      <c r="U84" s="24"/>
      <c r="V84" s="24"/>
      <c r="W84" s="24"/>
      <c r="X84" s="24"/>
      <c r="Y84" s="24"/>
    </row>
    <row r="85" spans="1:35" x14ac:dyDescent="0.35">
      <c r="A85" s="24"/>
      <c r="B85" s="24"/>
      <c r="C85" s="24"/>
      <c r="D85" s="23"/>
      <c r="E85" s="23"/>
      <c r="F85" s="25"/>
      <c r="G85" s="23"/>
      <c r="H85" s="23"/>
      <c r="J85" s="24"/>
      <c r="K85" s="24"/>
      <c r="L85" s="24"/>
      <c r="M85" s="24"/>
      <c r="N85" s="24"/>
      <c r="O85" s="23"/>
      <c r="T85" s="24"/>
      <c r="U85" s="24"/>
      <c r="V85" s="24"/>
      <c r="W85" s="24"/>
      <c r="X85" s="24"/>
      <c r="Y85" s="24"/>
    </row>
    <row r="86" spans="1:35" x14ac:dyDescent="0.35">
      <c r="A86" s="24"/>
      <c r="B86" s="24"/>
      <c r="C86" s="24"/>
      <c r="D86" s="23"/>
      <c r="E86" s="23"/>
      <c r="F86" s="25"/>
      <c r="G86" s="23"/>
      <c r="H86" s="23"/>
      <c r="J86" s="24"/>
      <c r="K86" s="24"/>
      <c r="L86" s="24"/>
      <c r="M86" s="24"/>
      <c r="N86" s="24"/>
      <c r="O86" s="23"/>
      <c r="T86" s="24"/>
      <c r="U86" s="24"/>
      <c r="V86" s="24"/>
      <c r="W86" s="24"/>
      <c r="X86" s="24"/>
      <c r="Y86" s="24"/>
    </row>
    <row r="87" spans="1:35" x14ac:dyDescent="0.35">
      <c r="A87" s="24"/>
      <c r="B87" s="24"/>
      <c r="C87" s="24"/>
      <c r="D87" s="23"/>
      <c r="E87" s="23"/>
      <c r="F87" s="25"/>
      <c r="G87" s="23"/>
      <c r="H87" s="23"/>
      <c r="J87" s="25"/>
      <c r="K87" s="24"/>
      <c r="L87" s="24"/>
      <c r="M87" s="24"/>
      <c r="N87" s="24"/>
      <c r="O87" s="23"/>
      <c r="T87" s="24"/>
      <c r="U87" s="24"/>
      <c r="V87" s="24"/>
      <c r="W87" s="24"/>
      <c r="X87" s="24"/>
      <c r="Y87" s="24"/>
    </row>
    <row r="88" spans="1:35" x14ac:dyDescent="0.35">
      <c r="A88" s="225"/>
      <c r="B88" s="23"/>
      <c r="C88" s="24"/>
      <c r="D88" s="23"/>
      <c r="E88" s="23"/>
      <c r="F88" s="23"/>
      <c r="J88" s="24"/>
      <c r="K88" s="24"/>
      <c r="L88" s="24"/>
      <c r="M88" s="24"/>
      <c r="N88" s="24"/>
      <c r="O88" s="23"/>
      <c r="T88" s="24"/>
      <c r="U88" s="24"/>
      <c r="V88" s="24"/>
      <c r="W88" s="24"/>
      <c r="X88" s="24"/>
      <c r="Y88" s="24"/>
    </row>
    <row r="89" spans="1:35" x14ac:dyDescent="0.35">
      <c r="A89" s="24"/>
      <c r="B89" s="24"/>
      <c r="C89" s="24"/>
      <c r="D89" s="23"/>
      <c r="E89" s="23"/>
      <c r="F89" s="23"/>
      <c r="J89" s="24"/>
      <c r="O89" s="23"/>
      <c r="T89" s="225"/>
      <c r="U89" s="23"/>
      <c r="V89" s="37"/>
      <c r="W89" s="225"/>
      <c r="X89" s="23"/>
      <c r="Y89" s="219"/>
    </row>
    <row r="90" spans="1:35" x14ac:dyDescent="0.35">
      <c r="A90" s="24"/>
      <c r="B90" s="24"/>
      <c r="C90" s="24"/>
      <c r="D90" s="23"/>
      <c r="E90" s="23"/>
      <c r="F90" s="23"/>
      <c r="M90" s="25"/>
      <c r="N90" s="23"/>
      <c r="O90" s="23"/>
      <c r="T90" s="24"/>
      <c r="U90" s="24"/>
      <c r="V90" s="24"/>
      <c r="W90" s="24"/>
      <c r="X90" s="24"/>
      <c r="Y90" s="24"/>
    </row>
    <row r="91" spans="1:35" x14ac:dyDescent="0.35">
      <c r="A91" s="24"/>
      <c r="B91" s="24"/>
      <c r="C91" s="24"/>
      <c r="D91" s="23"/>
      <c r="E91" s="23"/>
      <c r="F91" s="23"/>
      <c r="M91" s="25"/>
      <c r="N91" s="23"/>
      <c r="O91" s="23"/>
      <c r="T91" s="24"/>
      <c r="U91" s="24"/>
      <c r="V91" s="24"/>
      <c r="W91" s="24"/>
      <c r="X91" s="24"/>
      <c r="Y91" s="24"/>
    </row>
    <row r="92" spans="1:35" x14ac:dyDescent="0.35">
      <c r="A92" s="24"/>
      <c r="B92" s="24"/>
      <c r="C92" s="24"/>
      <c r="D92" s="23"/>
      <c r="E92" s="23"/>
      <c r="F92" s="23"/>
      <c r="M92" s="25"/>
      <c r="N92" s="23"/>
      <c r="O92" s="23"/>
      <c r="T92" s="24"/>
      <c r="U92" s="24"/>
      <c r="V92" s="24"/>
      <c r="W92" s="24"/>
      <c r="X92" s="24"/>
      <c r="Y92" s="24"/>
    </row>
    <row r="93" spans="1:35" x14ac:dyDescent="0.35">
      <c r="A93" s="24"/>
      <c r="B93" s="24"/>
      <c r="C93" s="24"/>
      <c r="D93" s="23"/>
      <c r="E93" s="23"/>
      <c r="F93" s="23"/>
      <c r="M93" s="25"/>
      <c r="N93" s="23"/>
      <c r="O93" s="23"/>
      <c r="T93" s="24"/>
      <c r="U93" s="24"/>
      <c r="V93" s="24"/>
      <c r="W93" s="24"/>
      <c r="X93" s="24"/>
      <c r="Y93" s="24"/>
    </row>
    <row r="94" spans="1:35" x14ac:dyDescent="0.35">
      <c r="A94" s="24"/>
      <c r="B94" s="24"/>
      <c r="C94" s="24"/>
      <c r="D94" s="23"/>
      <c r="E94" s="23"/>
      <c r="F94" s="23"/>
      <c r="J94" s="11"/>
      <c r="K94" s="24"/>
      <c r="L94" s="24"/>
      <c r="M94" s="24"/>
      <c r="N94" s="24"/>
      <c r="O94" s="24"/>
      <c r="T94" s="24"/>
      <c r="U94" s="24"/>
      <c r="V94" s="24"/>
      <c r="W94" s="24"/>
      <c r="X94" s="24"/>
      <c r="Y94" s="24"/>
    </row>
    <row r="95" spans="1:35" x14ac:dyDescent="0.35">
      <c r="A95" s="24"/>
      <c r="B95" s="24"/>
      <c r="C95" s="24"/>
      <c r="D95" s="23"/>
      <c r="E95" s="23"/>
      <c r="F95" s="23"/>
      <c r="J95" s="40"/>
      <c r="K95" s="40"/>
      <c r="L95" s="40"/>
      <c r="M95" s="40"/>
      <c r="N95" s="40"/>
      <c r="O95" s="40"/>
      <c r="T95" s="24"/>
      <c r="U95" s="24"/>
      <c r="V95" s="24"/>
      <c r="W95" s="24"/>
      <c r="X95" s="24"/>
      <c r="Y95" s="24"/>
    </row>
    <row r="96" spans="1:35" x14ac:dyDescent="0.35">
      <c r="A96" s="24"/>
      <c r="B96" s="24"/>
      <c r="C96" s="24"/>
      <c r="D96" s="23"/>
      <c r="E96" s="23"/>
      <c r="F96" s="23"/>
      <c r="J96" s="40"/>
      <c r="K96" s="40"/>
      <c r="L96" s="40"/>
      <c r="M96" s="40"/>
      <c r="N96" s="40"/>
      <c r="O96" s="40"/>
      <c r="T96" s="24"/>
      <c r="U96" s="24"/>
      <c r="V96" s="24"/>
      <c r="W96" s="24"/>
      <c r="X96" s="24"/>
      <c r="Y96" s="24"/>
    </row>
    <row r="97" spans="1:25" x14ac:dyDescent="0.35">
      <c r="A97" s="24"/>
      <c r="B97" s="24"/>
      <c r="C97" s="24"/>
      <c r="D97" s="23"/>
      <c r="E97" s="23"/>
      <c r="F97" s="23"/>
      <c r="J97" s="40"/>
      <c r="K97" s="40"/>
      <c r="L97" s="40"/>
      <c r="M97" s="40"/>
      <c r="N97" s="23"/>
      <c r="O97" s="40"/>
      <c r="T97" s="24"/>
      <c r="U97" s="24"/>
      <c r="V97" s="24"/>
      <c r="W97" s="24"/>
      <c r="X97" s="24"/>
      <c r="Y97" s="24"/>
    </row>
    <row r="98" spans="1:25" x14ac:dyDescent="0.35">
      <c r="A98" s="24"/>
      <c r="B98" s="24"/>
      <c r="C98" s="24"/>
      <c r="D98" s="23"/>
      <c r="E98" s="23"/>
      <c r="F98" s="23"/>
      <c r="J98" s="40"/>
      <c r="K98" s="40"/>
      <c r="L98" s="40"/>
      <c r="M98" s="40"/>
      <c r="N98" s="23"/>
      <c r="O98" s="40"/>
      <c r="T98" s="24"/>
      <c r="U98" s="24"/>
      <c r="V98" s="24"/>
      <c r="W98" s="24"/>
      <c r="X98" s="24"/>
      <c r="Y98" s="24"/>
    </row>
    <row r="99" spans="1:25" x14ac:dyDescent="0.35">
      <c r="A99" s="225"/>
      <c r="B99" s="23"/>
      <c r="C99" s="226"/>
      <c r="D99" s="93"/>
      <c r="E99" s="23"/>
      <c r="F99" s="23"/>
      <c r="J99" s="40"/>
      <c r="K99" s="40"/>
      <c r="L99" s="40"/>
      <c r="M99" s="40"/>
      <c r="N99" s="23"/>
      <c r="O99" s="40"/>
      <c r="T99" s="24"/>
      <c r="U99" s="24"/>
      <c r="V99" s="24"/>
      <c r="W99" s="24"/>
      <c r="X99" s="24"/>
      <c r="Y99" s="24"/>
    </row>
    <row r="100" spans="1:25" x14ac:dyDescent="0.35">
      <c r="A100" s="24"/>
      <c r="B100" s="24"/>
      <c r="C100" s="24"/>
      <c r="D100" s="23"/>
      <c r="E100" s="23"/>
      <c r="F100" s="23"/>
      <c r="J100" s="40"/>
      <c r="K100" s="40"/>
      <c r="L100" s="40"/>
      <c r="M100" s="40"/>
      <c r="N100" s="23"/>
      <c r="O100" s="40"/>
      <c r="W100" s="24"/>
      <c r="X100" s="24"/>
      <c r="Y100" s="24"/>
    </row>
    <row r="101" spans="1:25" x14ac:dyDescent="0.35">
      <c r="A101" s="24"/>
      <c r="B101" s="24"/>
      <c r="C101" s="24"/>
      <c r="D101" s="23"/>
      <c r="E101" s="23"/>
      <c r="F101" s="23"/>
      <c r="J101" s="24"/>
      <c r="K101" s="40"/>
      <c r="L101" s="40"/>
      <c r="M101" s="40"/>
      <c r="N101" s="23"/>
      <c r="O101" s="40"/>
      <c r="W101" s="24"/>
      <c r="X101" s="24"/>
      <c r="Y101" s="24"/>
    </row>
    <row r="102" spans="1:25" x14ac:dyDescent="0.35">
      <c r="A102" s="24"/>
      <c r="B102" s="24"/>
      <c r="C102" s="24"/>
      <c r="D102" s="23"/>
      <c r="E102" s="23"/>
      <c r="F102" s="23"/>
      <c r="M102" s="25"/>
      <c r="N102" s="23"/>
      <c r="O102" s="23"/>
    </row>
    <row r="103" spans="1:25" x14ac:dyDescent="0.35">
      <c r="A103" s="24"/>
      <c r="B103" s="24"/>
      <c r="C103" s="24"/>
      <c r="D103" s="23"/>
      <c r="E103" s="23"/>
      <c r="F103" s="23"/>
    </row>
    <row r="104" spans="1:25" x14ac:dyDescent="0.35">
      <c r="A104" s="24"/>
      <c r="B104" s="24"/>
      <c r="C104" s="24"/>
      <c r="D104" s="23"/>
      <c r="E104" s="23"/>
      <c r="F104" s="23"/>
    </row>
    <row r="105" spans="1:25" x14ac:dyDescent="0.35">
      <c r="A105" s="24"/>
      <c r="B105" s="24"/>
      <c r="C105" s="24"/>
      <c r="D105" s="23"/>
      <c r="E105" s="23"/>
      <c r="F105" s="23"/>
    </row>
    <row r="106" spans="1:25" x14ac:dyDescent="0.35">
      <c r="A106" s="24"/>
      <c r="B106" s="24"/>
      <c r="C106" s="24"/>
      <c r="D106" s="23"/>
      <c r="E106" s="23"/>
      <c r="F106" s="23"/>
    </row>
    <row r="107" spans="1:25" x14ac:dyDescent="0.35">
      <c r="A107" s="24"/>
      <c r="B107" s="24"/>
      <c r="C107" s="24"/>
      <c r="D107" s="23"/>
      <c r="E107" s="23"/>
      <c r="F107" s="23"/>
    </row>
    <row r="108" spans="1:25" x14ac:dyDescent="0.35">
      <c r="A108" s="24"/>
      <c r="B108" s="24"/>
      <c r="C108" s="24"/>
      <c r="D108" s="23"/>
      <c r="E108" s="23"/>
      <c r="F108" s="23"/>
    </row>
    <row r="109" spans="1:25" x14ac:dyDescent="0.35">
      <c r="A109" s="225"/>
      <c r="B109" s="23"/>
      <c r="C109" s="226"/>
      <c r="D109" s="93"/>
      <c r="E109" s="23"/>
      <c r="F109" s="23"/>
    </row>
    <row r="110" spans="1:25" x14ac:dyDescent="0.35">
      <c r="A110" s="24"/>
      <c r="B110" s="24"/>
      <c r="C110" s="24"/>
      <c r="D110" s="23"/>
      <c r="E110" s="23"/>
      <c r="F110" s="23"/>
    </row>
    <row r="111" spans="1:25" x14ac:dyDescent="0.35">
      <c r="A111" s="24"/>
      <c r="B111" s="24"/>
      <c r="C111" s="24"/>
      <c r="D111" s="23"/>
      <c r="E111" s="23"/>
      <c r="F111" s="23"/>
    </row>
    <row r="112" spans="1:25" x14ac:dyDescent="0.35">
      <c r="A112" s="24"/>
      <c r="B112" s="24"/>
      <c r="C112" s="24"/>
      <c r="D112" s="23"/>
      <c r="E112" s="23"/>
      <c r="F112" s="23"/>
    </row>
    <row r="113" spans="1:6" x14ac:dyDescent="0.35">
      <c r="A113" s="182"/>
      <c r="B113" s="182"/>
      <c r="C113" s="182"/>
      <c r="D113" s="37"/>
      <c r="E113" s="37"/>
      <c r="F113" s="37"/>
    </row>
    <row r="114" spans="1:6" x14ac:dyDescent="0.35">
      <c r="A114" s="182"/>
      <c r="B114" s="182"/>
      <c r="C114" s="182"/>
      <c r="D114" s="37"/>
      <c r="E114" s="37"/>
      <c r="F114" s="37"/>
    </row>
    <row r="115" spans="1:6" x14ac:dyDescent="0.35">
      <c r="A115" s="182"/>
      <c r="B115" s="182"/>
      <c r="C115" s="182"/>
      <c r="D115" s="37"/>
      <c r="E115" s="37"/>
      <c r="F115" s="37"/>
    </row>
    <row r="116" spans="1:6" x14ac:dyDescent="0.35">
      <c r="A116" s="182"/>
      <c r="B116" s="182"/>
      <c r="C116" s="182"/>
      <c r="D116" s="37"/>
      <c r="E116" s="37"/>
      <c r="F116" s="37"/>
    </row>
    <row r="117" spans="1:6" x14ac:dyDescent="0.35">
      <c r="A117" s="182"/>
      <c r="B117" s="182"/>
      <c r="C117" s="182"/>
      <c r="D117" s="37"/>
      <c r="E117" s="37"/>
      <c r="F117" s="37"/>
    </row>
    <row r="118" spans="1:6" x14ac:dyDescent="0.35">
      <c r="A118" s="182"/>
      <c r="B118" s="182"/>
      <c r="C118" s="182"/>
      <c r="D118" s="37"/>
      <c r="E118" s="37"/>
      <c r="F118" s="3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57A-3B5A-4CB7-9271-230CA535BA51}">
  <dimension ref="A1:BE208"/>
  <sheetViews>
    <sheetView zoomScale="90" workbookViewId="0">
      <selection activeCell="K33" sqref="K33"/>
    </sheetView>
  </sheetViews>
  <sheetFormatPr defaultColWidth="8.81640625" defaultRowHeight="14.5" x14ac:dyDescent="0.35"/>
  <cols>
    <col min="28" max="28" width="7.7265625" customWidth="1"/>
  </cols>
  <sheetData>
    <row r="1" spans="1:33" ht="19" thickBot="1" x14ac:dyDescent="0.5">
      <c r="A1" s="103" t="s">
        <v>1855</v>
      </c>
      <c r="C1" s="205"/>
    </row>
    <row r="2" spans="1:33" ht="15" thickBot="1" x14ac:dyDescent="0.4">
      <c r="A2" s="32" t="s">
        <v>412</v>
      </c>
      <c r="U2" s="23"/>
      <c r="V2" s="23"/>
      <c r="W2" s="23"/>
      <c r="X2" s="23"/>
      <c r="Y2" s="23"/>
      <c r="Z2" s="23"/>
      <c r="AA2" s="23"/>
      <c r="AB2" s="23"/>
      <c r="AC2" s="23"/>
    </row>
    <row r="3" spans="1:33" ht="15" thickBot="1" x14ac:dyDescent="0.4">
      <c r="A3" s="476" t="s">
        <v>249</v>
      </c>
      <c r="B3" s="477"/>
      <c r="C3" s="477"/>
      <c r="D3" s="477"/>
      <c r="E3" s="478"/>
      <c r="F3" s="476" t="s">
        <v>250</v>
      </c>
      <c r="G3" s="477"/>
      <c r="H3" s="477"/>
      <c r="I3" s="477"/>
      <c r="J3" s="478"/>
      <c r="K3" s="476" t="s">
        <v>251</v>
      </c>
      <c r="L3" s="477"/>
      <c r="M3" s="477"/>
      <c r="N3" s="477"/>
      <c r="O3" s="478"/>
      <c r="P3" s="476" t="s">
        <v>252</v>
      </c>
      <c r="Q3" s="477"/>
      <c r="R3" s="477"/>
      <c r="S3" s="477"/>
      <c r="T3" s="478"/>
      <c r="U3" s="23"/>
      <c r="V3" s="23"/>
      <c r="W3" s="23"/>
      <c r="X3" s="23"/>
      <c r="Y3" s="23"/>
      <c r="Z3" s="23"/>
      <c r="AA3" s="23"/>
      <c r="AB3" s="23"/>
      <c r="AC3" s="23"/>
      <c r="AD3" s="14"/>
      <c r="AE3" s="13"/>
      <c r="AF3" s="15"/>
      <c r="AG3" s="9"/>
    </row>
    <row r="4" spans="1:33" ht="16" thickBot="1" x14ac:dyDescent="0.4">
      <c r="A4" s="147" t="s">
        <v>1571</v>
      </c>
      <c r="B4" s="246" t="s">
        <v>37</v>
      </c>
      <c r="C4" s="247" t="s">
        <v>39</v>
      </c>
      <c r="D4" s="248" t="s">
        <v>1567</v>
      </c>
      <c r="E4" s="249" t="s">
        <v>1568</v>
      </c>
      <c r="F4" s="147" t="s">
        <v>1571</v>
      </c>
      <c r="G4" s="246" t="s">
        <v>37</v>
      </c>
      <c r="H4" s="247" t="s">
        <v>39</v>
      </c>
      <c r="I4" s="248" t="s">
        <v>1567</v>
      </c>
      <c r="J4" s="249" t="s">
        <v>1568</v>
      </c>
      <c r="K4" s="147" t="s">
        <v>1571</v>
      </c>
      <c r="L4" s="246" t="s">
        <v>37</v>
      </c>
      <c r="M4" s="247" t="s">
        <v>39</v>
      </c>
      <c r="N4" s="248" t="s">
        <v>1567</v>
      </c>
      <c r="O4" s="249" t="s">
        <v>1568</v>
      </c>
      <c r="P4" s="147" t="s">
        <v>1571</v>
      </c>
      <c r="Q4" s="246" t="s">
        <v>37</v>
      </c>
      <c r="R4" s="247" t="s">
        <v>39</v>
      </c>
      <c r="S4" s="248" t="s">
        <v>1567</v>
      </c>
      <c r="T4" s="249" t="s">
        <v>1568</v>
      </c>
      <c r="U4" s="23"/>
      <c r="V4" s="23"/>
      <c r="W4" s="23"/>
      <c r="X4" s="23"/>
      <c r="Y4" s="23"/>
      <c r="Z4" s="23"/>
      <c r="AA4" s="23"/>
      <c r="AB4" s="23"/>
      <c r="AC4" s="23"/>
      <c r="AD4" s="11"/>
      <c r="AE4" s="11"/>
      <c r="AF4" s="11"/>
      <c r="AG4" s="16"/>
    </row>
    <row r="5" spans="1:33" ht="15" thickBot="1" x14ac:dyDescent="0.4">
      <c r="A5" s="147" t="s">
        <v>255</v>
      </c>
      <c r="B5" s="203">
        <v>72.699119999999994</v>
      </c>
      <c r="C5" s="159">
        <v>61.033160000000002</v>
      </c>
      <c r="D5" s="159">
        <v>62.779000000000003</v>
      </c>
      <c r="E5" s="160">
        <v>13.121029999999999</v>
      </c>
      <c r="F5" s="154" t="s">
        <v>255</v>
      </c>
      <c r="G5" s="203">
        <v>35.539029999999997</v>
      </c>
      <c r="H5" s="159">
        <v>16.912970000000001</v>
      </c>
      <c r="I5" s="159">
        <v>52.910049999999998</v>
      </c>
      <c r="J5" s="160">
        <v>29.38869</v>
      </c>
      <c r="K5" s="154" t="s">
        <v>255</v>
      </c>
      <c r="L5" s="203">
        <v>64.650540000000007</v>
      </c>
      <c r="M5" s="23">
        <v>182.1824</v>
      </c>
      <c r="N5" s="159">
        <v>98.6875</v>
      </c>
      <c r="O5" s="160">
        <v>10.803319999999999</v>
      </c>
      <c r="P5" s="154" t="s">
        <v>255</v>
      </c>
      <c r="Q5" s="203">
        <v>51.641109999999998</v>
      </c>
      <c r="R5" s="159">
        <v>7.8450350000000002</v>
      </c>
      <c r="S5" s="159">
        <v>51.003279999999997</v>
      </c>
      <c r="T5" s="160">
        <v>-11.245699999999999</v>
      </c>
      <c r="U5" s="23"/>
      <c r="V5" s="23"/>
      <c r="W5" s="23"/>
      <c r="X5" s="23"/>
      <c r="Y5" s="23"/>
      <c r="Z5" s="23"/>
      <c r="AA5" s="23"/>
      <c r="AB5" s="23"/>
      <c r="AC5" s="23"/>
      <c r="AD5" s="11"/>
      <c r="AE5" s="11"/>
      <c r="AF5" s="11"/>
      <c r="AG5" s="17"/>
    </row>
    <row r="6" spans="1:33" ht="15" thickBot="1" x14ac:dyDescent="0.4">
      <c r="A6" s="147" t="s">
        <v>256</v>
      </c>
      <c r="B6" s="150">
        <v>60.842880000000001</v>
      </c>
      <c r="C6" s="23">
        <v>20.50581</v>
      </c>
      <c r="D6" s="23">
        <v>32.430819999999997</v>
      </c>
      <c r="E6" s="151">
        <v>7.1067629999999999</v>
      </c>
      <c r="F6" s="154" t="s">
        <v>256</v>
      </c>
      <c r="G6" s="150">
        <v>33.27243</v>
      </c>
      <c r="H6" s="23">
        <v>5.5933479999999998</v>
      </c>
      <c r="I6" s="23">
        <v>31.245180000000001</v>
      </c>
      <c r="J6" s="151">
        <v>5.999231</v>
      </c>
      <c r="K6" s="154" t="s">
        <v>256</v>
      </c>
      <c r="L6" s="150">
        <v>38.641550000000002</v>
      </c>
      <c r="M6" s="23">
        <v>11.90837</v>
      </c>
      <c r="N6" s="23">
        <v>68.348870000000005</v>
      </c>
      <c r="O6" s="151">
        <v>7.8402370000000001</v>
      </c>
      <c r="P6" s="154" t="s">
        <v>256</v>
      </c>
      <c r="Q6" s="150">
        <v>51.611260000000001</v>
      </c>
      <c r="R6" s="23">
        <v>-12.7859</v>
      </c>
      <c r="S6" s="23">
        <v>11.7904</v>
      </c>
      <c r="T6" s="151">
        <v>-11.678800000000001</v>
      </c>
      <c r="U6" s="23"/>
      <c r="V6" s="23"/>
      <c r="W6" s="23"/>
      <c r="X6" s="23"/>
      <c r="Y6" s="23"/>
      <c r="Z6" s="23"/>
      <c r="AA6" s="23"/>
      <c r="AB6" s="23"/>
      <c r="AC6" s="23"/>
      <c r="AD6" s="11"/>
      <c r="AE6" s="11"/>
      <c r="AF6" s="11"/>
      <c r="AG6" s="17"/>
    </row>
    <row r="7" spans="1:33" ht="15" thickBot="1" x14ac:dyDescent="0.4">
      <c r="A7" s="147" t="s">
        <v>257</v>
      </c>
      <c r="B7" s="150">
        <v>49.934809999999999</v>
      </c>
      <c r="C7" s="23">
        <v>9.9819119999999995</v>
      </c>
      <c r="D7" s="23">
        <v>26.583390000000001</v>
      </c>
      <c r="E7" s="151">
        <v>-9.7101299999999995</v>
      </c>
      <c r="F7" s="154" t="s">
        <v>257</v>
      </c>
      <c r="G7" s="150">
        <v>29.044599999999999</v>
      </c>
      <c r="H7" s="23">
        <v>-19.692399999999999</v>
      </c>
      <c r="I7" s="23">
        <v>24.8048</v>
      </c>
      <c r="J7" s="151">
        <v>-4.4938000000000002</v>
      </c>
      <c r="K7" s="154" t="s">
        <v>257</v>
      </c>
      <c r="L7" s="150">
        <v>30.66601</v>
      </c>
      <c r="M7" s="23">
        <v>-5.5288700000000004</v>
      </c>
      <c r="N7" s="23">
        <v>66.068029999999993</v>
      </c>
      <c r="O7" s="151">
        <v>-11.072800000000001</v>
      </c>
      <c r="P7" s="154" t="s">
        <v>257</v>
      </c>
      <c r="Q7" s="150">
        <v>13.69469</v>
      </c>
      <c r="R7" s="23">
        <v>-17.9038</v>
      </c>
      <c r="S7" s="23">
        <v>8.7219899999999999</v>
      </c>
      <c r="T7" s="151">
        <v>-12.305999999999999</v>
      </c>
      <c r="U7" s="11"/>
      <c r="V7" s="17"/>
      <c r="X7" s="11"/>
      <c r="Y7" s="11"/>
      <c r="Z7" s="11"/>
      <c r="AA7" s="17"/>
      <c r="AB7" s="11"/>
      <c r="AD7" s="11"/>
      <c r="AE7" s="11"/>
      <c r="AF7" s="11"/>
      <c r="AG7" s="17"/>
    </row>
    <row r="8" spans="1:33" ht="15" thickBot="1" x14ac:dyDescent="0.4">
      <c r="A8" s="147" t="s">
        <v>258</v>
      </c>
      <c r="B8" s="150">
        <v>35.658720000000002</v>
      </c>
      <c r="C8" s="23">
        <v>-20.4937</v>
      </c>
      <c r="D8" s="23">
        <v>25.032499999999999</v>
      </c>
      <c r="E8" s="151">
        <v>-15.8796</v>
      </c>
      <c r="F8" s="154" t="s">
        <v>258</v>
      </c>
      <c r="G8" s="150">
        <v>27.43111</v>
      </c>
      <c r="H8" s="23">
        <v>-22.769200000000001</v>
      </c>
      <c r="I8" s="23">
        <v>19.714089999999999</v>
      </c>
      <c r="J8" s="151">
        <v>-12.449400000000001</v>
      </c>
      <c r="K8" s="154" t="s">
        <v>258</v>
      </c>
      <c r="L8" s="150">
        <v>10.91169</v>
      </c>
      <c r="M8" s="23">
        <v>-19.228999999999999</v>
      </c>
      <c r="N8" s="23">
        <v>52.28</v>
      </c>
      <c r="O8" s="151">
        <v>-17.771000000000001</v>
      </c>
      <c r="P8" s="154" t="s">
        <v>258</v>
      </c>
      <c r="Q8" s="150">
        <v>1.3261000000000001</v>
      </c>
      <c r="R8" s="23">
        <v>-26.235800000000001</v>
      </c>
      <c r="S8" s="23">
        <v>5.6603770000000004</v>
      </c>
      <c r="T8" s="151">
        <v>-17.683399999999999</v>
      </c>
      <c r="U8" s="11"/>
      <c r="V8" s="17"/>
      <c r="W8" s="11"/>
      <c r="X8" s="17"/>
      <c r="Y8" s="11"/>
      <c r="Z8" s="11"/>
      <c r="AA8" s="11"/>
      <c r="AB8" s="11"/>
      <c r="AD8" s="11"/>
      <c r="AE8" s="11"/>
      <c r="AF8" s="11"/>
      <c r="AG8" s="17"/>
    </row>
    <row r="9" spans="1:33" ht="15" thickBot="1" x14ac:dyDescent="0.4">
      <c r="A9" s="147" t="s">
        <v>259</v>
      </c>
      <c r="B9" s="150">
        <v>10.126580000000001</v>
      </c>
      <c r="C9" s="23">
        <v>-24.021999999999998</v>
      </c>
      <c r="D9" s="23">
        <v>16.937760000000001</v>
      </c>
      <c r="E9" s="151">
        <v>-21.316600000000001</v>
      </c>
      <c r="F9" s="154" t="s">
        <v>259</v>
      </c>
      <c r="G9" s="150">
        <v>17.621580000000002</v>
      </c>
      <c r="H9" s="23">
        <v>-28.043900000000001</v>
      </c>
      <c r="I9" s="23">
        <v>17.790590000000002</v>
      </c>
      <c r="J9" s="151">
        <v>-14.0725</v>
      </c>
      <c r="K9" s="154" t="s">
        <v>259</v>
      </c>
      <c r="L9" s="150">
        <v>-24.365500000000001</v>
      </c>
      <c r="M9" s="23">
        <v>-35.418799999999997</v>
      </c>
      <c r="N9" s="23">
        <v>27.6</v>
      </c>
      <c r="O9" s="151">
        <v>-20.874700000000001</v>
      </c>
      <c r="P9" s="154" t="s">
        <v>259</v>
      </c>
      <c r="Q9" s="150">
        <v>-13.461499999999999</v>
      </c>
      <c r="R9" s="23">
        <v>-27.4726</v>
      </c>
      <c r="S9" s="23">
        <v>-1.1590400000000001</v>
      </c>
      <c r="T9" s="151">
        <v>-17.946100000000001</v>
      </c>
      <c r="U9" s="11"/>
      <c r="V9" s="17"/>
      <c r="X9" s="11"/>
      <c r="Y9" s="11"/>
      <c r="Z9" s="11"/>
      <c r="AA9" s="17"/>
      <c r="AB9" s="252"/>
      <c r="AD9" s="11"/>
      <c r="AE9" s="11"/>
      <c r="AF9" s="11"/>
      <c r="AG9" s="17"/>
    </row>
    <row r="10" spans="1:33" ht="15" thickBot="1" x14ac:dyDescent="0.4">
      <c r="A10" s="147" t="s">
        <v>260</v>
      </c>
      <c r="B10" s="150"/>
      <c r="C10" s="23">
        <v>-35.791600000000003</v>
      </c>
      <c r="D10" s="23"/>
      <c r="E10" s="151">
        <v>-32.723700000000001</v>
      </c>
      <c r="F10" s="154" t="s">
        <v>260</v>
      </c>
      <c r="G10" s="150"/>
      <c r="H10" s="23">
        <v>-38.488799999999998</v>
      </c>
      <c r="I10" s="23">
        <v>14.41441</v>
      </c>
      <c r="J10" s="151">
        <v>-19.973600000000001</v>
      </c>
      <c r="K10" s="154" t="s">
        <v>260</v>
      </c>
      <c r="L10" s="150"/>
      <c r="M10" s="23">
        <v>-41.204099999999997</v>
      </c>
      <c r="N10" s="23">
        <v>24.296720000000001</v>
      </c>
      <c r="O10" s="151">
        <v>-28.0776</v>
      </c>
      <c r="P10" s="154" t="s">
        <v>260</v>
      </c>
      <c r="Q10" s="150"/>
      <c r="R10" s="23">
        <v>-30.128900000000002</v>
      </c>
      <c r="S10" s="23">
        <v>-28.652899999999999</v>
      </c>
      <c r="T10" s="151">
        <v>-20.9253</v>
      </c>
      <c r="U10" s="11"/>
      <c r="V10" s="17"/>
      <c r="X10" s="11"/>
      <c r="Y10" s="11"/>
      <c r="Z10" s="11"/>
      <c r="AA10" s="17"/>
      <c r="AB10" s="11"/>
      <c r="AD10" s="11"/>
      <c r="AE10" s="11"/>
      <c r="AF10" s="11"/>
      <c r="AG10" s="17"/>
    </row>
    <row r="11" spans="1:33" ht="15" thickBot="1" x14ac:dyDescent="0.4">
      <c r="A11" s="147" t="s">
        <v>261</v>
      </c>
      <c r="B11" s="195"/>
      <c r="C11" s="222"/>
      <c r="D11" s="222"/>
      <c r="E11" s="223"/>
      <c r="F11" s="154" t="s">
        <v>261</v>
      </c>
      <c r="G11" s="195"/>
      <c r="H11" s="222"/>
      <c r="I11" s="222"/>
      <c r="J11" s="223"/>
      <c r="K11" s="154" t="s">
        <v>261</v>
      </c>
      <c r="L11" s="121"/>
      <c r="M11" s="122"/>
      <c r="N11" s="122"/>
      <c r="O11" s="123"/>
      <c r="P11" s="154" t="s">
        <v>261</v>
      </c>
      <c r="Q11" s="195"/>
      <c r="R11" s="222"/>
      <c r="S11" s="222"/>
      <c r="T11" s="223"/>
      <c r="U11" s="11"/>
      <c r="V11" s="17"/>
      <c r="X11" s="11"/>
      <c r="Y11" s="11"/>
      <c r="Z11" s="11"/>
      <c r="AA11" s="17"/>
      <c r="AB11" s="11"/>
      <c r="AD11" s="11"/>
      <c r="AE11" s="11"/>
      <c r="AF11" s="11"/>
      <c r="AG11" s="17"/>
    </row>
    <row r="12" spans="1:33" x14ac:dyDescent="0.35">
      <c r="A12" s="2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1"/>
      <c r="AE12" s="11"/>
      <c r="AF12" s="11"/>
      <c r="AG12" s="17"/>
    </row>
    <row r="13" spans="1:33" x14ac:dyDescent="0.35">
      <c r="A13" s="2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1"/>
      <c r="AE13" s="11"/>
      <c r="AF13" s="11"/>
      <c r="AG13" s="17"/>
    </row>
    <row r="14" spans="1:33" x14ac:dyDescent="0.35">
      <c r="A14" s="25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1"/>
      <c r="AE14" s="11"/>
      <c r="AF14" s="11"/>
      <c r="AG14" s="17"/>
    </row>
    <row r="15" spans="1:33" x14ac:dyDescent="0.35">
      <c r="A15" s="25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11"/>
      <c r="AE15" s="11"/>
      <c r="AF15" s="11"/>
      <c r="AG15" s="17"/>
    </row>
    <row r="16" spans="1:33" ht="18.5" x14ac:dyDescent="0.45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11"/>
      <c r="AE16" s="11"/>
      <c r="AF16" s="103"/>
      <c r="AG16" s="17"/>
    </row>
    <row r="17" spans="1:57" ht="18.5" x14ac:dyDescent="0.45">
      <c r="B17" s="11"/>
      <c r="C17" s="11"/>
      <c r="D17" s="11"/>
      <c r="E17" s="11"/>
      <c r="F17" s="11"/>
      <c r="G17" s="17"/>
      <c r="I17" s="11"/>
      <c r="J17" s="11"/>
      <c r="K17" s="11"/>
      <c r="L17" s="17"/>
      <c r="M17" s="17"/>
      <c r="N17" s="11"/>
      <c r="O17" s="11"/>
      <c r="P17" s="11"/>
      <c r="Q17" s="17"/>
      <c r="R17" s="11"/>
      <c r="S17" s="11"/>
      <c r="T17" s="11"/>
      <c r="U17" s="11"/>
      <c r="V17" s="17"/>
      <c r="X17" s="11"/>
      <c r="Y17" s="11"/>
      <c r="Z17" s="11"/>
      <c r="AA17" s="17"/>
      <c r="AB17" s="11"/>
      <c r="AD17" s="11"/>
      <c r="AE17" s="11"/>
      <c r="AF17" s="103"/>
    </row>
    <row r="18" spans="1:57" x14ac:dyDescent="0.35">
      <c r="B18" s="11"/>
      <c r="C18" s="11"/>
      <c r="D18" s="11"/>
      <c r="E18" s="11"/>
      <c r="F18" s="11"/>
      <c r="G18" s="17"/>
      <c r="I18" s="11"/>
      <c r="J18" s="11"/>
      <c r="K18" s="11"/>
      <c r="L18" s="17"/>
      <c r="M18" s="17"/>
      <c r="N18" s="11"/>
      <c r="O18" s="11"/>
      <c r="P18" s="11"/>
      <c r="Q18" s="17"/>
      <c r="R18" s="11"/>
      <c r="S18" s="11"/>
      <c r="T18" s="11"/>
      <c r="U18" s="11"/>
      <c r="V18" s="17"/>
      <c r="X18" s="11"/>
      <c r="Y18" s="11"/>
      <c r="Z18" s="11"/>
      <c r="AA18" s="17"/>
      <c r="AB18" s="11"/>
      <c r="AD18" s="11"/>
      <c r="AE18" s="11"/>
      <c r="AF18" s="24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</row>
    <row r="19" spans="1:57" x14ac:dyDescent="0.35">
      <c r="B19" s="11"/>
      <c r="C19" s="11"/>
      <c r="D19" s="11"/>
      <c r="E19" s="11"/>
      <c r="G19" s="11"/>
      <c r="H19" s="11"/>
      <c r="I19" s="11"/>
      <c r="J19" s="11"/>
      <c r="L19" s="11"/>
      <c r="M19" s="11"/>
      <c r="N19" s="11"/>
      <c r="O19" s="11"/>
      <c r="Q19" s="11"/>
      <c r="R19" s="11"/>
      <c r="S19" s="11"/>
      <c r="T19" s="11"/>
      <c r="U19" s="11"/>
      <c r="V19" s="17"/>
      <c r="X19" s="11"/>
      <c r="Y19" s="11"/>
      <c r="Z19" s="11"/>
      <c r="AA19" s="17"/>
      <c r="AB19" s="252"/>
      <c r="AD19" s="11"/>
      <c r="AE19" s="11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35">
      <c r="A20" s="24"/>
      <c r="B20" s="24"/>
      <c r="C20" s="24"/>
      <c r="D20" s="24"/>
      <c r="E20" s="11"/>
      <c r="F20" s="23"/>
      <c r="G20" s="23"/>
      <c r="H20" s="23"/>
      <c r="I20" s="23"/>
      <c r="J20" s="11"/>
      <c r="K20" s="24"/>
      <c r="L20" s="24"/>
      <c r="M20" s="24"/>
      <c r="N20" s="24"/>
      <c r="O20" s="11"/>
      <c r="P20" s="23"/>
      <c r="Q20" s="23"/>
      <c r="R20" s="23"/>
      <c r="S20" s="23"/>
      <c r="T20" s="11"/>
      <c r="U20" s="11"/>
      <c r="V20" s="17"/>
      <c r="X20" s="11"/>
      <c r="Y20" s="11"/>
      <c r="Z20" s="11"/>
      <c r="AA20" s="17"/>
      <c r="AB20" s="11"/>
      <c r="AD20" s="11"/>
      <c r="AE20" s="11"/>
      <c r="AF20" s="24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35">
      <c r="A21" s="23"/>
      <c r="B21" s="23"/>
      <c r="C21" s="23"/>
      <c r="D21" s="23"/>
      <c r="E21" s="11"/>
      <c r="F21" s="23"/>
      <c r="G21" s="23"/>
      <c r="H21" s="23"/>
      <c r="I21" s="23"/>
      <c r="J21" s="11"/>
      <c r="K21" s="23"/>
      <c r="L21" s="23"/>
      <c r="M21" s="23"/>
      <c r="N21" s="23"/>
      <c r="O21" s="11"/>
      <c r="P21" s="23"/>
      <c r="Q21" s="23"/>
      <c r="R21" s="23"/>
      <c r="S21" s="23"/>
      <c r="T21" s="11"/>
      <c r="U21" s="11"/>
      <c r="V21" s="17"/>
      <c r="X21" s="11"/>
      <c r="Y21" s="11"/>
      <c r="Z21" s="11"/>
      <c r="AA21" s="17"/>
      <c r="AB21" s="11"/>
      <c r="AD21" s="11"/>
      <c r="AE21" s="11"/>
      <c r="AF21" s="24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35">
      <c r="A22" s="23"/>
      <c r="B22" s="23"/>
      <c r="C22" s="23"/>
      <c r="D22" s="23"/>
      <c r="E22" s="11"/>
      <c r="F22" s="23"/>
      <c r="G22" s="23"/>
      <c r="H22" s="23"/>
      <c r="I22" s="23"/>
      <c r="J22" s="11"/>
      <c r="K22" s="23"/>
      <c r="L22" s="23"/>
      <c r="M22" s="23"/>
      <c r="N22" s="23"/>
      <c r="O22" s="11"/>
      <c r="P22" s="23"/>
      <c r="Q22" s="23"/>
      <c r="R22" s="23"/>
      <c r="S22" s="23"/>
      <c r="T22" s="11"/>
      <c r="U22" s="11"/>
      <c r="V22" s="17"/>
      <c r="X22" s="11"/>
      <c r="Y22" s="11"/>
      <c r="Z22" s="11"/>
      <c r="AA22" s="17"/>
      <c r="AB22" s="11"/>
      <c r="AD22" s="11"/>
      <c r="AE22" s="11"/>
      <c r="AF22" s="24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35">
      <c r="A23" s="23"/>
      <c r="B23" s="23"/>
      <c r="C23" s="23"/>
      <c r="D23" s="23"/>
      <c r="E23" s="11"/>
      <c r="F23" s="23"/>
      <c r="G23" s="23"/>
      <c r="H23" s="23"/>
      <c r="I23" s="23"/>
      <c r="J23" s="11"/>
      <c r="K23" s="23"/>
      <c r="L23" s="23"/>
      <c r="M23" s="23"/>
      <c r="N23" s="23"/>
      <c r="O23" s="11"/>
      <c r="P23" s="23"/>
      <c r="Q23" s="23"/>
      <c r="R23" s="23"/>
      <c r="S23" s="23"/>
      <c r="T23" s="11"/>
      <c r="U23" s="11"/>
      <c r="V23" s="17"/>
      <c r="X23" s="11"/>
      <c r="Y23" s="11"/>
      <c r="Z23" s="11"/>
      <c r="AA23" s="17"/>
      <c r="AB23" s="252"/>
      <c r="AD23" s="11"/>
      <c r="AE23" s="11"/>
      <c r="AF23" s="24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35">
      <c r="A24" s="23"/>
      <c r="B24" s="23"/>
      <c r="C24" s="23"/>
      <c r="D24" s="23"/>
      <c r="E24" s="11"/>
      <c r="F24" s="23"/>
      <c r="G24" s="23"/>
      <c r="H24" s="23"/>
      <c r="I24" s="23"/>
      <c r="J24" s="11"/>
      <c r="K24" s="23"/>
      <c r="L24" s="23"/>
      <c r="M24" s="23"/>
      <c r="N24" s="23"/>
      <c r="O24" s="11"/>
      <c r="P24" s="23"/>
      <c r="Q24" s="23"/>
      <c r="R24" s="23"/>
      <c r="S24" s="23"/>
      <c r="T24" s="11"/>
      <c r="U24" s="11"/>
      <c r="V24" s="17"/>
      <c r="X24" s="11"/>
      <c r="Y24" s="11"/>
      <c r="Z24" s="11"/>
      <c r="AA24" s="17"/>
      <c r="AB24" s="11"/>
      <c r="AD24" s="11"/>
      <c r="AE24" s="11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35">
      <c r="A25" s="23"/>
      <c r="B25" s="23"/>
      <c r="C25" s="23"/>
      <c r="D25" s="23"/>
      <c r="E25" s="11"/>
      <c r="F25" s="23"/>
      <c r="G25" s="23"/>
      <c r="H25" s="23"/>
      <c r="I25" s="23"/>
      <c r="J25" s="11"/>
      <c r="K25" s="23"/>
      <c r="L25" s="23"/>
      <c r="M25" s="23"/>
      <c r="N25" s="23"/>
      <c r="O25" s="11"/>
      <c r="P25" s="23"/>
      <c r="Q25" s="23"/>
      <c r="R25" s="23"/>
      <c r="S25" s="23"/>
      <c r="T25" s="11"/>
      <c r="U25" s="11"/>
      <c r="V25" s="17"/>
      <c r="X25" s="11"/>
      <c r="Y25" s="11"/>
      <c r="Z25" s="11"/>
      <c r="AA25" s="17"/>
      <c r="AB25" s="11"/>
      <c r="AD25" s="11"/>
      <c r="AE25" s="11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35">
      <c r="A26" s="23"/>
      <c r="B26" s="23"/>
      <c r="C26" s="23"/>
      <c r="D26" s="23"/>
      <c r="E26" s="11"/>
      <c r="F26" s="23"/>
      <c r="G26" s="23"/>
      <c r="H26" s="23"/>
      <c r="I26" s="23"/>
      <c r="J26" s="11"/>
      <c r="K26" s="23"/>
      <c r="L26" s="23"/>
      <c r="M26" s="23"/>
      <c r="N26" s="23"/>
      <c r="O26" s="11"/>
      <c r="P26" s="23"/>
      <c r="Q26" s="23"/>
      <c r="R26" s="23"/>
      <c r="S26" s="23"/>
      <c r="T26" s="11"/>
      <c r="U26" s="11"/>
      <c r="V26" s="17"/>
      <c r="X26" s="11"/>
      <c r="Y26" s="11"/>
      <c r="Z26" s="11"/>
      <c r="AA26" s="17"/>
      <c r="AB26" s="252"/>
      <c r="AD26" s="11"/>
      <c r="AE26" s="11"/>
      <c r="AF26" s="11"/>
      <c r="AG26" s="17"/>
    </row>
    <row r="27" spans="1:57" x14ac:dyDescent="0.35">
      <c r="B27" s="11"/>
      <c r="C27" s="11"/>
      <c r="D27" s="11"/>
      <c r="E27" s="11"/>
      <c r="F27" s="11"/>
      <c r="G27" s="17"/>
      <c r="I27" s="11"/>
      <c r="J27" s="11"/>
      <c r="K27" s="23"/>
      <c r="L27" s="23"/>
      <c r="M27" s="23"/>
      <c r="N27" s="23"/>
      <c r="O27" s="11"/>
      <c r="P27" s="11"/>
      <c r="Q27" s="17"/>
      <c r="R27" s="11"/>
      <c r="S27" s="11"/>
      <c r="T27" s="11"/>
      <c r="U27" s="11"/>
      <c r="V27" s="17"/>
      <c r="X27" s="11"/>
      <c r="Y27" s="11"/>
      <c r="Z27" s="11"/>
      <c r="AA27" s="17"/>
      <c r="AB27" s="252"/>
      <c r="AD27" s="11"/>
      <c r="AE27" s="11"/>
      <c r="AF27" s="11"/>
      <c r="AG27" s="17"/>
    </row>
    <row r="28" spans="1:57" x14ac:dyDescent="0.35">
      <c r="B28" s="11"/>
      <c r="C28" s="11"/>
      <c r="D28" s="11"/>
      <c r="E28" s="11"/>
      <c r="F28" s="11"/>
      <c r="G28" s="17"/>
      <c r="I28" s="11"/>
      <c r="J28" s="11"/>
      <c r="K28" s="11"/>
      <c r="L28" s="17"/>
      <c r="M28" s="17"/>
      <c r="N28" s="11"/>
      <c r="O28" s="11"/>
      <c r="P28" s="11"/>
      <c r="Q28" s="17"/>
      <c r="R28" s="11"/>
      <c r="S28" s="11"/>
      <c r="T28" s="11"/>
      <c r="U28" s="11"/>
      <c r="V28" s="17"/>
      <c r="X28" s="11"/>
      <c r="Y28" s="11"/>
      <c r="Z28" s="11"/>
      <c r="AA28" s="17"/>
      <c r="AB28" s="252"/>
      <c r="AD28" s="11"/>
      <c r="AE28" s="11"/>
      <c r="AF28" s="11"/>
      <c r="AG28" s="17"/>
    </row>
    <row r="29" spans="1:57" x14ac:dyDescent="0.35">
      <c r="A29" s="32"/>
      <c r="B29" s="32"/>
      <c r="C29" s="32"/>
      <c r="D29" s="32"/>
      <c r="E29" s="11"/>
      <c r="F29" s="11"/>
      <c r="G29" s="17"/>
      <c r="I29" s="11"/>
      <c r="J29" s="11"/>
      <c r="K29" s="11"/>
      <c r="L29" s="17"/>
      <c r="M29" s="17"/>
      <c r="N29" s="27"/>
      <c r="O29" s="27"/>
      <c r="P29" s="27"/>
      <c r="Q29" s="32"/>
      <c r="R29" s="32"/>
      <c r="S29" s="32"/>
      <c r="T29" s="32"/>
      <c r="U29" s="11"/>
      <c r="V29" s="17"/>
      <c r="X29" s="11"/>
      <c r="Y29" s="11"/>
      <c r="Z29" s="11"/>
      <c r="AA29" s="17"/>
      <c r="AB29" s="11"/>
      <c r="AD29" s="11"/>
      <c r="AE29" s="11"/>
      <c r="AF29" s="11"/>
      <c r="AG29" s="17"/>
    </row>
    <row r="30" spans="1:57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11"/>
      <c r="K30" s="11"/>
      <c r="L30" s="17"/>
      <c r="M30" s="17"/>
      <c r="N30" s="24"/>
      <c r="O30" s="24"/>
      <c r="P30" s="24"/>
      <c r="Q30" s="24"/>
      <c r="R30" s="24"/>
      <c r="S30" s="24"/>
      <c r="T30" s="24"/>
      <c r="U30" s="24"/>
      <c r="V30" s="24"/>
      <c r="X30" s="11"/>
      <c r="Y30" s="11"/>
      <c r="Z30" s="11"/>
      <c r="AA30" s="17"/>
      <c r="AB30" s="252"/>
      <c r="AD30" s="11"/>
      <c r="AE30" s="11"/>
      <c r="AF30" s="11"/>
      <c r="AG30" s="17"/>
    </row>
    <row r="31" spans="1:57" ht="18.5" x14ac:dyDescent="0.45">
      <c r="A31" s="25"/>
      <c r="B31" s="23"/>
      <c r="C31" s="23"/>
      <c r="D31" s="23"/>
      <c r="E31" s="23"/>
      <c r="F31" s="23"/>
      <c r="G31" s="23"/>
      <c r="H31" s="23"/>
      <c r="I31" s="23"/>
      <c r="J31" s="11"/>
      <c r="K31" s="11"/>
      <c r="L31" s="17"/>
      <c r="M31" s="17"/>
      <c r="N31" s="25"/>
      <c r="O31" s="23"/>
      <c r="P31" s="23"/>
      <c r="Q31" s="25"/>
      <c r="R31" s="23"/>
      <c r="S31" s="23"/>
      <c r="T31" s="23"/>
      <c r="U31" s="23"/>
      <c r="V31" s="23"/>
      <c r="X31" s="11"/>
      <c r="Y31" s="11"/>
      <c r="Z31" s="11"/>
      <c r="AA31" s="17"/>
      <c r="AB31" s="252"/>
      <c r="AD31" s="11"/>
      <c r="AE31" s="11"/>
      <c r="AF31" s="103"/>
      <c r="AH31" s="207"/>
    </row>
    <row r="32" spans="1:57" x14ac:dyDescent="0.35">
      <c r="A32" s="25"/>
      <c r="B32" s="23"/>
      <c r="C32" s="23"/>
      <c r="D32" s="23"/>
      <c r="E32" s="23"/>
      <c r="F32" s="23"/>
      <c r="G32" s="23"/>
      <c r="H32" s="23"/>
      <c r="I32" s="23"/>
      <c r="J32" s="11"/>
      <c r="K32" s="11"/>
      <c r="L32" s="17"/>
      <c r="M32" s="17"/>
      <c r="N32" s="25"/>
      <c r="O32" s="23"/>
      <c r="P32" s="23"/>
      <c r="Q32" s="25"/>
      <c r="R32" s="23"/>
      <c r="S32" s="23"/>
      <c r="T32" s="23"/>
      <c r="U32" s="23"/>
      <c r="V32" s="23"/>
      <c r="X32" s="11"/>
      <c r="Y32" s="11"/>
      <c r="Z32" s="11"/>
      <c r="AA32" s="17"/>
      <c r="AB32" s="11"/>
      <c r="AD32" s="11"/>
      <c r="AE32" s="11"/>
      <c r="AF32" s="32"/>
    </row>
    <row r="33" spans="1:51" x14ac:dyDescent="0.35">
      <c r="A33" s="25"/>
      <c r="B33" s="23"/>
      <c r="C33" s="23"/>
      <c r="D33" s="23"/>
      <c r="E33" s="23"/>
      <c r="F33" s="23"/>
      <c r="G33" s="23"/>
      <c r="H33" s="23"/>
      <c r="I33" s="23"/>
      <c r="J33" s="11"/>
      <c r="K33" s="11"/>
      <c r="L33" s="17"/>
      <c r="M33" s="17"/>
      <c r="N33" s="25"/>
      <c r="O33" s="23"/>
      <c r="P33" s="23"/>
      <c r="Q33" s="25"/>
      <c r="R33" s="23"/>
      <c r="S33" s="23"/>
      <c r="T33" s="23"/>
      <c r="U33" s="23"/>
      <c r="V33" s="23"/>
      <c r="X33" s="11"/>
      <c r="Y33" s="11"/>
      <c r="Z33" s="11"/>
      <c r="AA33" s="17"/>
      <c r="AB33" s="11"/>
      <c r="AD33" s="11"/>
      <c r="AE33" s="11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</row>
    <row r="34" spans="1:51" x14ac:dyDescent="0.35">
      <c r="A34" s="25"/>
      <c r="B34" s="23"/>
      <c r="C34" s="23"/>
      <c r="D34" s="23"/>
      <c r="E34" s="23"/>
      <c r="F34" s="23"/>
      <c r="G34" s="23"/>
      <c r="H34" s="23"/>
      <c r="I34" s="23"/>
      <c r="J34" s="11"/>
      <c r="K34" s="11"/>
      <c r="L34" s="17"/>
      <c r="M34" s="17"/>
      <c r="N34" s="25"/>
      <c r="O34" s="23"/>
      <c r="P34" s="23"/>
      <c r="Q34" s="25"/>
      <c r="R34" s="23"/>
      <c r="S34" s="23"/>
      <c r="T34" s="23"/>
      <c r="U34" s="23"/>
      <c r="V34" s="23"/>
      <c r="X34" s="11"/>
      <c r="Y34" s="11"/>
      <c r="Z34" s="11"/>
      <c r="AA34" s="17"/>
      <c r="AB34" s="11"/>
      <c r="AD34" s="11"/>
      <c r="AE34" s="11"/>
      <c r="AF34" s="24"/>
      <c r="AG34" s="24"/>
      <c r="AH34" s="23"/>
      <c r="AI34" s="93"/>
      <c r="AJ34" s="93"/>
      <c r="AK34" s="24"/>
      <c r="AL34" s="24"/>
      <c r="AM34" s="23"/>
      <c r="AN34" s="93"/>
      <c r="AO34" s="93"/>
      <c r="AP34" s="24"/>
      <c r="AQ34" s="24"/>
      <c r="AR34" s="23"/>
      <c r="AS34" s="93"/>
      <c r="AT34" s="93"/>
      <c r="AU34" s="24"/>
      <c r="AV34" s="24"/>
      <c r="AW34" s="23"/>
      <c r="AX34" s="93"/>
      <c r="AY34" s="93"/>
    </row>
    <row r="35" spans="1:51" x14ac:dyDescent="0.35">
      <c r="A35" s="25"/>
      <c r="B35" s="23"/>
      <c r="C35" s="23"/>
      <c r="D35" s="23"/>
      <c r="E35" s="23"/>
      <c r="F35" s="23"/>
      <c r="G35" s="23"/>
      <c r="H35" s="23"/>
      <c r="I35" s="23"/>
      <c r="J35" s="11"/>
      <c r="K35" s="11"/>
      <c r="L35" s="17"/>
      <c r="M35" s="17"/>
      <c r="N35" s="25"/>
      <c r="O35" s="23"/>
      <c r="P35" s="23"/>
      <c r="Q35" s="25"/>
      <c r="R35" s="23"/>
      <c r="S35" s="23"/>
      <c r="T35" s="23"/>
      <c r="U35" s="23"/>
      <c r="V35" s="23"/>
      <c r="X35" s="11"/>
      <c r="Y35" s="11"/>
      <c r="Z35" s="11"/>
      <c r="AA35" s="17"/>
      <c r="AB35" s="11"/>
      <c r="AD35" s="11"/>
      <c r="AE35" s="11"/>
      <c r="AF35" s="24"/>
      <c r="AG35" s="23"/>
      <c r="AH35" s="23"/>
      <c r="AI35" s="23"/>
      <c r="AJ35" s="23"/>
      <c r="AK35" s="24"/>
      <c r="AL35" s="23"/>
      <c r="AM35" s="23"/>
      <c r="AN35" s="23"/>
      <c r="AO35" s="23"/>
      <c r="AP35" s="24"/>
      <c r="AQ35" s="23"/>
      <c r="AR35" s="23"/>
      <c r="AS35" s="23"/>
      <c r="AT35" s="23"/>
      <c r="AU35" s="24"/>
      <c r="AV35" s="23"/>
      <c r="AW35" s="23"/>
      <c r="AX35" s="23"/>
      <c r="AY35" s="23"/>
    </row>
    <row r="36" spans="1:51" x14ac:dyDescent="0.35">
      <c r="A36" s="25"/>
      <c r="B36" s="23"/>
      <c r="C36" s="23"/>
      <c r="D36" s="23"/>
      <c r="E36" s="23"/>
      <c r="F36" s="23"/>
      <c r="G36" s="23"/>
      <c r="H36" s="23"/>
      <c r="I36" s="23"/>
      <c r="J36" s="11"/>
      <c r="K36" s="11"/>
      <c r="L36" s="17"/>
      <c r="M36" s="17"/>
      <c r="N36" s="25"/>
      <c r="O36" s="23"/>
      <c r="P36" s="23"/>
      <c r="Q36" s="25"/>
      <c r="R36" s="23"/>
      <c r="S36" s="23"/>
      <c r="T36" s="23"/>
      <c r="U36" s="23"/>
      <c r="V36" s="23"/>
      <c r="X36" s="11"/>
      <c r="Y36" s="11"/>
      <c r="Z36" s="11"/>
      <c r="AA36" s="17"/>
      <c r="AB36" s="252"/>
      <c r="AD36" s="11"/>
      <c r="AE36" s="11"/>
      <c r="AF36" s="24"/>
      <c r="AG36" s="23"/>
      <c r="AH36" s="23"/>
      <c r="AI36" s="23"/>
      <c r="AJ36" s="23"/>
      <c r="AK36" s="24"/>
      <c r="AL36" s="23"/>
      <c r="AM36" s="23"/>
      <c r="AN36" s="23"/>
      <c r="AO36" s="23"/>
      <c r="AP36" s="24"/>
      <c r="AQ36" s="23"/>
      <c r="AR36" s="23"/>
      <c r="AS36" s="23"/>
      <c r="AT36" s="23"/>
      <c r="AU36" s="24"/>
      <c r="AV36" s="23"/>
      <c r="AW36" s="23"/>
      <c r="AX36" s="23"/>
      <c r="AY36" s="23"/>
    </row>
    <row r="37" spans="1:51" x14ac:dyDescent="0.35">
      <c r="A37" s="25"/>
      <c r="B37" s="23"/>
      <c r="C37" s="23"/>
      <c r="D37" s="23"/>
      <c r="E37" s="23"/>
      <c r="F37" s="23"/>
      <c r="G37" s="23"/>
      <c r="H37" s="23"/>
      <c r="I37" s="23"/>
      <c r="J37" s="11"/>
      <c r="K37" s="11"/>
      <c r="L37" s="17"/>
      <c r="M37" s="17"/>
      <c r="N37" s="25"/>
      <c r="O37" s="23"/>
      <c r="P37" s="23"/>
      <c r="Q37" s="25"/>
      <c r="R37" s="23"/>
      <c r="S37" s="23"/>
      <c r="T37" s="23"/>
      <c r="U37" s="23"/>
      <c r="V37" s="23"/>
      <c r="X37" s="11"/>
      <c r="Y37" s="11"/>
      <c r="Z37" s="11"/>
      <c r="AA37" s="17"/>
      <c r="AB37" s="11"/>
      <c r="AD37" s="11"/>
      <c r="AE37" s="11"/>
      <c r="AF37" s="24"/>
      <c r="AG37" s="23"/>
      <c r="AH37" s="23"/>
      <c r="AI37" s="23"/>
      <c r="AJ37" s="23"/>
      <c r="AK37" s="24"/>
      <c r="AL37" s="23"/>
      <c r="AM37" s="23"/>
      <c r="AN37" s="23"/>
      <c r="AO37" s="23"/>
      <c r="AP37" s="24"/>
      <c r="AQ37" s="23"/>
      <c r="AR37" s="23"/>
      <c r="AS37" s="23"/>
      <c r="AT37" s="23"/>
      <c r="AU37" s="24"/>
      <c r="AV37" s="23"/>
      <c r="AW37" s="23"/>
      <c r="AX37" s="23"/>
      <c r="AY37" s="23"/>
    </row>
    <row r="38" spans="1:51" x14ac:dyDescent="0.35">
      <c r="A38" s="25"/>
      <c r="B38" s="23"/>
      <c r="C38" s="23"/>
      <c r="D38" s="23"/>
      <c r="E38" s="23"/>
      <c r="F38" s="23"/>
      <c r="G38" s="23"/>
      <c r="H38" s="23"/>
      <c r="I38" s="23"/>
      <c r="J38" s="11"/>
      <c r="K38" s="11"/>
      <c r="L38" s="17"/>
      <c r="M38" s="17"/>
      <c r="N38" s="25"/>
      <c r="O38" s="23"/>
      <c r="P38" s="23"/>
      <c r="Q38" s="25"/>
      <c r="R38" s="23"/>
      <c r="S38" s="23"/>
      <c r="T38" s="23"/>
      <c r="U38" s="23"/>
      <c r="V38" s="23"/>
      <c r="X38" s="11"/>
      <c r="Y38" s="11"/>
      <c r="Z38" s="11"/>
      <c r="AA38" s="17"/>
      <c r="AB38" s="11"/>
      <c r="AD38" s="11"/>
      <c r="AE38" s="11"/>
      <c r="AF38" s="24"/>
      <c r="AG38" s="23"/>
      <c r="AH38" s="23"/>
      <c r="AI38" s="23"/>
      <c r="AJ38" s="23"/>
      <c r="AK38" s="24"/>
      <c r="AL38" s="23"/>
      <c r="AM38" s="23"/>
      <c r="AN38" s="23"/>
      <c r="AO38" s="23"/>
      <c r="AP38" s="24"/>
      <c r="AQ38" s="23"/>
      <c r="AR38" s="23"/>
      <c r="AS38" s="23"/>
      <c r="AT38" s="23"/>
      <c r="AU38" s="24"/>
      <c r="AV38" s="23"/>
      <c r="AW38" s="23"/>
      <c r="AX38" s="23"/>
      <c r="AY38" s="23"/>
    </row>
    <row r="39" spans="1:51" x14ac:dyDescent="0.35">
      <c r="A39" s="25"/>
      <c r="B39" s="23"/>
      <c r="C39" s="23"/>
      <c r="D39" s="23"/>
      <c r="E39" s="23"/>
      <c r="F39" s="23"/>
      <c r="G39" s="23"/>
      <c r="H39" s="23"/>
      <c r="I39" s="23"/>
      <c r="J39" s="11"/>
      <c r="K39" s="11"/>
      <c r="L39" s="17"/>
      <c r="M39" s="17"/>
      <c r="N39" s="25"/>
      <c r="O39" s="23"/>
      <c r="P39" s="23"/>
      <c r="Q39" s="25"/>
      <c r="R39" s="23"/>
      <c r="S39" s="23"/>
      <c r="T39" s="23"/>
      <c r="U39" s="23"/>
      <c r="V39" s="23"/>
      <c r="X39" s="11"/>
      <c r="Y39" s="11"/>
      <c r="Z39" s="11"/>
      <c r="AA39" s="17"/>
      <c r="AB39" s="11"/>
      <c r="AD39" s="11"/>
      <c r="AE39" s="11"/>
      <c r="AF39" s="24"/>
      <c r="AG39" s="23"/>
      <c r="AH39" s="23"/>
      <c r="AI39" s="23"/>
      <c r="AJ39" s="23"/>
      <c r="AK39" s="24"/>
      <c r="AL39" s="23"/>
      <c r="AM39" s="23"/>
      <c r="AN39" s="23"/>
      <c r="AO39" s="23"/>
      <c r="AP39" s="24"/>
      <c r="AQ39" s="23"/>
      <c r="AR39" s="23"/>
      <c r="AS39" s="23"/>
      <c r="AT39" s="23"/>
      <c r="AU39" s="24"/>
      <c r="AV39" s="23"/>
      <c r="AW39" s="23"/>
      <c r="AX39" s="23"/>
      <c r="AY39" s="23"/>
    </row>
    <row r="40" spans="1:51" x14ac:dyDescent="0.35">
      <c r="A40" s="25"/>
      <c r="B40" s="23"/>
      <c r="C40" s="23"/>
      <c r="D40" s="23"/>
      <c r="E40" s="23"/>
      <c r="F40" s="23"/>
      <c r="G40" s="23"/>
      <c r="H40" s="23"/>
      <c r="I40" s="23"/>
      <c r="J40" s="11"/>
      <c r="K40" s="11"/>
      <c r="L40" s="17"/>
      <c r="M40" s="17"/>
      <c r="N40" s="25"/>
      <c r="O40" s="23"/>
      <c r="P40" s="23"/>
      <c r="Q40" s="25"/>
      <c r="R40" s="23"/>
      <c r="S40" s="23"/>
      <c r="T40" s="23"/>
      <c r="U40" s="23"/>
      <c r="V40" s="23"/>
      <c r="X40" s="11"/>
      <c r="Y40" s="11"/>
      <c r="Z40" s="11"/>
      <c r="AA40" s="17"/>
      <c r="AB40" s="11"/>
      <c r="AD40" s="11"/>
      <c r="AE40" s="11"/>
      <c r="AF40" s="24"/>
      <c r="AG40" s="23"/>
      <c r="AH40" s="23"/>
      <c r="AI40" s="23"/>
      <c r="AJ40" s="23"/>
      <c r="AK40" s="24"/>
      <c r="AL40" s="23"/>
      <c r="AM40" s="23"/>
      <c r="AN40" s="23"/>
      <c r="AO40" s="23"/>
      <c r="AP40" s="24"/>
      <c r="AQ40" s="23"/>
      <c r="AR40" s="23"/>
      <c r="AS40" s="23"/>
      <c r="AT40" s="23"/>
      <c r="AU40" s="24"/>
      <c r="AV40" s="23"/>
      <c r="AW40" s="23"/>
      <c r="AX40" s="23"/>
      <c r="AY40" s="23"/>
    </row>
    <row r="41" spans="1:51" x14ac:dyDescent="0.35">
      <c r="A41" s="25"/>
      <c r="B41" s="23"/>
      <c r="C41" s="23"/>
      <c r="D41" s="23"/>
      <c r="E41" s="23"/>
      <c r="F41" s="23"/>
      <c r="G41" s="23"/>
      <c r="H41" s="23"/>
      <c r="I41" s="23"/>
      <c r="J41" s="11"/>
      <c r="K41" s="11"/>
      <c r="L41" s="17"/>
      <c r="M41" s="17"/>
      <c r="N41" s="25"/>
      <c r="O41" s="23"/>
      <c r="P41" s="23"/>
      <c r="Q41" s="25"/>
      <c r="R41" s="23"/>
      <c r="S41" s="23"/>
      <c r="T41" s="23"/>
      <c r="U41" s="23"/>
      <c r="V41" s="23"/>
      <c r="X41" s="11"/>
      <c r="Y41" s="11"/>
      <c r="Z41" s="11"/>
      <c r="AA41" s="17"/>
      <c r="AB41" s="252"/>
      <c r="AD41" s="11"/>
      <c r="AE41" s="11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  <c r="AR41" s="23"/>
      <c r="AS41" s="23"/>
      <c r="AT41" s="23"/>
      <c r="AU41" s="24"/>
      <c r="AV41" s="24"/>
      <c r="AW41" s="24"/>
      <c r="AX41" s="24"/>
      <c r="AY41" s="24"/>
    </row>
    <row r="42" spans="1:51" x14ac:dyDescent="0.35">
      <c r="A42" s="25"/>
      <c r="B42" s="23"/>
      <c r="C42" s="23"/>
      <c r="D42" s="23"/>
      <c r="E42" s="23"/>
      <c r="F42" s="23"/>
      <c r="G42" s="23"/>
      <c r="H42" s="23"/>
      <c r="I42" s="23"/>
      <c r="J42" s="11"/>
      <c r="K42" s="11"/>
      <c r="L42" s="17"/>
      <c r="M42" s="17"/>
      <c r="N42" s="25"/>
      <c r="O42" s="23"/>
      <c r="P42" s="23"/>
      <c r="Q42" s="25"/>
      <c r="R42" s="23"/>
      <c r="S42" s="23"/>
      <c r="T42" s="23"/>
      <c r="U42" s="23"/>
      <c r="V42" s="23"/>
      <c r="X42" s="11"/>
      <c r="Y42" s="11"/>
      <c r="Z42" s="11"/>
      <c r="AA42" s="17"/>
      <c r="AB42" s="11"/>
      <c r="AD42" s="11"/>
      <c r="AE42" s="11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</row>
    <row r="43" spans="1:51" x14ac:dyDescent="0.35">
      <c r="A43" s="25"/>
      <c r="B43" s="23"/>
      <c r="C43" s="23"/>
      <c r="D43" s="23"/>
      <c r="E43" s="23"/>
      <c r="F43" s="23"/>
      <c r="G43" s="23"/>
      <c r="H43" s="23"/>
      <c r="I43" s="23"/>
      <c r="J43" s="11"/>
      <c r="K43" s="11"/>
      <c r="L43" s="17"/>
      <c r="M43" s="17"/>
      <c r="N43" s="25"/>
      <c r="O43" s="23"/>
      <c r="P43" s="23"/>
      <c r="Q43" s="25"/>
      <c r="R43" s="23"/>
      <c r="S43" s="23"/>
      <c r="T43" s="23"/>
      <c r="U43" s="23"/>
      <c r="V43" s="23"/>
      <c r="X43" s="11"/>
      <c r="Y43" s="11"/>
      <c r="Z43" s="11"/>
      <c r="AA43" s="17"/>
      <c r="AB43" s="252"/>
      <c r="AD43" s="11"/>
      <c r="AE43" s="11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</row>
    <row r="44" spans="1:51" x14ac:dyDescent="0.35">
      <c r="A44" s="25"/>
      <c r="B44" s="23"/>
      <c r="C44" s="23"/>
      <c r="D44" s="23"/>
      <c r="E44" s="23"/>
      <c r="F44" s="23"/>
      <c r="G44" s="23"/>
      <c r="H44" s="23"/>
      <c r="I44" s="23"/>
      <c r="J44" s="11"/>
      <c r="K44" s="11"/>
      <c r="L44" s="17"/>
      <c r="M44" s="17"/>
      <c r="N44" s="25"/>
      <c r="O44" s="23"/>
      <c r="P44" s="23"/>
      <c r="Q44" s="25"/>
      <c r="R44" s="23"/>
      <c r="S44" s="23"/>
      <c r="T44" s="23"/>
      <c r="U44" s="23"/>
      <c r="V44" s="23"/>
      <c r="X44" s="11"/>
      <c r="Y44" s="11"/>
      <c r="Z44" s="11"/>
      <c r="AA44" s="17"/>
      <c r="AB44" s="11"/>
      <c r="AD44" s="11"/>
      <c r="AE44" s="11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</row>
    <row r="45" spans="1:51" x14ac:dyDescent="0.35">
      <c r="A45" s="25"/>
      <c r="B45" s="23"/>
      <c r="C45" s="23"/>
      <c r="D45" s="23"/>
      <c r="E45" s="23"/>
      <c r="F45" s="23"/>
      <c r="G45" s="23"/>
      <c r="H45" s="23"/>
      <c r="I45" s="23"/>
      <c r="J45" s="11"/>
      <c r="K45" s="11"/>
      <c r="L45" s="17"/>
      <c r="M45" s="17"/>
      <c r="N45" s="25"/>
      <c r="O45" s="23"/>
      <c r="P45" s="23"/>
      <c r="Q45" s="25"/>
      <c r="R45" s="23"/>
      <c r="S45" s="23"/>
      <c r="T45" s="23"/>
      <c r="U45" s="23"/>
      <c r="V45" s="23"/>
      <c r="X45" s="11"/>
      <c r="Y45" s="11"/>
      <c r="Z45" s="11"/>
      <c r="AA45" s="17"/>
      <c r="AB45" s="11"/>
      <c r="AD45" s="11"/>
      <c r="AE45" s="11"/>
    </row>
    <row r="46" spans="1:51" x14ac:dyDescent="0.35">
      <c r="A46" s="25"/>
      <c r="B46" s="23"/>
      <c r="C46" s="23"/>
      <c r="D46" s="23"/>
      <c r="E46" s="23"/>
      <c r="F46" s="23"/>
      <c r="G46" s="23"/>
      <c r="H46" s="23"/>
      <c r="I46" s="23"/>
      <c r="J46" s="11"/>
      <c r="K46" s="11"/>
      <c r="L46" s="17"/>
      <c r="M46" s="17"/>
      <c r="N46" s="25"/>
      <c r="O46" s="23"/>
      <c r="P46" s="23"/>
      <c r="Q46" s="25"/>
      <c r="R46" s="23"/>
      <c r="S46" s="23"/>
      <c r="T46" s="23"/>
      <c r="U46" s="23"/>
      <c r="V46" s="23"/>
      <c r="X46" s="11"/>
      <c r="Y46" s="11"/>
      <c r="Z46" s="11"/>
      <c r="AA46" s="17"/>
      <c r="AB46" s="252"/>
      <c r="AD46" s="11"/>
      <c r="AE46" s="11"/>
      <c r="AF46" s="11"/>
      <c r="AG46" s="17"/>
    </row>
    <row r="47" spans="1:51" x14ac:dyDescent="0.35">
      <c r="A47" s="25"/>
      <c r="B47" s="23"/>
      <c r="C47" s="23"/>
      <c r="D47" s="23"/>
      <c r="E47" s="23"/>
      <c r="F47" s="23"/>
      <c r="G47" s="23"/>
      <c r="H47" s="23"/>
      <c r="I47" s="23"/>
      <c r="J47" s="11"/>
      <c r="K47" s="11"/>
      <c r="L47" s="17"/>
      <c r="M47" s="17"/>
      <c r="N47" s="25"/>
      <c r="O47" s="23"/>
      <c r="P47" s="23"/>
      <c r="Q47" s="25"/>
      <c r="R47" s="23"/>
      <c r="S47" s="23"/>
      <c r="T47" s="23"/>
      <c r="U47" s="23"/>
      <c r="V47" s="23"/>
      <c r="X47" s="11"/>
      <c r="Y47" s="11"/>
      <c r="Z47" s="11"/>
      <c r="AA47" s="17"/>
      <c r="AB47" s="252"/>
      <c r="AD47" s="11"/>
      <c r="AE47" s="11"/>
      <c r="AF47" s="11"/>
      <c r="AG47" s="17"/>
    </row>
    <row r="48" spans="1:51" x14ac:dyDescent="0.35">
      <c r="A48" s="25"/>
      <c r="B48" s="23"/>
      <c r="C48" s="23"/>
      <c r="D48" s="23"/>
      <c r="E48" s="23"/>
      <c r="F48" s="23"/>
      <c r="G48" s="23"/>
      <c r="H48" s="23"/>
      <c r="I48" s="23"/>
      <c r="J48" s="11"/>
      <c r="K48" s="11"/>
      <c r="L48" s="17"/>
      <c r="M48" s="17"/>
      <c r="N48" s="25"/>
      <c r="O48" s="23"/>
      <c r="P48" s="23"/>
      <c r="Q48" s="25"/>
      <c r="R48" s="23"/>
      <c r="S48" s="23"/>
      <c r="T48" s="23"/>
      <c r="U48" s="23"/>
      <c r="V48" s="23"/>
      <c r="X48" s="11"/>
      <c r="Y48" s="11"/>
      <c r="Z48" s="11"/>
      <c r="AA48" s="17"/>
      <c r="AB48" s="11"/>
      <c r="AD48" s="11"/>
      <c r="AE48" s="11"/>
      <c r="AF48" s="11"/>
      <c r="AG48" s="17"/>
    </row>
    <row r="49" spans="1:33" x14ac:dyDescent="0.35">
      <c r="A49" s="25"/>
      <c r="B49" s="23"/>
      <c r="C49" s="23"/>
      <c r="D49" s="23"/>
      <c r="E49" s="23"/>
      <c r="F49" s="23"/>
      <c r="G49" s="23"/>
      <c r="H49" s="23"/>
      <c r="I49" s="23"/>
      <c r="J49" s="11"/>
      <c r="K49" s="11"/>
      <c r="L49" s="17"/>
      <c r="M49" s="17"/>
      <c r="N49" s="25"/>
      <c r="O49" s="23"/>
      <c r="P49" s="23"/>
      <c r="Q49" s="25"/>
      <c r="R49" s="23"/>
      <c r="S49" s="23"/>
      <c r="T49" s="23"/>
      <c r="U49" s="23"/>
      <c r="V49" s="23"/>
      <c r="X49" s="11"/>
      <c r="Y49" s="11"/>
      <c r="Z49" s="11"/>
      <c r="AA49" s="17"/>
      <c r="AB49" s="252"/>
      <c r="AD49" s="11"/>
      <c r="AE49" s="11"/>
      <c r="AF49" s="11"/>
      <c r="AG49" s="17"/>
    </row>
    <row r="50" spans="1:33" x14ac:dyDescent="0.35">
      <c r="A50" s="25"/>
      <c r="B50" s="23"/>
      <c r="C50" s="23"/>
      <c r="D50" s="23"/>
      <c r="E50" s="23"/>
      <c r="F50" s="23"/>
      <c r="G50" s="23"/>
      <c r="H50" s="23"/>
      <c r="I50" s="23"/>
      <c r="J50" s="11"/>
      <c r="K50" s="11"/>
      <c r="L50" s="17"/>
      <c r="M50" s="17"/>
      <c r="N50" s="25"/>
      <c r="O50" s="23"/>
      <c r="P50" s="23"/>
      <c r="Q50" s="25"/>
      <c r="R50" s="23"/>
      <c r="S50" s="23"/>
      <c r="T50" s="23"/>
      <c r="U50" s="23"/>
      <c r="V50" s="23"/>
      <c r="X50" s="11"/>
      <c r="Y50" s="11"/>
      <c r="Z50" s="11"/>
      <c r="AA50" s="17"/>
      <c r="AB50" s="252"/>
      <c r="AD50" s="11"/>
      <c r="AE50" s="11"/>
      <c r="AF50" s="11"/>
      <c r="AG50" s="17"/>
    </row>
    <row r="51" spans="1:33" x14ac:dyDescent="0.35">
      <c r="A51" s="25"/>
      <c r="B51" s="23"/>
      <c r="C51" s="23"/>
      <c r="D51" s="23"/>
      <c r="E51" s="23"/>
      <c r="F51" s="23"/>
      <c r="G51" s="23"/>
      <c r="H51" s="23"/>
      <c r="I51" s="23"/>
      <c r="J51" s="11"/>
      <c r="K51" s="11"/>
      <c r="L51" s="17"/>
      <c r="M51" s="17"/>
      <c r="N51" s="25"/>
      <c r="O51" s="23"/>
      <c r="P51" s="23"/>
      <c r="Q51" s="25"/>
      <c r="R51" s="23"/>
      <c r="S51" s="23"/>
      <c r="T51" s="23"/>
      <c r="U51" s="23"/>
      <c r="V51" s="23"/>
      <c r="X51" s="11"/>
      <c r="Y51" s="11"/>
      <c r="Z51" s="11"/>
      <c r="AA51" s="17"/>
      <c r="AB51" s="11"/>
      <c r="AD51" s="11"/>
      <c r="AE51" s="11"/>
      <c r="AF51" s="11"/>
      <c r="AG51" s="17"/>
    </row>
    <row r="52" spans="1:33" x14ac:dyDescent="0.35">
      <c r="A52" s="25"/>
      <c r="B52" s="23"/>
      <c r="C52" s="23"/>
      <c r="D52" s="23"/>
      <c r="E52" s="23"/>
      <c r="F52" s="23"/>
      <c r="G52" s="23"/>
      <c r="H52" s="23"/>
      <c r="I52" s="23"/>
      <c r="J52" s="11"/>
      <c r="K52" s="11"/>
      <c r="L52" s="17"/>
      <c r="M52" s="17"/>
      <c r="N52" s="25"/>
      <c r="O52" s="23"/>
      <c r="P52" s="23"/>
      <c r="Q52" s="25"/>
      <c r="R52" s="23"/>
      <c r="S52" s="23"/>
      <c r="T52" s="23"/>
      <c r="U52" s="23"/>
      <c r="V52" s="23"/>
      <c r="X52" s="11"/>
      <c r="Y52" s="11"/>
      <c r="Z52" s="11"/>
      <c r="AA52" s="17"/>
      <c r="AB52" s="252"/>
      <c r="AD52" s="11"/>
      <c r="AE52" s="11"/>
      <c r="AF52" s="11"/>
      <c r="AG52" s="17"/>
    </row>
    <row r="53" spans="1:33" x14ac:dyDescent="0.35">
      <c r="A53" s="25"/>
      <c r="B53" s="23"/>
      <c r="C53" s="23"/>
      <c r="D53" s="23"/>
      <c r="E53" s="23"/>
      <c r="F53" s="23"/>
      <c r="G53" s="23"/>
      <c r="H53" s="23"/>
      <c r="I53" s="23"/>
      <c r="J53" s="11"/>
      <c r="K53" s="11"/>
      <c r="L53" s="17"/>
      <c r="M53" s="17"/>
      <c r="N53" s="25"/>
      <c r="O53" s="23"/>
      <c r="P53" s="23"/>
      <c r="Q53" s="25"/>
      <c r="R53" s="23"/>
      <c r="S53" s="23"/>
      <c r="T53" s="23"/>
      <c r="U53" s="23"/>
      <c r="V53" s="23"/>
      <c r="X53" s="11"/>
      <c r="Y53" s="11"/>
      <c r="Z53" s="11"/>
      <c r="AA53" s="17"/>
      <c r="AB53" s="11"/>
      <c r="AD53" s="11"/>
      <c r="AE53" s="11"/>
      <c r="AF53" s="11"/>
      <c r="AG53" s="17"/>
    </row>
    <row r="54" spans="1:33" x14ac:dyDescent="0.35">
      <c r="A54" s="25"/>
      <c r="B54" s="23"/>
      <c r="C54" s="23"/>
      <c r="D54" s="23"/>
      <c r="E54" s="23"/>
      <c r="F54" s="23"/>
      <c r="G54" s="23"/>
      <c r="H54" s="23"/>
      <c r="I54" s="23"/>
      <c r="J54" s="11"/>
      <c r="K54" s="11"/>
      <c r="L54" s="17"/>
      <c r="M54" s="17"/>
      <c r="N54" s="25"/>
      <c r="O54" s="23"/>
      <c r="P54" s="23"/>
      <c r="Q54" s="25"/>
      <c r="R54" s="23"/>
      <c r="S54" s="23"/>
      <c r="T54" s="23"/>
      <c r="U54" s="23"/>
      <c r="V54" s="23"/>
      <c r="X54" s="11"/>
      <c r="Y54" s="11"/>
      <c r="Z54" s="11"/>
      <c r="AA54" s="17"/>
      <c r="AB54" s="11"/>
      <c r="AD54" s="11"/>
      <c r="AE54" s="11"/>
      <c r="AF54" s="11"/>
      <c r="AG54" s="17"/>
    </row>
    <row r="55" spans="1:33" x14ac:dyDescent="0.35">
      <c r="A55" s="25"/>
      <c r="B55" s="23"/>
      <c r="C55" s="23"/>
      <c r="D55" s="23"/>
      <c r="E55" s="23"/>
      <c r="F55" s="23"/>
      <c r="G55" s="23"/>
      <c r="H55" s="23"/>
      <c r="I55" s="23"/>
      <c r="J55" s="11"/>
      <c r="K55" s="11"/>
      <c r="L55" s="17"/>
      <c r="M55" s="17"/>
      <c r="N55" s="25"/>
      <c r="O55" s="23"/>
      <c r="P55" s="23"/>
      <c r="Q55" s="25"/>
      <c r="R55" s="23"/>
      <c r="S55" s="23"/>
      <c r="T55" s="23"/>
      <c r="U55" s="23"/>
      <c r="V55" s="23"/>
      <c r="X55" s="11"/>
      <c r="Y55" s="11"/>
      <c r="Z55" s="11"/>
      <c r="AA55" s="17"/>
      <c r="AB55" s="11"/>
      <c r="AD55" s="11"/>
      <c r="AE55" s="11"/>
      <c r="AF55" s="11"/>
      <c r="AG55" s="17"/>
    </row>
    <row r="56" spans="1:33" x14ac:dyDescent="0.35">
      <c r="A56" s="25"/>
      <c r="B56" s="23"/>
      <c r="C56" s="23"/>
      <c r="D56" s="23"/>
      <c r="E56" s="23"/>
      <c r="F56" s="23"/>
      <c r="G56" s="23"/>
      <c r="H56" s="23"/>
      <c r="I56" s="23"/>
      <c r="J56" s="11"/>
      <c r="K56" s="11"/>
      <c r="L56" s="17"/>
      <c r="M56" s="253"/>
      <c r="N56" s="25"/>
      <c r="O56" s="23"/>
      <c r="P56" s="23"/>
      <c r="Q56" s="25"/>
      <c r="R56" s="23"/>
      <c r="S56" s="23"/>
      <c r="T56" s="23"/>
      <c r="U56" s="23"/>
      <c r="V56" s="23"/>
      <c r="X56" s="11"/>
      <c r="Y56" s="11"/>
      <c r="Z56" s="11"/>
      <c r="AA56" s="17"/>
      <c r="AB56" s="252"/>
      <c r="AD56" s="11"/>
      <c r="AE56" s="11"/>
      <c r="AF56" s="11"/>
      <c r="AG56" s="17"/>
    </row>
    <row r="57" spans="1:33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11"/>
      <c r="K57" s="11"/>
      <c r="L57" s="17"/>
      <c r="M57" s="17"/>
      <c r="N57" s="25"/>
      <c r="O57" s="23"/>
      <c r="P57" s="23"/>
      <c r="Q57" s="23"/>
      <c r="R57" s="23"/>
      <c r="S57" s="23"/>
      <c r="T57" s="23"/>
      <c r="U57" s="23"/>
      <c r="V57" s="23"/>
      <c r="X57" s="11"/>
      <c r="Y57" s="11"/>
      <c r="Z57" s="11"/>
      <c r="AA57" s="17"/>
      <c r="AB57" s="11"/>
      <c r="AD57" s="11"/>
      <c r="AE57" s="11"/>
      <c r="AF57" s="11"/>
      <c r="AG57" s="17"/>
    </row>
    <row r="58" spans="1:33" x14ac:dyDescent="0.35">
      <c r="A58" s="24"/>
      <c r="B58" s="24"/>
      <c r="C58" s="24"/>
      <c r="D58" s="24"/>
      <c r="E58" s="24"/>
      <c r="F58" s="24"/>
      <c r="G58" s="24"/>
      <c r="H58" s="24"/>
      <c r="I58" s="24"/>
      <c r="J58" s="11"/>
      <c r="K58" s="11"/>
      <c r="L58" s="17"/>
      <c r="M58" s="17"/>
      <c r="N58" s="25"/>
      <c r="O58" s="23"/>
      <c r="P58" s="23"/>
      <c r="Q58" s="23"/>
      <c r="R58" s="23"/>
      <c r="S58" s="23"/>
      <c r="T58" s="23"/>
      <c r="U58" s="23"/>
      <c r="V58" s="23"/>
      <c r="X58" s="11"/>
      <c r="Y58" s="11"/>
      <c r="Z58" s="11"/>
      <c r="AA58" s="17"/>
      <c r="AB58" s="11"/>
      <c r="AD58" s="11"/>
      <c r="AE58" s="11"/>
      <c r="AF58" s="11"/>
      <c r="AG58" s="17"/>
    </row>
    <row r="59" spans="1:33" x14ac:dyDescent="0.35">
      <c r="A59" s="25"/>
      <c r="B59" s="23"/>
      <c r="C59" s="23"/>
      <c r="D59" s="23"/>
      <c r="E59" s="23"/>
      <c r="F59" s="23"/>
      <c r="G59" s="23"/>
      <c r="H59" s="23"/>
      <c r="I59" s="23"/>
      <c r="J59" s="11"/>
      <c r="K59" s="11"/>
      <c r="L59" s="17"/>
      <c r="M59" s="17"/>
      <c r="N59" s="25"/>
      <c r="O59" s="23"/>
      <c r="P59" s="23"/>
      <c r="Q59" s="24"/>
      <c r="R59" s="24"/>
      <c r="S59" s="24"/>
      <c r="T59" s="24"/>
      <c r="U59" s="24"/>
      <c r="V59" s="24"/>
      <c r="W59" s="24"/>
      <c r="X59" s="24"/>
      <c r="Y59" s="24"/>
      <c r="Z59" s="11"/>
      <c r="AA59" s="17"/>
      <c r="AB59" s="11"/>
      <c r="AD59" s="11"/>
      <c r="AE59" s="11"/>
      <c r="AF59" s="11"/>
      <c r="AG59" s="17"/>
    </row>
    <row r="60" spans="1:33" x14ac:dyDescent="0.35">
      <c r="A60" s="25"/>
      <c r="B60" s="23"/>
      <c r="C60" s="23"/>
      <c r="D60" s="23"/>
      <c r="E60" s="23"/>
      <c r="F60" s="23"/>
      <c r="G60" s="23"/>
      <c r="H60" s="23"/>
      <c r="I60" s="23"/>
      <c r="J60" s="11"/>
      <c r="K60" s="11"/>
      <c r="L60" s="17"/>
      <c r="M60" s="17"/>
      <c r="N60" s="25"/>
      <c r="O60" s="23"/>
      <c r="P60" s="23"/>
      <c r="Q60" s="25"/>
      <c r="R60" s="23"/>
      <c r="S60" s="23"/>
      <c r="T60" s="23"/>
      <c r="U60" s="23"/>
      <c r="V60" s="23"/>
      <c r="W60" s="23"/>
      <c r="X60" s="23"/>
      <c r="Y60" s="23"/>
      <c r="Z60" s="11"/>
      <c r="AA60" s="17"/>
      <c r="AB60" s="252"/>
      <c r="AD60" s="11"/>
      <c r="AE60" s="11"/>
      <c r="AF60" s="11"/>
      <c r="AG60" s="17"/>
    </row>
    <row r="61" spans="1:33" x14ac:dyDescent="0.35">
      <c r="A61" s="25"/>
      <c r="B61" s="23"/>
      <c r="C61" s="23"/>
      <c r="D61" s="23"/>
      <c r="E61" s="23"/>
      <c r="F61" s="23"/>
      <c r="G61" s="23"/>
      <c r="H61" s="23"/>
      <c r="I61" s="23"/>
      <c r="J61" s="11"/>
      <c r="K61" s="11"/>
      <c r="L61" s="17"/>
      <c r="M61" s="17"/>
      <c r="N61" s="25"/>
      <c r="O61" s="23"/>
      <c r="P61" s="23"/>
      <c r="Q61" s="25"/>
      <c r="R61" s="23"/>
      <c r="S61" s="23"/>
      <c r="T61" s="23"/>
      <c r="U61" s="23"/>
      <c r="V61" s="23"/>
      <c r="W61" s="23"/>
      <c r="X61" s="23"/>
      <c r="Y61" s="23"/>
      <c r="Z61" s="11"/>
      <c r="AA61" s="17"/>
      <c r="AB61" s="252"/>
      <c r="AD61" s="11"/>
      <c r="AE61" s="11"/>
      <c r="AF61" s="11"/>
      <c r="AG61" s="17"/>
    </row>
    <row r="62" spans="1:33" x14ac:dyDescent="0.35">
      <c r="A62" s="25"/>
      <c r="B62" s="23"/>
      <c r="C62" s="23"/>
      <c r="D62" s="23"/>
      <c r="E62" s="23"/>
      <c r="F62" s="23"/>
      <c r="G62" s="23"/>
      <c r="H62" s="23"/>
      <c r="I62" s="23"/>
      <c r="J62" s="11"/>
      <c r="K62" s="11"/>
      <c r="L62" s="17"/>
      <c r="M62" s="17"/>
      <c r="N62" s="25"/>
      <c r="O62" s="23"/>
      <c r="P62" s="23"/>
      <c r="Q62" s="25"/>
      <c r="R62" s="23"/>
      <c r="S62" s="23"/>
      <c r="T62" s="23"/>
      <c r="U62" s="23"/>
      <c r="V62" s="23"/>
      <c r="W62" s="23"/>
      <c r="X62" s="23"/>
      <c r="Y62" s="23"/>
      <c r="Z62" s="11"/>
      <c r="AA62" s="17"/>
      <c r="AB62" s="252"/>
      <c r="AD62" s="11"/>
      <c r="AE62" s="11"/>
      <c r="AF62" s="11"/>
      <c r="AG62" s="17"/>
    </row>
    <row r="63" spans="1:33" x14ac:dyDescent="0.35">
      <c r="A63" s="25"/>
      <c r="B63" s="23"/>
      <c r="C63" s="23"/>
      <c r="D63" s="23"/>
      <c r="E63" s="23"/>
      <c r="F63" s="23"/>
      <c r="G63" s="23"/>
      <c r="H63" s="23"/>
      <c r="I63" s="23"/>
      <c r="J63" s="11"/>
      <c r="K63" s="11"/>
      <c r="L63" s="17"/>
      <c r="M63" s="17"/>
      <c r="N63" s="25"/>
      <c r="O63" s="23"/>
      <c r="P63" s="23"/>
      <c r="Q63" s="25"/>
      <c r="R63" s="23"/>
      <c r="S63" s="23"/>
      <c r="T63" s="23"/>
      <c r="U63" s="23"/>
      <c r="V63" s="23"/>
      <c r="W63" s="23"/>
      <c r="X63" s="23"/>
      <c r="Y63" s="23"/>
      <c r="Z63" s="11"/>
      <c r="AA63" s="17"/>
      <c r="AB63" s="11"/>
      <c r="AD63" s="11"/>
      <c r="AE63" s="11"/>
      <c r="AF63" s="11"/>
      <c r="AG63" s="17"/>
    </row>
    <row r="64" spans="1:33" x14ac:dyDescent="0.35">
      <c r="A64" s="25"/>
      <c r="B64" s="23"/>
      <c r="C64" s="23"/>
      <c r="D64" s="23"/>
      <c r="E64" s="23"/>
      <c r="F64" s="23"/>
      <c r="G64" s="23"/>
      <c r="H64" s="23"/>
      <c r="I64" s="23"/>
      <c r="J64" s="11"/>
      <c r="K64" s="11"/>
      <c r="L64" s="17"/>
      <c r="M64" s="17"/>
      <c r="N64" s="25"/>
      <c r="O64" s="23"/>
      <c r="P64" s="23"/>
      <c r="Q64" s="25"/>
      <c r="R64" s="23"/>
      <c r="S64" s="23"/>
      <c r="T64" s="23"/>
      <c r="U64" s="23"/>
      <c r="V64" s="23"/>
      <c r="W64" s="23"/>
      <c r="X64" s="23"/>
      <c r="Y64" s="23"/>
      <c r="Z64" s="11"/>
      <c r="AA64" s="17"/>
      <c r="AB64" s="11"/>
      <c r="AD64" s="11"/>
      <c r="AE64" s="11"/>
      <c r="AF64" s="11"/>
      <c r="AG64" s="17"/>
    </row>
    <row r="65" spans="1:33" x14ac:dyDescent="0.35">
      <c r="A65" s="25"/>
      <c r="B65" s="23"/>
      <c r="C65" s="23"/>
      <c r="D65" s="23"/>
      <c r="E65" s="23"/>
      <c r="F65" s="23"/>
      <c r="G65" s="23"/>
      <c r="H65" s="23"/>
      <c r="I65" s="23"/>
      <c r="J65" s="11"/>
      <c r="K65" s="11"/>
      <c r="L65" s="17"/>
      <c r="M65" s="254"/>
      <c r="N65" s="25"/>
      <c r="O65" s="23"/>
      <c r="P65" s="23"/>
      <c r="Q65" s="25"/>
      <c r="R65" s="23"/>
      <c r="S65" s="23"/>
      <c r="T65" s="23"/>
      <c r="U65" s="23"/>
      <c r="V65" s="23"/>
      <c r="W65" s="23"/>
      <c r="X65" s="23"/>
      <c r="Y65" s="23"/>
      <c r="Z65" s="11"/>
      <c r="AA65" s="17"/>
      <c r="AB65" s="252"/>
      <c r="AD65" s="11"/>
      <c r="AE65" s="11"/>
      <c r="AF65" s="11"/>
      <c r="AG65" s="17"/>
    </row>
    <row r="66" spans="1:33" x14ac:dyDescent="0.35">
      <c r="A66" s="25"/>
      <c r="B66" s="23"/>
      <c r="C66" s="23"/>
      <c r="D66" s="23"/>
      <c r="E66" s="23"/>
      <c r="F66" s="23"/>
      <c r="G66" s="23"/>
      <c r="H66" s="23"/>
      <c r="I66" s="23"/>
      <c r="J66" s="11"/>
      <c r="K66" s="11"/>
      <c r="L66" s="17"/>
      <c r="N66" s="25"/>
      <c r="O66" s="23"/>
      <c r="P66" s="23"/>
      <c r="Q66" s="25"/>
      <c r="R66" s="23"/>
      <c r="S66" s="23"/>
      <c r="T66" s="23"/>
      <c r="U66" s="23"/>
      <c r="V66" s="23"/>
      <c r="W66" s="23"/>
      <c r="X66" s="23"/>
      <c r="Y66" s="23"/>
      <c r="Z66" s="11"/>
      <c r="AA66" s="17"/>
      <c r="AB66" s="252"/>
      <c r="AD66" s="11"/>
      <c r="AE66" s="11"/>
      <c r="AF66" s="11"/>
      <c r="AG66" s="17"/>
    </row>
    <row r="67" spans="1:33" x14ac:dyDescent="0.35">
      <c r="A67" s="25"/>
      <c r="B67" s="23"/>
      <c r="C67" s="23"/>
      <c r="D67" s="23"/>
      <c r="E67" s="23"/>
      <c r="F67" s="23"/>
      <c r="G67" s="23"/>
      <c r="H67" s="23"/>
      <c r="I67" s="23"/>
      <c r="J67" s="11"/>
      <c r="K67" s="11"/>
      <c r="L67" s="17"/>
      <c r="N67" s="25"/>
      <c r="O67" s="23"/>
      <c r="P67" s="23"/>
      <c r="Q67" s="25"/>
      <c r="R67" s="23"/>
      <c r="S67" s="23"/>
      <c r="T67" s="23"/>
      <c r="U67" s="23"/>
      <c r="V67" s="23"/>
      <c r="W67" s="23"/>
      <c r="X67" s="23"/>
      <c r="Y67" s="23"/>
      <c r="Z67" s="11"/>
      <c r="AA67" s="17"/>
      <c r="AB67" s="11"/>
      <c r="AD67" s="11"/>
      <c r="AE67" s="11"/>
      <c r="AF67" s="11"/>
      <c r="AG67" s="17"/>
    </row>
    <row r="68" spans="1:33" x14ac:dyDescent="0.35">
      <c r="A68" s="25"/>
      <c r="B68" s="23"/>
      <c r="C68" s="23"/>
      <c r="D68" s="23"/>
      <c r="E68" s="23"/>
      <c r="F68" s="23"/>
      <c r="G68" s="23"/>
      <c r="H68" s="23"/>
      <c r="I68" s="23"/>
      <c r="J68" s="11"/>
      <c r="K68" s="11"/>
      <c r="L68" s="17"/>
      <c r="N68" s="25"/>
      <c r="O68" s="23"/>
      <c r="P68" s="23"/>
      <c r="Q68" s="25"/>
      <c r="R68" s="23"/>
      <c r="S68" s="23"/>
      <c r="T68" s="23"/>
      <c r="U68" s="23"/>
      <c r="V68" s="23"/>
      <c r="W68" s="23"/>
      <c r="X68" s="23"/>
      <c r="Y68" s="23"/>
      <c r="Z68" s="11"/>
      <c r="AA68" s="17"/>
      <c r="AB68" s="252"/>
      <c r="AD68" s="11"/>
      <c r="AE68" s="11"/>
      <c r="AF68" s="11"/>
      <c r="AG68" s="17"/>
    </row>
    <row r="69" spans="1:33" x14ac:dyDescent="0.35">
      <c r="A69" s="25"/>
      <c r="B69" s="23"/>
      <c r="C69" s="23"/>
      <c r="D69" s="23"/>
      <c r="E69" s="23"/>
      <c r="F69" s="23"/>
      <c r="G69" s="23"/>
      <c r="H69" s="23"/>
      <c r="I69" s="23"/>
      <c r="J69" s="11"/>
      <c r="K69" s="11"/>
      <c r="L69" s="17"/>
      <c r="N69" s="25"/>
      <c r="O69" s="23"/>
      <c r="P69" s="23"/>
      <c r="Q69" s="25"/>
      <c r="R69" s="23"/>
      <c r="S69" s="23"/>
      <c r="T69" s="23"/>
      <c r="U69" s="23"/>
      <c r="V69" s="23"/>
      <c r="W69" s="23"/>
      <c r="X69" s="23"/>
      <c r="Y69" s="23"/>
      <c r="Z69" s="11"/>
      <c r="AA69" s="17"/>
      <c r="AB69" s="252"/>
      <c r="AD69" s="11"/>
      <c r="AE69" s="11"/>
      <c r="AF69" s="11"/>
      <c r="AG69" s="17"/>
    </row>
    <row r="70" spans="1:33" x14ac:dyDescent="0.35">
      <c r="A70" s="25"/>
      <c r="B70" s="23"/>
      <c r="C70" s="23"/>
      <c r="D70" s="23"/>
      <c r="E70" s="23"/>
      <c r="F70" s="23"/>
      <c r="G70" s="23"/>
      <c r="H70" s="23"/>
      <c r="I70" s="23"/>
      <c r="J70" s="11"/>
      <c r="K70" s="11"/>
      <c r="L70" s="17"/>
      <c r="N70" s="25"/>
      <c r="O70" s="23"/>
      <c r="P70" s="23"/>
      <c r="Q70" s="25"/>
      <c r="R70" s="23"/>
      <c r="S70" s="23"/>
      <c r="T70" s="23"/>
      <c r="U70" s="23"/>
      <c r="V70" s="23"/>
      <c r="W70" s="23"/>
      <c r="X70" s="23"/>
      <c r="Y70" s="23"/>
      <c r="Z70" s="11"/>
      <c r="AA70" s="17"/>
      <c r="AB70" s="252"/>
      <c r="AD70" s="11"/>
      <c r="AE70" s="11"/>
      <c r="AF70" s="11"/>
      <c r="AG70" s="17"/>
    </row>
    <row r="71" spans="1:33" x14ac:dyDescent="0.35">
      <c r="A71" s="25"/>
      <c r="B71" s="23"/>
      <c r="C71" s="23"/>
      <c r="D71" s="23"/>
      <c r="E71" s="23"/>
      <c r="F71" s="23"/>
      <c r="G71" s="23"/>
      <c r="H71" s="23"/>
      <c r="I71" s="23"/>
      <c r="J71" s="11"/>
      <c r="K71" s="11"/>
      <c r="L71" s="17"/>
      <c r="N71" s="25"/>
      <c r="O71" s="23"/>
      <c r="P71" s="23"/>
      <c r="Q71" s="25"/>
      <c r="R71" s="23"/>
      <c r="S71" s="23"/>
      <c r="T71" s="23"/>
      <c r="U71" s="23"/>
      <c r="V71" s="23"/>
      <c r="W71" s="23"/>
      <c r="X71" s="23"/>
      <c r="Y71" s="23"/>
      <c r="Z71" s="11"/>
      <c r="AA71" s="17"/>
      <c r="AB71" s="252"/>
      <c r="AD71" s="11"/>
      <c r="AE71" s="11"/>
      <c r="AF71" s="11"/>
      <c r="AG71" s="17"/>
    </row>
    <row r="72" spans="1:33" x14ac:dyDescent="0.35">
      <c r="A72" s="25"/>
      <c r="B72" s="23"/>
      <c r="C72" s="23"/>
      <c r="D72" s="23"/>
      <c r="E72" s="23"/>
      <c r="F72" s="23"/>
      <c r="G72" s="23"/>
      <c r="H72" s="23"/>
      <c r="I72" s="23"/>
      <c r="J72" s="11"/>
      <c r="K72" s="11"/>
      <c r="L72" s="17"/>
      <c r="N72" s="25"/>
      <c r="O72" s="23"/>
      <c r="P72" s="23"/>
      <c r="Q72" s="25"/>
      <c r="R72" s="23"/>
      <c r="S72" s="23"/>
      <c r="T72" s="23"/>
      <c r="U72" s="23"/>
      <c r="V72" s="23"/>
      <c r="W72" s="23"/>
      <c r="X72" s="23"/>
      <c r="Y72" s="23"/>
      <c r="Z72" s="11"/>
      <c r="AA72" s="17"/>
      <c r="AB72" s="11"/>
      <c r="AD72" s="11"/>
      <c r="AE72" s="11"/>
      <c r="AF72" s="11"/>
      <c r="AG72" s="17"/>
    </row>
    <row r="73" spans="1:33" x14ac:dyDescent="0.35">
      <c r="A73" s="25"/>
      <c r="B73" s="23"/>
      <c r="C73" s="23"/>
      <c r="D73" s="23"/>
      <c r="E73" s="23"/>
      <c r="F73" s="23"/>
      <c r="G73" s="23"/>
      <c r="H73" s="23"/>
      <c r="I73" s="23"/>
      <c r="J73" s="11"/>
      <c r="K73" s="11"/>
      <c r="L73" s="17"/>
      <c r="N73" s="25"/>
      <c r="O73" s="23"/>
      <c r="P73" s="23"/>
      <c r="Q73" s="25"/>
      <c r="R73" s="23"/>
      <c r="S73" s="23"/>
      <c r="T73" s="23"/>
      <c r="U73" s="23"/>
      <c r="V73" s="23"/>
      <c r="W73" s="23"/>
      <c r="X73" s="23"/>
      <c r="Y73" s="23"/>
      <c r="Z73" s="11"/>
      <c r="AA73" s="17"/>
      <c r="AB73" s="252"/>
      <c r="AD73" s="11"/>
      <c r="AE73" s="11"/>
      <c r="AF73" s="11"/>
      <c r="AG73" s="17"/>
    </row>
    <row r="74" spans="1:33" x14ac:dyDescent="0.35">
      <c r="A74" s="25"/>
      <c r="B74" s="23"/>
      <c r="C74" s="23"/>
      <c r="D74" s="23"/>
      <c r="E74" s="23"/>
      <c r="F74" s="23"/>
      <c r="G74" s="23"/>
      <c r="H74" s="23"/>
      <c r="I74" s="23"/>
      <c r="J74" s="11"/>
      <c r="K74" s="11"/>
      <c r="L74" s="17"/>
      <c r="N74" s="25"/>
      <c r="O74" s="23"/>
      <c r="P74" s="23"/>
      <c r="Q74" s="25"/>
      <c r="R74" s="23"/>
      <c r="S74" s="23"/>
      <c r="T74" s="23"/>
      <c r="U74" s="23"/>
      <c r="V74" s="23"/>
      <c r="W74" s="23"/>
      <c r="X74" s="23"/>
      <c r="Y74" s="23"/>
      <c r="Z74" s="11"/>
      <c r="AA74" s="17"/>
      <c r="AB74" s="252"/>
      <c r="AD74" s="11"/>
      <c r="AE74" s="11"/>
      <c r="AF74" s="11"/>
      <c r="AG74" s="17"/>
    </row>
    <row r="75" spans="1:33" x14ac:dyDescent="0.35">
      <c r="A75" s="25"/>
      <c r="B75" s="23"/>
      <c r="C75" s="23"/>
      <c r="D75" s="23"/>
      <c r="E75" s="23"/>
      <c r="F75" s="23"/>
      <c r="G75" s="23"/>
      <c r="H75" s="23"/>
      <c r="I75" s="23"/>
      <c r="J75" s="11"/>
      <c r="K75" s="11"/>
      <c r="L75" s="17"/>
      <c r="N75" s="25"/>
      <c r="O75" s="23"/>
      <c r="P75" s="23"/>
      <c r="Q75" s="25"/>
      <c r="R75" s="23"/>
      <c r="S75" s="23"/>
      <c r="T75" s="23"/>
      <c r="U75" s="23"/>
      <c r="V75" s="23"/>
      <c r="W75" s="23"/>
      <c r="X75" s="23"/>
      <c r="Y75" s="23"/>
      <c r="Z75" s="11"/>
      <c r="AA75" s="17"/>
      <c r="AB75" s="252"/>
      <c r="AD75" s="11"/>
      <c r="AE75" s="11"/>
      <c r="AF75" s="11"/>
      <c r="AG75" s="17"/>
    </row>
    <row r="76" spans="1:33" x14ac:dyDescent="0.35">
      <c r="A76" s="25"/>
      <c r="B76" s="23"/>
      <c r="C76" s="23"/>
      <c r="D76" s="23"/>
      <c r="E76" s="23"/>
      <c r="F76" s="23"/>
      <c r="G76" s="23"/>
      <c r="H76" s="23"/>
      <c r="I76" s="23"/>
      <c r="J76" s="11"/>
      <c r="K76" s="11"/>
      <c r="L76" s="17"/>
      <c r="N76" s="25"/>
      <c r="O76" s="23"/>
      <c r="P76" s="23"/>
      <c r="Q76" s="25"/>
      <c r="R76" s="23"/>
      <c r="S76" s="23"/>
      <c r="T76" s="23"/>
      <c r="U76" s="23"/>
      <c r="V76" s="23"/>
      <c r="W76" s="23"/>
      <c r="X76" s="23"/>
      <c r="Y76" s="23"/>
      <c r="Z76" s="11"/>
      <c r="AA76" s="17"/>
      <c r="AB76" s="11"/>
      <c r="AD76" s="11"/>
      <c r="AE76" s="11"/>
      <c r="AF76" s="11"/>
      <c r="AG76" s="17"/>
    </row>
    <row r="77" spans="1:33" x14ac:dyDescent="0.35">
      <c r="A77" s="25"/>
      <c r="B77" s="23"/>
      <c r="C77" s="23"/>
      <c r="D77" s="23"/>
      <c r="E77" s="23"/>
      <c r="F77" s="23"/>
      <c r="G77" s="23"/>
      <c r="H77" s="23"/>
      <c r="I77" s="23"/>
      <c r="J77" s="11"/>
      <c r="K77" s="11"/>
      <c r="L77" s="17"/>
      <c r="N77" s="25"/>
      <c r="O77" s="23"/>
      <c r="P77" s="23"/>
      <c r="Q77" s="25"/>
      <c r="R77" s="23"/>
      <c r="S77" s="23"/>
      <c r="T77" s="23"/>
      <c r="U77" s="23"/>
      <c r="V77" s="23"/>
      <c r="W77" s="23"/>
      <c r="X77" s="23"/>
      <c r="Y77" s="23"/>
      <c r="Z77" s="11"/>
      <c r="AA77" s="17"/>
      <c r="AB77" s="11"/>
      <c r="AD77" s="11"/>
      <c r="AE77" s="11"/>
      <c r="AF77" s="11"/>
      <c r="AG77" s="17"/>
    </row>
    <row r="78" spans="1:33" x14ac:dyDescent="0.35">
      <c r="A78" s="25"/>
      <c r="B78" s="23"/>
      <c r="C78" s="23"/>
      <c r="D78" s="23"/>
      <c r="E78" s="23"/>
      <c r="F78" s="23"/>
      <c r="G78" s="23"/>
      <c r="H78" s="23"/>
      <c r="I78" s="23"/>
      <c r="J78" s="11"/>
      <c r="K78" s="11"/>
      <c r="L78" s="17"/>
      <c r="N78" s="25"/>
      <c r="O78" s="23"/>
      <c r="P78" s="23"/>
      <c r="Q78" s="25"/>
      <c r="R78" s="23"/>
      <c r="S78" s="23"/>
      <c r="T78" s="23"/>
      <c r="U78" s="23"/>
      <c r="V78" s="23"/>
      <c r="W78" s="23"/>
      <c r="X78" s="23"/>
      <c r="Y78" s="23"/>
      <c r="Z78" s="11"/>
      <c r="AA78" s="17"/>
      <c r="AB78" s="11"/>
      <c r="AD78" s="11"/>
      <c r="AE78" s="11"/>
      <c r="AF78" s="11"/>
      <c r="AG78" s="17"/>
    </row>
    <row r="79" spans="1:33" x14ac:dyDescent="0.35">
      <c r="A79" s="25"/>
      <c r="B79" s="23"/>
      <c r="C79" s="23"/>
      <c r="D79" s="23"/>
      <c r="E79" s="23"/>
      <c r="F79" s="23"/>
      <c r="G79" s="23"/>
      <c r="H79" s="23"/>
      <c r="I79" s="23"/>
      <c r="J79" s="11"/>
      <c r="K79" s="11"/>
      <c r="L79" s="17"/>
      <c r="N79" s="25"/>
      <c r="O79" s="23"/>
      <c r="P79" s="23"/>
      <c r="Q79" s="25"/>
      <c r="R79" s="23"/>
      <c r="S79" s="23"/>
      <c r="T79" s="23"/>
      <c r="U79" s="23"/>
      <c r="V79" s="23"/>
      <c r="W79" s="23"/>
      <c r="X79" s="23"/>
      <c r="Y79" s="23"/>
      <c r="Z79" s="11"/>
      <c r="AA79" s="17"/>
      <c r="AB79" s="252"/>
      <c r="AD79" s="11"/>
      <c r="AE79" s="11"/>
      <c r="AF79" s="11"/>
      <c r="AG79" s="17"/>
    </row>
    <row r="80" spans="1:33" x14ac:dyDescent="0.35">
      <c r="A80" s="25"/>
      <c r="B80" s="23"/>
      <c r="C80" s="23"/>
      <c r="D80" s="23"/>
      <c r="E80" s="23"/>
      <c r="F80" s="23"/>
      <c r="G80" s="23"/>
      <c r="H80" s="23"/>
      <c r="I80" s="23"/>
      <c r="J80" s="11"/>
      <c r="K80" s="11"/>
      <c r="L80" s="17"/>
      <c r="N80" s="25"/>
      <c r="O80" s="23"/>
      <c r="P80" s="23"/>
      <c r="Q80" s="25"/>
      <c r="R80" s="23"/>
      <c r="S80" s="23"/>
      <c r="T80" s="23"/>
      <c r="U80" s="23"/>
      <c r="V80" s="23"/>
      <c r="W80" s="23"/>
      <c r="X80" s="23"/>
      <c r="Y80" s="23"/>
      <c r="Z80" s="11"/>
      <c r="AA80" s="17"/>
      <c r="AB80" s="252"/>
      <c r="AD80" s="11"/>
      <c r="AE80" s="11"/>
      <c r="AF80" s="11"/>
      <c r="AG80" s="17"/>
    </row>
    <row r="81" spans="1:33" x14ac:dyDescent="0.35">
      <c r="A81" s="25"/>
      <c r="B81" s="23"/>
      <c r="C81" s="23"/>
      <c r="D81" s="23"/>
      <c r="E81" s="23"/>
      <c r="F81" s="23"/>
      <c r="G81" s="23"/>
      <c r="H81" s="23"/>
      <c r="I81" s="23"/>
      <c r="J81" s="11"/>
      <c r="K81" s="11"/>
      <c r="L81" s="17"/>
      <c r="N81" s="25"/>
      <c r="O81" s="23"/>
      <c r="P81" s="23"/>
      <c r="Q81" s="25"/>
      <c r="R81" s="23"/>
      <c r="S81" s="23"/>
      <c r="T81" s="23"/>
      <c r="U81" s="23"/>
      <c r="V81" s="23"/>
      <c r="W81" s="23"/>
      <c r="X81" s="23"/>
      <c r="Y81" s="23"/>
      <c r="Z81" s="11"/>
      <c r="AA81" s="17"/>
      <c r="AB81" s="252"/>
      <c r="AD81" s="11"/>
      <c r="AE81" s="11"/>
      <c r="AF81" s="11"/>
      <c r="AG81" s="17"/>
    </row>
    <row r="82" spans="1:33" x14ac:dyDescent="0.35">
      <c r="A82" s="25"/>
      <c r="B82" s="23"/>
      <c r="C82" s="23"/>
      <c r="D82" s="23"/>
      <c r="E82" s="23"/>
      <c r="F82" s="23"/>
      <c r="G82" s="23"/>
      <c r="H82" s="23"/>
      <c r="I82" s="23"/>
      <c r="J82" s="11"/>
      <c r="K82" s="11"/>
      <c r="L82" s="17"/>
      <c r="N82" s="25"/>
      <c r="O82" s="23"/>
      <c r="P82" s="23"/>
      <c r="Q82" s="25"/>
      <c r="R82" s="23"/>
      <c r="S82" s="23"/>
      <c r="T82" s="23"/>
      <c r="U82" s="23"/>
      <c r="V82" s="23"/>
      <c r="W82" s="23"/>
      <c r="X82" s="23"/>
      <c r="Y82" s="23"/>
      <c r="Z82" s="11"/>
      <c r="AA82" s="17"/>
      <c r="AB82" s="252"/>
      <c r="AD82" s="11"/>
      <c r="AE82" s="11"/>
      <c r="AF82" s="11"/>
      <c r="AG82" s="17"/>
    </row>
    <row r="83" spans="1:33" x14ac:dyDescent="0.35">
      <c r="A83" s="25"/>
      <c r="B83" s="23"/>
      <c r="C83" s="23"/>
      <c r="D83" s="23"/>
      <c r="E83" s="23"/>
      <c r="F83" s="23"/>
      <c r="G83" s="23"/>
      <c r="H83" s="23"/>
      <c r="I83" s="23"/>
      <c r="J83" s="11"/>
      <c r="K83" s="11"/>
      <c r="L83" s="17"/>
      <c r="N83" s="25"/>
      <c r="O83" s="23"/>
      <c r="P83" s="23"/>
      <c r="Q83" s="25"/>
      <c r="R83" s="23"/>
      <c r="S83" s="23"/>
      <c r="T83" s="23"/>
      <c r="U83" s="23"/>
      <c r="V83" s="23"/>
      <c r="W83" s="23"/>
      <c r="X83" s="23"/>
      <c r="Y83" s="23"/>
      <c r="Z83" s="11"/>
      <c r="AA83" s="17"/>
      <c r="AB83" s="11"/>
      <c r="AD83" s="11"/>
      <c r="AE83" s="11"/>
      <c r="AF83" s="11"/>
      <c r="AG83" s="17"/>
    </row>
    <row r="84" spans="1:33" x14ac:dyDescent="0.35">
      <c r="A84" s="25"/>
      <c r="B84" s="23"/>
      <c r="C84" s="23"/>
      <c r="D84" s="23"/>
      <c r="E84" s="23"/>
      <c r="F84" s="23"/>
      <c r="G84" s="23"/>
      <c r="H84" s="23"/>
      <c r="I84" s="23"/>
      <c r="J84" s="11"/>
      <c r="K84" s="11"/>
      <c r="L84" s="17"/>
      <c r="N84" s="25"/>
      <c r="O84" s="23"/>
      <c r="P84" s="23"/>
      <c r="Q84" s="25"/>
      <c r="R84" s="23"/>
      <c r="S84" s="23"/>
      <c r="T84" s="23"/>
      <c r="U84" s="23"/>
      <c r="V84" s="23"/>
      <c r="W84" s="23"/>
      <c r="X84" s="23"/>
      <c r="Y84" s="23"/>
      <c r="Z84" s="11"/>
      <c r="AA84" s="17"/>
      <c r="AB84" s="252"/>
      <c r="AD84" s="11"/>
      <c r="AE84" s="11"/>
      <c r="AF84" s="11"/>
      <c r="AG84" s="17"/>
    </row>
    <row r="85" spans="1:33" x14ac:dyDescent="0.35">
      <c r="A85" s="25"/>
      <c r="B85" s="23"/>
      <c r="C85" s="23"/>
      <c r="D85" s="23"/>
      <c r="E85" s="23"/>
      <c r="F85" s="23"/>
      <c r="G85" s="23"/>
      <c r="H85" s="23"/>
      <c r="I85" s="23"/>
      <c r="J85" s="11"/>
      <c r="K85" s="11"/>
      <c r="L85" s="17"/>
      <c r="N85" s="25"/>
      <c r="O85" s="23"/>
      <c r="P85" s="23"/>
      <c r="Q85" s="25"/>
      <c r="R85" s="23"/>
      <c r="S85" s="23"/>
      <c r="T85" s="23"/>
      <c r="U85" s="23"/>
      <c r="V85" s="23"/>
      <c r="W85" s="23"/>
      <c r="X85" s="23"/>
      <c r="Y85" s="23"/>
      <c r="Z85" s="11"/>
      <c r="AA85" s="17"/>
      <c r="AB85" s="11"/>
      <c r="AD85" s="11"/>
      <c r="AE85" s="11"/>
      <c r="AF85" s="11"/>
      <c r="AG85" s="17"/>
    </row>
    <row r="86" spans="1:33" x14ac:dyDescent="0.35">
      <c r="A86" s="25"/>
      <c r="B86" s="23"/>
      <c r="C86" s="23"/>
      <c r="D86" s="23"/>
      <c r="E86" s="23"/>
      <c r="F86" s="23"/>
      <c r="G86" s="23"/>
      <c r="H86" s="23"/>
      <c r="I86" s="23"/>
      <c r="J86" s="11"/>
      <c r="K86" s="11"/>
      <c r="L86" s="17"/>
      <c r="N86" s="25"/>
      <c r="O86" s="23"/>
      <c r="P86" s="23"/>
      <c r="Q86" s="25"/>
      <c r="R86" s="23"/>
      <c r="S86" s="23"/>
      <c r="T86" s="23"/>
      <c r="U86" s="23"/>
      <c r="V86" s="23"/>
      <c r="W86" s="23"/>
      <c r="X86" s="23"/>
      <c r="Y86" s="23"/>
      <c r="Z86" s="11"/>
      <c r="AA86" s="17"/>
      <c r="AB86" s="252"/>
      <c r="AD86" s="11"/>
      <c r="AE86" s="11"/>
      <c r="AF86" s="11"/>
      <c r="AG86" s="17"/>
    </row>
    <row r="87" spans="1:33" x14ac:dyDescent="0.35">
      <c r="A87" s="25"/>
      <c r="B87" s="23"/>
      <c r="C87" s="23"/>
      <c r="D87" s="23"/>
      <c r="E87" s="23"/>
      <c r="F87" s="23"/>
      <c r="G87" s="23"/>
      <c r="H87" s="23"/>
      <c r="I87" s="23"/>
      <c r="J87" s="11"/>
      <c r="K87" s="11"/>
      <c r="L87" s="17"/>
      <c r="N87" s="25"/>
      <c r="O87" s="23"/>
      <c r="P87" s="23"/>
      <c r="Q87" s="25"/>
      <c r="R87" s="23"/>
      <c r="S87" s="23"/>
      <c r="T87" s="23"/>
      <c r="U87" s="23"/>
      <c r="V87" s="23"/>
      <c r="W87" s="23"/>
      <c r="X87" s="23"/>
      <c r="Y87" s="23"/>
      <c r="Z87" s="11"/>
      <c r="AA87" s="17"/>
      <c r="AB87" s="11"/>
      <c r="AD87" s="11"/>
      <c r="AE87" s="11"/>
      <c r="AF87" s="11"/>
      <c r="AG87" s="17"/>
    </row>
    <row r="88" spans="1:33" x14ac:dyDescent="0.35">
      <c r="A88" s="25"/>
      <c r="B88" s="23"/>
      <c r="C88" s="23"/>
      <c r="D88" s="23"/>
      <c r="E88" s="23"/>
      <c r="F88" s="23"/>
      <c r="G88" s="23"/>
      <c r="H88" s="23"/>
      <c r="I88" s="23"/>
      <c r="J88" s="11"/>
      <c r="K88" s="11"/>
      <c r="L88" s="17"/>
      <c r="N88" s="25"/>
      <c r="O88" s="23"/>
      <c r="P88" s="23"/>
      <c r="Q88" s="25"/>
      <c r="R88" s="23"/>
      <c r="S88" s="23"/>
      <c r="T88" s="23"/>
      <c r="U88" s="23"/>
      <c r="V88" s="23"/>
      <c r="W88" s="23"/>
      <c r="X88" s="23"/>
      <c r="Y88" s="23"/>
      <c r="Z88" s="11"/>
      <c r="AA88" s="17"/>
      <c r="AB88" s="11"/>
      <c r="AD88" s="11"/>
      <c r="AE88" s="11"/>
      <c r="AF88" s="11"/>
      <c r="AG88" s="17"/>
    </row>
    <row r="89" spans="1:33" x14ac:dyDescent="0.35">
      <c r="A89" s="25"/>
      <c r="B89" s="23"/>
      <c r="C89" s="23"/>
      <c r="D89" s="23"/>
      <c r="E89" s="23"/>
      <c r="F89" s="23"/>
      <c r="G89" s="23"/>
      <c r="H89" s="23"/>
      <c r="I89" s="23"/>
      <c r="J89" s="11"/>
      <c r="K89" s="11"/>
      <c r="L89" s="17"/>
      <c r="N89" s="25"/>
      <c r="O89" s="23"/>
      <c r="P89" s="23"/>
      <c r="Q89" s="25"/>
      <c r="R89" s="23"/>
      <c r="S89" s="23"/>
      <c r="T89" s="23"/>
      <c r="U89" s="23"/>
      <c r="V89" s="23"/>
      <c r="W89" s="23"/>
      <c r="X89" s="23"/>
      <c r="Y89" s="23"/>
      <c r="Z89" s="11"/>
      <c r="AA89" s="17"/>
      <c r="AB89" s="11"/>
      <c r="AD89" s="11"/>
      <c r="AE89" s="11"/>
      <c r="AF89" s="11"/>
      <c r="AG89" s="17"/>
    </row>
    <row r="90" spans="1:33" x14ac:dyDescent="0.35">
      <c r="A90" s="25"/>
      <c r="B90" s="23"/>
      <c r="C90" s="23"/>
      <c r="D90" s="23"/>
      <c r="E90" s="23"/>
      <c r="F90" s="23"/>
      <c r="G90" s="23"/>
      <c r="H90" s="23"/>
      <c r="I90" s="23"/>
      <c r="J90" s="11"/>
      <c r="K90" s="11"/>
      <c r="L90" s="17"/>
      <c r="N90" s="25"/>
      <c r="O90" s="23"/>
      <c r="P90" s="23"/>
      <c r="Q90" s="25"/>
      <c r="R90" s="23"/>
      <c r="S90" s="23"/>
      <c r="T90" s="23"/>
      <c r="U90" s="23"/>
      <c r="V90" s="23"/>
      <c r="W90" s="23"/>
      <c r="X90" s="23"/>
      <c r="Y90" s="23"/>
      <c r="Z90" s="11"/>
      <c r="AA90" s="17"/>
      <c r="AB90" s="252"/>
      <c r="AD90" s="11"/>
      <c r="AE90" s="11"/>
      <c r="AF90" s="11"/>
      <c r="AG90" s="17"/>
    </row>
    <row r="91" spans="1:33" x14ac:dyDescent="0.35">
      <c r="A91" s="25"/>
      <c r="B91" s="23"/>
      <c r="C91" s="23"/>
      <c r="D91" s="23"/>
      <c r="E91" s="23"/>
      <c r="F91" s="23"/>
      <c r="G91" s="23"/>
      <c r="H91" s="23"/>
      <c r="I91" s="23"/>
      <c r="J91" s="11"/>
      <c r="K91" s="11"/>
      <c r="L91" s="17"/>
      <c r="N91" s="25"/>
      <c r="O91" s="23"/>
      <c r="P91" s="23"/>
      <c r="Q91" s="25"/>
      <c r="R91" s="23"/>
      <c r="S91" s="23"/>
      <c r="T91" s="23"/>
      <c r="U91" s="23"/>
      <c r="V91" s="23"/>
      <c r="W91" s="23"/>
      <c r="X91" s="23"/>
      <c r="Y91" s="23"/>
      <c r="Z91" s="11"/>
      <c r="AA91" s="17"/>
      <c r="AB91" s="11"/>
      <c r="AD91" s="11"/>
      <c r="AE91" s="11"/>
      <c r="AF91" s="11"/>
      <c r="AG91" s="17"/>
    </row>
    <row r="92" spans="1:33" x14ac:dyDescent="0.35">
      <c r="A92" s="25"/>
      <c r="B92" s="23"/>
      <c r="C92" s="23"/>
      <c r="D92" s="23"/>
      <c r="E92" s="23"/>
      <c r="F92" s="23"/>
      <c r="G92" s="23"/>
      <c r="H92" s="23"/>
      <c r="I92" s="23"/>
      <c r="J92" s="11"/>
      <c r="K92" s="11"/>
      <c r="L92" s="17"/>
      <c r="N92" s="25"/>
      <c r="O92" s="23"/>
      <c r="P92" s="23"/>
      <c r="Q92" s="25"/>
      <c r="R92" s="23"/>
      <c r="S92" s="23"/>
      <c r="T92" s="23"/>
      <c r="U92" s="23"/>
      <c r="V92" s="23"/>
      <c r="W92" s="23"/>
      <c r="X92" s="23"/>
      <c r="Y92" s="23"/>
      <c r="Z92" s="11"/>
      <c r="AA92" s="17"/>
      <c r="AB92" s="11"/>
      <c r="AD92" s="11"/>
      <c r="AE92" s="11"/>
      <c r="AF92" s="11"/>
      <c r="AG92" s="17"/>
    </row>
    <row r="93" spans="1:33" x14ac:dyDescent="0.35">
      <c r="A93" s="25"/>
      <c r="B93" s="23"/>
      <c r="C93" s="23"/>
      <c r="D93" s="23"/>
      <c r="E93" s="23"/>
      <c r="F93" s="23"/>
      <c r="G93" s="23"/>
      <c r="H93" s="23"/>
      <c r="I93" s="23"/>
      <c r="J93" s="11"/>
      <c r="K93" s="11"/>
      <c r="L93" s="17"/>
      <c r="N93" s="25"/>
      <c r="O93" s="23"/>
      <c r="P93" s="23"/>
      <c r="Q93" s="25"/>
      <c r="R93" s="23"/>
      <c r="S93" s="23"/>
      <c r="T93" s="23"/>
      <c r="U93" s="23"/>
      <c r="V93" s="23"/>
      <c r="W93" s="23"/>
      <c r="X93" s="23"/>
      <c r="Y93" s="23"/>
      <c r="Z93" s="11"/>
      <c r="AA93" s="17"/>
      <c r="AB93" s="252"/>
      <c r="AD93" s="11"/>
      <c r="AE93" s="11"/>
      <c r="AF93" s="11"/>
      <c r="AG93" s="17"/>
    </row>
    <row r="94" spans="1:33" x14ac:dyDescent="0.35">
      <c r="A94" s="25"/>
      <c r="B94" s="23"/>
      <c r="C94" s="23"/>
      <c r="D94" s="23"/>
      <c r="E94" s="23"/>
      <c r="F94" s="23"/>
      <c r="G94" s="23"/>
      <c r="H94" s="23"/>
      <c r="I94" s="23"/>
      <c r="J94" s="11"/>
      <c r="K94" s="11"/>
      <c r="L94" s="17"/>
      <c r="N94" s="25"/>
      <c r="O94" s="23"/>
      <c r="P94" s="23"/>
      <c r="Q94" s="25"/>
      <c r="R94" s="23"/>
      <c r="S94" s="23"/>
      <c r="T94" s="23"/>
      <c r="U94" s="23"/>
      <c r="V94" s="23"/>
      <c r="W94" s="23"/>
      <c r="X94" s="23"/>
      <c r="Y94" s="23"/>
      <c r="Z94" s="11"/>
      <c r="AA94" s="17"/>
      <c r="AB94" s="252"/>
      <c r="AD94" s="11"/>
      <c r="AE94" s="11"/>
      <c r="AF94" s="11"/>
      <c r="AG94" s="17"/>
    </row>
    <row r="95" spans="1:33" x14ac:dyDescent="0.35">
      <c r="A95" s="25"/>
      <c r="B95" s="23"/>
      <c r="C95" s="23"/>
      <c r="D95" s="23"/>
      <c r="E95" s="23"/>
      <c r="F95" s="23"/>
      <c r="G95" s="23"/>
      <c r="H95" s="23"/>
      <c r="I95" s="23"/>
      <c r="J95" s="11"/>
      <c r="K95" s="11"/>
      <c r="L95" s="17"/>
      <c r="N95" s="25"/>
      <c r="O95" s="23"/>
      <c r="P95" s="23"/>
      <c r="Q95" s="25"/>
      <c r="R95" s="23"/>
      <c r="S95" s="23"/>
      <c r="T95" s="23"/>
      <c r="U95" s="23"/>
      <c r="V95" s="23"/>
      <c r="W95" s="23"/>
      <c r="X95" s="23"/>
      <c r="Y95" s="23"/>
      <c r="Z95" s="11"/>
      <c r="AA95" s="17"/>
      <c r="AB95" s="252"/>
      <c r="AD95" s="11"/>
      <c r="AE95" s="11"/>
      <c r="AF95" s="11"/>
      <c r="AG95" s="17"/>
    </row>
    <row r="96" spans="1:33" x14ac:dyDescent="0.35">
      <c r="A96" s="25"/>
      <c r="B96" s="23"/>
      <c r="C96" s="23"/>
      <c r="D96" s="23"/>
      <c r="E96" s="23"/>
      <c r="F96" s="23"/>
      <c r="G96" s="23"/>
      <c r="H96" s="23"/>
      <c r="I96" s="23"/>
      <c r="J96" s="11"/>
      <c r="K96" s="11"/>
      <c r="L96" s="17"/>
      <c r="N96" s="25"/>
      <c r="O96" s="23"/>
      <c r="P96" s="23"/>
      <c r="Q96" s="25"/>
      <c r="R96" s="23"/>
      <c r="S96" s="23"/>
      <c r="T96" s="23"/>
      <c r="U96" s="23"/>
      <c r="V96" s="23"/>
      <c r="W96" s="23"/>
      <c r="X96" s="23"/>
      <c r="Y96" s="23"/>
      <c r="Z96" s="11"/>
      <c r="AA96" s="17"/>
      <c r="AB96" s="252"/>
      <c r="AD96" s="11"/>
      <c r="AE96" s="11"/>
      <c r="AF96" s="11"/>
      <c r="AG96" s="17"/>
    </row>
    <row r="97" spans="1:33" x14ac:dyDescent="0.35">
      <c r="A97" s="25"/>
      <c r="B97" s="23"/>
      <c r="C97" s="23"/>
      <c r="D97" s="23"/>
      <c r="E97" s="23"/>
      <c r="F97" s="23"/>
      <c r="G97" s="23"/>
      <c r="H97" s="23"/>
      <c r="I97" s="23"/>
      <c r="J97" s="11"/>
      <c r="K97" s="11"/>
      <c r="L97" s="17"/>
      <c r="N97" s="25"/>
      <c r="O97" s="23"/>
      <c r="P97" s="23"/>
      <c r="Q97" s="25"/>
      <c r="R97" s="23"/>
      <c r="S97" s="23"/>
      <c r="T97" s="23"/>
      <c r="U97" s="23"/>
      <c r="V97" s="23"/>
      <c r="W97" s="23"/>
      <c r="X97" s="23"/>
      <c r="Y97" s="23"/>
      <c r="Z97" s="11"/>
      <c r="AA97" s="17"/>
      <c r="AB97" s="252"/>
      <c r="AD97" s="11"/>
      <c r="AE97" s="11"/>
      <c r="AF97" s="11"/>
      <c r="AG97" s="17"/>
    </row>
    <row r="98" spans="1:33" x14ac:dyDescent="0.35">
      <c r="A98" s="25"/>
      <c r="B98" s="23"/>
      <c r="C98" s="23"/>
      <c r="D98" s="23"/>
      <c r="E98" s="23"/>
      <c r="F98" s="23"/>
      <c r="G98" s="23"/>
      <c r="H98" s="23"/>
      <c r="I98" s="23"/>
      <c r="J98" s="11"/>
      <c r="K98" s="11"/>
      <c r="L98" s="17"/>
      <c r="N98" s="25"/>
      <c r="O98" s="23"/>
      <c r="P98" s="23"/>
      <c r="Q98" s="25"/>
      <c r="R98" s="23"/>
      <c r="S98" s="23"/>
      <c r="T98" s="23"/>
      <c r="U98" s="23"/>
      <c r="V98" s="23"/>
      <c r="W98" s="23"/>
      <c r="X98" s="23"/>
      <c r="Y98" s="23"/>
      <c r="Z98" s="11"/>
      <c r="AA98" s="17"/>
      <c r="AB98" s="11"/>
      <c r="AD98" s="11"/>
      <c r="AE98" s="11"/>
      <c r="AF98" s="11"/>
      <c r="AG98" s="17"/>
    </row>
    <row r="99" spans="1:33" x14ac:dyDescent="0.35">
      <c r="A99" s="25"/>
      <c r="B99" s="23"/>
      <c r="C99" s="23"/>
      <c r="D99" s="23"/>
      <c r="E99" s="23"/>
      <c r="F99" s="23"/>
      <c r="G99" s="23"/>
      <c r="H99" s="23"/>
      <c r="I99" s="23"/>
      <c r="J99" s="11"/>
      <c r="K99" s="11"/>
      <c r="L99" s="17"/>
      <c r="N99" s="25"/>
      <c r="O99" s="23"/>
      <c r="P99" s="23"/>
      <c r="Q99" s="25"/>
      <c r="R99" s="23"/>
      <c r="S99" s="23"/>
      <c r="T99" s="23"/>
      <c r="U99" s="23"/>
      <c r="V99" s="23"/>
      <c r="W99" s="23"/>
      <c r="X99" s="23"/>
      <c r="Y99" s="23"/>
      <c r="Z99" s="11"/>
      <c r="AA99" s="17"/>
      <c r="AB99" s="252"/>
      <c r="AD99" s="11"/>
      <c r="AE99" s="11"/>
      <c r="AF99" s="11"/>
      <c r="AG99" s="17"/>
    </row>
    <row r="100" spans="1:33" x14ac:dyDescent="0.35">
      <c r="A100" s="25"/>
      <c r="B100" s="23"/>
      <c r="C100" s="23"/>
      <c r="D100" s="23"/>
      <c r="E100" s="23"/>
      <c r="F100" s="23"/>
      <c r="G100" s="23"/>
      <c r="H100" s="23"/>
      <c r="I100" s="23"/>
      <c r="J100" s="11"/>
      <c r="K100" s="11"/>
      <c r="L100" s="17"/>
      <c r="N100" s="25"/>
      <c r="O100" s="23"/>
      <c r="P100" s="23"/>
      <c r="Q100" s="25"/>
      <c r="R100" s="23"/>
      <c r="S100" s="23"/>
      <c r="T100" s="23"/>
      <c r="U100" s="23"/>
      <c r="V100" s="23"/>
      <c r="W100" s="23"/>
      <c r="X100" s="23"/>
      <c r="Y100" s="23"/>
      <c r="Z100" s="11"/>
      <c r="AA100" s="17"/>
      <c r="AB100" s="11"/>
      <c r="AD100" s="11"/>
      <c r="AE100" s="11"/>
      <c r="AF100" s="11"/>
      <c r="AG100" s="17"/>
    </row>
    <row r="101" spans="1:33" x14ac:dyDescent="0.35">
      <c r="A101" s="25"/>
      <c r="B101" s="23"/>
      <c r="C101" s="23"/>
      <c r="D101" s="23"/>
      <c r="E101" s="23"/>
      <c r="F101" s="23"/>
      <c r="G101" s="23"/>
      <c r="H101" s="23"/>
      <c r="I101" s="23"/>
      <c r="J101" s="11"/>
      <c r="K101" s="11"/>
      <c r="L101" s="17"/>
      <c r="N101" s="25"/>
      <c r="O101" s="23"/>
      <c r="P101" s="23"/>
      <c r="Q101" s="25"/>
      <c r="R101" s="23"/>
      <c r="S101" s="23"/>
      <c r="T101" s="23"/>
      <c r="U101" s="23"/>
      <c r="V101" s="23"/>
      <c r="W101" s="23"/>
      <c r="X101" s="23"/>
      <c r="Y101" s="23"/>
      <c r="Z101" s="11"/>
      <c r="AA101" s="17"/>
      <c r="AB101" s="252"/>
      <c r="AD101" s="11"/>
      <c r="AE101" s="11"/>
      <c r="AF101" s="11"/>
      <c r="AG101" s="17"/>
    </row>
    <row r="102" spans="1:33" x14ac:dyDescent="0.35">
      <c r="A102" s="25"/>
      <c r="B102" s="23"/>
      <c r="C102" s="23"/>
      <c r="D102" s="23"/>
      <c r="E102" s="23"/>
      <c r="F102" s="23"/>
      <c r="G102" s="23"/>
      <c r="H102" s="23"/>
      <c r="I102" s="23"/>
      <c r="J102" s="11"/>
      <c r="K102" s="11"/>
      <c r="L102" s="17"/>
      <c r="N102" s="25"/>
      <c r="O102" s="23"/>
      <c r="P102" s="23"/>
      <c r="Q102" s="25"/>
      <c r="R102" s="23"/>
      <c r="S102" s="23"/>
      <c r="T102" s="23"/>
      <c r="U102" s="23"/>
      <c r="V102" s="23"/>
      <c r="W102" s="23"/>
      <c r="X102" s="23"/>
      <c r="Y102" s="23"/>
      <c r="Z102" s="11"/>
      <c r="AA102" s="17"/>
      <c r="AB102" s="252"/>
      <c r="AD102" s="11"/>
      <c r="AE102" s="11"/>
      <c r="AF102" s="11"/>
      <c r="AG102" s="17"/>
    </row>
    <row r="103" spans="1:33" x14ac:dyDescent="0.35">
      <c r="A103" s="25"/>
      <c r="B103" s="23"/>
      <c r="C103" s="23"/>
      <c r="D103" s="23"/>
      <c r="E103" s="23"/>
      <c r="F103" s="23"/>
      <c r="G103" s="23"/>
      <c r="H103" s="23"/>
      <c r="I103" s="23"/>
      <c r="J103" s="11"/>
      <c r="K103" s="11"/>
      <c r="L103" s="17"/>
      <c r="N103" s="25"/>
      <c r="O103" s="23"/>
      <c r="P103" s="23"/>
      <c r="Q103" s="25"/>
      <c r="R103" s="23"/>
      <c r="S103" s="23"/>
      <c r="T103" s="23"/>
      <c r="U103" s="23"/>
      <c r="V103" s="23"/>
      <c r="W103" s="23"/>
      <c r="X103" s="23"/>
      <c r="Y103" s="23"/>
      <c r="Z103" s="11"/>
      <c r="AA103" s="17"/>
      <c r="AB103" s="11"/>
      <c r="AD103" s="11"/>
      <c r="AE103" s="11"/>
      <c r="AF103" s="11"/>
      <c r="AG103" s="17"/>
    </row>
    <row r="104" spans="1:33" x14ac:dyDescent="0.35">
      <c r="A104" s="25"/>
      <c r="B104" s="23"/>
      <c r="C104" s="23"/>
      <c r="D104" s="23"/>
      <c r="E104" s="23"/>
      <c r="F104" s="23"/>
      <c r="G104" s="23"/>
      <c r="H104" s="23"/>
      <c r="I104" s="23"/>
      <c r="J104" s="11"/>
      <c r="K104" s="11"/>
      <c r="L104" s="17"/>
      <c r="N104" s="25"/>
      <c r="O104" s="23"/>
      <c r="P104" s="23"/>
      <c r="Q104" s="25"/>
      <c r="R104" s="23"/>
      <c r="S104" s="23"/>
      <c r="T104" s="23"/>
      <c r="U104" s="23"/>
      <c r="V104" s="23"/>
      <c r="W104" s="23"/>
      <c r="X104" s="23"/>
      <c r="Y104" s="23"/>
      <c r="Z104" s="11"/>
      <c r="AA104" s="17"/>
      <c r="AB104" s="252"/>
      <c r="AD104" s="11"/>
      <c r="AE104" s="11"/>
      <c r="AF104" s="11"/>
      <c r="AG104" s="17"/>
    </row>
    <row r="105" spans="1:33" x14ac:dyDescent="0.35">
      <c r="A105" s="25"/>
      <c r="B105" s="23"/>
      <c r="C105" s="23"/>
      <c r="D105" s="23"/>
      <c r="E105" s="23"/>
      <c r="F105" s="23"/>
      <c r="G105" s="23"/>
      <c r="H105" s="23"/>
      <c r="I105" s="23"/>
      <c r="Q105" s="25"/>
      <c r="R105" s="23"/>
      <c r="S105" s="23"/>
      <c r="T105" s="23"/>
      <c r="U105" s="23"/>
      <c r="V105" s="23"/>
      <c r="W105" s="23"/>
      <c r="X105" s="23"/>
      <c r="Y105" s="23"/>
    </row>
    <row r="106" spans="1:33" x14ac:dyDescent="0.35">
      <c r="A106" s="25"/>
      <c r="B106" s="23"/>
      <c r="C106" s="23"/>
      <c r="D106" s="23"/>
      <c r="E106" s="23"/>
      <c r="F106" s="23"/>
      <c r="G106" s="23"/>
      <c r="H106" s="23"/>
      <c r="I106" s="23"/>
      <c r="Q106" s="25"/>
      <c r="R106" s="23"/>
      <c r="S106" s="23"/>
      <c r="T106" s="23"/>
      <c r="U106" s="23"/>
      <c r="V106" s="23"/>
      <c r="W106" s="23"/>
      <c r="X106" s="23"/>
      <c r="Y106" s="23"/>
    </row>
    <row r="107" spans="1:33" x14ac:dyDescent="0.35">
      <c r="A107" s="25"/>
      <c r="B107" s="23"/>
      <c r="C107" s="23"/>
      <c r="D107" s="23"/>
      <c r="E107" s="23"/>
      <c r="F107" s="23"/>
      <c r="G107" s="23"/>
      <c r="H107" s="23"/>
      <c r="I107" s="23"/>
      <c r="Q107" s="25"/>
      <c r="R107" s="23"/>
      <c r="S107" s="23"/>
      <c r="T107" s="23"/>
      <c r="U107" s="23"/>
      <c r="V107" s="23"/>
      <c r="W107" s="23"/>
      <c r="X107" s="23"/>
      <c r="Y107" s="23"/>
    </row>
    <row r="108" spans="1:33" x14ac:dyDescent="0.35">
      <c r="A108" s="25"/>
      <c r="B108" s="23"/>
      <c r="C108" s="23"/>
      <c r="D108" s="23"/>
      <c r="E108" s="23"/>
      <c r="F108" s="23"/>
      <c r="G108" s="23"/>
      <c r="H108" s="23"/>
      <c r="I108" s="23"/>
      <c r="Q108" s="25"/>
      <c r="R108" s="23"/>
      <c r="S108" s="23"/>
      <c r="T108" s="23"/>
      <c r="U108" s="23"/>
      <c r="V108" s="23"/>
      <c r="W108" s="23"/>
      <c r="X108" s="23"/>
      <c r="Y108" s="23"/>
    </row>
    <row r="109" spans="1:33" x14ac:dyDescent="0.35">
      <c r="A109" s="25"/>
      <c r="B109" s="23"/>
      <c r="C109" s="23"/>
      <c r="D109" s="23"/>
      <c r="E109" s="23"/>
      <c r="F109" s="23"/>
      <c r="G109" s="23"/>
      <c r="H109" s="23"/>
      <c r="I109" s="23"/>
      <c r="L109" s="11"/>
      <c r="Q109" s="25"/>
      <c r="R109" s="23"/>
      <c r="S109" s="23"/>
      <c r="T109" s="23"/>
      <c r="U109" s="23"/>
      <c r="V109" s="23"/>
      <c r="W109" s="23"/>
      <c r="X109" s="23"/>
      <c r="Y109" s="23"/>
    </row>
    <row r="110" spans="1:33" x14ac:dyDescent="0.35">
      <c r="A110" s="25"/>
      <c r="B110" s="23"/>
      <c r="C110" s="23"/>
      <c r="D110" s="23"/>
      <c r="E110" s="23"/>
      <c r="F110" s="23"/>
      <c r="G110" s="23"/>
      <c r="H110" s="23"/>
      <c r="I110" s="23"/>
      <c r="L110" s="11"/>
      <c r="M110" s="11"/>
      <c r="N110" s="11"/>
      <c r="O110" s="11"/>
      <c r="Q110" s="25"/>
      <c r="R110" s="23"/>
      <c r="S110" s="23"/>
      <c r="T110" s="23"/>
      <c r="U110" s="23"/>
      <c r="V110" s="23"/>
      <c r="W110" s="23"/>
      <c r="X110" s="23"/>
      <c r="Y110" s="23"/>
    </row>
    <row r="111" spans="1:33" x14ac:dyDescent="0.35">
      <c r="A111" s="25"/>
      <c r="B111" s="23"/>
      <c r="C111" s="23"/>
      <c r="D111" s="23"/>
      <c r="E111" s="23"/>
      <c r="F111" s="23"/>
      <c r="G111" s="23"/>
      <c r="H111" s="23"/>
      <c r="I111" s="23"/>
      <c r="L111" s="11"/>
      <c r="Q111" s="25"/>
      <c r="R111" s="23"/>
      <c r="S111" s="23"/>
      <c r="T111" s="23"/>
      <c r="U111" s="23"/>
      <c r="V111" s="23"/>
      <c r="W111" s="23"/>
      <c r="X111" s="23"/>
      <c r="Y111" s="23"/>
    </row>
    <row r="112" spans="1:33" x14ac:dyDescent="0.35">
      <c r="A112" s="25"/>
      <c r="B112" s="23"/>
      <c r="C112" s="23"/>
      <c r="D112" s="23"/>
      <c r="E112" s="23"/>
      <c r="F112" s="23"/>
      <c r="G112" s="23"/>
      <c r="H112" s="23"/>
      <c r="I112" s="23"/>
      <c r="L112" s="11"/>
      <c r="Q112" s="25"/>
      <c r="R112" s="23"/>
      <c r="S112" s="23"/>
      <c r="T112" s="23"/>
      <c r="U112" s="23"/>
      <c r="V112" s="23"/>
      <c r="W112" s="23"/>
      <c r="X112" s="23"/>
      <c r="Y112" s="23"/>
    </row>
    <row r="113" spans="1:25" x14ac:dyDescent="0.35">
      <c r="A113" s="25"/>
      <c r="B113" s="23"/>
      <c r="C113" s="23"/>
      <c r="D113" s="23"/>
      <c r="E113" s="23"/>
      <c r="F113" s="23"/>
      <c r="G113" s="23"/>
      <c r="H113" s="23"/>
      <c r="I113" s="23"/>
      <c r="Q113" s="25"/>
      <c r="R113" s="23"/>
      <c r="S113" s="23"/>
      <c r="T113" s="23"/>
      <c r="U113" s="23"/>
      <c r="V113" s="23"/>
      <c r="W113" s="23"/>
      <c r="X113" s="23"/>
      <c r="Y113" s="23"/>
    </row>
    <row r="114" spans="1:25" x14ac:dyDescent="0.35">
      <c r="A114" s="25"/>
      <c r="B114" s="23"/>
      <c r="C114" s="23"/>
      <c r="D114" s="23"/>
      <c r="E114" s="23"/>
      <c r="F114" s="23"/>
      <c r="G114" s="23"/>
      <c r="H114" s="23"/>
      <c r="I114" s="23"/>
      <c r="L114" s="11"/>
      <c r="Q114" s="25"/>
      <c r="R114" s="23"/>
      <c r="S114" s="23"/>
      <c r="T114" s="23"/>
      <c r="U114" s="23"/>
      <c r="V114" s="23"/>
      <c r="W114" s="23"/>
      <c r="X114" s="23"/>
      <c r="Y114" s="23"/>
    </row>
    <row r="115" spans="1:25" x14ac:dyDescent="0.35">
      <c r="A115" s="25"/>
      <c r="B115" s="23"/>
      <c r="C115" s="23"/>
      <c r="D115" s="23"/>
      <c r="E115" s="23"/>
      <c r="F115" s="23"/>
      <c r="G115" s="23"/>
      <c r="H115" s="23"/>
      <c r="I115" s="23"/>
      <c r="Q115" s="25"/>
      <c r="R115" s="23"/>
      <c r="S115" s="23"/>
      <c r="T115" s="23"/>
      <c r="U115" s="23"/>
      <c r="V115" s="23"/>
      <c r="W115" s="23"/>
      <c r="X115" s="23"/>
      <c r="Y115" s="23"/>
    </row>
    <row r="116" spans="1:25" x14ac:dyDescent="0.35">
      <c r="A116" s="25"/>
      <c r="B116" s="23"/>
      <c r="C116" s="23"/>
      <c r="D116" s="23"/>
      <c r="E116" s="23"/>
      <c r="F116" s="23"/>
      <c r="G116" s="23"/>
      <c r="H116" s="23"/>
      <c r="I116" s="23"/>
      <c r="Q116" s="25"/>
      <c r="R116" s="23"/>
      <c r="S116" s="23"/>
      <c r="T116" s="23"/>
      <c r="U116" s="23"/>
      <c r="V116" s="23"/>
      <c r="W116" s="23"/>
      <c r="X116" s="23"/>
      <c r="Y116" s="23"/>
    </row>
    <row r="117" spans="1:25" x14ac:dyDescent="0.35">
      <c r="A117" s="25"/>
      <c r="B117" s="23"/>
      <c r="C117" s="23"/>
      <c r="D117" s="23"/>
      <c r="E117" s="23"/>
      <c r="F117" s="23"/>
      <c r="G117" s="23"/>
      <c r="H117" s="23"/>
      <c r="I117" s="23"/>
      <c r="Q117" s="25"/>
      <c r="R117" s="23"/>
      <c r="S117" s="23"/>
      <c r="T117" s="23"/>
      <c r="U117" s="23"/>
      <c r="V117" s="23"/>
      <c r="W117" s="23"/>
      <c r="X117" s="23"/>
      <c r="Y117" s="23"/>
    </row>
    <row r="118" spans="1:25" x14ac:dyDescent="0.35">
      <c r="A118" s="25"/>
      <c r="B118" s="23"/>
      <c r="C118" s="23"/>
      <c r="D118" s="23"/>
      <c r="E118" s="23"/>
      <c r="F118" s="23"/>
      <c r="G118" s="23"/>
      <c r="H118" s="23"/>
      <c r="I118" s="23"/>
      <c r="L118" s="11"/>
      <c r="Q118" s="25"/>
      <c r="R118" s="23"/>
      <c r="S118" s="23"/>
      <c r="T118" s="23"/>
      <c r="U118" s="23"/>
      <c r="V118" s="23"/>
      <c r="W118" s="23"/>
      <c r="X118" s="23"/>
      <c r="Y118" s="23"/>
    </row>
    <row r="119" spans="1:25" x14ac:dyDescent="0.35">
      <c r="A119" s="25"/>
      <c r="B119" s="23"/>
      <c r="C119" s="23"/>
      <c r="D119" s="23"/>
      <c r="E119" s="23"/>
      <c r="F119" s="23"/>
      <c r="G119" s="23"/>
      <c r="H119" s="23"/>
      <c r="I119" s="23"/>
      <c r="L119" s="11"/>
      <c r="M119" s="11"/>
      <c r="N119" s="11"/>
      <c r="O119" s="11"/>
      <c r="Q119" s="25"/>
      <c r="R119" s="23"/>
      <c r="S119" s="23"/>
      <c r="T119" s="23"/>
      <c r="U119" s="23"/>
      <c r="V119" s="23"/>
      <c r="W119" s="23"/>
      <c r="X119" s="23"/>
      <c r="Y119" s="23"/>
    </row>
    <row r="120" spans="1:25" x14ac:dyDescent="0.35">
      <c r="A120" s="25"/>
      <c r="B120" s="23"/>
      <c r="C120" s="23"/>
      <c r="D120" s="23"/>
      <c r="E120" s="23"/>
      <c r="F120" s="23"/>
      <c r="G120" s="23"/>
      <c r="H120" s="23"/>
      <c r="I120" s="23"/>
      <c r="L120" s="11"/>
      <c r="Q120" s="25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35">
      <c r="A121" s="25"/>
      <c r="B121" s="23"/>
      <c r="C121" s="23"/>
      <c r="D121" s="23"/>
      <c r="E121" s="23"/>
      <c r="F121" s="23"/>
      <c r="G121" s="23"/>
      <c r="H121" s="23"/>
      <c r="I121" s="23"/>
      <c r="Q121" s="25"/>
      <c r="R121" s="23"/>
      <c r="S121" s="23"/>
      <c r="T121" s="23"/>
      <c r="U121" s="23"/>
      <c r="V121" s="23"/>
      <c r="W121" s="23"/>
      <c r="X121" s="23"/>
      <c r="Y121" s="23"/>
    </row>
    <row r="122" spans="1:25" x14ac:dyDescent="0.35">
      <c r="A122" s="25"/>
      <c r="B122" s="23"/>
      <c r="C122" s="23"/>
      <c r="D122" s="23"/>
      <c r="E122" s="23"/>
      <c r="F122" s="23"/>
      <c r="G122" s="23"/>
      <c r="H122" s="23"/>
      <c r="I122" s="23"/>
      <c r="L122" s="11"/>
      <c r="Q122" s="25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35">
      <c r="A123" s="25"/>
      <c r="B123" s="23"/>
      <c r="C123" s="23"/>
      <c r="D123" s="23"/>
      <c r="E123" s="23"/>
      <c r="F123" s="23"/>
      <c r="G123" s="23"/>
      <c r="H123" s="23"/>
      <c r="I123" s="23"/>
      <c r="Q123" s="25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35">
      <c r="A124" s="25"/>
      <c r="B124" s="23"/>
      <c r="C124" s="23"/>
      <c r="D124" s="23"/>
      <c r="E124" s="23"/>
      <c r="F124" s="23"/>
      <c r="G124" s="23"/>
      <c r="H124" s="23"/>
      <c r="I124" s="23"/>
      <c r="L124" s="11"/>
      <c r="Q124" s="25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35">
      <c r="A125" s="25"/>
      <c r="B125" s="23"/>
      <c r="C125" s="23"/>
      <c r="D125" s="23"/>
      <c r="E125" s="23"/>
      <c r="F125" s="23"/>
      <c r="G125" s="23"/>
      <c r="H125" s="23"/>
      <c r="I125" s="23"/>
      <c r="Q125" s="25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35">
      <c r="A126" s="25"/>
      <c r="B126" s="23"/>
      <c r="C126" s="23"/>
      <c r="D126" s="23"/>
      <c r="E126" s="23"/>
      <c r="F126" s="23"/>
      <c r="G126" s="23"/>
      <c r="H126" s="23"/>
      <c r="I126" s="23"/>
      <c r="Q126" s="25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35">
      <c r="A127" s="25"/>
      <c r="B127" s="23"/>
      <c r="C127" s="23"/>
      <c r="D127" s="23"/>
      <c r="E127" s="23"/>
      <c r="F127" s="23"/>
      <c r="G127" s="23"/>
      <c r="H127" s="23"/>
      <c r="I127" s="23"/>
      <c r="Q127" s="25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35">
      <c r="A128" s="25"/>
      <c r="B128" s="23"/>
      <c r="C128" s="23"/>
      <c r="D128" s="23"/>
      <c r="E128" s="23"/>
      <c r="F128" s="23"/>
      <c r="G128" s="23"/>
      <c r="H128" s="23"/>
      <c r="I128" s="23"/>
      <c r="Q128" s="25"/>
      <c r="R128" s="23"/>
      <c r="S128" s="23"/>
      <c r="T128" s="23"/>
      <c r="U128" s="23"/>
      <c r="V128" s="23"/>
      <c r="W128" s="23"/>
      <c r="X128" s="23"/>
      <c r="Y128" s="23"/>
    </row>
    <row r="129" spans="1:25" x14ac:dyDescent="0.35">
      <c r="A129" s="25"/>
      <c r="B129" s="23"/>
      <c r="C129" s="23"/>
      <c r="D129" s="23"/>
      <c r="E129" s="23"/>
      <c r="F129" s="23"/>
      <c r="G129" s="23"/>
      <c r="H129" s="23"/>
      <c r="I129" s="23"/>
      <c r="L129" s="11"/>
      <c r="Q129" s="25"/>
      <c r="R129" s="23"/>
      <c r="S129" s="23"/>
      <c r="T129" s="23"/>
      <c r="U129" s="23"/>
      <c r="V129" s="23"/>
      <c r="W129" s="23"/>
      <c r="X129" s="23"/>
      <c r="Y129" s="23"/>
    </row>
    <row r="130" spans="1:25" x14ac:dyDescent="0.35">
      <c r="A130" s="25"/>
      <c r="B130" s="23"/>
      <c r="C130" s="23"/>
      <c r="D130" s="23"/>
      <c r="E130" s="23"/>
      <c r="F130" s="23"/>
      <c r="G130" s="23"/>
      <c r="H130" s="23"/>
      <c r="I130" s="23"/>
      <c r="L130" s="11"/>
      <c r="M130" s="11"/>
      <c r="N130" s="11"/>
      <c r="O130" s="11"/>
      <c r="Q130" s="25"/>
      <c r="R130" s="23"/>
      <c r="S130" s="23"/>
      <c r="T130" s="23"/>
      <c r="U130" s="23"/>
      <c r="V130" s="23"/>
      <c r="W130" s="23"/>
      <c r="X130" s="23"/>
      <c r="Y130" s="23"/>
    </row>
    <row r="131" spans="1:25" x14ac:dyDescent="0.35">
      <c r="A131" s="25"/>
      <c r="B131" s="23"/>
      <c r="C131" s="23"/>
      <c r="D131" s="23"/>
      <c r="E131" s="23"/>
      <c r="F131" s="23"/>
      <c r="G131" s="23"/>
      <c r="H131" s="23"/>
      <c r="I131" s="23"/>
      <c r="L131" s="11"/>
      <c r="Q131" s="25"/>
      <c r="R131" s="23"/>
      <c r="S131" s="23"/>
      <c r="T131" s="23"/>
      <c r="U131" s="23"/>
      <c r="V131" s="23"/>
      <c r="W131" s="23"/>
      <c r="X131" s="23"/>
      <c r="Y131" s="23"/>
    </row>
    <row r="132" spans="1:25" x14ac:dyDescent="0.35">
      <c r="A132" s="25"/>
      <c r="B132" s="23"/>
      <c r="C132" s="23"/>
      <c r="D132" s="23"/>
      <c r="E132" s="23"/>
      <c r="F132" s="23"/>
      <c r="G132" s="23"/>
      <c r="H132" s="23"/>
      <c r="I132" s="23"/>
      <c r="Q132" s="25"/>
      <c r="R132" s="23"/>
      <c r="S132" s="23"/>
      <c r="T132" s="23"/>
      <c r="U132" s="23"/>
      <c r="V132" s="23"/>
      <c r="W132" s="23"/>
      <c r="X132" s="23"/>
      <c r="Y132" s="23"/>
    </row>
    <row r="133" spans="1:25" x14ac:dyDescent="0.35">
      <c r="C133" s="252"/>
      <c r="D133" s="255"/>
      <c r="E133" s="256"/>
      <c r="F133" s="11"/>
      <c r="G133" s="11"/>
      <c r="L133" s="11"/>
      <c r="Q133" s="25"/>
      <c r="R133" s="23"/>
      <c r="S133" s="23"/>
      <c r="T133" s="23"/>
      <c r="U133" s="23"/>
      <c r="V133" s="23"/>
      <c r="W133" s="23"/>
      <c r="X133" s="23"/>
      <c r="Y133" s="23"/>
    </row>
    <row r="134" spans="1:25" x14ac:dyDescent="0.35">
      <c r="C134" s="252"/>
      <c r="D134" s="252"/>
      <c r="E134" s="256"/>
      <c r="F134" s="11"/>
      <c r="G134" s="11"/>
      <c r="L134" s="11"/>
    </row>
    <row r="135" spans="1:25" x14ac:dyDescent="0.35">
      <c r="C135" s="252"/>
      <c r="D135" s="255"/>
      <c r="E135" s="256"/>
      <c r="F135" s="11"/>
      <c r="G135" s="11"/>
    </row>
    <row r="136" spans="1:25" x14ac:dyDescent="0.35">
      <c r="C136" s="252"/>
      <c r="D136" s="255"/>
      <c r="E136" s="256"/>
      <c r="F136" s="11"/>
      <c r="G136" s="11"/>
    </row>
    <row r="137" spans="1:25" x14ac:dyDescent="0.35">
      <c r="B137" s="18"/>
      <c r="C137" s="252"/>
      <c r="D137" s="252"/>
      <c r="E137" s="256"/>
      <c r="F137" s="11"/>
      <c r="G137" s="11"/>
    </row>
    <row r="138" spans="1:25" x14ac:dyDescent="0.35">
      <c r="B138" s="18"/>
      <c r="C138" s="252"/>
      <c r="D138" s="255"/>
      <c r="E138" s="256"/>
      <c r="F138" s="11"/>
      <c r="G138" s="11"/>
    </row>
    <row r="139" spans="1:25" x14ac:dyDescent="0.35">
      <c r="C139" s="252"/>
      <c r="D139" s="255"/>
      <c r="E139" s="256"/>
      <c r="F139" s="11"/>
      <c r="G139" s="11"/>
    </row>
    <row r="140" spans="1:25" x14ac:dyDescent="0.35">
      <c r="C140" s="252"/>
      <c r="D140" s="255"/>
      <c r="E140" s="256"/>
      <c r="F140" s="11"/>
      <c r="G140" s="11"/>
    </row>
    <row r="141" spans="1:25" x14ac:dyDescent="0.35">
      <c r="C141" s="252"/>
      <c r="D141" s="255"/>
      <c r="E141" s="256"/>
      <c r="F141" s="11"/>
      <c r="G141" s="11"/>
      <c r="L141" s="11"/>
    </row>
    <row r="142" spans="1:25" x14ac:dyDescent="0.35">
      <c r="C142" s="252"/>
      <c r="D142" s="255"/>
      <c r="E142" s="256"/>
      <c r="F142" s="11"/>
      <c r="G142" s="11"/>
      <c r="L142" s="11"/>
      <c r="M142" s="11"/>
      <c r="N142" s="11"/>
      <c r="O142" s="11"/>
    </row>
    <row r="143" spans="1:25" x14ac:dyDescent="0.35">
      <c r="B143" s="18"/>
      <c r="C143" s="252"/>
      <c r="D143" s="255"/>
      <c r="E143" s="256"/>
      <c r="F143" s="11"/>
      <c r="G143" s="11"/>
    </row>
    <row r="144" spans="1:25" x14ac:dyDescent="0.35">
      <c r="B144" s="18"/>
      <c r="C144" s="11"/>
      <c r="D144" s="21"/>
      <c r="E144" s="20"/>
      <c r="F144" s="11"/>
      <c r="G144" s="11"/>
      <c r="L144" s="11"/>
    </row>
    <row r="145" spans="2:12" x14ac:dyDescent="0.35">
      <c r="C145" s="11"/>
      <c r="D145" s="11"/>
      <c r="E145" s="20"/>
      <c r="F145" s="11"/>
      <c r="G145" s="11"/>
    </row>
    <row r="146" spans="2:12" x14ac:dyDescent="0.35">
      <c r="C146" s="11"/>
      <c r="D146" s="21"/>
      <c r="E146" s="20"/>
      <c r="F146" s="11"/>
      <c r="G146" s="11"/>
      <c r="L146" s="11"/>
    </row>
    <row r="147" spans="2:12" x14ac:dyDescent="0.35">
      <c r="C147" s="11"/>
      <c r="D147" s="11"/>
      <c r="E147" s="20"/>
      <c r="F147" s="11"/>
      <c r="G147" s="11"/>
      <c r="L147" s="11"/>
    </row>
    <row r="148" spans="2:12" x14ac:dyDescent="0.35">
      <c r="C148" s="11"/>
      <c r="D148" s="11"/>
      <c r="E148" s="20"/>
      <c r="F148" s="11"/>
      <c r="G148" s="11"/>
    </row>
    <row r="149" spans="2:12" x14ac:dyDescent="0.35">
      <c r="C149" s="11"/>
      <c r="D149" s="11"/>
      <c r="E149" s="20"/>
      <c r="F149" s="11"/>
      <c r="G149" s="11"/>
    </row>
    <row r="150" spans="2:12" x14ac:dyDescent="0.35">
      <c r="C150" s="11"/>
      <c r="D150" s="11"/>
      <c r="E150" s="20"/>
      <c r="F150" s="11"/>
      <c r="G150" s="11"/>
    </row>
    <row r="151" spans="2:12" x14ac:dyDescent="0.35">
      <c r="C151" s="11"/>
      <c r="D151" s="11"/>
      <c r="E151" s="20"/>
      <c r="F151" s="11"/>
      <c r="G151" s="11"/>
    </row>
    <row r="152" spans="2:12" x14ac:dyDescent="0.35">
      <c r="C152" s="11"/>
      <c r="D152" s="11"/>
      <c r="E152" s="20"/>
      <c r="F152" s="11"/>
      <c r="G152" s="11"/>
    </row>
    <row r="153" spans="2:12" x14ac:dyDescent="0.35">
      <c r="B153" s="19"/>
      <c r="C153" s="11"/>
      <c r="D153" s="11"/>
      <c r="E153" s="20"/>
      <c r="F153" s="11"/>
      <c r="G153" s="11"/>
    </row>
    <row r="154" spans="2:12" x14ac:dyDescent="0.35">
      <c r="C154" s="11"/>
      <c r="D154" s="21"/>
      <c r="E154" s="20"/>
      <c r="F154" s="11"/>
      <c r="G154" s="11"/>
    </row>
    <row r="155" spans="2:12" x14ac:dyDescent="0.35">
      <c r="C155" s="11"/>
      <c r="D155" s="21"/>
      <c r="E155" s="20"/>
      <c r="F155" s="11"/>
      <c r="G155" s="11"/>
    </row>
    <row r="156" spans="2:12" x14ac:dyDescent="0.35">
      <c r="B156" s="19"/>
      <c r="C156" s="252"/>
      <c r="D156" s="252"/>
      <c r="E156" s="256"/>
      <c r="F156" s="11"/>
      <c r="G156" s="11"/>
    </row>
    <row r="157" spans="2:12" x14ac:dyDescent="0.35">
      <c r="C157" s="252"/>
      <c r="D157" s="252"/>
      <c r="E157" s="256"/>
      <c r="F157" s="11"/>
      <c r="G157" s="11"/>
    </row>
    <row r="158" spans="2:12" x14ac:dyDescent="0.35">
      <c r="C158" s="252"/>
      <c r="D158" s="252"/>
      <c r="E158" s="256"/>
      <c r="F158" s="11"/>
      <c r="G158" s="11"/>
    </row>
    <row r="159" spans="2:12" x14ac:dyDescent="0.35">
      <c r="B159" s="18"/>
      <c r="C159" s="252"/>
      <c r="D159" s="252"/>
      <c r="E159" s="256"/>
      <c r="F159" s="11"/>
      <c r="G159" s="11"/>
    </row>
    <row r="160" spans="2:12" x14ac:dyDescent="0.35">
      <c r="B160" s="18"/>
      <c r="C160" s="252"/>
      <c r="D160" s="252"/>
      <c r="E160" s="256"/>
      <c r="F160" s="11"/>
      <c r="G160" s="11"/>
    </row>
    <row r="161" spans="2:7" x14ac:dyDescent="0.35">
      <c r="C161" s="252"/>
      <c r="D161" s="252"/>
      <c r="E161" s="256"/>
      <c r="F161" s="11"/>
      <c r="G161" s="11"/>
    </row>
    <row r="162" spans="2:7" x14ac:dyDescent="0.35">
      <c r="C162" s="252"/>
      <c r="D162" s="255"/>
      <c r="E162" s="256"/>
      <c r="F162" s="11"/>
      <c r="G162" s="11"/>
    </row>
    <row r="163" spans="2:7" x14ac:dyDescent="0.35">
      <c r="B163" s="19"/>
      <c r="C163" s="252"/>
      <c r="D163" s="255"/>
      <c r="E163" s="256"/>
      <c r="F163" s="11"/>
      <c r="G163" s="11"/>
    </row>
    <row r="164" spans="2:7" x14ac:dyDescent="0.35">
      <c r="C164" s="252"/>
      <c r="D164" s="255"/>
      <c r="E164" s="256"/>
      <c r="F164" s="11"/>
      <c r="G164" s="11"/>
    </row>
    <row r="165" spans="2:7" x14ac:dyDescent="0.35">
      <c r="B165" s="18"/>
      <c r="C165" s="252"/>
      <c r="D165" s="255"/>
      <c r="E165" s="256"/>
      <c r="F165" s="11"/>
      <c r="G165" s="11"/>
    </row>
    <row r="166" spans="2:7" x14ac:dyDescent="0.35">
      <c r="C166" s="252"/>
      <c r="D166" s="255"/>
      <c r="E166" s="256"/>
      <c r="F166" s="11"/>
      <c r="G166" s="11"/>
    </row>
    <row r="167" spans="2:7" x14ac:dyDescent="0.35">
      <c r="C167" s="252"/>
      <c r="D167" s="255"/>
      <c r="E167" s="256"/>
      <c r="F167" s="11"/>
      <c r="G167" s="11"/>
    </row>
    <row r="168" spans="2:7" x14ac:dyDescent="0.35">
      <c r="B168" s="18"/>
      <c r="C168" s="11"/>
      <c r="D168" s="11"/>
      <c r="E168" s="20"/>
      <c r="F168" s="11"/>
      <c r="G168" s="11"/>
    </row>
    <row r="169" spans="2:7" x14ac:dyDescent="0.35">
      <c r="C169" s="11"/>
      <c r="D169" s="11"/>
      <c r="E169" s="20"/>
      <c r="F169" s="11"/>
      <c r="G169" s="11"/>
    </row>
    <row r="170" spans="2:7" x14ac:dyDescent="0.35">
      <c r="C170" s="11"/>
      <c r="D170" s="11"/>
      <c r="E170" s="20"/>
      <c r="F170" s="11"/>
      <c r="G170" s="11"/>
    </row>
    <row r="171" spans="2:7" x14ac:dyDescent="0.35">
      <c r="C171" s="11"/>
      <c r="D171" s="11"/>
      <c r="E171" s="20"/>
      <c r="F171" s="11"/>
      <c r="G171" s="11"/>
    </row>
    <row r="172" spans="2:7" x14ac:dyDescent="0.35">
      <c r="C172" s="11"/>
      <c r="D172" s="11"/>
      <c r="E172" s="20"/>
      <c r="F172" s="11"/>
      <c r="G172" s="11"/>
    </row>
    <row r="173" spans="2:7" x14ac:dyDescent="0.35">
      <c r="C173" s="11"/>
      <c r="D173" s="11"/>
      <c r="E173" s="20"/>
      <c r="F173" s="11"/>
      <c r="G173" s="11"/>
    </row>
    <row r="174" spans="2:7" x14ac:dyDescent="0.35">
      <c r="C174" s="11"/>
      <c r="D174" s="21"/>
      <c r="E174" s="20"/>
      <c r="F174" s="11"/>
      <c r="G174" s="11"/>
    </row>
    <row r="175" spans="2:7" x14ac:dyDescent="0.35">
      <c r="C175" s="11"/>
      <c r="D175" s="11"/>
      <c r="E175" s="20"/>
      <c r="F175" s="11"/>
      <c r="G175" s="11"/>
    </row>
    <row r="176" spans="2:7" x14ac:dyDescent="0.35">
      <c r="C176" s="11"/>
      <c r="D176" s="21"/>
      <c r="E176" s="20"/>
      <c r="F176" s="11"/>
      <c r="G176" s="11"/>
    </row>
    <row r="177" spans="2:7" x14ac:dyDescent="0.35">
      <c r="C177" s="11"/>
      <c r="D177" s="11"/>
      <c r="E177" s="20"/>
      <c r="F177" s="11"/>
      <c r="G177" s="11"/>
    </row>
    <row r="178" spans="2:7" x14ac:dyDescent="0.35">
      <c r="C178" s="11"/>
      <c r="D178" s="21"/>
      <c r="E178" s="20"/>
      <c r="F178" s="11"/>
      <c r="G178" s="11"/>
    </row>
    <row r="179" spans="2:7" x14ac:dyDescent="0.35">
      <c r="C179" s="252"/>
      <c r="D179" s="255"/>
      <c r="E179" s="256"/>
      <c r="F179" s="11"/>
      <c r="G179" s="11"/>
    </row>
    <row r="180" spans="2:7" x14ac:dyDescent="0.35">
      <c r="C180" s="252"/>
      <c r="D180" s="252"/>
      <c r="E180" s="256"/>
      <c r="F180" s="11"/>
      <c r="G180" s="11"/>
    </row>
    <row r="181" spans="2:7" x14ac:dyDescent="0.35">
      <c r="C181" s="252"/>
      <c r="D181" s="252"/>
      <c r="E181" s="256"/>
      <c r="F181" s="11"/>
      <c r="G181" s="11"/>
    </row>
    <row r="182" spans="2:7" x14ac:dyDescent="0.35">
      <c r="C182" s="252"/>
      <c r="D182" s="252"/>
      <c r="E182" s="256"/>
      <c r="F182" s="11"/>
      <c r="G182" s="11"/>
    </row>
    <row r="183" spans="2:7" x14ac:dyDescent="0.35">
      <c r="C183" s="252"/>
      <c r="D183" s="255"/>
      <c r="E183" s="256"/>
      <c r="F183" s="11"/>
      <c r="G183" s="11"/>
    </row>
    <row r="184" spans="2:7" x14ac:dyDescent="0.35">
      <c r="C184" s="252"/>
      <c r="D184" s="255"/>
      <c r="E184" s="256"/>
      <c r="F184" s="11"/>
      <c r="G184" s="11"/>
    </row>
    <row r="185" spans="2:7" x14ac:dyDescent="0.35">
      <c r="C185" s="252"/>
      <c r="D185" s="255"/>
      <c r="E185" s="256"/>
      <c r="F185" s="11"/>
      <c r="G185" s="11"/>
    </row>
    <row r="186" spans="2:7" x14ac:dyDescent="0.35">
      <c r="C186" s="252"/>
      <c r="D186" s="255"/>
      <c r="E186" s="256"/>
      <c r="F186" s="11"/>
      <c r="G186" s="11"/>
    </row>
    <row r="187" spans="2:7" x14ac:dyDescent="0.35">
      <c r="B187" s="18"/>
      <c r="C187" s="252"/>
      <c r="D187" s="255"/>
      <c r="E187" s="256"/>
      <c r="F187" s="11"/>
      <c r="G187" s="11"/>
    </row>
    <row r="188" spans="2:7" x14ac:dyDescent="0.35">
      <c r="C188" s="252"/>
      <c r="D188" s="255"/>
      <c r="E188" s="256"/>
      <c r="F188" s="11"/>
      <c r="G188" s="11"/>
    </row>
    <row r="189" spans="2:7" x14ac:dyDescent="0.35">
      <c r="C189" s="252"/>
      <c r="D189" s="255"/>
      <c r="E189" s="256"/>
      <c r="F189" s="11"/>
      <c r="G189" s="11"/>
    </row>
    <row r="190" spans="2:7" x14ac:dyDescent="0.35">
      <c r="C190" s="252"/>
      <c r="D190" s="255"/>
      <c r="E190" s="256"/>
      <c r="F190" s="11"/>
      <c r="G190" s="11"/>
    </row>
    <row r="191" spans="2:7" x14ac:dyDescent="0.35">
      <c r="C191" s="11"/>
      <c r="D191" s="21"/>
      <c r="E191" s="20"/>
      <c r="F191" s="11"/>
      <c r="G191" s="11"/>
    </row>
    <row r="192" spans="2:7" x14ac:dyDescent="0.35">
      <c r="C192" s="11"/>
      <c r="D192" s="11"/>
      <c r="E192" s="20"/>
      <c r="F192" s="11"/>
      <c r="G192" s="11"/>
    </row>
    <row r="193" spans="2:7" x14ac:dyDescent="0.35">
      <c r="B193" s="18"/>
      <c r="C193" s="11"/>
      <c r="D193" s="11"/>
      <c r="E193" s="20"/>
      <c r="F193" s="11"/>
      <c r="G193" s="11"/>
    </row>
    <row r="194" spans="2:7" x14ac:dyDescent="0.35">
      <c r="C194" s="11"/>
      <c r="D194" s="21"/>
      <c r="E194" s="20"/>
      <c r="F194" s="11"/>
      <c r="G194" s="11"/>
    </row>
    <row r="195" spans="2:7" x14ac:dyDescent="0.35">
      <c r="C195" s="11"/>
      <c r="D195" s="11"/>
      <c r="E195" s="20"/>
      <c r="F195" s="11"/>
      <c r="G195" s="11"/>
    </row>
    <row r="196" spans="2:7" x14ac:dyDescent="0.35">
      <c r="B196" s="18"/>
      <c r="C196" s="11"/>
      <c r="D196" s="21"/>
      <c r="E196" s="20"/>
      <c r="F196" s="11"/>
      <c r="G196" s="11"/>
    </row>
    <row r="197" spans="2:7" x14ac:dyDescent="0.35">
      <c r="C197" s="11"/>
      <c r="D197" s="11"/>
      <c r="E197" s="20"/>
      <c r="F197" s="11"/>
      <c r="G197" s="11"/>
    </row>
    <row r="198" spans="2:7" x14ac:dyDescent="0.35">
      <c r="B198" s="19"/>
      <c r="C198" s="11"/>
      <c r="D198" s="11"/>
      <c r="E198" s="20"/>
      <c r="F198" s="11"/>
      <c r="G198" s="11"/>
    </row>
    <row r="199" spans="2:7" x14ac:dyDescent="0.35">
      <c r="C199" s="11"/>
      <c r="D199" s="21"/>
      <c r="E199" s="20"/>
      <c r="F199" s="11"/>
      <c r="G199" s="11"/>
    </row>
    <row r="200" spans="2:7" x14ac:dyDescent="0.35">
      <c r="B200" s="18"/>
      <c r="C200" s="11"/>
      <c r="D200" s="11"/>
      <c r="E200" s="20"/>
      <c r="F200" s="11"/>
      <c r="G200" s="11"/>
    </row>
    <row r="201" spans="2:7" x14ac:dyDescent="0.35">
      <c r="C201" s="11"/>
      <c r="D201" s="11"/>
      <c r="E201" s="20"/>
      <c r="F201" s="11"/>
      <c r="G201" s="11"/>
    </row>
    <row r="202" spans="2:7" x14ac:dyDescent="0.35">
      <c r="C202" s="11"/>
      <c r="D202" s="22"/>
      <c r="E202" s="20"/>
      <c r="F202" s="11"/>
      <c r="G202" s="11"/>
    </row>
    <row r="203" spans="2:7" x14ac:dyDescent="0.35">
      <c r="C203" s="11"/>
      <c r="D203" s="22"/>
      <c r="E203" s="20"/>
      <c r="F203" s="11"/>
      <c r="G203" s="11"/>
    </row>
    <row r="204" spans="2:7" x14ac:dyDescent="0.35">
      <c r="B204" s="19"/>
      <c r="C204" s="11"/>
      <c r="D204" s="22"/>
      <c r="E204" s="20"/>
      <c r="F204" s="11"/>
      <c r="G204" s="11"/>
    </row>
    <row r="205" spans="2:7" x14ac:dyDescent="0.35">
      <c r="C205" s="11"/>
      <c r="D205" s="22"/>
      <c r="E205" s="20"/>
      <c r="F205" s="11"/>
      <c r="G205" s="11"/>
    </row>
    <row r="206" spans="2:7" x14ac:dyDescent="0.35">
      <c r="C206" s="11"/>
      <c r="D206" s="11"/>
      <c r="E206" s="20"/>
      <c r="F206" s="11"/>
      <c r="G206" s="11"/>
    </row>
    <row r="207" spans="2:7" x14ac:dyDescent="0.35">
      <c r="C207" s="11"/>
      <c r="D207" s="11"/>
      <c r="E207" s="20"/>
      <c r="F207" s="11"/>
      <c r="G207" s="11"/>
    </row>
    <row r="208" spans="2:7" x14ac:dyDescent="0.35">
      <c r="C208" s="11"/>
      <c r="D208" s="11"/>
      <c r="E208" s="20"/>
      <c r="F208" s="11"/>
      <c r="G208" s="11"/>
    </row>
  </sheetData>
  <mergeCells count="12">
    <mergeCell ref="A3:E3"/>
    <mergeCell ref="F3:J3"/>
    <mergeCell ref="K3:O3"/>
    <mergeCell ref="P3:T3"/>
    <mergeCell ref="AG18:AL18"/>
    <mergeCell ref="AM18:AS18"/>
    <mergeCell ref="AT18:AY18"/>
    <mergeCell ref="AZ18:BE18"/>
    <mergeCell ref="AF33:AJ33"/>
    <mergeCell ref="AK33:AO33"/>
    <mergeCell ref="AP33:AT33"/>
    <mergeCell ref="AU33:AY3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5063-B149-4A12-8088-D1B9AF2A6CB2}">
  <dimension ref="A1:T121"/>
  <sheetViews>
    <sheetView zoomScale="80" workbookViewId="0">
      <selection activeCell="H40" sqref="H40"/>
    </sheetView>
  </sheetViews>
  <sheetFormatPr defaultRowHeight="14.5" x14ac:dyDescent="0.35"/>
  <cols>
    <col min="4" max="4" width="14.1796875" customWidth="1"/>
    <col min="9" max="9" width="15.7265625" customWidth="1"/>
    <col min="14" max="14" width="14.26953125" customWidth="1"/>
    <col min="16" max="16" width="8.7265625" customWidth="1"/>
    <col min="19" max="19" width="14.453125" customWidth="1"/>
  </cols>
  <sheetData>
    <row r="1" spans="1:20" ht="18.5" x14ac:dyDescent="0.45">
      <c r="A1" s="103" t="s">
        <v>1861</v>
      </c>
      <c r="I1" s="33"/>
      <c r="J1" s="24"/>
      <c r="K1" s="24"/>
      <c r="L1" s="24"/>
      <c r="M1" s="24"/>
      <c r="N1" s="24"/>
      <c r="O1" s="24"/>
      <c r="P1" s="24"/>
      <c r="Q1" s="24"/>
    </row>
    <row r="2" spans="1:20" ht="16" thickBot="1" x14ac:dyDescent="0.4">
      <c r="A2" s="67" t="s">
        <v>0</v>
      </c>
      <c r="B2" s="33"/>
      <c r="C2" s="39"/>
      <c r="D2" s="39"/>
      <c r="E2" s="39"/>
      <c r="F2" s="39"/>
      <c r="G2" s="40"/>
      <c r="H2" s="479" t="s">
        <v>1862</v>
      </c>
      <c r="I2" s="479"/>
      <c r="J2" s="479"/>
      <c r="K2" s="23"/>
      <c r="L2" s="23"/>
      <c r="M2" s="23"/>
      <c r="N2" s="23"/>
      <c r="O2" s="23"/>
      <c r="P2" s="23"/>
      <c r="Q2" s="23"/>
    </row>
    <row r="3" spans="1:20" ht="15" thickBot="1" x14ac:dyDescent="0.4">
      <c r="A3" s="476" t="s">
        <v>249</v>
      </c>
      <c r="B3" s="477"/>
      <c r="C3" s="477"/>
      <c r="D3" s="477"/>
      <c r="E3" s="478"/>
      <c r="F3" s="476" t="s">
        <v>250</v>
      </c>
      <c r="G3" s="477"/>
      <c r="H3" s="477"/>
      <c r="I3" s="477"/>
      <c r="J3" s="478"/>
      <c r="K3" s="476" t="s">
        <v>251</v>
      </c>
      <c r="L3" s="477"/>
      <c r="M3" s="477"/>
      <c r="N3" s="477"/>
      <c r="O3" s="478"/>
      <c r="P3" s="476" t="s">
        <v>252</v>
      </c>
      <c r="Q3" s="477"/>
      <c r="R3" s="477"/>
      <c r="S3" s="477"/>
      <c r="T3" s="478"/>
    </row>
    <row r="4" spans="1:20" ht="16" thickBot="1" x14ac:dyDescent="0.4">
      <c r="A4" s="147" t="s">
        <v>1571</v>
      </c>
      <c r="B4" s="246" t="s">
        <v>37</v>
      </c>
      <c r="C4" s="247" t="s">
        <v>39</v>
      </c>
      <c r="D4" s="248" t="s">
        <v>1567</v>
      </c>
      <c r="E4" s="249" t="s">
        <v>1568</v>
      </c>
      <c r="F4" s="147" t="s">
        <v>1571</v>
      </c>
      <c r="G4" s="246" t="s">
        <v>37</v>
      </c>
      <c r="H4" s="247" t="s">
        <v>39</v>
      </c>
      <c r="I4" s="248" t="s">
        <v>1567</v>
      </c>
      <c r="J4" s="249" t="s">
        <v>1568</v>
      </c>
      <c r="K4" s="147" t="s">
        <v>1571</v>
      </c>
      <c r="L4" s="246" t="s">
        <v>37</v>
      </c>
      <c r="M4" s="247" t="s">
        <v>39</v>
      </c>
      <c r="N4" s="248" t="s">
        <v>1567</v>
      </c>
      <c r="O4" s="249" t="s">
        <v>1568</v>
      </c>
      <c r="P4" s="147" t="s">
        <v>1571</v>
      </c>
      <c r="Q4" s="246" t="s">
        <v>37</v>
      </c>
      <c r="R4" s="247" t="s">
        <v>39</v>
      </c>
      <c r="S4" s="248" t="s">
        <v>1567</v>
      </c>
      <c r="T4" s="249" t="s">
        <v>1568</v>
      </c>
    </row>
    <row r="5" spans="1:20" ht="15" thickBot="1" x14ac:dyDescent="0.4">
      <c r="A5" s="147" t="s">
        <v>255</v>
      </c>
      <c r="B5" s="203">
        <v>0.86651599999999995</v>
      </c>
      <c r="C5" s="159">
        <v>6.3934000000000005E-2</v>
      </c>
      <c r="D5" s="159">
        <v>0.89382899999999998</v>
      </c>
      <c r="E5" s="160">
        <v>8.3913000000000001E-2</v>
      </c>
      <c r="F5" s="154" t="s">
        <v>255</v>
      </c>
      <c r="G5" s="203">
        <v>1.2145718000000001</v>
      </c>
      <c r="H5" s="159">
        <v>3.7603520000000001E-2</v>
      </c>
      <c r="I5" s="159">
        <v>2.6272250100000001</v>
      </c>
      <c r="J5" s="160">
        <v>7.5126479999999995E-2</v>
      </c>
      <c r="K5" s="154" t="s">
        <v>255</v>
      </c>
      <c r="L5" s="203">
        <v>1.1350789999999999</v>
      </c>
      <c r="M5" s="159">
        <v>2.6381000000000002E-2</v>
      </c>
      <c r="N5" s="159">
        <v>5.6986480000000004</v>
      </c>
      <c r="O5" s="160">
        <v>2.826E-3</v>
      </c>
      <c r="P5" s="154" t="s">
        <v>255</v>
      </c>
      <c r="Q5" s="203">
        <v>1.295137</v>
      </c>
      <c r="R5" s="159">
        <v>9.3629999999999998E-3</v>
      </c>
      <c r="S5" s="159">
        <v>0.26419100000000001</v>
      </c>
      <c r="T5" s="160">
        <v>1.4643E-2</v>
      </c>
    </row>
    <row r="6" spans="1:20" ht="15" thickBot="1" x14ac:dyDescent="0.4">
      <c r="A6" s="147" t="s">
        <v>256</v>
      </c>
      <c r="B6" s="150">
        <v>0.42107600000000001</v>
      </c>
      <c r="C6" s="23">
        <v>0.83366200000000001</v>
      </c>
      <c r="D6" s="23">
        <v>4.8698730000000001</v>
      </c>
      <c r="E6" s="151">
        <v>0.12561800000000001</v>
      </c>
      <c r="F6" s="154" t="s">
        <v>256</v>
      </c>
      <c r="G6" s="150">
        <v>0.28796809000000001</v>
      </c>
      <c r="H6" s="23">
        <v>8.097857E-2</v>
      </c>
      <c r="I6" s="23">
        <v>0.37705296999999999</v>
      </c>
      <c r="J6" s="151">
        <v>0.1921552</v>
      </c>
      <c r="K6" s="154" t="s">
        <v>256</v>
      </c>
      <c r="L6" s="150">
        <v>1.472966</v>
      </c>
      <c r="M6" s="23">
        <v>5.9274E-2</v>
      </c>
      <c r="N6" s="23">
        <v>1.5869310000000001</v>
      </c>
      <c r="O6" s="151">
        <v>0.26399699999999998</v>
      </c>
      <c r="P6" s="154" t="s">
        <v>256</v>
      </c>
      <c r="Q6" s="150">
        <v>1.0794900000000001</v>
      </c>
      <c r="R6" s="23">
        <v>0.387125</v>
      </c>
      <c r="S6" s="23">
        <v>0.79526399999999997</v>
      </c>
      <c r="T6" s="151">
        <v>1.6098000000000001E-2</v>
      </c>
    </row>
    <row r="7" spans="1:20" ht="15" thickBot="1" x14ac:dyDescent="0.4">
      <c r="A7" s="147" t="s">
        <v>257</v>
      </c>
      <c r="B7" s="150">
        <v>0.79731799999999997</v>
      </c>
      <c r="C7" s="23">
        <v>6.9153999999999993E-2</v>
      </c>
      <c r="D7" s="23">
        <v>1.0221789999999999</v>
      </c>
      <c r="E7" s="151">
        <v>0.13144400000000001</v>
      </c>
      <c r="F7" s="154" t="s">
        <v>257</v>
      </c>
      <c r="G7" s="150">
        <v>1.1436698999999999</v>
      </c>
      <c r="H7" s="23">
        <v>0.12090388000000001</v>
      </c>
      <c r="I7" s="23">
        <v>0.73880891000000004</v>
      </c>
      <c r="J7" s="151">
        <v>0.11692101000000001</v>
      </c>
      <c r="K7" s="154" t="s">
        <v>257</v>
      </c>
      <c r="L7" s="150">
        <v>0.16195000000000001</v>
      </c>
      <c r="M7" s="23">
        <v>1.9812E-2</v>
      </c>
      <c r="N7" s="23">
        <v>0.31753399999999998</v>
      </c>
      <c r="O7" s="151">
        <v>0.116351</v>
      </c>
      <c r="P7" s="154" t="s">
        <v>257</v>
      </c>
      <c r="Q7" s="150">
        <v>0.35985099999999998</v>
      </c>
      <c r="R7" s="23">
        <v>5.1095000000000002E-2</v>
      </c>
      <c r="S7" s="23">
        <v>0.30328899999999998</v>
      </c>
      <c r="T7" s="151">
        <v>8.4473999999999994E-2</v>
      </c>
    </row>
    <row r="8" spans="1:20" ht="15" thickBot="1" x14ac:dyDescent="0.4">
      <c r="A8" s="147" t="s">
        <v>258</v>
      </c>
      <c r="B8" s="150">
        <v>0.57087100000000002</v>
      </c>
      <c r="C8" s="23">
        <v>0.13023399999999999</v>
      </c>
      <c r="D8" s="23">
        <v>2.8557030000000001</v>
      </c>
      <c r="E8" s="151">
        <v>0.31555</v>
      </c>
      <c r="F8" s="154" t="s">
        <v>258</v>
      </c>
      <c r="G8" s="150">
        <v>1.44959411</v>
      </c>
      <c r="H8" s="23">
        <v>0.54782701</v>
      </c>
      <c r="I8" s="23">
        <v>0.73534394000000003</v>
      </c>
      <c r="J8" s="151">
        <v>0.21627345000000001</v>
      </c>
      <c r="K8" s="154" t="s">
        <v>258</v>
      </c>
      <c r="L8" s="150">
        <v>1.7584150000000001</v>
      </c>
      <c r="M8" s="23">
        <v>0.12410599999999999</v>
      </c>
      <c r="N8" s="23">
        <v>4.6035380000000004</v>
      </c>
      <c r="O8" s="151">
        <v>5.6182000000000003E-2</v>
      </c>
      <c r="P8" s="154" t="s">
        <v>258</v>
      </c>
      <c r="Q8" s="150">
        <v>1.7159949999999999</v>
      </c>
      <c r="R8" s="23">
        <v>7.9088000000000006E-2</v>
      </c>
      <c r="S8" s="23">
        <v>8.6756E-2</v>
      </c>
      <c r="T8" s="151">
        <v>4.0327000000000002E-2</v>
      </c>
    </row>
    <row r="9" spans="1:20" ht="15" thickBot="1" x14ac:dyDescent="0.4">
      <c r="A9" s="147" t="s">
        <v>259</v>
      </c>
      <c r="B9" s="150">
        <v>2.34422</v>
      </c>
      <c r="C9" s="23">
        <v>0.62049799999999999</v>
      </c>
      <c r="D9" s="23">
        <v>1.5782609999999999</v>
      </c>
      <c r="E9" s="151">
        <v>0.150306</v>
      </c>
      <c r="F9" s="154" t="s">
        <v>259</v>
      </c>
      <c r="G9" s="150">
        <v>0.90419609999999995</v>
      </c>
      <c r="H9" s="23">
        <v>0.36418083000000001</v>
      </c>
      <c r="I9" s="23">
        <v>4.4732516699999998</v>
      </c>
      <c r="J9" s="151">
        <v>8.3609340000000004E-2</v>
      </c>
      <c r="K9" s="154" t="s">
        <v>259</v>
      </c>
      <c r="L9" s="150">
        <v>0.47159000000000001</v>
      </c>
      <c r="M9" s="23">
        <v>8.4953000000000001E-2</v>
      </c>
      <c r="N9" s="23">
        <v>2.1970200000000002</v>
      </c>
      <c r="O9" s="151">
        <v>0.35508099999999998</v>
      </c>
      <c r="P9" s="154" t="s">
        <v>259</v>
      </c>
      <c r="Q9" s="150">
        <v>0.54952699999999999</v>
      </c>
      <c r="R9" s="23">
        <v>3.0667E-2</v>
      </c>
      <c r="S9" s="23">
        <v>1.6545129999999999</v>
      </c>
      <c r="T9" s="151">
        <v>2.8493999999999998E-2</v>
      </c>
    </row>
    <row r="10" spans="1:20" ht="15" thickBot="1" x14ac:dyDescent="0.4">
      <c r="A10" s="147" t="s">
        <v>260</v>
      </c>
      <c r="B10" s="150"/>
      <c r="C10" s="23">
        <v>2.2144E-2</v>
      </c>
      <c r="D10" s="23">
        <v>1.759895</v>
      </c>
      <c r="E10" s="151">
        <v>0.26971600000000001</v>
      </c>
      <c r="F10" s="154" t="s">
        <v>260</v>
      </c>
      <c r="G10" s="150"/>
      <c r="H10" s="23">
        <v>0.76379518000000002</v>
      </c>
      <c r="I10" s="23">
        <v>1.7509750500000001</v>
      </c>
      <c r="J10" s="151">
        <v>0.44625955</v>
      </c>
      <c r="K10" s="154" t="s">
        <v>260</v>
      </c>
      <c r="L10" s="150"/>
      <c r="M10" s="23">
        <v>5.7484E-2</v>
      </c>
      <c r="N10" s="23">
        <v>2.996664</v>
      </c>
      <c r="O10" s="151">
        <v>7.3717000000000005E-2</v>
      </c>
      <c r="P10" s="154" t="s">
        <v>260</v>
      </c>
      <c r="Q10" s="150"/>
      <c r="R10" s="23">
        <v>5.2350000000000001E-3</v>
      </c>
      <c r="S10" s="23">
        <v>0.509216</v>
      </c>
      <c r="T10" s="151">
        <v>6.3478999999999994E-2</v>
      </c>
    </row>
    <row r="11" spans="1:20" ht="15" thickBot="1" x14ac:dyDescent="0.4">
      <c r="A11" s="147" t="s">
        <v>261</v>
      </c>
      <c r="B11" s="195"/>
      <c r="C11" s="122">
        <v>0.25586300000000001</v>
      </c>
      <c r="D11" s="222"/>
      <c r="E11" s="223"/>
      <c r="F11" s="154" t="s">
        <v>261</v>
      </c>
      <c r="G11" s="195"/>
      <c r="H11" s="222"/>
      <c r="I11" s="222"/>
      <c r="J11" s="223"/>
      <c r="K11" s="154" t="s">
        <v>261</v>
      </c>
      <c r="L11" s="121"/>
      <c r="M11" s="122"/>
      <c r="N11" s="122"/>
      <c r="O11" s="123"/>
      <c r="P11" s="154" t="s">
        <v>261</v>
      </c>
      <c r="Q11" s="195"/>
      <c r="R11" s="222"/>
      <c r="S11" s="222"/>
      <c r="T11" s="223"/>
    </row>
    <row r="12" spans="1:20" ht="15" thickBot="1" x14ac:dyDescent="0.4">
      <c r="A12" s="24"/>
      <c r="B12" s="24"/>
      <c r="C12" s="24"/>
      <c r="D12" s="24"/>
      <c r="E12" s="24"/>
      <c r="F12" s="24"/>
      <c r="G12" s="24"/>
      <c r="I12" s="25"/>
      <c r="J12" s="23"/>
      <c r="K12" s="23"/>
      <c r="L12" s="23"/>
      <c r="M12" s="23"/>
      <c r="N12" s="23"/>
      <c r="O12" s="23"/>
      <c r="P12" s="23"/>
      <c r="Q12" s="23"/>
    </row>
    <row r="13" spans="1:20" x14ac:dyDescent="0.35">
      <c r="A13" s="227" t="s">
        <v>190</v>
      </c>
      <c r="B13" s="229"/>
      <c r="C13" s="24"/>
      <c r="D13" s="24"/>
      <c r="E13" s="24"/>
      <c r="F13" s="227" t="s">
        <v>190</v>
      </c>
      <c r="G13" s="229"/>
      <c r="H13" s="24"/>
      <c r="I13" s="24"/>
      <c r="J13" s="23"/>
      <c r="K13" s="227" t="s">
        <v>190</v>
      </c>
      <c r="L13" s="229"/>
      <c r="M13" s="24"/>
      <c r="N13" s="24"/>
      <c r="O13" s="23"/>
      <c r="P13" s="227" t="s">
        <v>190</v>
      </c>
      <c r="Q13" s="229"/>
      <c r="R13" s="24"/>
      <c r="S13" s="24"/>
    </row>
    <row r="14" spans="1:20" x14ac:dyDescent="0.35">
      <c r="A14" s="230" t="s">
        <v>192</v>
      </c>
      <c r="B14" s="193">
        <v>7.1909999999999998</v>
      </c>
      <c r="C14" s="24"/>
      <c r="D14" s="24"/>
      <c r="E14" s="24"/>
      <c r="F14" s="230" t="s">
        <v>192</v>
      </c>
      <c r="G14" s="193">
        <v>4.5449999999999999</v>
      </c>
      <c r="H14" s="24"/>
      <c r="I14" s="24"/>
      <c r="J14" s="23"/>
      <c r="K14" s="230" t="s">
        <v>192</v>
      </c>
      <c r="L14" s="193">
        <v>9.2110000000000003</v>
      </c>
      <c r="M14" s="24"/>
      <c r="N14" s="24"/>
      <c r="O14" s="23"/>
      <c r="P14" s="230" t="s">
        <v>192</v>
      </c>
      <c r="Q14" s="231">
        <v>7.2469999999999999</v>
      </c>
      <c r="R14" s="24"/>
      <c r="S14" s="24"/>
    </row>
    <row r="15" spans="1:20" x14ac:dyDescent="0.35">
      <c r="A15" s="230" t="s">
        <v>193</v>
      </c>
      <c r="B15" s="193">
        <v>1.8E-3</v>
      </c>
      <c r="C15" s="24"/>
      <c r="D15" s="24"/>
      <c r="E15" s="24"/>
      <c r="F15" s="230" t="s">
        <v>193</v>
      </c>
      <c r="G15" s="193">
        <v>1.46E-2</v>
      </c>
      <c r="H15" s="24"/>
      <c r="I15" s="24"/>
      <c r="J15" s="23"/>
      <c r="K15" s="230" t="s">
        <v>193</v>
      </c>
      <c r="L15" s="193">
        <v>5.9999999999999995E-4</v>
      </c>
      <c r="M15" s="24"/>
      <c r="N15" s="24"/>
      <c r="O15" s="23"/>
      <c r="P15" s="230" t="s">
        <v>193</v>
      </c>
      <c r="Q15" s="231">
        <v>2E-3</v>
      </c>
      <c r="R15" s="24"/>
      <c r="S15" s="24"/>
    </row>
    <row r="16" spans="1:20" x14ac:dyDescent="0.35">
      <c r="A16" s="230" t="s">
        <v>197</v>
      </c>
      <c r="B16" s="193" t="s">
        <v>211</v>
      </c>
      <c r="C16" s="24"/>
      <c r="D16" s="24"/>
      <c r="E16" s="24"/>
      <c r="F16" s="230" t="s">
        <v>197</v>
      </c>
      <c r="G16" s="193" t="s">
        <v>153</v>
      </c>
      <c r="H16" s="24"/>
      <c r="I16" s="24"/>
      <c r="J16" s="23"/>
      <c r="K16" s="230" t="s">
        <v>197</v>
      </c>
      <c r="L16" s="193" t="s">
        <v>246</v>
      </c>
      <c r="M16" s="24"/>
      <c r="N16" s="24"/>
      <c r="O16" s="23"/>
      <c r="P16" s="230" t="s">
        <v>197</v>
      </c>
      <c r="Q16" s="231" t="s">
        <v>211</v>
      </c>
      <c r="R16" s="24"/>
      <c r="S16" s="24"/>
    </row>
    <row r="17" spans="1:20" x14ac:dyDescent="0.35">
      <c r="A17" s="230" t="s">
        <v>202</v>
      </c>
      <c r="B17" s="193" t="s">
        <v>154</v>
      </c>
      <c r="C17" s="39"/>
      <c r="D17" s="39"/>
      <c r="E17" s="39"/>
      <c r="F17" s="230" t="s">
        <v>202</v>
      </c>
      <c r="G17" s="193" t="s">
        <v>154</v>
      </c>
      <c r="H17" s="39"/>
      <c r="I17" s="39"/>
      <c r="J17" s="23"/>
      <c r="K17" s="230" t="s">
        <v>202</v>
      </c>
      <c r="L17" s="193" t="s">
        <v>154</v>
      </c>
      <c r="M17" s="39"/>
      <c r="N17" s="39"/>
      <c r="O17" s="23"/>
      <c r="P17" s="230" t="s">
        <v>202</v>
      </c>
      <c r="Q17" s="231" t="s">
        <v>154</v>
      </c>
      <c r="R17" s="39"/>
      <c r="S17" s="39"/>
    </row>
    <row r="18" spans="1:20" ht="15" thickBot="1" x14ac:dyDescent="0.4">
      <c r="A18" s="232" t="s">
        <v>205</v>
      </c>
      <c r="B18" s="194">
        <v>0.51890000000000003</v>
      </c>
      <c r="C18" s="39"/>
      <c r="D18" s="39"/>
      <c r="E18" s="39"/>
      <c r="F18" s="232" t="s">
        <v>205</v>
      </c>
      <c r="G18" s="194">
        <v>0.4178</v>
      </c>
      <c r="H18" s="39"/>
      <c r="I18" s="39"/>
      <c r="J18" s="23"/>
      <c r="K18" s="232" t="s">
        <v>205</v>
      </c>
      <c r="L18" s="194">
        <v>0.59260000000000002</v>
      </c>
      <c r="M18" s="39"/>
      <c r="N18" s="39"/>
      <c r="O18" s="23"/>
      <c r="P18" s="232" t="s">
        <v>205</v>
      </c>
      <c r="Q18" s="234">
        <v>0.53359999999999996</v>
      </c>
      <c r="R18" s="39"/>
      <c r="S18" s="39"/>
    </row>
    <row r="19" spans="1:20" ht="19" thickBot="1" x14ac:dyDescent="0.5">
      <c r="A19" s="103"/>
      <c r="F19" s="103"/>
      <c r="J19" s="24"/>
      <c r="K19" s="103"/>
      <c r="O19" s="24"/>
      <c r="P19" s="103"/>
    </row>
    <row r="20" spans="1:20" ht="15" thickBot="1" x14ac:dyDescent="0.4">
      <c r="A20" s="235" t="s">
        <v>45</v>
      </c>
      <c r="B20" s="236" t="s">
        <v>48</v>
      </c>
      <c r="C20" s="236" t="s">
        <v>49</v>
      </c>
      <c r="D20" s="237" t="s">
        <v>50</v>
      </c>
      <c r="E20" s="39"/>
      <c r="F20" s="235" t="s">
        <v>45</v>
      </c>
      <c r="G20" s="236" t="s">
        <v>48</v>
      </c>
      <c r="H20" s="236" t="s">
        <v>49</v>
      </c>
      <c r="I20" s="237" t="s">
        <v>50</v>
      </c>
      <c r="J20" s="34"/>
      <c r="K20" s="235" t="s">
        <v>45</v>
      </c>
      <c r="L20" s="236" t="s">
        <v>48</v>
      </c>
      <c r="M20" s="236" t="s">
        <v>49</v>
      </c>
      <c r="N20" s="237" t="s">
        <v>50</v>
      </c>
      <c r="O20" s="23"/>
      <c r="P20" s="235" t="s">
        <v>45</v>
      </c>
      <c r="Q20" s="236" t="s">
        <v>48</v>
      </c>
      <c r="R20" s="236" t="s">
        <v>49</v>
      </c>
      <c r="S20" s="237" t="s">
        <v>50</v>
      </c>
    </row>
    <row r="21" spans="1:20" x14ac:dyDescent="0.35">
      <c r="A21" s="227" t="s">
        <v>414</v>
      </c>
      <c r="B21" s="201" t="s">
        <v>54</v>
      </c>
      <c r="C21" s="228" t="s">
        <v>55</v>
      </c>
      <c r="D21" s="229">
        <v>0.48670000000000002</v>
      </c>
      <c r="E21" s="23"/>
      <c r="F21" s="230" t="s">
        <v>414</v>
      </c>
      <c r="G21" s="40" t="s">
        <v>54</v>
      </c>
      <c r="H21" s="40" t="s">
        <v>55</v>
      </c>
      <c r="I21" s="193">
        <v>0.55149999999999999</v>
      </c>
      <c r="J21" s="23"/>
      <c r="K21" s="227" t="s">
        <v>414</v>
      </c>
      <c r="L21" s="228" t="s">
        <v>54</v>
      </c>
      <c r="M21" s="228" t="s">
        <v>55</v>
      </c>
      <c r="N21" s="229">
        <v>0.4824</v>
      </c>
      <c r="O21" s="23"/>
      <c r="P21" s="230" t="s">
        <v>414</v>
      </c>
      <c r="Q21" s="39" t="s">
        <v>154</v>
      </c>
      <c r="R21" s="39" t="s">
        <v>211</v>
      </c>
      <c r="S21" s="231">
        <v>6.1000000000000004E-3</v>
      </c>
      <c r="T21" s="23"/>
    </row>
    <row r="22" spans="1:20" x14ac:dyDescent="0.35">
      <c r="A22" s="230" t="s">
        <v>415</v>
      </c>
      <c r="B22" s="40" t="s">
        <v>54</v>
      </c>
      <c r="C22" s="39" t="s">
        <v>55</v>
      </c>
      <c r="D22" s="231">
        <v>0.13750000000000001</v>
      </c>
      <c r="E22" s="93"/>
      <c r="F22" s="230" t="s">
        <v>415</v>
      </c>
      <c r="G22" s="40" t="s">
        <v>54</v>
      </c>
      <c r="H22" s="40" t="s">
        <v>55</v>
      </c>
      <c r="I22" s="193">
        <v>0.43469999999999998</v>
      </c>
      <c r="J22" s="93"/>
      <c r="K22" s="230" t="s">
        <v>415</v>
      </c>
      <c r="L22" s="39" t="s">
        <v>154</v>
      </c>
      <c r="M22" s="39" t="s">
        <v>153</v>
      </c>
      <c r="N22" s="231">
        <v>3.7900000000000003E-2</v>
      </c>
      <c r="O22" s="93"/>
      <c r="P22" s="230" t="s">
        <v>415</v>
      </c>
      <c r="Q22" s="39" t="s">
        <v>54</v>
      </c>
      <c r="R22" s="39" t="s">
        <v>55</v>
      </c>
      <c r="S22" s="231">
        <v>0.36759999999999998</v>
      </c>
      <c r="T22" s="93"/>
    </row>
    <row r="23" spans="1:20" x14ac:dyDescent="0.35">
      <c r="A23" s="230" t="s">
        <v>416</v>
      </c>
      <c r="B23" s="40" t="s">
        <v>54</v>
      </c>
      <c r="C23" s="39" t="s">
        <v>55</v>
      </c>
      <c r="D23" s="231">
        <v>0.39829999999999999</v>
      </c>
      <c r="E23" s="23"/>
      <c r="F23" s="230" t="s">
        <v>416</v>
      </c>
      <c r="G23" s="40" t="s">
        <v>54</v>
      </c>
      <c r="H23" s="40" t="s">
        <v>55</v>
      </c>
      <c r="I23" s="193">
        <v>0.40500000000000003</v>
      </c>
      <c r="J23" s="23"/>
      <c r="K23" s="230" t="s">
        <v>416</v>
      </c>
      <c r="L23" s="39" t="s">
        <v>54</v>
      </c>
      <c r="M23" s="39" t="s">
        <v>55</v>
      </c>
      <c r="N23" s="231">
        <v>0.55789999999999995</v>
      </c>
      <c r="O23" s="23"/>
      <c r="P23" s="230" t="s">
        <v>416</v>
      </c>
      <c r="Q23" s="39" t="s">
        <v>154</v>
      </c>
      <c r="R23" s="39" t="s">
        <v>211</v>
      </c>
      <c r="S23" s="231">
        <v>3.8E-3</v>
      </c>
      <c r="T23" s="23"/>
    </row>
    <row r="24" spans="1:20" x14ac:dyDescent="0.35">
      <c r="A24" s="230" t="s">
        <v>417</v>
      </c>
      <c r="B24" s="40" t="s">
        <v>154</v>
      </c>
      <c r="C24" s="39" t="s">
        <v>211</v>
      </c>
      <c r="D24" s="231">
        <v>3.5999999999999999E-3</v>
      </c>
      <c r="E24" s="23"/>
      <c r="F24" s="230" t="s">
        <v>417</v>
      </c>
      <c r="G24" s="40" t="s">
        <v>154</v>
      </c>
      <c r="H24" s="40" t="s">
        <v>153</v>
      </c>
      <c r="I24" s="193">
        <v>3.2800000000000003E-2</v>
      </c>
      <c r="J24" s="23"/>
      <c r="K24" s="230" t="s">
        <v>417</v>
      </c>
      <c r="L24" s="39" t="s">
        <v>154</v>
      </c>
      <c r="M24" s="39" t="s">
        <v>246</v>
      </c>
      <c r="N24" s="231">
        <v>1E-3</v>
      </c>
      <c r="O24" s="23"/>
      <c r="P24" s="230" t="s">
        <v>417</v>
      </c>
      <c r="Q24" s="39" t="s">
        <v>54</v>
      </c>
      <c r="R24" s="39" t="s">
        <v>55</v>
      </c>
      <c r="S24" s="231">
        <v>0.14990000000000001</v>
      </c>
      <c r="T24" s="23"/>
    </row>
    <row r="25" spans="1:20" x14ac:dyDescent="0.35">
      <c r="A25" s="230" t="s">
        <v>210</v>
      </c>
      <c r="B25" s="40" t="s">
        <v>54</v>
      </c>
      <c r="C25" s="39" t="s">
        <v>55</v>
      </c>
      <c r="D25" s="231">
        <v>0.99590000000000001</v>
      </c>
      <c r="E25" s="23"/>
      <c r="F25" s="230" t="s">
        <v>210</v>
      </c>
      <c r="G25" s="40" t="s">
        <v>54</v>
      </c>
      <c r="H25" s="40" t="s">
        <v>55</v>
      </c>
      <c r="I25" s="193">
        <v>0.9929</v>
      </c>
      <c r="J25" s="23"/>
      <c r="K25" s="230" t="s">
        <v>210</v>
      </c>
      <c r="L25" s="39" t="s">
        <v>54</v>
      </c>
      <c r="M25" s="39" t="s">
        <v>55</v>
      </c>
      <c r="N25" s="231">
        <v>0.99909999999999999</v>
      </c>
      <c r="O25" s="23"/>
      <c r="P25" s="230" t="s">
        <v>210</v>
      </c>
      <c r="Q25" s="39" t="s">
        <v>54</v>
      </c>
      <c r="R25" s="39" t="s">
        <v>55</v>
      </c>
      <c r="S25" s="231">
        <v>0.99550000000000005</v>
      </c>
      <c r="T25" s="23"/>
    </row>
    <row r="26" spans="1:20" ht="15" thickBot="1" x14ac:dyDescent="0.4">
      <c r="A26" s="232" t="s">
        <v>418</v>
      </c>
      <c r="B26" s="202" t="s">
        <v>154</v>
      </c>
      <c r="C26" s="233" t="s">
        <v>211</v>
      </c>
      <c r="D26" s="234">
        <v>3.0999999999999999E-3</v>
      </c>
      <c r="E26" s="23"/>
      <c r="F26" s="232" t="s">
        <v>418</v>
      </c>
      <c r="G26" s="202" t="s">
        <v>154</v>
      </c>
      <c r="H26" s="202" t="s">
        <v>153</v>
      </c>
      <c r="I26" s="194">
        <v>1.8599999999999998E-2</v>
      </c>
      <c r="J26" s="23"/>
      <c r="K26" s="232" t="s">
        <v>418</v>
      </c>
      <c r="L26" s="233" t="s">
        <v>154</v>
      </c>
      <c r="M26" s="233" t="s">
        <v>211</v>
      </c>
      <c r="N26" s="234">
        <v>1.2999999999999999E-3</v>
      </c>
      <c r="O26" s="23"/>
      <c r="P26" s="232" t="s">
        <v>418</v>
      </c>
      <c r="Q26" s="233" t="s">
        <v>54</v>
      </c>
      <c r="R26" s="233" t="s">
        <v>55</v>
      </c>
      <c r="S26" s="234">
        <v>9.8400000000000001E-2</v>
      </c>
      <c r="T26" s="23"/>
    </row>
    <row r="27" spans="1:20" x14ac:dyDescent="0.35">
      <c r="A27" s="24"/>
      <c r="B27" s="23"/>
      <c r="C27" s="23"/>
      <c r="D27" s="23"/>
      <c r="E27" s="23"/>
      <c r="F27" s="24"/>
      <c r="G27" s="23"/>
      <c r="H27" s="23"/>
      <c r="I27" s="23"/>
      <c r="J27" s="23"/>
      <c r="K27" s="24"/>
      <c r="L27" s="23"/>
      <c r="M27" s="23"/>
      <c r="N27" s="23"/>
      <c r="O27" s="23"/>
      <c r="P27" s="24"/>
      <c r="Q27" s="23"/>
      <c r="R27" s="23"/>
      <c r="S27" s="23"/>
      <c r="T27" s="23"/>
    </row>
    <row r="28" spans="1:20" x14ac:dyDescent="0.35">
      <c r="A28" s="24"/>
      <c r="B28" s="23"/>
      <c r="C28" s="23"/>
      <c r="D28" s="23"/>
      <c r="E28" s="23"/>
      <c r="F28" s="24"/>
      <c r="G28" s="23"/>
      <c r="H28" s="23"/>
      <c r="I28" s="23"/>
      <c r="J28" s="23"/>
      <c r="K28" s="24"/>
      <c r="L28" s="23"/>
      <c r="M28" s="23"/>
      <c r="N28" s="23"/>
      <c r="O28" s="23"/>
      <c r="P28" s="24"/>
      <c r="Q28" s="23"/>
      <c r="R28" s="23"/>
      <c r="S28" s="23"/>
      <c r="T28" s="23"/>
    </row>
    <row r="29" spans="1:20" x14ac:dyDescent="0.35">
      <c r="A29" s="24"/>
      <c r="B29" s="24"/>
      <c r="C29" s="23"/>
      <c r="D29" s="24"/>
      <c r="E29" s="24"/>
      <c r="F29" s="24"/>
      <c r="G29" s="24"/>
      <c r="H29" s="24"/>
      <c r="I29" s="24"/>
      <c r="J29" s="24"/>
      <c r="K29" s="24"/>
      <c r="L29" s="23"/>
      <c r="M29" s="23"/>
      <c r="N29" s="23"/>
      <c r="O29" s="23"/>
      <c r="P29" s="24"/>
      <c r="Q29" s="24"/>
      <c r="R29" s="24"/>
      <c r="S29" s="24"/>
      <c r="T29" s="24"/>
    </row>
    <row r="30" spans="1:20" x14ac:dyDescent="0.35">
      <c r="A30" s="24"/>
      <c r="B30" s="25"/>
      <c r="C30" s="23"/>
      <c r="D30" s="23"/>
      <c r="E30" s="23"/>
      <c r="F30" s="23"/>
      <c r="G30" s="23"/>
    </row>
    <row r="31" spans="1:20" x14ac:dyDescent="0.35">
      <c r="A31" s="24"/>
    </row>
    <row r="32" spans="1:20" x14ac:dyDescent="0.35">
      <c r="A32" s="24"/>
      <c r="B32" s="1"/>
    </row>
    <row r="33" spans="1:17" x14ac:dyDescent="0.35">
      <c r="A33" s="24"/>
      <c r="B33" s="24"/>
      <c r="C33" s="24"/>
      <c r="D33" s="24"/>
      <c r="E33" s="24"/>
      <c r="F33" s="24"/>
      <c r="G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35">
      <c r="A34" s="24"/>
      <c r="B34" s="25"/>
      <c r="C34" s="23"/>
      <c r="D34" s="23"/>
      <c r="E34" s="23"/>
      <c r="F34" s="23"/>
      <c r="G34" s="23"/>
      <c r="I34" s="25"/>
      <c r="J34" s="23"/>
      <c r="K34" s="23"/>
      <c r="L34" s="23"/>
      <c r="M34" s="23"/>
      <c r="N34" s="23"/>
      <c r="O34" s="23"/>
      <c r="P34" s="23"/>
      <c r="Q34" s="23"/>
    </row>
    <row r="35" spans="1:17" x14ac:dyDescent="0.35">
      <c r="A35" s="24"/>
      <c r="B35" s="25"/>
      <c r="C35" s="23"/>
      <c r="D35" s="23"/>
      <c r="E35" s="23"/>
      <c r="F35" s="23"/>
      <c r="G35" s="23"/>
      <c r="I35" s="25"/>
      <c r="J35" s="23"/>
      <c r="K35" s="23"/>
      <c r="L35" s="23"/>
      <c r="M35" s="23"/>
      <c r="N35" s="23"/>
      <c r="O35" s="23"/>
      <c r="P35" s="23"/>
      <c r="Q35" s="23"/>
    </row>
    <row r="36" spans="1:17" x14ac:dyDescent="0.35">
      <c r="A36" s="24"/>
      <c r="B36" s="25"/>
      <c r="C36" s="23"/>
      <c r="D36" s="23"/>
      <c r="E36" s="23"/>
      <c r="F36" s="23"/>
      <c r="G36" s="23"/>
      <c r="I36" s="25"/>
      <c r="J36" s="23"/>
      <c r="K36" s="23"/>
      <c r="L36" s="23"/>
      <c r="M36" s="23"/>
      <c r="N36" s="23"/>
      <c r="O36" s="23"/>
      <c r="P36" s="23"/>
      <c r="Q36" s="23"/>
    </row>
    <row r="37" spans="1:17" x14ac:dyDescent="0.35">
      <c r="A37" s="24"/>
      <c r="B37" s="25"/>
      <c r="C37" s="23"/>
      <c r="D37" s="23"/>
      <c r="E37" s="23"/>
      <c r="F37" s="23"/>
      <c r="G37" s="23"/>
      <c r="I37" s="25"/>
      <c r="J37" s="23"/>
      <c r="K37" s="23"/>
      <c r="L37" s="23"/>
      <c r="M37" s="23"/>
      <c r="N37" s="23"/>
      <c r="O37" s="23"/>
      <c r="P37" s="23"/>
      <c r="Q37" s="23"/>
    </row>
    <row r="38" spans="1:17" x14ac:dyDescent="0.35">
      <c r="A38" s="24"/>
      <c r="B38" s="25"/>
      <c r="C38" s="23"/>
      <c r="D38" s="23"/>
      <c r="E38" s="23"/>
      <c r="F38" s="23"/>
      <c r="G38" s="23"/>
      <c r="I38" s="25"/>
      <c r="J38" s="23"/>
      <c r="K38" s="23"/>
      <c r="L38" s="23"/>
      <c r="M38" s="23"/>
      <c r="N38" s="23"/>
      <c r="O38" s="23"/>
      <c r="P38" s="23"/>
      <c r="Q38" s="23"/>
    </row>
    <row r="39" spans="1:17" x14ac:dyDescent="0.35">
      <c r="B39" s="25"/>
      <c r="C39" s="23"/>
      <c r="D39" s="23"/>
      <c r="E39" s="23"/>
      <c r="F39" s="23"/>
      <c r="G39" s="23"/>
      <c r="I39" s="25"/>
      <c r="J39" s="23"/>
      <c r="K39" s="23"/>
      <c r="L39" s="23"/>
      <c r="M39" s="23"/>
      <c r="N39" s="23"/>
      <c r="O39" s="23"/>
      <c r="P39" s="23"/>
      <c r="Q39" s="23"/>
    </row>
    <row r="40" spans="1:17" x14ac:dyDescent="0.35">
      <c r="B40" s="25"/>
      <c r="C40" s="23"/>
      <c r="D40" s="23"/>
      <c r="E40" s="23"/>
      <c r="F40" s="23"/>
      <c r="G40" s="23"/>
      <c r="I40" s="25"/>
      <c r="J40" s="23"/>
      <c r="K40" s="23"/>
      <c r="L40" s="23"/>
      <c r="M40" s="23"/>
      <c r="N40" s="23"/>
      <c r="O40" s="23"/>
      <c r="P40" s="23"/>
      <c r="Q40" s="23"/>
    </row>
    <row r="41" spans="1:17" x14ac:dyDescent="0.35">
      <c r="B41" s="25"/>
      <c r="C41" s="23"/>
      <c r="D41" s="23"/>
      <c r="E41" s="23"/>
      <c r="F41" s="23"/>
      <c r="G41" s="23"/>
      <c r="I41" s="25"/>
      <c r="J41" s="23"/>
      <c r="K41" s="23"/>
      <c r="L41" s="23"/>
      <c r="M41" s="23"/>
      <c r="N41" s="23"/>
      <c r="O41" s="23"/>
      <c r="P41" s="23"/>
      <c r="Q41" s="23"/>
    </row>
    <row r="42" spans="1:17" x14ac:dyDescent="0.35">
      <c r="B42" s="25"/>
      <c r="C42" s="23"/>
      <c r="D42" s="23"/>
      <c r="E42" s="23"/>
      <c r="F42" s="23"/>
      <c r="G42" s="23"/>
      <c r="I42" s="25"/>
      <c r="J42" s="23"/>
      <c r="K42" s="23"/>
      <c r="L42" s="23"/>
      <c r="M42" s="23"/>
      <c r="N42" s="23"/>
      <c r="O42" s="23"/>
      <c r="P42" s="23"/>
      <c r="Q42" s="23"/>
    </row>
    <row r="43" spans="1:17" x14ac:dyDescent="0.35">
      <c r="B43" s="25"/>
      <c r="C43" s="23"/>
      <c r="D43" s="23"/>
      <c r="E43" s="23"/>
      <c r="F43" s="23"/>
      <c r="G43" s="23"/>
      <c r="I43" s="25"/>
      <c r="J43" s="23"/>
      <c r="K43" s="23"/>
      <c r="L43" s="23"/>
      <c r="M43" s="23"/>
      <c r="N43" s="23"/>
      <c r="O43" s="23"/>
      <c r="P43" s="23"/>
      <c r="Q43" s="23"/>
    </row>
    <row r="44" spans="1:17" x14ac:dyDescent="0.35">
      <c r="B44" s="25"/>
      <c r="C44" s="23"/>
      <c r="D44" s="23"/>
      <c r="E44" s="23"/>
      <c r="F44" s="23"/>
      <c r="G44" s="23"/>
      <c r="I44" s="25"/>
      <c r="J44" s="23"/>
      <c r="K44" s="23"/>
      <c r="L44" s="23"/>
      <c r="M44" s="23"/>
      <c r="N44" s="23"/>
      <c r="O44" s="23"/>
      <c r="P44" s="23"/>
      <c r="Q44" s="23"/>
    </row>
    <row r="45" spans="1:17" x14ac:dyDescent="0.35">
      <c r="B45" s="25"/>
      <c r="C45" s="23"/>
      <c r="D45" s="23"/>
      <c r="E45" s="23"/>
      <c r="F45" s="23"/>
      <c r="G45" s="23"/>
      <c r="I45" s="25"/>
      <c r="J45" s="23"/>
      <c r="K45" s="23"/>
      <c r="L45" s="23"/>
      <c r="M45" s="23"/>
      <c r="N45" s="23"/>
      <c r="O45" s="23"/>
      <c r="P45" s="23"/>
      <c r="Q45" s="23"/>
    </row>
    <row r="46" spans="1:17" x14ac:dyDescent="0.35">
      <c r="B46" s="25"/>
      <c r="C46" s="23"/>
      <c r="D46" s="23"/>
      <c r="E46" s="23"/>
      <c r="F46" s="23"/>
      <c r="G46" s="23"/>
      <c r="I46" s="25"/>
      <c r="J46" s="23"/>
      <c r="K46" s="23"/>
      <c r="L46" s="23"/>
      <c r="M46" s="23"/>
      <c r="N46" s="23"/>
      <c r="O46" s="23"/>
      <c r="P46" s="23"/>
      <c r="Q46" s="23"/>
    </row>
    <row r="47" spans="1:17" x14ac:dyDescent="0.35">
      <c r="B47" s="25"/>
      <c r="C47" s="23"/>
      <c r="D47" s="23"/>
      <c r="E47" s="23"/>
      <c r="F47" s="23"/>
      <c r="G47" s="23"/>
      <c r="I47" s="25"/>
      <c r="J47" s="23"/>
      <c r="K47" s="23"/>
      <c r="L47" s="23"/>
      <c r="M47" s="23"/>
      <c r="N47" s="23"/>
      <c r="O47" s="23"/>
      <c r="P47" s="23"/>
      <c r="Q47" s="23"/>
    </row>
    <row r="48" spans="1:17" x14ac:dyDescent="0.35">
      <c r="B48" s="25"/>
      <c r="C48" s="23"/>
      <c r="D48" s="23"/>
      <c r="E48" s="23"/>
      <c r="F48" s="23"/>
      <c r="G48" s="23"/>
      <c r="I48" s="25"/>
      <c r="J48" s="23"/>
      <c r="K48" s="23"/>
      <c r="L48" s="23"/>
      <c r="M48" s="23"/>
      <c r="N48" s="23"/>
      <c r="O48" s="23"/>
      <c r="P48" s="23"/>
      <c r="Q48" s="23"/>
    </row>
    <row r="49" spans="2:17" x14ac:dyDescent="0.35">
      <c r="B49" s="25"/>
      <c r="C49" s="23"/>
      <c r="D49" s="23"/>
      <c r="E49" s="23"/>
      <c r="F49" s="23"/>
      <c r="G49" s="23"/>
      <c r="I49" s="25"/>
      <c r="J49" s="23"/>
      <c r="K49" s="23"/>
      <c r="L49" s="23"/>
      <c r="M49" s="23"/>
      <c r="N49" s="23"/>
      <c r="O49" s="23"/>
      <c r="P49" s="23"/>
      <c r="Q49" s="23"/>
    </row>
    <row r="50" spans="2:17" x14ac:dyDescent="0.35">
      <c r="B50" s="25"/>
      <c r="C50" s="23"/>
      <c r="D50" s="23"/>
      <c r="E50" s="23"/>
      <c r="F50" s="23"/>
      <c r="G50" s="23"/>
      <c r="I50" s="25"/>
      <c r="J50" s="23"/>
      <c r="K50" s="23"/>
      <c r="L50" s="23"/>
      <c r="M50" s="23"/>
      <c r="N50" s="23"/>
      <c r="O50" s="23"/>
      <c r="P50" s="23"/>
      <c r="Q50" s="23"/>
    </row>
    <row r="51" spans="2:17" x14ac:dyDescent="0.35">
      <c r="B51" s="25"/>
      <c r="C51" s="23"/>
      <c r="D51" s="23"/>
      <c r="E51" s="23"/>
      <c r="F51" s="23"/>
      <c r="G51" s="23"/>
      <c r="I51" s="25"/>
      <c r="J51" s="23"/>
      <c r="K51" s="23"/>
      <c r="L51" s="23"/>
      <c r="M51" s="23"/>
      <c r="N51" s="23"/>
      <c r="O51" s="23"/>
      <c r="P51" s="23"/>
      <c r="Q51" s="23"/>
    </row>
    <row r="52" spans="2:17" x14ac:dyDescent="0.35">
      <c r="B52" s="25"/>
      <c r="C52" s="23"/>
      <c r="D52" s="23"/>
      <c r="E52" s="23"/>
      <c r="F52" s="23"/>
      <c r="G52" s="23"/>
      <c r="I52" s="25"/>
      <c r="J52" s="23"/>
      <c r="K52" s="23"/>
      <c r="L52" s="23"/>
      <c r="M52" s="23"/>
      <c r="N52" s="23"/>
      <c r="O52" s="23"/>
      <c r="P52" s="23"/>
      <c r="Q52" s="23"/>
    </row>
    <row r="53" spans="2:17" x14ac:dyDescent="0.35">
      <c r="B53" s="25"/>
      <c r="C53" s="23"/>
      <c r="D53" s="23"/>
      <c r="E53" s="23"/>
      <c r="F53" s="23"/>
      <c r="G53" s="23"/>
      <c r="I53" s="25"/>
      <c r="J53" s="23"/>
      <c r="K53" s="23"/>
      <c r="L53" s="23"/>
      <c r="M53" s="23"/>
      <c r="N53" s="23"/>
      <c r="O53" s="23"/>
      <c r="P53" s="23"/>
      <c r="Q53" s="23"/>
    </row>
    <row r="54" spans="2:17" x14ac:dyDescent="0.35">
      <c r="B54" s="25"/>
      <c r="C54" s="23"/>
      <c r="D54" s="23"/>
      <c r="E54" s="23"/>
      <c r="F54" s="23"/>
      <c r="G54" s="23"/>
      <c r="I54" s="25"/>
      <c r="J54" s="23"/>
      <c r="K54" s="23"/>
      <c r="L54" s="23"/>
      <c r="M54" s="23"/>
      <c r="N54" s="23"/>
      <c r="O54" s="23"/>
      <c r="P54" s="23"/>
      <c r="Q54" s="23"/>
    </row>
    <row r="55" spans="2:17" x14ac:dyDescent="0.35">
      <c r="B55" s="25"/>
      <c r="C55" s="23"/>
      <c r="D55" s="23"/>
      <c r="E55" s="23"/>
      <c r="F55" s="23"/>
      <c r="G55" s="23"/>
      <c r="I55" s="25"/>
      <c r="J55" s="23"/>
      <c r="K55" s="23"/>
      <c r="L55" s="23"/>
      <c r="M55" s="23"/>
      <c r="N55" s="23"/>
      <c r="O55" s="23"/>
      <c r="P55" s="23"/>
      <c r="Q55" s="23"/>
    </row>
    <row r="56" spans="2:17" x14ac:dyDescent="0.35">
      <c r="B56" s="25"/>
      <c r="C56" s="23"/>
      <c r="D56" s="23"/>
      <c r="E56" s="23"/>
      <c r="F56" s="23"/>
      <c r="G56" s="23"/>
      <c r="I56" s="25"/>
      <c r="J56" s="23"/>
      <c r="K56" s="23"/>
      <c r="L56" s="23"/>
      <c r="M56" s="23"/>
      <c r="N56" s="23"/>
      <c r="O56" s="23"/>
      <c r="P56" s="23"/>
      <c r="Q56" s="23"/>
    </row>
    <row r="57" spans="2:17" x14ac:dyDescent="0.35">
      <c r="B57" s="25"/>
      <c r="C57" s="23"/>
      <c r="D57" s="23"/>
      <c r="E57" s="23"/>
      <c r="F57" s="23"/>
      <c r="G57" s="23"/>
      <c r="I57" s="25"/>
      <c r="J57" s="23"/>
      <c r="K57" s="23"/>
      <c r="L57" s="23"/>
      <c r="M57" s="23"/>
      <c r="N57" s="23"/>
      <c r="O57" s="23"/>
      <c r="P57" s="23"/>
      <c r="Q57" s="23"/>
    </row>
    <row r="58" spans="2:17" x14ac:dyDescent="0.35">
      <c r="B58" s="25"/>
      <c r="C58" s="23"/>
      <c r="D58" s="23"/>
      <c r="E58" s="23"/>
      <c r="F58" s="23"/>
      <c r="G58" s="23"/>
      <c r="I58" s="25"/>
      <c r="J58" s="23"/>
      <c r="K58" s="23"/>
      <c r="L58" s="23"/>
      <c r="M58" s="23"/>
      <c r="N58" s="23"/>
      <c r="O58" s="23"/>
      <c r="P58" s="23"/>
      <c r="Q58" s="23"/>
    </row>
    <row r="59" spans="2:17" x14ac:dyDescent="0.35">
      <c r="B59" s="25"/>
      <c r="C59" s="23"/>
      <c r="D59" s="23"/>
      <c r="E59" s="23"/>
      <c r="F59" s="23"/>
      <c r="G59" s="23"/>
    </row>
    <row r="60" spans="2:17" x14ac:dyDescent="0.35">
      <c r="B60" s="25"/>
      <c r="C60" s="23"/>
      <c r="D60" s="23"/>
      <c r="E60" s="23"/>
      <c r="F60" s="23"/>
      <c r="G60" s="23"/>
    </row>
    <row r="61" spans="2:17" x14ac:dyDescent="0.35">
      <c r="B61" s="25"/>
      <c r="C61" s="23"/>
      <c r="D61" s="23"/>
      <c r="E61" s="23"/>
      <c r="F61" s="23"/>
      <c r="G61" s="23"/>
    </row>
    <row r="62" spans="2:17" x14ac:dyDescent="0.35">
      <c r="B62" s="25"/>
      <c r="C62" s="23"/>
      <c r="D62" s="23"/>
      <c r="E62" s="23"/>
      <c r="F62" s="23"/>
      <c r="G62" s="23"/>
    </row>
    <row r="63" spans="2:17" x14ac:dyDescent="0.35">
      <c r="B63" s="25"/>
      <c r="C63" s="23"/>
      <c r="D63" s="23"/>
      <c r="E63" s="23"/>
      <c r="F63" s="23"/>
      <c r="G63" s="23"/>
    </row>
    <row r="65" spans="2:17" x14ac:dyDescent="0.35">
      <c r="B65" s="1"/>
    </row>
    <row r="66" spans="2:17" x14ac:dyDescent="0.35">
      <c r="B66" s="24"/>
      <c r="C66" s="24"/>
      <c r="D66" s="24"/>
      <c r="E66" s="24"/>
      <c r="F66" s="24"/>
      <c r="G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2:17" x14ac:dyDescent="0.35">
      <c r="B67" s="25"/>
      <c r="C67" s="23"/>
      <c r="D67" s="23"/>
      <c r="E67" s="23"/>
      <c r="F67" s="23"/>
      <c r="G67" s="23"/>
      <c r="I67" s="24"/>
      <c r="J67" s="24"/>
      <c r="K67" s="24"/>
      <c r="L67" s="24"/>
      <c r="M67" s="24"/>
      <c r="N67" s="24"/>
      <c r="O67" s="24"/>
      <c r="P67" s="24"/>
      <c r="Q67" s="24"/>
    </row>
    <row r="68" spans="2:17" x14ac:dyDescent="0.35">
      <c r="B68" s="25"/>
      <c r="C68" s="23"/>
      <c r="D68" s="23"/>
      <c r="E68" s="23"/>
      <c r="F68" s="23"/>
      <c r="G68" s="23"/>
      <c r="I68" s="25"/>
      <c r="J68" s="23"/>
      <c r="K68" s="23"/>
      <c r="L68" s="23"/>
      <c r="M68" s="23"/>
      <c r="N68" s="23"/>
      <c r="O68" s="23"/>
      <c r="P68" s="23"/>
      <c r="Q68" s="23"/>
    </row>
    <row r="69" spans="2:17" x14ac:dyDescent="0.35">
      <c r="B69" s="25"/>
      <c r="C69" s="23"/>
      <c r="D69" s="23"/>
      <c r="E69" s="23"/>
      <c r="F69" s="23"/>
      <c r="G69" s="23"/>
      <c r="I69" s="25"/>
      <c r="J69" s="23"/>
      <c r="K69" s="23"/>
      <c r="L69" s="23"/>
      <c r="M69" s="23"/>
      <c r="N69" s="23"/>
      <c r="O69" s="23"/>
      <c r="P69" s="23"/>
      <c r="Q69" s="23"/>
    </row>
    <row r="70" spans="2:17" x14ac:dyDescent="0.35">
      <c r="B70" s="25"/>
      <c r="C70" s="23"/>
      <c r="D70" s="23"/>
      <c r="E70" s="23"/>
      <c r="F70" s="23"/>
      <c r="G70" s="23"/>
      <c r="I70" s="25"/>
      <c r="J70" s="23"/>
      <c r="K70" s="23"/>
      <c r="L70" s="23"/>
      <c r="M70" s="23"/>
      <c r="N70" s="23"/>
      <c r="O70" s="23"/>
      <c r="P70" s="23"/>
      <c r="Q70" s="23"/>
    </row>
    <row r="71" spans="2:17" x14ac:dyDescent="0.35">
      <c r="B71" s="25"/>
      <c r="C71" s="23"/>
      <c r="D71" s="23"/>
      <c r="E71" s="23"/>
      <c r="F71" s="23"/>
      <c r="G71" s="23"/>
      <c r="I71" s="25"/>
      <c r="J71" s="23"/>
      <c r="K71" s="23"/>
      <c r="L71" s="23"/>
      <c r="M71" s="23"/>
      <c r="N71" s="23"/>
      <c r="O71" s="23"/>
      <c r="P71" s="23"/>
      <c r="Q71" s="23"/>
    </row>
    <row r="72" spans="2:17" x14ac:dyDescent="0.35">
      <c r="B72" s="25"/>
      <c r="C72" s="23"/>
      <c r="D72" s="23"/>
      <c r="E72" s="23"/>
      <c r="F72" s="23"/>
      <c r="G72" s="23"/>
      <c r="I72" s="25"/>
      <c r="J72" s="23"/>
      <c r="K72" s="23"/>
      <c r="L72" s="23"/>
      <c r="M72" s="23"/>
      <c r="N72" s="23"/>
      <c r="O72" s="23"/>
      <c r="P72" s="23"/>
      <c r="Q72" s="23"/>
    </row>
    <row r="73" spans="2:17" x14ac:dyDescent="0.35">
      <c r="B73" s="25"/>
      <c r="C73" s="23"/>
      <c r="D73" s="23"/>
      <c r="E73" s="23"/>
      <c r="F73" s="23"/>
      <c r="G73" s="23"/>
      <c r="I73" s="25"/>
      <c r="J73" s="23"/>
      <c r="K73" s="23"/>
      <c r="L73" s="23"/>
      <c r="M73" s="23"/>
      <c r="N73" s="23"/>
      <c r="O73" s="23"/>
      <c r="P73" s="23"/>
      <c r="Q73" s="23"/>
    </row>
    <row r="74" spans="2:17" x14ac:dyDescent="0.35">
      <c r="B74" s="25"/>
      <c r="C74" s="23"/>
      <c r="D74" s="23"/>
      <c r="E74" s="23"/>
      <c r="F74" s="23"/>
      <c r="G74" s="23"/>
      <c r="I74" s="25"/>
      <c r="J74" s="23"/>
      <c r="K74" s="23"/>
      <c r="L74" s="23"/>
      <c r="M74" s="23"/>
      <c r="N74" s="23"/>
      <c r="O74" s="23"/>
      <c r="P74" s="23"/>
      <c r="Q74" s="23"/>
    </row>
    <row r="75" spans="2:17" x14ac:dyDescent="0.35">
      <c r="B75" s="25"/>
      <c r="C75" s="23"/>
      <c r="D75" s="23"/>
      <c r="E75" s="23"/>
      <c r="F75" s="23"/>
      <c r="G75" s="23"/>
      <c r="I75" s="25"/>
      <c r="J75" s="23"/>
      <c r="K75" s="23"/>
      <c r="L75" s="23"/>
      <c r="M75" s="23"/>
      <c r="N75" s="23"/>
      <c r="O75" s="23"/>
      <c r="P75" s="23"/>
      <c r="Q75" s="23"/>
    </row>
    <row r="76" spans="2:17" x14ac:dyDescent="0.35">
      <c r="B76" s="25"/>
      <c r="C76" s="23"/>
      <c r="D76" s="23"/>
      <c r="E76" s="23"/>
      <c r="F76" s="23"/>
      <c r="G76" s="23"/>
      <c r="I76" s="25"/>
      <c r="J76" s="23"/>
      <c r="K76" s="23"/>
      <c r="L76" s="23"/>
      <c r="M76" s="23"/>
      <c r="N76" s="23"/>
      <c r="O76" s="23"/>
      <c r="P76" s="23"/>
      <c r="Q76" s="23"/>
    </row>
    <row r="77" spans="2:17" x14ac:dyDescent="0.35">
      <c r="B77" s="25"/>
      <c r="C77" s="23"/>
      <c r="D77" s="23"/>
      <c r="E77" s="23"/>
      <c r="F77" s="23"/>
      <c r="G77" s="23"/>
      <c r="I77" s="25"/>
      <c r="J77" s="23"/>
      <c r="K77" s="23"/>
      <c r="L77" s="23"/>
      <c r="M77" s="23"/>
      <c r="N77" s="23"/>
      <c r="O77" s="23"/>
      <c r="P77" s="23"/>
      <c r="Q77" s="23"/>
    </row>
    <row r="78" spans="2:17" x14ac:dyDescent="0.35">
      <c r="B78" s="25"/>
      <c r="C78" s="23"/>
      <c r="D78" s="23"/>
      <c r="E78" s="23"/>
      <c r="F78" s="23"/>
      <c r="G78" s="23"/>
      <c r="I78" s="25"/>
      <c r="J78" s="23"/>
      <c r="K78" s="23"/>
      <c r="L78" s="23"/>
      <c r="M78" s="23"/>
      <c r="N78" s="23"/>
      <c r="O78" s="23"/>
      <c r="P78" s="23"/>
      <c r="Q78" s="23"/>
    </row>
    <row r="79" spans="2:17" x14ac:dyDescent="0.35">
      <c r="B79" s="25"/>
      <c r="C79" s="23"/>
      <c r="D79" s="23"/>
      <c r="E79" s="23"/>
      <c r="F79" s="23"/>
      <c r="G79" s="23"/>
      <c r="I79" s="25"/>
      <c r="J79" s="23"/>
      <c r="K79" s="23"/>
      <c r="L79" s="23"/>
      <c r="M79" s="23"/>
      <c r="N79" s="23"/>
      <c r="O79" s="23"/>
      <c r="P79" s="23"/>
      <c r="Q79" s="23"/>
    </row>
    <row r="80" spans="2:17" x14ac:dyDescent="0.35">
      <c r="B80" s="25"/>
      <c r="C80" s="23"/>
      <c r="D80" s="23"/>
      <c r="E80" s="23"/>
      <c r="F80" s="23"/>
      <c r="G80" s="23"/>
      <c r="I80" s="25"/>
      <c r="J80" s="23"/>
      <c r="K80" s="23"/>
      <c r="L80" s="23"/>
      <c r="M80" s="23"/>
      <c r="N80" s="23"/>
      <c r="O80" s="23"/>
      <c r="P80" s="23"/>
      <c r="Q80" s="23"/>
    </row>
    <row r="81" spans="2:17" x14ac:dyDescent="0.35">
      <c r="B81" s="25"/>
      <c r="C81" s="23"/>
      <c r="D81" s="23"/>
      <c r="E81" s="23"/>
      <c r="F81" s="23"/>
      <c r="G81" s="23"/>
      <c r="I81" s="25"/>
      <c r="J81" s="23"/>
      <c r="K81" s="23"/>
      <c r="L81" s="23"/>
      <c r="M81" s="23"/>
      <c r="N81" s="23"/>
      <c r="O81" s="23"/>
      <c r="P81" s="23"/>
      <c r="Q81" s="23"/>
    </row>
    <row r="82" spans="2:17" x14ac:dyDescent="0.35">
      <c r="B82" s="25"/>
      <c r="C82" s="23"/>
      <c r="D82" s="23"/>
      <c r="E82" s="23"/>
      <c r="F82" s="23"/>
      <c r="G82" s="23"/>
      <c r="I82" s="25"/>
      <c r="J82" s="23"/>
      <c r="K82" s="23"/>
      <c r="L82" s="23"/>
      <c r="M82" s="23"/>
      <c r="N82" s="23"/>
      <c r="O82" s="23"/>
      <c r="P82" s="23"/>
      <c r="Q82" s="23"/>
    </row>
    <row r="83" spans="2:17" x14ac:dyDescent="0.35">
      <c r="B83" s="25"/>
      <c r="C83" s="23"/>
      <c r="D83" s="23"/>
      <c r="E83" s="23"/>
      <c r="F83" s="23"/>
      <c r="G83" s="23"/>
      <c r="I83" s="25"/>
      <c r="J83" s="23"/>
      <c r="K83" s="23"/>
      <c r="L83" s="23"/>
      <c r="M83" s="23"/>
      <c r="N83" s="23"/>
      <c r="O83" s="23"/>
      <c r="P83" s="23"/>
      <c r="Q83" s="23"/>
    </row>
    <row r="84" spans="2:17" x14ac:dyDescent="0.35">
      <c r="B84" s="25"/>
      <c r="C84" s="23"/>
      <c r="D84" s="23"/>
      <c r="E84" s="23"/>
      <c r="F84" s="23"/>
      <c r="G84" s="23"/>
      <c r="I84" s="25"/>
      <c r="J84" s="23"/>
      <c r="K84" s="23"/>
      <c r="L84" s="23"/>
      <c r="M84" s="23"/>
      <c r="N84" s="23"/>
      <c r="O84" s="23"/>
      <c r="P84" s="23"/>
      <c r="Q84" s="23"/>
    </row>
    <row r="85" spans="2:17" x14ac:dyDescent="0.35">
      <c r="B85" s="25"/>
      <c r="C85" s="23"/>
      <c r="D85" s="23"/>
      <c r="E85" s="23"/>
      <c r="F85" s="23"/>
      <c r="G85" s="23"/>
      <c r="I85" s="25"/>
      <c r="J85" s="23"/>
      <c r="K85" s="23"/>
      <c r="L85" s="23"/>
      <c r="M85" s="23"/>
      <c r="N85" s="23"/>
      <c r="O85" s="23"/>
      <c r="P85" s="23"/>
      <c r="Q85" s="23"/>
    </row>
    <row r="86" spans="2:17" x14ac:dyDescent="0.35">
      <c r="B86" s="25"/>
      <c r="C86" s="23"/>
      <c r="D86" s="23"/>
      <c r="E86" s="23"/>
      <c r="F86" s="23"/>
      <c r="G86" s="23"/>
      <c r="I86" s="25"/>
      <c r="J86" s="23"/>
      <c r="K86" s="23"/>
      <c r="L86" s="23"/>
      <c r="M86" s="23"/>
      <c r="N86" s="23"/>
      <c r="O86" s="23"/>
      <c r="P86" s="23"/>
      <c r="Q86" s="23"/>
    </row>
    <row r="87" spans="2:17" x14ac:dyDescent="0.35">
      <c r="B87" s="25"/>
      <c r="C87" s="23"/>
      <c r="D87" s="23"/>
      <c r="E87" s="23"/>
      <c r="F87" s="23"/>
      <c r="G87" s="23"/>
      <c r="I87" s="25"/>
      <c r="J87" s="23"/>
      <c r="K87" s="23"/>
      <c r="L87" s="23"/>
      <c r="M87" s="23"/>
      <c r="N87" s="23"/>
      <c r="O87" s="23"/>
      <c r="P87" s="23"/>
      <c r="Q87" s="23"/>
    </row>
    <row r="88" spans="2:17" x14ac:dyDescent="0.35">
      <c r="B88" s="25"/>
      <c r="C88" s="23"/>
      <c r="D88" s="23"/>
      <c r="E88" s="23"/>
      <c r="F88" s="23"/>
      <c r="G88" s="23"/>
      <c r="I88" s="25"/>
      <c r="J88" s="23"/>
      <c r="K88" s="23"/>
      <c r="L88" s="23"/>
      <c r="M88" s="23"/>
      <c r="N88" s="23"/>
      <c r="O88" s="23"/>
      <c r="P88" s="23"/>
      <c r="Q88" s="23"/>
    </row>
    <row r="89" spans="2:17" x14ac:dyDescent="0.35">
      <c r="B89" s="25"/>
      <c r="C89" s="23"/>
      <c r="D89" s="23"/>
      <c r="E89" s="23"/>
      <c r="F89" s="23"/>
      <c r="G89" s="23"/>
      <c r="I89" s="25"/>
      <c r="J89" s="23"/>
      <c r="K89" s="23"/>
      <c r="L89" s="23"/>
      <c r="M89" s="23"/>
      <c r="N89" s="23"/>
      <c r="O89" s="23"/>
      <c r="P89" s="23"/>
      <c r="Q89" s="23"/>
    </row>
    <row r="90" spans="2:17" x14ac:dyDescent="0.35">
      <c r="B90" s="25"/>
      <c r="C90" s="23"/>
      <c r="D90" s="23"/>
      <c r="E90" s="23"/>
      <c r="F90" s="23"/>
      <c r="G90" s="23"/>
      <c r="I90" s="25"/>
      <c r="J90" s="23"/>
      <c r="K90" s="23"/>
      <c r="L90" s="23"/>
      <c r="M90" s="23"/>
      <c r="N90" s="23"/>
      <c r="O90" s="23"/>
      <c r="P90" s="23"/>
      <c r="Q90" s="23"/>
    </row>
    <row r="91" spans="2:17" x14ac:dyDescent="0.35">
      <c r="B91" s="25"/>
      <c r="C91" s="23"/>
      <c r="D91" s="23"/>
      <c r="E91" s="23"/>
      <c r="F91" s="23"/>
      <c r="G91" s="23"/>
      <c r="I91" s="25"/>
      <c r="J91" s="23"/>
      <c r="K91" s="23"/>
      <c r="L91" s="23"/>
      <c r="M91" s="23"/>
      <c r="N91" s="23"/>
      <c r="O91" s="23"/>
      <c r="P91" s="23"/>
      <c r="Q91" s="23"/>
    </row>
    <row r="92" spans="2:17" x14ac:dyDescent="0.35">
      <c r="B92" s="25"/>
      <c r="C92" s="23"/>
      <c r="D92" s="23"/>
      <c r="E92" s="23"/>
      <c r="F92" s="23"/>
      <c r="G92" s="23"/>
      <c r="I92" s="25"/>
      <c r="J92" s="23"/>
      <c r="K92" s="23"/>
      <c r="L92" s="23"/>
      <c r="M92" s="23"/>
      <c r="N92" s="23"/>
      <c r="O92" s="23"/>
      <c r="P92" s="23"/>
      <c r="Q92" s="23"/>
    </row>
    <row r="94" spans="2:17" x14ac:dyDescent="0.35">
      <c r="B94" s="1"/>
    </row>
    <row r="95" spans="2:17" x14ac:dyDescent="0.35">
      <c r="B95" s="24"/>
      <c r="C95" s="24"/>
      <c r="D95" s="24"/>
      <c r="E95" s="24"/>
      <c r="F95" s="24"/>
      <c r="G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2:17" x14ac:dyDescent="0.35">
      <c r="B96" s="25"/>
      <c r="C96" s="23"/>
      <c r="D96" s="23"/>
      <c r="E96" s="23"/>
      <c r="F96" s="23"/>
      <c r="G96" s="23"/>
      <c r="I96" s="24"/>
      <c r="J96" s="24"/>
      <c r="K96" s="24"/>
      <c r="L96" s="24"/>
      <c r="M96" s="24"/>
      <c r="N96" s="24"/>
      <c r="O96" s="24"/>
      <c r="P96" s="24"/>
      <c r="Q96" s="24"/>
    </row>
    <row r="97" spans="2:17" x14ac:dyDescent="0.35">
      <c r="B97" s="25"/>
      <c r="C97" s="23"/>
      <c r="D97" s="23"/>
      <c r="E97" s="23"/>
      <c r="F97" s="23"/>
      <c r="G97" s="23"/>
      <c r="I97" s="25"/>
      <c r="J97" s="23"/>
      <c r="K97" s="23"/>
      <c r="L97" s="23"/>
      <c r="M97" s="23"/>
      <c r="N97" s="23"/>
      <c r="O97" s="23"/>
      <c r="P97" s="23"/>
      <c r="Q97" s="23"/>
    </row>
    <row r="98" spans="2:17" x14ac:dyDescent="0.35">
      <c r="B98" s="25"/>
      <c r="C98" s="23"/>
      <c r="D98" s="23"/>
      <c r="E98" s="23"/>
      <c r="F98" s="23"/>
      <c r="G98" s="23"/>
      <c r="I98" s="25"/>
      <c r="J98" s="23"/>
      <c r="K98" s="23"/>
      <c r="L98" s="23"/>
      <c r="M98" s="23"/>
      <c r="N98" s="23"/>
      <c r="O98" s="23"/>
      <c r="P98" s="23"/>
      <c r="Q98" s="23"/>
    </row>
    <row r="99" spans="2:17" x14ac:dyDescent="0.35">
      <c r="B99" s="25"/>
      <c r="C99" s="23"/>
      <c r="D99" s="23"/>
      <c r="E99" s="23"/>
      <c r="F99" s="23"/>
      <c r="G99" s="23"/>
      <c r="I99" s="25"/>
      <c r="J99" s="23"/>
      <c r="K99" s="23"/>
      <c r="L99" s="23"/>
      <c r="M99" s="23"/>
      <c r="N99" s="23"/>
      <c r="O99" s="23"/>
      <c r="P99" s="23"/>
      <c r="Q99" s="23"/>
    </row>
    <row r="100" spans="2:17" x14ac:dyDescent="0.35">
      <c r="B100" s="25"/>
      <c r="C100" s="23"/>
      <c r="D100" s="23"/>
      <c r="E100" s="23"/>
      <c r="F100" s="23"/>
      <c r="G100" s="23"/>
      <c r="I100" s="25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35">
      <c r="B101" s="25"/>
      <c r="C101" s="23"/>
      <c r="D101" s="23"/>
      <c r="E101" s="23"/>
      <c r="F101" s="23"/>
      <c r="G101" s="23"/>
      <c r="I101" s="25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35">
      <c r="B102" s="25"/>
      <c r="C102" s="23"/>
      <c r="D102" s="23"/>
      <c r="E102" s="23"/>
      <c r="F102" s="23"/>
      <c r="G102" s="23"/>
      <c r="I102" s="25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35">
      <c r="B103" s="25"/>
      <c r="C103" s="23"/>
      <c r="D103" s="23"/>
      <c r="E103" s="23"/>
      <c r="F103" s="23"/>
      <c r="G103" s="23"/>
      <c r="I103" s="25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35">
      <c r="B104" s="25"/>
      <c r="C104" s="23"/>
      <c r="D104" s="23"/>
      <c r="E104" s="23"/>
      <c r="F104" s="23"/>
      <c r="G104" s="23"/>
      <c r="I104" s="25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35">
      <c r="B105" s="25"/>
      <c r="C105" s="23"/>
      <c r="D105" s="23"/>
      <c r="E105" s="23"/>
      <c r="F105" s="23"/>
      <c r="G105" s="23"/>
      <c r="I105" s="25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35">
      <c r="B106" s="25"/>
      <c r="C106" s="23"/>
      <c r="D106" s="23"/>
      <c r="E106" s="23"/>
      <c r="F106" s="23"/>
      <c r="G106" s="23"/>
      <c r="I106" s="25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35">
      <c r="B107" s="25"/>
      <c r="C107" s="23"/>
      <c r="D107" s="23"/>
      <c r="E107" s="23"/>
      <c r="F107" s="23"/>
      <c r="G107" s="23"/>
      <c r="I107" s="25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35">
      <c r="B108" s="25"/>
      <c r="C108" s="23"/>
      <c r="D108" s="23"/>
      <c r="E108" s="23"/>
      <c r="F108" s="23"/>
      <c r="G108" s="23"/>
      <c r="I108" s="25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35">
      <c r="B109" s="25"/>
      <c r="C109" s="23"/>
      <c r="D109" s="23"/>
      <c r="E109" s="23"/>
      <c r="F109" s="23"/>
      <c r="G109" s="23"/>
      <c r="I109" s="25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35">
      <c r="B110" s="25"/>
      <c r="C110" s="23"/>
      <c r="D110" s="23"/>
      <c r="E110" s="23"/>
      <c r="F110" s="23"/>
      <c r="G110" s="23"/>
      <c r="I110" s="25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35">
      <c r="B111" s="25"/>
      <c r="C111" s="23"/>
      <c r="D111" s="23"/>
      <c r="E111" s="23"/>
      <c r="F111" s="23"/>
      <c r="G111" s="23"/>
      <c r="I111" s="25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35">
      <c r="B112" s="25"/>
      <c r="C112" s="23"/>
      <c r="D112" s="23"/>
      <c r="E112" s="23"/>
      <c r="F112" s="23"/>
      <c r="G112" s="23"/>
      <c r="I112" s="25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35">
      <c r="B113" s="25"/>
      <c r="C113" s="23"/>
      <c r="D113" s="23"/>
      <c r="E113" s="23"/>
      <c r="F113" s="23"/>
      <c r="G113" s="23"/>
      <c r="I113" s="25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35">
      <c r="B114" s="25"/>
      <c r="C114" s="23"/>
      <c r="D114" s="23"/>
      <c r="E114" s="23"/>
      <c r="F114" s="23"/>
      <c r="G114" s="23"/>
      <c r="I114" s="25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35">
      <c r="B115" s="25"/>
      <c r="C115" s="23"/>
      <c r="D115" s="23"/>
      <c r="E115" s="23"/>
      <c r="F115" s="23"/>
      <c r="G115" s="23"/>
      <c r="I115" s="25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35">
      <c r="B116" s="25"/>
      <c r="C116" s="23"/>
      <c r="D116" s="23"/>
      <c r="E116" s="23"/>
      <c r="F116" s="23"/>
      <c r="G116" s="23"/>
      <c r="I116" s="25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35">
      <c r="B117" s="25"/>
      <c r="C117" s="23"/>
      <c r="D117" s="23"/>
      <c r="E117" s="23"/>
      <c r="F117" s="23"/>
      <c r="G117" s="23"/>
      <c r="I117" s="25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35">
      <c r="B118" s="25"/>
      <c r="C118" s="23"/>
      <c r="D118" s="23"/>
      <c r="E118" s="23"/>
      <c r="F118" s="23"/>
      <c r="G118" s="23"/>
      <c r="I118" s="25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35">
      <c r="B119" s="25"/>
      <c r="C119" s="23"/>
      <c r="D119" s="23"/>
      <c r="E119" s="23"/>
      <c r="F119" s="23"/>
      <c r="G119" s="23"/>
      <c r="I119" s="25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35">
      <c r="B120" s="25"/>
      <c r="C120" s="23"/>
      <c r="D120" s="23"/>
      <c r="E120" s="23"/>
      <c r="F120" s="23"/>
      <c r="G120" s="23"/>
      <c r="I120" s="25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35">
      <c r="B121" s="25"/>
      <c r="C121" s="23"/>
      <c r="D121" s="23"/>
      <c r="E121" s="23"/>
      <c r="F121" s="23"/>
      <c r="G121" s="23"/>
      <c r="I121" s="25"/>
      <c r="J121" s="23"/>
      <c r="K121" s="23"/>
      <c r="L121" s="23"/>
      <c r="M121" s="23"/>
      <c r="N121" s="23"/>
      <c r="O121" s="23"/>
      <c r="P121" s="23"/>
      <c r="Q121" s="23"/>
    </row>
  </sheetData>
  <mergeCells count="5">
    <mergeCell ref="A3:E3"/>
    <mergeCell ref="F3:J3"/>
    <mergeCell ref="K3:O3"/>
    <mergeCell ref="P3:T3"/>
    <mergeCell ref="H2:J2"/>
  </mergeCells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6B2E-30F9-4010-ACFB-2D360520F2D7}">
  <dimension ref="A1:AT226"/>
  <sheetViews>
    <sheetView topLeftCell="S1" zoomScale="67" workbookViewId="0">
      <selection activeCell="AB20" sqref="AB20"/>
    </sheetView>
  </sheetViews>
  <sheetFormatPr defaultRowHeight="14.5" x14ac:dyDescent="0.35"/>
  <cols>
    <col min="1" max="1" width="17.453125" customWidth="1"/>
    <col min="2" max="2" width="11.7265625" customWidth="1"/>
    <col min="3" max="3" width="8.81640625" bestFit="1" customWidth="1"/>
    <col min="4" max="4" width="10.90625" bestFit="1" customWidth="1"/>
    <col min="5" max="5" width="8.6328125" hidden="1" customWidth="1"/>
    <col min="6" max="6" width="8.81640625" hidden="1" customWidth="1"/>
    <col min="7" max="7" width="13.36328125" customWidth="1"/>
    <col min="8" max="9" width="8.81640625" bestFit="1" customWidth="1"/>
    <col min="10" max="10" width="8.81640625" customWidth="1"/>
    <col min="11" max="11" width="0.1796875" customWidth="1"/>
    <col min="12" max="14" width="8.81640625" bestFit="1" customWidth="1"/>
    <col min="15" max="15" width="8.81640625" customWidth="1"/>
    <col min="16" max="16" width="8.7265625" hidden="1" customWidth="1"/>
    <col min="19" max="19" width="8.7265625" customWidth="1"/>
    <col min="20" max="20" width="8.7265625" hidden="1" customWidth="1"/>
    <col min="21" max="21" width="8.7265625" customWidth="1"/>
    <col min="26" max="26" width="8.81640625" bestFit="1" customWidth="1"/>
    <col min="27" max="27" width="18" customWidth="1"/>
    <col min="28" max="28" width="11.1796875" customWidth="1"/>
    <col min="29" max="29" width="8.81640625" bestFit="1" customWidth="1"/>
    <col min="33" max="33" width="17.6328125" customWidth="1"/>
    <col min="34" max="34" width="12.1796875" customWidth="1"/>
    <col min="39" max="39" width="16.08984375" customWidth="1"/>
    <col min="40" max="40" width="12.54296875" customWidth="1"/>
    <col min="45" max="45" width="17.6328125" customWidth="1"/>
    <col min="46" max="46" width="10.81640625" customWidth="1"/>
  </cols>
  <sheetData>
    <row r="1" spans="1:46" ht="15" thickBot="1" x14ac:dyDescent="0.4">
      <c r="B1" s="363" t="s">
        <v>504</v>
      </c>
      <c r="C1" s="364"/>
      <c r="D1" s="364"/>
      <c r="E1" s="364"/>
      <c r="F1" s="365"/>
      <c r="G1" s="363" t="s">
        <v>618</v>
      </c>
      <c r="H1" s="364"/>
      <c r="I1" s="364"/>
      <c r="J1" s="364"/>
      <c r="K1" s="365"/>
      <c r="L1" s="363" t="s">
        <v>437</v>
      </c>
      <c r="M1" s="364"/>
      <c r="N1" s="364"/>
      <c r="O1" s="364"/>
      <c r="P1" s="365"/>
      <c r="Q1" s="363" t="s">
        <v>1546</v>
      </c>
      <c r="R1" s="364"/>
      <c r="S1" s="364"/>
      <c r="T1" s="364"/>
      <c r="U1" s="365"/>
      <c r="X1" t="s">
        <v>1909</v>
      </c>
      <c r="AD1" t="s">
        <v>1915</v>
      </c>
      <c r="AJ1" t="s">
        <v>607</v>
      </c>
      <c r="AP1" t="s">
        <v>622</v>
      </c>
    </row>
    <row r="2" spans="1:46" ht="15" thickBot="1" x14ac:dyDescent="0.4">
      <c r="A2" s="77" t="s">
        <v>445</v>
      </c>
      <c r="B2" s="12" t="s">
        <v>1</v>
      </c>
      <c r="C2" s="11" t="s">
        <v>6</v>
      </c>
      <c r="D2" s="11" t="s">
        <v>7</v>
      </c>
      <c r="E2" s="11" t="s">
        <v>8</v>
      </c>
      <c r="F2" s="68" t="s">
        <v>1500</v>
      </c>
      <c r="G2" s="12" t="s">
        <v>1</v>
      </c>
      <c r="H2" s="11" t="s">
        <v>6</v>
      </c>
      <c r="I2" s="11" t="s">
        <v>7</v>
      </c>
      <c r="J2" s="11" t="s">
        <v>8</v>
      </c>
      <c r="K2" s="68"/>
      <c r="L2" s="12" t="s">
        <v>1</v>
      </c>
      <c r="M2" s="11" t="s">
        <v>6</v>
      </c>
      <c r="N2" s="11" t="s">
        <v>7</v>
      </c>
      <c r="O2" s="11" t="s">
        <v>8</v>
      </c>
      <c r="P2" s="68" t="s">
        <v>1500</v>
      </c>
      <c r="Q2" s="12" t="s">
        <v>1</v>
      </c>
      <c r="R2" s="11" t="s">
        <v>6</v>
      </c>
      <c r="S2" s="11" t="s">
        <v>7</v>
      </c>
      <c r="T2" s="11" t="s">
        <v>8</v>
      </c>
      <c r="U2" s="68" t="s">
        <v>1500</v>
      </c>
      <c r="X2" s="294" t="s">
        <v>391</v>
      </c>
      <c r="Y2" s="295" t="s">
        <v>392</v>
      </c>
      <c r="Z2" s="295" t="s">
        <v>125</v>
      </c>
      <c r="AA2" s="295" t="s">
        <v>126</v>
      </c>
      <c r="AB2" s="296" t="s">
        <v>393</v>
      </c>
      <c r="AD2" s="294" t="s">
        <v>391</v>
      </c>
      <c r="AE2" s="295" t="s">
        <v>392</v>
      </c>
      <c r="AF2" s="295" t="s">
        <v>125</v>
      </c>
      <c r="AG2" s="295" t="s">
        <v>126</v>
      </c>
      <c r="AH2" s="296" t="s">
        <v>393</v>
      </c>
      <c r="AJ2" s="294" t="s">
        <v>391</v>
      </c>
      <c r="AK2" s="295" t="s">
        <v>392</v>
      </c>
      <c r="AL2" s="295" t="s">
        <v>125</v>
      </c>
      <c r="AM2" s="295" t="s">
        <v>126</v>
      </c>
      <c r="AN2" s="296" t="s">
        <v>393</v>
      </c>
      <c r="AP2" s="294" t="s">
        <v>391</v>
      </c>
      <c r="AQ2" s="295" t="s">
        <v>392</v>
      </c>
      <c r="AR2" s="295" t="s">
        <v>125</v>
      </c>
      <c r="AS2" s="295" t="s">
        <v>126</v>
      </c>
      <c r="AT2" s="296" t="s">
        <v>393</v>
      </c>
    </row>
    <row r="3" spans="1:46" x14ac:dyDescent="0.35">
      <c r="A3" s="11">
        <v>0</v>
      </c>
      <c r="B3" s="69">
        <v>1</v>
      </c>
      <c r="C3">
        <v>1</v>
      </c>
      <c r="D3">
        <v>1</v>
      </c>
      <c r="F3" s="70"/>
      <c r="G3" s="69">
        <v>1</v>
      </c>
      <c r="H3">
        <v>1</v>
      </c>
      <c r="I3">
        <v>1</v>
      </c>
      <c r="K3" s="70"/>
      <c r="L3" s="69">
        <v>1</v>
      </c>
      <c r="M3">
        <v>1</v>
      </c>
      <c r="N3">
        <v>1</v>
      </c>
      <c r="P3" s="70"/>
      <c r="Q3" s="69">
        <v>1</v>
      </c>
      <c r="R3">
        <v>1</v>
      </c>
      <c r="S3">
        <v>1</v>
      </c>
      <c r="U3" s="70"/>
      <c r="X3" s="291" t="s">
        <v>1910</v>
      </c>
      <c r="Y3" s="39">
        <v>1.6469999999999999E-2</v>
      </c>
      <c r="Z3" s="39">
        <v>8.5000000000000006E-3</v>
      </c>
      <c r="AA3" s="39" t="s">
        <v>211</v>
      </c>
      <c r="AB3" s="285" t="s">
        <v>154</v>
      </c>
      <c r="AD3" s="290" t="s">
        <v>1910</v>
      </c>
      <c r="AE3" s="83">
        <v>8.4849999999999994</v>
      </c>
      <c r="AF3" s="83">
        <v>0.34389999999999998</v>
      </c>
      <c r="AG3" s="83" t="s">
        <v>55</v>
      </c>
      <c r="AH3" s="84" t="s">
        <v>54</v>
      </c>
      <c r="AJ3" s="290" t="s">
        <v>1910</v>
      </c>
      <c r="AK3" s="83">
        <v>26.95</v>
      </c>
      <c r="AL3" s="83">
        <v>1.15E-2</v>
      </c>
      <c r="AM3" s="83" t="s">
        <v>153</v>
      </c>
      <c r="AN3" s="84" t="s">
        <v>154</v>
      </c>
      <c r="AP3" s="290" t="s">
        <v>1910</v>
      </c>
      <c r="AQ3" s="83">
        <v>10.029999999999999</v>
      </c>
      <c r="AR3" s="83">
        <v>0.68340000000000001</v>
      </c>
      <c r="AS3" s="83" t="s">
        <v>55</v>
      </c>
      <c r="AT3" s="84" t="s">
        <v>54</v>
      </c>
    </row>
    <row r="4" spans="1:46" x14ac:dyDescent="0.35">
      <c r="A4" s="11" t="s">
        <v>616</v>
      </c>
      <c r="B4" s="69">
        <v>0</v>
      </c>
      <c r="C4">
        <v>0</v>
      </c>
      <c r="D4">
        <v>0</v>
      </c>
      <c r="F4" s="70"/>
      <c r="G4" s="69">
        <v>5.8854674407116964E-3</v>
      </c>
      <c r="H4">
        <v>0</v>
      </c>
      <c r="I4">
        <v>0</v>
      </c>
      <c r="K4" s="70"/>
      <c r="L4" s="69">
        <v>0</v>
      </c>
      <c r="M4">
        <v>0</v>
      </c>
      <c r="N4">
        <v>0</v>
      </c>
      <c r="P4" s="70"/>
      <c r="Q4" s="69">
        <v>0</v>
      </c>
      <c r="R4">
        <v>4.8539045353603543E-4</v>
      </c>
      <c r="S4">
        <v>1.2276411653751266E-4</v>
      </c>
      <c r="U4" s="70"/>
      <c r="X4" s="291" t="s">
        <v>130</v>
      </c>
      <c r="Y4" s="39">
        <v>99.96</v>
      </c>
      <c r="Z4" s="39" t="s">
        <v>194</v>
      </c>
      <c r="AA4" s="39" t="s">
        <v>198</v>
      </c>
      <c r="AB4" s="285" t="s">
        <v>154</v>
      </c>
      <c r="AD4" s="291" t="s">
        <v>130</v>
      </c>
      <c r="AE4" s="23">
        <v>49.55</v>
      </c>
      <c r="AF4" s="23">
        <v>6.9999999999999999E-4</v>
      </c>
      <c r="AG4" s="23" t="s">
        <v>246</v>
      </c>
      <c r="AH4" s="86" t="s">
        <v>154</v>
      </c>
      <c r="AJ4" s="291" t="s">
        <v>130</v>
      </c>
      <c r="AK4" s="23">
        <v>35.840000000000003</v>
      </c>
      <c r="AL4" s="23">
        <v>1.1999999999999999E-3</v>
      </c>
      <c r="AM4" s="23" t="s">
        <v>211</v>
      </c>
      <c r="AN4" s="86" t="s">
        <v>154</v>
      </c>
      <c r="AP4" s="291" t="s">
        <v>130</v>
      </c>
      <c r="AQ4" s="23">
        <v>11.51</v>
      </c>
      <c r="AR4" s="23">
        <v>0.16250000000000001</v>
      </c>
      <c r="AS4" s="23" t="s">
        <v>55</v>
      </c>
      <c r="AT4" s="86" t="s">
        <v>54</v>
      </c>
    </row>
    <row r="5" spans="1:46" ht="15" thickBot="1" x14ac:dyDescent="0.4">
      <c r="A5" s="11" t="s">
        <v>617</v>
      </c>
      <c r="B5" s="69">
        <v>1.4670558406571079E-2</v>
      </c>
      <c r="C5">
        <v>1.490672874589943E-3</v>
      </c>
      <c r="D5">
        <v>1.590863515056555E-3</v>
      </c>
      <c r="F5" s="70"/>
      <c r="G5" s="69">
        <v>6.6540112206692759E-3</v>
      </c>
      <c r="H5">
        <v>6.0526229983107909E-4</v>
      </c>
      <c r="I5">
        <v>2.6561466082346318E-4</v>
      </c>
      <c r="K5" s="70"/>
      <c r="L5" s="69">
        <v>2.3465036828170794E-2</v>
      </c>
      <c r="M5">
        <v>3.9062260565576906E-2</v>
      </c>
      <c r="N5">
        <v>2.4687974151159482E-2</v>
      </c>
      <c r="P5" s="70"/>
      <c r="Q5" s="69">
        <v>4.6147706675259643E-2</v>
      </c>
      <c r="R5">
        <v>3.5337817575501362E-2</v>
      </c>
      <c r="S5">
        <v>5.2676108188294051E-3</v>
      </c>
      <c r="U5" s="70"/>
      <c r="X5" s="291" t="s">
        <v>1911</v>
      </c>
      <c r="Y5" s="39">
        <v>7.2750000000000002E-3</v>
      </c>
      <c r="Z5" s="39">
        <v>6.4199999999999993E-2</v>
      </c>
      <c r="AA5" s="39" t="s">
        <v>55</v>
      </c>
      <c r="AB5" s="285" t="s">
        <v>54</v>
      </c>
      <c r="AD5" s="291" t="s">
        <v>1911</v>
      </c>
      <c r="AE5" s="23">
        <v>3.7280000000000002</v>
      </c>
      <c r="AF5" s="23">
        <v>0.4914</v>
      </c>
      <c r="AG5" s="23" t="s">
        <v>55</v>
      </c>
      <c r="AH5" s="86" t="s">
        <v>54</v>
      </c>
      <c r="AJ5" s="291" t="s">
        <v>1911</v>
      </c>
      <c r="AK5" s="23">
        <v>9.6639999999999997</v>
      </c>
      <c r="AL5" s="23">
        <v>9.2700000000000005E-2</v>
      </c>
      <c r="AM5" s="23" t="s">
        <v>55</v>
      </c>
      <c r="AN5" s="86" t="s">
        <v>54</v>
      </c>
      <c r="AP5" s="291" t="s">
        <v>1911</v>
      </c>
      <c r="AQ5" s="23">
        <v>1.7949999999999999</v>
      </c>
      <c r="AR5" s="23">
        <v>0.93789999999999996</v>
      </c>
      <c r="AS5" s="23" t="s">
        <v>55</v>
      </c>
      <c r="AT5" s="86" t="s">
        <v>54</v>
      </c>
    </row>
    <row r="6" spans="1:46" ht="15" thickBot="1" x14ac:dyDescent="0.4">
      <c r="A6" s="77" t="s">
        <v>1916</v>
      </c>
      <c r="B6" s="74"/>
      <c r="C6" s="75"/>
      <c r="D6" s="75"/>
      <c r="E6" s="75"/>
      <c r="F6" s="76"/>
      <c r="G6" s="74"/>
      <c r="H6" s="75"/>
      <c r="I6" s="75"/>
      <c r="J6" s="75"/>
      <c r="K6" s="76"/>
      <c r="L6" s="74"/>
      <c r="M6" s="75"/>
      <c r="N6" s="75"/>
      <c r="O6" s="75"/>
      <c r="P6" s="76"/>
      <c r="Q6" s="74"/>
      <c r="R6" s="75"/>
      <c r="S6" s="75"/>
      <c r="T6" s="75"/>
      <c r="U6" s="76"/>
      <c r="X6" s="292" t="s">
        <v>136</v>
      </c>
      <c r="Y6" s="293">
        <v>5.3429999999999997E-3</v>
      </c>
      <c r="Z6" s="293">
        <v>0.43430000000000002</v>
      </c>
      <c r="AA6" s="293" t="s">
        <v>55</v>
      </c>
      <c r="AB6" s="287" t="s">
        <v>54</v>
      </c>
      <c r="AD6" s="292" t="s">
        <v>136</v>
      </c>
      <c r="AE6" s="88">
        <v>14.39</v>
      </c>
      <c r="AF6" s="88">
        <v>0.31169999999999998</v>
      </c>
      <c r="AG6" s="88" t="s">
        <v>55</v>
      </c>
      <c r="AH6" s="89" t="s">
        <v>54</v>
      </c>
      <c r="AJ6" s="292" t="s">
        <v>136</v>
      </c>
      <c r="AK6" s="88">
        <v>9.9290000000000003</v>
      </c>
      <c r="AL6" s="88">
        <v>0.50560000000000005</v>
      </c>
      <c r="AM6" s="88" t="s">
        <v>55</v>
      </c>
      <c r="AN6" s="89" t="s">
        <v>54</v>
      </c>
      <c r="AP6" s="292" t="s">
        <v>136</v>
      </c>
      <c r="AQ6" s="88">
        <v>36.08</v>
      </c>
      <c r="AR6" s="88">
        <v>0.15570000000000001</v>
      </c>
      <c r="AS6" s="88" t="s">
        <v>55</v>
      </c>
      <c r="AT6" s="89" t="s">
        <v>54</v>
      </c>
    </row>
    <row r="7" spans="1:46" x14ac:dyDescent="0.35">
      <c r="A7" s="11">
        <v>0</v>
      </c>
      <c r="B7" s="69">
        <v>1</v>
      </c>
      <c r="C7">
        <v>1</v>
      </c>
      <c r="D7">
        <v>1</v>
      </c>
      <c r="F7" s="70"/>
      <c r="G7" s="69">
        <v>1</v>
      </c>
      <c r="H7">
        <v>1</v>
      </c>
      <c r="I7">
        <v>1</v>
      </c>
      <c r="J7">
        <v>1</v>
      </c>
      <c r="K7" s="70"/>
      <c r="L7" s="69">
        <v>1</v>
      </c>
      <c r="M7">
        <v>1</v>
      </c>
      <c r="N7">
        <v>1</v>
      </c>
      <c r="P7" s="70"/>
      <c r="Q7" s="69">
        <v>1</v>
      </c>
      <c r="R7">
        <v>1</v>
      </c>
      <c r="S7">
        <v>1</v>
      </c>
      <c r="U7" s="70"/>
    </row>
    <row r="8" spans="1:46" ht="15" thickBot="1" x14ac:dyDescent="0.4">
      <c r="A8" s="11" t="s">
        <v>616</v>
      </c>
      <c r="B8" s="69">
        <v>1.0361775852269757</v>
      </c>
      <c r="C8">
        <v>2.1372638005574869</v>
      </c>
      <c r="D8">
        <v>2.7922542688910537</v>
      </c>
      <c r="F8" s="70"/>
      <c r="G8" s="69">
        <v>1.64194544483379</v>
      </c>
      <c r="H8">
        <v>4.2497026402308586</v>
      </c>
      <c r="I8">
        <v>2.0412639810470887</v>
      </c>
      <c r="J8">
        <v>0.54916141638535232</v>
      </c>
      <c r="K8" s="70"/>
      <c r="L8" s="69">
        <v>0.54916141638535232</v>
      </c>
      <c r="M8">
        <v>3.1138087867881814</v>
      </c>
      <c r="N8">
        <v>1.1353763187900461</v>
      </c>
      <c r="P8" s="70"/>
      <c r="Q8" s="69">
        <v>1.4844294044940762</v>
      </c>
      <c r="R8">
        <v>1.1077891867487049</v>
      </c>
      <c r="S8">
        <v>1.1532601241773162</v>
      </c>
      <c r="U8" s="70"/>
      <c r="X8" s="9" t="s">
        <v>1912</v>
      </c>
      <c r="AD8" s="9" t="s">
        <v>1912</v>
      </c>
      <c r="AJ8" s="9" t="s">
        <v>1912</v>
      </c>
      <c r="AP8" s="9" t="s">
        <v>1912</v>
      </c>
    </row>
    <row r="9" spans="1:46" ht="15" thickBot="1" x14ac:dyDescent="0.4">
      <c r="A9" s="11" t="s">
        <v>617</v>
      </c>
      <c r="B9" s="69">
        <v>0.30075914711872459</v>
      </c>
      <c r="C9">
        <v>0.10646043956839926</v>
      </c>
      <c r="D9">
        <v>0.18420497945228934</v>
      </c>
      <c r="F9" s="70"/>
      <c r="G9" s="69">
        <v>0.65894095995156554</v>
      </c>
      <c r="H9">
        <v>0.45585007066166128</v>
      </c>
      <c r="I9">
        <v>0.25045436834711515</v>
      </c>
      <c r="J9">
        <v>0.55211447464447538</v>
      </c>
      <c r="K9" s="70"/>
      <c r="L9" s="69">
        <v>0.55211447464447538</v>
      </c>
      <c r="M9">
        <v>1.0298687405959892</v>
      </c>
      <c r="N9">
        <v>0.47056623429867994</v>
      </c>
      <c r="P9" s="70"/>
      <c r="Q9" s="69">
        <v>0.24276945357639446</v>
      </c>
      <c r="R9">
        <v>0.13830118049812615</v>
      </c>
      <c r="S9">
        <v>0.17172638492143122</v>
      </c>
      <c r="U9" s="70"/>
      <c r="X9" s="300" t="s">
        <v>381</v>
      </c>
      <c r="Y9" s="301" t="s">
        <v>48</v>
      </c>
      <c r="Z9" s="301" t="s">
        <v>49</v>
      </c>
      <c r="AA9" s="301" t="s">
        <v>50</v>
      </c>
      <c r="AD9" s="300" t="s">
        <v>381</v>
      </c>
      <c r="AE9" s="301" t="s">
        <v>48</v>
      </c>
      <c r="AF9" s="301" t="s">
        <v>49</v>
      </c>
      <c r="AG9" s="301" t="s">
        <v>50</v>
      </c>
      <c r="AJ9" s="300" t="s">
        <v>381</v>
      </c>
      <c r="AK9" s="301" t="s">
        <v>48</v>
      </c>
      <c r="AL9" s="301" t="s">
        <v>49</v>
      </c>
      <c r="AM9" s="301" t="s">
        <v>50</v>
      </c>
      <c r="AP9" s="300" t="s">
        <v>381</v>
      </c>
      <c r="AQ9" s="301" t="s">
        <v>48</v>
      </c>
      <c r="AR9" s="301" t="s">
        <v>49</v>
      </c>
      <c r="AS9" s="301" t="s">
        <v>50</v>
      </c>
    </row>
    <row r="10" spans="1:46" ht="15" thickBot="1" x14ac:dyDescent="0.4">
      <c r="A10" s="77" t="s">
        <v>1917</v>
      </c>
      <c r="B10" s="74"/>
      <c r="C10" s="75"/>
      <c r="D10" s="75"/>
      <c r="E10" s="75"/>
      <c r="F10" s="76"/>
      <c r="G10" s="74"/>
      <c r="H10" s="75"/>
      <c r="I10" s="75"/>
      <c r="J10" s="75"/>
      <c r="K10" s="76"/>
      <c r="L10" s="74"/>
      <c r="M10" s="75"/>
      <c r="N10" s="75"/>
      <c r="O10" s="75"/>
      <c r="P10" s="76"/>
      <c r="Q10" s="74"/>
      <c r="R10" s="75"/>
      <c r="S10" s="75"/>
      <c r="T10" s="75"/>
      <c r="U10" s="76"/>
      <c r="X10" s="291"/>
      <c r="Y10" s="40"/>
      <c r="Z10" s="40"/>
      <c r="AA10" s="288"/>
      <c r="AD10" s="290"/>
      <c r="AE10" s="302"/>
      <c r="AF10" s="302"/>
      <c r="AG10" s="297"/>
      <c r="AJ10" s="290"/>
      <c r="AK10" s="302"/>
      <c r="AL10" s="302"/>
      <c r="AM10" s="297"/>
      <c r="AP10" s="290"/>
      <c r="AQ10" s="302"/>
      <c r="AR10" s="302"/>
      <c r="AS10" s="297"/>
    </row>
    <row r="11" spans="1:46" x14ac:dyDescent="0.35">
      <c r="A11" s="11">
        <v>0</v>
      </c>
      <c r="B11" s="69">
        <v>1</v>
      </c>
      <c r="C11">
        <v>1</v>
      </c>
      <c r="D11">
        <v>1</v>
      </c>
      <c r="F11" s="70"/>
      <c r="G11" s="69">
        <v>1</v>
      </c>
      <c r="H11">
        <v>1</v>
      </c>
      <c r="I11">
        <v>1</v>
      </c>
      <c r="J11">
        <v>1</v>
      </c>
      <c r="K11" s="70"/>
      <c r="L11" s="69">
        <v>1</v>
      </c>
      <c r="M11">
        <v>1</v>
      </c>
      <c r="N11">
        <v>1</v>
      </c>
      <c r="O11">
        <v>1</v>
      </c>
      <c r="P11" s="70"/>
      <c r="Q11" s="69">
        <v>1</v>
      </c>
      <c r="R11">
        <v>1</v>
      </c>
      <c r="S11">
        <v>1</v>
      </c>
      <c r="U11" s="70"/>
      <c r="X11" s="291" t="s">
        <v>623</v>
      </c>
      <c r="Y11" s="40"/>
      <c r="Z11" s="40"/>
      <c r="AA11" s="288"/>
      <c r="AD11" s="291" t="s">
        <v>623</v>
      </c>
      <c r="AE11" s="511"/>
      <c r="AF11" s="511"/>
      <c r="AG11" s="288"/>
      <c r="AJ11" s="291" t="s">
        <v>623</v>
      </c>
      <c r="AK11" s="40"/>
      <c r="AL11" s="40"/>
      <c r="AM11" s="288"/>
      <c r="AP11" s="291" t="s">
        <v>623</v>
      </c>
      <c r="AQ11" s="40"/>
      <c r="AR11" s="40"/>
      <c r="AS11" s="288"/>
    </row>
    <row r="12" spans="1:46" x14ac:dyDescent="0.35">
      <c r="A12" s="11" t="s">
        <v>616</v>
      </c>
      <c r="B12" s="69">
        <v>0.48757834240063191</v>
      </c>
      <c r="C12">
        <v>1.2174598949497446</v>
      </c>
      <c r="D12">
        <v>1.4827814890767004</v>
      </c>
      <c r="F12" s="70"/>
      <c r="G12" s="69">
        <v>1.3393847431879429</v>
      </c>
      <c r="H12">
        <v>3.9103736236601163</v>
      </c>
      <c r="I12">
        <v>1.350171876459324</v>
      </c>
      <c r="J12">
        <v>0.26508174906209664</v>
      </c>
      <c r="K12" s="70"/>
      <c r="L12" s="69">
        <v>0.26508174906209664</v>
      </c>
      <c r="M12">
        <v>0.96571500801971955</v>
      </c>
      <c r="N12">
        <v>1.0504620533013251</v>
      </c>
      <c r="O12">
        <v>1.0711426237009687</v>
      </c>
      <c r="P12" s="70"/>
      <c r="Q12" s="69">
        <v>0.67365951992901962</v>
      </c>
      <c r="R12">
        <v>0.90269882750430186</v>
      </c>
      <c r="S12">
        <v>0.86710706373668733</v>
      </c>
      <c r="U12" s="70"/>
      <c r="X12" s="291" t="s">
        <v>624</v>
      </c>
      <c r="Y12" s="40" t="s">
        <v>154</v>
      </c>
      <c r="Z12" s="40" t="s">
        <v>198</v>
      </c>
      <c r="AA12" s="288" t="s">
        <v>194</v>
      </c>
      <c r="AD12" s="291" t="s">
        <v>624</v>
      </c>
      <c r="AE12" s="510" t="s">
        <v>54</v>
      </c>
      <c r="AF12" s="510" t="s">
        <v>55</v>
      </c>
      <c r="AG12" s="285">
        <v>0.28870000000000001</v>
      </c>
      <c r="AJ12" s="291" t="s">
        <v>624</v>
      </c>
      <c r="AK12" s="23" t="s">
        <v>54</v>
      </c>
      <c r="AL12" s="23" t="s">
        <v>55</v>
      </c>
      <c r="AM12" s="86">
        <v>0.96870000000000001</v>
      </c>
      <c r="AP12" s="291" t="s">
        <v>624</v>
      </c>
      <c r="AQ12" s="23" t="s">
        <v>54</v>
      </c>
      <c r="AR12" s="23" t="s">
        <v>55</v>
      </c>
      <c r="AS12" s="86">
        <v>0.42059999999999997</v>
      </c>
    </row>
    <row r="13" spans="1:46" ht="15" thickBot="1" x14ac:dyDescent="0.4">
      <c r="A13" s="11" t="s">
        <v>617</v>
      </c>
      <c r="B13" s="69">
        <v>6.4559594828214513</v>
      </c>
      <c r="C13">
        <v>1.3433955598904515</v>
      </c>
      <c r="D13">
        <v>2.0161227969484723</v>
      </c>
      <c r="F13" s="70"/>
      <c r="G13" s="69">
        <v>3.3777746708356631</v>
      </c>
      <c r="H13">
        <v>2.4613330826574873</v>
      </c>
      <c r="I13">
        <v>1.4421506089734113</v>
      </c>
      <c r="J13">
        <v>1.1509614748256882</v>
      </c>
      <c r="K13" s="70"/>
      <c r="L13" s="69">
        <v>1.1509614748256882</v>
      </c>
      <c r="M13">
        <v>1.5794405309756456</v>
      </c>
      <c r="N13">
        <v>1.5372248944881417</v>
      </c>
      <c r="O13">
        <v>0.54657772987797992</v>
      </c>
      <c r="P13" s="70"/>
      <c r="Q13" s="69">
        <v>4.119134369124084</v>
      </c>
      <c r="R13">
        <v>7.2305962711109988</v>
      </c>
      <c r="S13">
        <v>5.8232169765730699</v>
      </c>
      <c r="U13" s="70"/>
      <c r="X13" s="291" t="s">
        <v>625</v>
      </c>
      <c r="Y13" s="40" t="s">
        <v>154</v>
      </c>
      <c r="Z13" s="40" t="s">
        <v>198</v>
      </c>
      <c r="AA13" s="288" t="s">
        <v>194</v>
      </c>
      <c r="AD13" s="291" t="s">
        <v>625</v>
      </c>
      <c r="AE13" s="510" t="s">
        <v>154</v>
      </c>
      <c r="AF13" s="510" t="s">
        <v>211</v>
      </c>
      <c r="AG13" s="285">
        <v>7.6E-3</v>
      </c>
      <c r="AJ13" s="291" t="s">
        <v>625</v>
      </c>
      <c r="AK13" s="23" t="s">
        <v>54</v>
      </c>
      <c r="AL13" s="23" t="s">
        <v>55</v>
      </c>
      <c r="AM13" s="86">
        <v>0.4259</v>
      </c>
      <c r="AP13" s="291" t="s">
        <v>625</v>
      </c>
      <c r="AQ13" s="23" t="s">
        <v>54</v>
      </c>
      <c r="AR13" s="23" t="s">
        <v>55</v>
      </c>
      <c r="AS13" s="86">
        <v>0.2999</v>
      </c>
    </row>
    <row r="14" spans="1:46" ht="15" thickBot="1" x14ac:dyDescent="0.4">
      <c r="A14" s="77" t="s">
        <v>621</v>
      </c>
      <c r="B14" s="74"/>
      <c r="C14" s="75"/>
      <c r="D14" s="75"/>
      <c r="E14" s="75"/>
      <c r="F14" s="76"/>
      <c r="G14" s="74"/>
      <c r="H14" s="75"/>
      <c r="I14" s="75"/>
      <c r="J14" s="75"/>
      <c r="K14" s="76"/>
      <c r="L14" s="74"/>
      <c r="M14" s="75"/>
      <c r="N14" s="75"/>
      <c r="O14" s="75"/>
      <c r="P14" s="76"/>
      <c r="Q14" s="74"/>
      <c r="R14" s="75"/>
      <c r="S14" s="75"/>
      <c r="T14" s="75"/>
      <c r="U14" s="76"/>
      <c r="X14" s="291"/>
      <c r="Y14" s="40"/>
      <c r="Z14" s="40"/>
      <c r="AA14" s="288"/>
      <c r="AD14" s="291"/>
      <c r="AE14" s="510"/>
      <c r="AF14" s="510"/>
      <c r="AG14" s="285"/>
      <c r="AJ14" s="291"/>
      <c r="AK14" s="23"/>
      <c r="AL14" s="23"/>
      <c r="AM14" s="86"/>
      <c r="AP14" s="291"/>
      <c r="AQ14" s="23"/>
      <c r="AR14" s="23"/>
      <c r="AS14" s="86"/>
    </row>
    <row r="15" spans="1:46" x14ac:dyDescent="0.35">
      <c r="A15" s="11">
        <v>0</v>
      </c>
      <c r="B15" s="69">
        <v>1</v>
      </c>
      <c r="C15">
        <v>1</v>
      </c>
      <c r="D15">
        <v>1</v>
      </c>
      <c r="F15" s="70"/>
      <c r="G15" s="69">
        <v>1</v>
      </c>
      <c r="H15">
        <v>1</v>
      </c>
      <c r="I15">
        <v>1</v>
      </c>
      <c r="K15" s="70"/>
      <c r="L15" s="69">
        <v>1</v>
      </c>
      <c r="M15">
        <v>1</v>
      </c>
      <c r="N15">
        <v>1</v>
      </c>
      <c r="P15" s="70"/>
      <c r="Q15" s="69">
        <v>1</v>
      </c>
      <c r="R15">
        <v>1</v>
      </c>
      <c r="S15">
        <v>1</v>
      </c>
      <c r="U15" s="70"/>
      <c r="X15" s="291" t="s">
        <v>626</v>
      </c>
      <c r="Y15" s="40"/>
      <c r="Z15" s="40"/>
      <c r="AA15" s="288"/>
      <c r="AD15" s="291" t="s">
        <v>626</v>
      </c>
      <c r="AE15" s="510"/>
      <c r="AF15" s="510"/>
      <c r="AG15" s="285"/>
      <c r="AJ15" s="291" t="s">
        <v>626</v>
      </c>
      <c r="AK15" s="23"/>
      <c r="AL15" s="23"/>
      <c r="AM15" s="86"/>
      <c r="AP15" s="291" t="s">
        <v>626</v>
      </c>
      <c r="AQ15" s="23"/>
      <c r="AR15" s="23"/>
      <c r="AS15" s="86"/>
    </row>
    <row r="16" spans="1:46" x14ac:dyDescent="0.35">
      <c r="A16" s="11" t="s">
        <v>616</v>
      </c>
      <c r="B16" s="69">
        <v>0.98420097234898551</v>
      </c>
      <c r="C16">
        <v>0.97543818460272491</v>
      </c>
      <c r="D16">
        <v>0.93060730667117597</v>
      </c>
      <c r="F16" s="70"/>
      <c r="G16" s="69">
        <v>1.2689859572986875</v>
      </c>
      <c r="H16">
        <v>1.373198827025955</v>
      </c>
      <c r="I16">
        <v>0.63383844774392495</v>
      </c>
      <c r="K16" s="70"/>
      <c r="L16" s="69">
        <v>0.56175680223974178</v>
      </c>
      <c r="M16">
        <v>0.79952228827136773</v>
      </c>
      <c r="N16">
        <v>2.3659085713601899</v>
      </c>
      <c r="P16" s="70"/>
      <c r="Q16" s="69">
        <v>1.0281699999177323</v>
      </c>
      <c r="R16">
        <v>0.68397802219978077</v>
      </c>
      <c r="S16">
        <v>0.60388526760359784</v>
      </c>
      <c r="U16" s="70"/>
      <c r="X16" s="291" t="s">
        <v>624</v>
      </c>
      <c r="Y16" s="40" t="s">
        <v>154</v>
      </c>
      <c r="Z16" s="40" t="s">
        <v>198</v>
      </c>
      <c r="AA16" s="288" t="s">
        <v>194</v>
      </c>
      <c r="AD16" s="291" t="s">
        <v>624</v>
      </c>
      <c r="AE16" s="510" t="s">
        <v>54</v>
      </c>
      <c r="AF16" s="510" t="s">
        <v>55</v>
      </c>
      <c r="AG16" s="285">
        <v>0.17169999999999999</v>
      </c>
      <c r="AJ16" s="291" t="s">
        <v>624</v>
      </c>
      <c r="AK16" s="23" t="s">
        <v>54</v>
      </c>
      <c r="AL16" s="23" t="s">
        <v>55</v>
      </c>
      <c r="AM16" s="86">
        <v>0.43630000000000002</v>
      </c>
      <c r="AP16" s="291" t="s">
        <v>624</v>
      </c>
      <c r="AQ16" s="23" t="s">
        <v>54</v>
      </c>
      <c r="AR16" s="23" t="s">
        <v>55</v>
      </c>
      <c r="AS16" s="86">
        <v>0.46489999999999998</v>
      </c>
    </row>
    <row r="17" spans="1:45" ht="15" thickBot="1" x14ac:dyDescent="0.4">
      <c r="A17" s="11" t="s">
        <v>617</v>
      </c>
      <c r="B17" s="69">
        <v>1.4884862595355313</v>
      </c>
      <c r="C17">
        <v>1.2088358164511703</v>
      </c>
      <c r="D17">
        <v>0.95989889988410559</v>
      </c>
      <c r="F17" s="70"/>
      <c r="G17" s="69">
        <v>6.4670822535640923E-2</v>
      </c>
      <c r="H17">
        <v>1.3295331101209031</v>
      </c>
      <c r="I17">
        <v>0.35664331412074574</v>
      </c>
      <c r="K17" s="70"/>
      <c r="L17" s="69">
        <v>0.97822401641160872</v>
      </c>
      <c r="M17">
        <v>1.2546054447947974</v>
      </c>
      <c r="N17">
        <v>2.7526952703401997</v>
      </c>
      <c r="P17" s="70"/>
      <c r="Q17" s="69">
        <v>2.9529837740577243</v>
      </c>
      <c r="R17">
        <v>2.6795103120508572</v>
      </c>
      <c r="S17">
        <v>3.4973902604208988</v>
      </c>
      <c r="U17" s="70"/>
      <c r="X17" s="291" t="s">
        <v>625</v>
      </c>
      <c r="Y17" s="40" t="s">
        <v>154</v>
      </c>
      <c r="Z17" s="40" t="s">
        <v>198</v>
      </c>
      <c r="AA17" s="288" t="s">
        <v>194</v>
      </c>
      <c r="AD17" s="291" t="s">
        <v>625</v>
      </c>
      <c r="AE17" s="510" t="s">
        <v>154</v>
      </c>
      <c r="AF17" s="510" t="s">
        <v>153</v>
      </c>
      <c r="AG17" s="285">
        <v>1.9900000000000001E-2</v>
      </c>
      <c r="AJ17" s="291" t="s">
        <v>625</v>
      </c>
      <c r="AK17" s="23" t="s">
        <v>54</v>
      </c>
      <c r="AL17" s="23" t="s">
        <v>55</v>
      </c>
      <c r="AM17" s="86">
        <v>0.25769999999999998</v>
      </c>
      <c r="AP17" s="291" t="s">
        <v>625</v>
      </c>
      <c r="AQ17" s="23" t="s">
        <v>54</v>
      </c>
      <c r="AR17" s="23" t="s">
        <v>55</v>
      </c>
      <c r="AS17" s="86">
        <v>0.79059999999999997</v>
      </c>
    </row>
    <row r="18" spans="1:45" ht="15" thickBot="1" x14ac:dyDescent="0.4">
      <c r="A18" s="77" t="s">
        <v>620</v>
      </c>
      <c r="B18" s="74"/>
      <c r="C18" s="75"/>
      <c r="D18" s="75"/>
      <c r="E18" s="75"/>
      <c r="F18" s="76"/>
      <c r="G18" s="74"/>
      <c r="H18" s="75"/>
      <c r="I18" s="75"/>
      <c r="J18" s="75"/>
      <c r="K18" s="76"/>
      <c r="L18" s="74"/>
      <c r="M18" s="75"/>
      <c r="N18" s="75"/>
      <c r="O18" s="75"/>
      <c r="P18" s="76"/>
      <c r="Q18" s="74"/>
      <c r="R18" s="75"/>
      <c r="S18" s="75"/>
      <c r="T18" s="75"/>
      <c r="U18" s="76"/>
      <c r="X18" s="291"/>
      <c r="Y18" s="40"/>
      <c r="Z18" s="40"/>
      <c r="AA18" s="288"/>
      <c r="AD18" s="291"/>
      <c r="AE18" s="510"/>
      <c r="AF18" s="510"/>
      <c r="AG18" s="285"/>
      <c r="AJ18" s="291"/>
      <c r="AK18" s="23"/>
      <c r="AL18" s="23"/>
      <c r="AM18" s="86"/>
      <c r="AP18" s="291"/>
      <c r="AQ18" s="23"/>
      <c r="AR18" s="23"/>
      <c r="AS18" s="86"/>
    </row>
    <row r="19" spans="1:45" x14ac:dyDescent="0.35">
      <c r="A19" s="11">
        <v>0</v>
      </c>
      <c r="B19" s="69">
        <v>1</v>
      </c>
      <c r="C19">
        <v>1</v>
      </c>
      <c r="D19">
        <v>1</v>
      </c>
      <c r="F19" s="70"/>
      <c r="G19" s="69">
        <v>1</v>
      </c>
      <c r="H19">
        <v>1</v>
      </c>
      <c r="I19">
        <v>1</v>
      </c>
      <c r="K19" s="70"/>
      <c r="L19" s="69">
        <v>1</v>
      </c>
      <c r="M19">
        <v>1</v>
      </c>
      <c r="N19">
        <v>1</v>
      </c>
      <c r="P19" s="70"/>
      <c r="Q19" s="69">
        <v>1</v>
      </c>
      <c r="R19">
        <v>1</v>
      </c>
      <c r="S19">
        <v>1</v>
      </c>
      <c r="U19" s="70"/>
      <c r="X19" s="291" t="s">
        <v>1913</v>
      </c>
      <c r="Y19" s="40"/>
      <c r="Z19" s="40"/>
      <c r="AA19" s="288"/>
      <c r="AD19" s="291" t="s">
        <v>1913</v>
      </c>
      <c r="AE19" s="510"/>
      <c r="AF19" s="510"/>
      <c r="AG19" s="285"/>
      <c r="AJ19" s="291" t="s">
        <v>1913</v>
      </c>
      <c r="AK19" s="23"/>
      <c r="AL19" s="23"/>
      <c r="AM19" s="86"/>
      <c r="AP19" s="291" t="s">
        <v>1913</v>
      </c>
      <c r="AQ19" s="23"/>
      <c r="AR19" s="23"/>
      <c r="AS19" s="86"/>
    </row>
    <row r="20" spans="1:45" x14ac:dyDescent="0.35">
      <c r="A20" s="11" t="s">
        <v>616</v>
      </c>
      <c r="B20" s="69">
        <v>0.8086241587349976</v>
      </c>
      <c r="C20">
        <v>2.4136667014850275</v>
      </c>
      <c r="D20">
        <v>0.79599954651221583</v>
      </c>
      <c r="F20" s="70"/>
      <c r="G20" s="69">
        <v>1.1173446694777085</v>
      </c>
      <c r="H20">
        <v>6.0922213309487168</v>
      </c>
      <c r="I20">
        <v>7.230480312384846</v>
      </c>
      <c r="K20" s="70"/>
      <c r="L20" s="69">
        <v>0.89558792081912086</v>
      </c>
      <c r="M20">
        <v>11.424348328027117</v>
      </c>
      <c r="N20">
        <v>1.0143775791423373</v>
      </c>
      <c r="P20" s="70"/>
      <c r="Q20" s="69">
        <v>1.0715097960760456</v>
      </c>
      <c r="R20">
        <v>1.7093914699116046</v>
      </c>
      <c r="S20">
        <v>0.29933688694919736</v>
      </c>
      <c r="U20" s="70"/>
      <c r="X20" s="291" t="s">
        <v>624</v>
      </c>
      <c r="Y20" s="40" t="s">
        <v>154</v>
      </c>
      <c r="Z20" s="40" t="s">
        <v>198</v>
      </c>
      <c r="AA20" s="288" t="s">
        <v>194</v>
      </c>
      <c r="AD20" s="291" t="s">
        <v>624</v>
      </c>
      <c r="AE20" s="510" t="s">
        <v>54</v>
      </c>
      <c r="AF20" s="510" t="s">
        <v>55</v>
      </c>
      <c r="AG20" s="285">
        <v>0.66059999999999997</v>
      </c>
      <c r="AJ20" s="291" t="s">
        <v>624</v>
      </c>
      <c r="AK20" s="23" t="s">
        <v>54</v>
      </c>
      <c r="AL20" s="23" t="s">
        <v>55</v>
      </c>
      <c r="AM20" s="86">
        <v>0.61070000000000002</v>
      </c>
      <c r="AP20" s="291" t="s">
        <v>624</v>
      </c>
      <c r="AQ20" s="23" t="s">
        <v>54</v>
      </c>
      <c r="AR20" s="23" t="s">
        <v>55</v>
      </c>
      <c r="AS20" s="86">
        <v>0.53959999999999997</v>
      </c>
    </row>
    <row r="21" spans="1:45" ht="15" thickBot="1" x14ac:dyDescent="0.4">
      <c r="A21" s="11" t="s">
        <v>617</v>
      </c>
      <c r="B21" s="69">
        <v>0.85530334177290557</v>
      </c>
      <c r="C21">
        <v>3.7000392095938683</v>
      </c>
      <c r="D21">
        <v>1.7840694898982956</v>
      </c>
      <c r="F21" s="70"/>
      <c r="G21" s="69">
        <v>0.99117009516292254</v>
      </c>
      <c r="H21">
        <v>0.84939920229699284</v>
      </c>
      <c r="I21">
        <v>0.38802232702260259</v>
      </c>
      <c r="K21" s="70"/>
      <c r="L21" s="69">
        <v>2.2536514980466484</v>
      </c>
      <c r="M21">
        <v>4.2711489243275329</v>
      </c>
      <c r="N21">
        <v>1.9562142204531046</v>
      </c>
      <c r="P21" s="70"/>
      <c r="Q21" s="69">
        <v>1.7753263567005519</v>
      </c>
      <c r="R21">
        <v>4.2371374832588531</v>
      </c>
      <c r="S21">
        <v>0.46964375574046802</v>
      </c>
      <c r="U21" s="70"/>
      <c r="X21" s="291" t="s">
        <v>625</v>
      </c>
      <c r="Y21" s="40" t="s">
        <v>154</v>
      </c>
      <c r="Z21" s="40" t="s">
        <v>198</v>
      </c>
      <c r="AA21" s="288" t="s">
        <v>194</v>
      </c>
      <c r="AD21" s="291" t="s">
        <v>625</v>
      </c>
      <c r="AE21" s="510" t="s">
        <v>54</v>
      </c>
      <c r="AF21" s="510" t="s">
        <v>55</v>
      </c>
      <c r="AG21" s="285">
        <v>0.1154</v>
      </c>
      <c r="AJ21" s="291" t="s">
        <v>625</v>
      </c>
      <c r="AK21" s="23" t="s">
        <v>54</v>
      </c>
      <c r="AL21" s="23" t="s">
        <v>55</v>
      </c>
      <c r="AM21" s="86">
        <v>0.1376</v>
      </c>
      <c r="AP21" s="291" t="s">
        <v>625</v>
      </c>
      <c r="AQ21" s="23" t="s">
        <v>54</v>
      </c>
      <c r="AR21" s="23" t="s">
        <v>55</v>
      </c>
      <c r="AS21" s="86">
        <v>0.81920000000000004</v>
      </c>
    </row>
    <row r="22" spans="1:45" ht="15" thickBot="1" x14ac:dyDescent="0.4">
      <c r="A22" s="77" t="s">
        <v>2</v>
      </c>
      <c r="B22" s="74"/>
      <c r="C22" s="75"/>
      <c r="D22" s="75"/>
      <c r="E22" s="75"/>
      <c r="F22" s="76"/>
      <c r="G22" s="74"/>
      <c r="H22" s="75"/>
      <c r="I22" s="75"/>
      <c r="J22" s="75"/>
      <c r="K22" s="76"/>
      <c r="L22" s="74"/>
      <c r="M22" s="75"/>
      <c r="N22" s="75"/>
      <c r="O22" s="75"/>
      <c r="P22" s="76"/>
      <c r="Q22" s="74"/>
      <c r="R22" s="75"/>
      <c r="S22" s="75"/>
      <c r="T22" s="75"/>
      <c r="U22" s="76"/>
      <c r="X22" s="291"/>
      <c r="Y22" s="40"/>
      <c r="Z22" s="40"/>
      <c r="AA22" s="288"/>
      <c r="AD22" s="291"/>
      <c r="AE22" s="510"/>
      <c r="AF22" s="510"/>
      <c r="AG22" s="285"/>
      <c r="AJ22" s="291"/>
      <c r="AK22" s="23"/>
      <c r="AL22" s="23"/>
      <c r="AM22" s="86"/>
      <c r="AP22" s="291"/>
      <c r="AQ22" s="23"/>
      <c r="AR22" s="23"/>
      <c r="AS22" s="86"/>
    </row>
    <row r="23" spans="1:45" x14ac:dyDescent="0.35">
      <c r="A23" s="11">
        <v>0</v>
      </c>
      <c r="B23" s="69">
        <v>1</v>
      </c>
      <c r="C23">
        <v>1</v>
      </c>
      <c r="D23">
        <v>1</v>
      </c>
      <c r="F23" s="70"/>
      <c r="G23" s="69">
        <v>1</v>
      </c>
      <c r="H23">
        <v>1</v>
      </c>
      <c r="I23">
        <v>1</v>
      </c>
      <c r="K23" s="70"/>
      <c r="L23" s="69">
        <v>1</v>
      </c>
      <c r="M23">
        <v>1</v>
      </c>
      <c r="N23">
        <v>1</v>
      </c>
      <c r="P23" s="70"/>
      <c r="Q23" s="69">
        <v>1</v>
      </c>
      <c r="R23">
        <v>1</v>
      </c>
      <c r="S23">
        <v>1</v>
      </c>
      <c r="U23" s="70"/>
      <c r="X23" s="291" t="s">
        <v>1914</v>
      </c>
      <c r="Y23" s="40"/>
      <c r="Z23" s="40"/>
      <c r="AA23" s="288"/>
      <c r="AD23" s="291" t="s">
        <v>1914</v>
      </c>
      <c r="AE23" s="510"/>
      <c r="AF23" s="510"/>
      <c r="AG23" s="285"/>
      <c r="AJ23" s="291" t="s">
        <v>1914</v>
      </c>
      <c r="AK23" s="23"/>
      <c r="AL23" s="23"/>
      <c r="AM23" s="86"/>
      <c r="AP23" s="291" t="s">
        <v>1914</v>
      </c>
      <c r="AQ23" s="23"/>
      <c r="AR23" s="23"/>
      <c r="AS23" s="86"/>
    </row>
    <row r="24" spans="1:45" x14ac:dyDescent="0.35">
      <c r="A24" s="11" t="s">
        <v>616</v>
      </c>
      <c r="B24" s="69">
        <v>0.73051679036778228</v>
      </c>
      <c r="C24">
        <v>1.0065371308361095</v>
      </c>
      <c r="D24">
        <v>4.9304641718668769</v>
      </c>
      <c r="F24" s="70"/>
      <c r="G24" s="69">
        <v>0.97288678892197566</v>
      </c>
      <c r="H24">
        <v>2.7621073871352055</v>
      </c>
      <c r="I24">
        <v>1.018533161112716</v>
      </c>
      <c r="K24" s="70"/>
      <c r="L24" s="69">
        <v>0.62973059784342056</v>
      </c>
      <c r="M24">
        <v>0.68838786529045037</v>
      </c>
      <c r="N24">
        <v>1.3070756782878148</v>
      </c>
      <c r="P24" s="70"/>
      <c r="Q24" s="69">
        <v>0.90101837693643161</v>
      </c>
      <c r="R24">
        <v>0.57852069045071963</v>
      </c>
      <c r="S24">
        <v>0.42941446474995038</v>
      </c>
      <c r="U24" s="70"/>
      <c r="X24" s="291" t="s">
        <v>624</v>
      </c>
      <c r="Y24" s="40" t="s">
        <v>154</v>
      </c>
      <c r="Z24" s="40" t="s">
        <v>198</v>
      </c>
      <c r="AA24" s="288" t="s">
        <v>194</v>
      </c>
      <c r="AD24" s="291" t="s">
        <v>624</v>
      </c>
      <c r="AE24" s="510" t="s">
        <v>54</v>
      </c>
      <c r="AF24" s="510" t="s">
        <v>55</v>
      </c>
      <c r="AG24" s="285">
        <v>0.25700000000000001</v>
      </c>
      <c r="AJ24" s="291" t="s">
        <v>624</v>
      </c>
      <c r="AK24" s="23" t="s">
        <v>54</v>
      </c>
      <c r="AL24" s="23" t="s">
        <v>55</v>
      </c>
      <c r="AM24" s="86">
        <v>0.18340000000000001</v>
      </c>
      <c r="AP24" s="291" t="s">
        <v>624</v>
      </c>
      <c r="AQ24" s="23" t="s">
        <v>54</v>
      </c>
      <c r="AR24" s="23" t="s">
        <v>55</v>
      </c>
      <c r="AS24" s="86">
        <v>0.60860000000000003</v>
      </c>
    </row>
    <row r="25" spans="1:45" ht="15" thickBot="1" x14ac:dyDescent="0.4">
      <c r="A25" s="11" t="s">
        <v>617</v>
      </c>
      <c r="B25" s="69">
        <v>0.42135974287878575</v>
      </c>
      <c r="C25">
        <v>0.61455662418160362</v>
      </c>
      <c r="D25">
        <v>1.7050572453337574</v>
      </c>
      <c r="F25" s="70"/>
      <c r="G25" s="69">
        <v>1.5201231416418026</v>
      </c>
      <c r="H25">
        <v>2.1276586711365111</v>
      </c>
      <c r="I25">
        <v>1.4433750227582518</v>
      </c>
      <c r="K25" s="70"/>
      <c r="L25" s="69">
        <v>1.8443072961534401</v>
      </c>
      <c r="M25">
        <v>0.30256310639895306</v>
      </c>
      <c r="N25">
        <v>0.7237158543863963</v>
      </c>
      <c r="P25" s="70"/>
      <c r="Q25" s="69">
        <v>0.82578828320518982</v>
      </c>
      <c r="R25">
        <v>3.9208935971609105</v>
      </c>
      <c r="S25">
        <v>0.92801849104583312</v>
      </c>
      <c r="U25" s="70"/>
      <c r="X25" s="292" t="s">
        <v>625</v>
      </c>
      <c r="Y25" s="299" t="s">
        <v>154</v>
      </c>
      <c r="Z25" s="299" t="s">
        <v>246</v>
      </c>
      <c r="AA25" s="289">
        <v>2.0000000000000001E-4</v>
      </c>
      <c r="AD25" s="292" t="s">
        <v>625</v>
      </c>
      <c r="AE25" s="293" t="s">
        <v>154</v>
      </c>
      <c r="AF25" s="293" t="s">
        <v>211</v>
      </c>
      <c r="AG25" s="287">
        <v>2.2000000000000001E-3</v>
      </c>
      <c r="AJ25" s="292" t="s">
        <v>625</v>
      </c>
      <c r="AK25" s="88" t="s">
        <v>54</v>
      </c>
      <c r="AL25" s="88" t="s">
        <v>55</v>
      </c>
      <c r="AM25" s="89">
        <v>5.2999999999999999E-2</v>
      </c>
      <c r="AP25" s="292" t="s">
        <v>625</v>
      </c>
      <c r="AQ25" s="88" t="s">
        <v>54</v>
      </c>
      <c r="AR25" s="88" t="s">
        <v>55</v>
      </c>
      <c r="AS25" s="89">
        <v>0.77400000000000002</v>
      </c>
    </row>
    <row r="26" spans="1:45" ht="15" thickBot="1" x14ac:dyDescent="0.4">
      <c r="A26" s="77" t="s">
        <v>622</v>
      </c>
      <c r="B26" s="74"/>
      <c r="C26" s="75"/>
      <c r="D26" s="75"/>
      <c r="E26" s="75"/>
      <c r="F26" s="76"/>
      <c r="G26" s="74"/>
      <c r="H26" s="75"/>
      <c r="I26" s="75"/>
      <c r="J26" s="75"/>
      <c r="K26" s="76"/>
      <c r="L26" s="74"/>
      <c r="M26" s="75"/>
      <c r="N26" s="75"/>
      <c r="O26" s="75"/>
      <c r="P26" s="76"/>
      <c r="Q26" s="74"/>
      <c r="R26" s="75"/>
      <c r="S26" s="75"/>
      <c r="T26" s="75"/>
      <c r="U26" s="76"/>
      <c r="AD26" s="547"/>
      <c r="AE26" s="547"/>
      <c r="AF26" s="547"/>
      <c r="AG26" s="547"/>
    </row>
    <row r="27" spans="1:45" x14ac:dyDescent="0.35">
      <c r="A27" s="11">
        <v>0</v>
      </c>
      <c r="B27" s="69">
        <v>1</v>
      </c>
      <c r="C27">
        <v>1</v>
      </c>
      <c r="D27">
        <v>1</v>
      </c>
      <c r="F27" s="70"/>
      <c r="G27" s="69">
        <v>1</v>
      </c>
      <c r="H27">
        <v>1</v>
      </c>
      <c r="I27">
        <v>1</v>
      </c>
      <c r="K27" s="70"/>
      <c r="L27" s="69">
        <v>1</v>
      </c>
      <c r="M27">
        <v>1</v>
      </c>
      <c r="N27">
        <v>1</v>
      </c>
      <c r="P27" s="70"/>
      <c r="Q27" s="69">
        <v>1</v>
      </c>
      <c r="R27">
        <v>1</v>
      </c>
      <c r="S27">
        <v>1</v>
      </c>
      <c r="U27" s="70"/>
    </row>
    <row r="28" spans="1:45" ht="15" thickBot="1" x14ac:dyDescent="0.4">
      <c r="A28" s="11" t="s">
        <v>616</v>
      </c>
      <c r="B28" s="69">
        <v>1.3181182246988941</v>
      </c>
      <c r="C28">
        <v>0.96029534340650879</v>
      </c>
      <c r="D28">
        <v>1.4493823098313665</v>
      </c>
      <c r="F28" s="70"/>
      <c r="G28" s="69">
        <v>1.7111661638638826</v>
      </c>
      <c r="H28">
        <v>2.6037325417858272</v>
      </c>
      <c r="I28">
        <v>0.9108222150120443</v>
      </c>
      <c r="K28" s="70"/>
      <c r="L28" s="69">
        <v>1.1062749529318787</v>
      </c>
      <c r="M28">
        <v>0.5078474376683052</v>
      </c>
      <c r="N28">
        <v>0.69245084509189281</v>
      </c>
      <c r="P28" s="70"/>
      <c r="Q28" s="69">
        <v>1.1005738021859106</v>
      </c>
      <c r="R28">
        <v>1.4597053783641851</v>
      </c>
      <c r="S28">
        <v>0.95223543334915517</v>
      </c>
      <c r="U28" s="70"/>
      <c r="X28" t="s">
        <v>621</v>
      </c>
      <c r="AD28" t="s">
        <v>620</v>
      </c>
      <c r="AJ28" t="s">
        <v>2</v>
      </c>
    </row>
    <row r="29" spans="1:45" ht="15" thickBot="1" x14ac:dyDescent="0.4">
      <c r="A29" s="11" t="s">
        <v>617</v>
      </c>
      <c r="B29" s="71">
        <v>1.791957405722417</v>
      </c>
      <c r="C29" s="72">
        <v>1.1397237570822234</v>
      </c>
      <c r="D29" s="72">
        <v>2.3676285439311364</v>
      </c>
      <c r="E29" s="72"/>
      <c r="F29" s="73"/>
      <c r="G29" s="71">
        <v>1.426034411069756</v>
      </c>
      <c r="H29" s="72">
        <v>1.5625652209129604</v>
      </c>
      <c r="I29" s="72">
        <v>0.63948888017289129</v>
      </c>
      <c r="J29" s="72"/>
      <c r="K29" s="73"/>
      <c r="L29" s="71">
        <v>3.1921351827288889</v>
      </c>
      <c r="M29" s="72">
        <v>1.015189778684414</v>
      </c>
      <c r="N29" s="72">
        <v>0.45623500255070842</v>
      </c>
      <c r="O29" s="72"/>
      <c r="P29" s="73"/>
      <c r="Q29" s="71">
        <v>0.98300985705730737</v>
      </c>
      <c r="R29" s="72">
        <v>3.7513711213881966</v>
      </c>
      <c r="S29" s="72">
        <v>0.56003438496724867</v>
      </c>
      <c r="T29" s="72"/>
      <c r="U29" s="73"/>
      <c r="X29" s="294" t="s">
        <v>391</v>
      </c>
      <c r="Y29" s="295" t="s">
        <v>392</v>
      </c>
      <c r="Z29" s="295" t="s">
        <v>125</v>
      </c>
      <c r="AA29" s="295" t="s">
        <v>126</v>
      </c>
      <c r="AB29" s="296" t="s">
        <v>393</v>
      </c>
      <c r="AD29" s="294" t="s">
        <v>391</v>
      </c>
      <c r="AE29" s="295" t="s">
        <v>392</v>
      </c>
      <c r="AF29" s="295" t="s">
        <v>125</v>
      </c>
      <c r="AG29" s="295" t="s">
        <v>126</v>
      </c>
      <c r="AH29" s="296" t="s">
        <v>393</v>
      </c>
      <c r="AJ29" s="294" t="s">
        <v>391</v>
      </c>
      <c r="AK29" s="295" t="s">
        <v>392</v>
      </c>
      <c r="AL29" s="295" t="s">
        <v>125</v>
      </c>
      <c r="AM29" s="295" t="s">
        <v>126</v>
      </c>
      <c r="AN29" s="296" t="s">
        <v>393</v>
      </c>
    </row>
    <row r="30" spans="1:45" x14ac:dyDescent="0.35">
      <c r="X30" s="290" t="s">
        <v>1910</v>
      </c>
      <c r="Y30" s="83">
        <v>40.32</v>
      </c>
      <c r="Z30" s="83">
        <v>6.9999999999999999E-4</v>
      </c>
      <c r="AA30" s="83" t="s">
        <v>246</v>
      </c>
      <c r="AB30" s="84" t="s">
        <v>154</v>
      </c>
      <c r="AD30" s="290" t="s">
        <v>1910</v>
      </c>
      <c r="AE30" s="83">
        <v>18.010000000000002</v>
      </c>
      <c r="AF30" s="83">
        <v>0.2873</v>
      </c>
      <c r="AG30" s="83" t="s">
        <v>55</v>
      </c>
      <c r="AH30" s="84" t="s">
        <v>54</v>
      </c>
      <c r="AJ30" s="290" t="s">
        <v>1910</v>
      </c>
      <c r="AK30" s="83">
        <v>18.64</v>
      </c>
      <c r="AL30" s="83">
        <v>0.3528</v>
      </c>
      <c r="AM30" s="83" t="s">
        <v>55</v>
      </c>
      <c r="AN30" s="84" t="s">
        <v>54</v>
      </c>
    </row>
    <row r="31" spans="1:45" x14ac:dyDescent="0.35">
      <c r="X31" s="291" t="s">
        <v>130</v>
      </c>
      <c r="Y31" s="23">
        <v>16.329999999999998</v>
      </c>
      <c r="Z31" s="23">
        <v>2.5000000000000001E-3</v>
      </c>
      <c r="AA31" s="23" t="s">
        <v>211</v>
      </c>
      <c r="AB31" s="86" t="s">
        <v>154</v>
      </c>
      <c r="AD31" s="291" t="s">
        <v>130</v>
      </c>
      <c r="AE31" s="23">
        <v>12.35</v>
      </c>
      <c r="AF31" s="23">
        <v>0.12139999999999999</v>
      </c>
      <c r="AG31" s="23" t="s">
        <v>55</v>
      </c>
      <c r="AH31" s="86" t="s">
        <v>54</v>
      </c>
      <c r="AJ31" s="291" t="s">
        <v>130</v>
      </c>
      <c r="AK31" s="23">
        <v>3.2280000000000002</v>
      </c>
      <c r="AL31" s="23">
        <v>0.5343</v>
      </c>
      <c r="AM31" s="23" t="s">
        <v>55</v>
      </c>
      <c r="AN31" s="86" t="s">
        <v>54</v>
      </c>
    </row>
    <row r="32" spans="1:45" x14ac:dyDescent="0.35">
      <c r="X32" s="291" t="s">
        <v>1911</v>
      </c>
      <c r="Y32" s="23">
        <v>13.83</v>
      </c>
      <c r="Z32" s="23">
        <v>0.17130000000000001</v>
      </c>
      <c r="AA32" s="23" t="s">
        <v>55</v>
      </c>
      <c r="AB32" s="86" t="s">
        <v>54</v>
      </c>
      <c r="AD32" s="291" t="s">
        <v>1911</v>
      </c>
      <c r="AE32" s="23">
        <v>6.2770000000000001</v>
      </c>
      <c r="AF32" s="23">
        <v>0.6361</v>
      </c>
      <c r="AG32" s="23" t="s">
        <v>55</v>
      </c>
      <c r="AH32" s="86" t="s">
        <v>54</v>
      </c>
      <c r="AJ32" s="291" t="s">
        <v>1911</v>
      </c>
      <c r="AK32" s="23">
        <v>4.3570000000000002</v>
      </c>
      <c r="AL32" s="23">
        <v>0.78590000000000004</v>
      </c>
      <c r="AM32" s="23" t="s">
        <v>55</v>
      </c>
      <c r="AN32" s="86" t="s">
        <v>54</v>
      </c>
    </row>
    <row r="33" spans="1:40" ht="15" thickBot="1" x14ac:dyDescent="0.4">
      <c r="B33" s="41"/>
      <c r="C33" s="39"/>
      <c r="D33" s="39"/>
      <c r="E33" s="39"/>
      <c r="F33" s="39"/>
      <c r="G33" s="39"/>
      <c r="X33" s="292" t="s">
        <v>136</v>
      </c>
      <c r="Y33" s="88">
        <v>17.100000000000001</v>
      </c>
      <c r="Z33" s="88">
        <v>4.0399999999999998E-2</v>
      </c>
      <c r="AA33" s="88" t="s">
        <v>153</v>
      </c>
      <c r="AB33" s="89" t="s">
        <v>154</v>
      </c>
      <c r="AD33" s="292" t="s">
        <v>136</v>
      </c>
      <c r="AE33" s="88">
        <v>28.16</v>
      </c>
      <c r="AF33" s="88">
        <v>0.2014</v>
      </c>
      <c r="AG33" s="88" t="s">
        <v>55</v>
      </c>
      <c r="AH33" s="89" t="s">
        <v>54</v>
      </c>
      <c r="AJ33" s="292" t="s">
        <v>136</v>
      </c>
      <c r="AK33" s="88">
        <v>32.57</v>
      </c>
      <c r="AL33" s="88">
        <v>0.20710000000000001</v>
      </c>
      <c r="AM33" s="88" t="s">
        <v>55</v>
      </c>
      <c r="AN33" s="89" t="s">
        <v>54</v>
      </c>
    </row>
    <row r="34" spans="1:40" x14ac:dyDescent="0.35">
      <c r="B34" s="41"/>
      <c r="C34" s="39"/>
      <c r="D34" s="39"/>
      <c r="E34" s="39"/>
      <c r="F34" s="39"/>
      <c r="G34" s="39"/>
    </row>
    <row r="35" spans="1:40" ht="15" thickBot="1" x14ac:dyDescent="0.4">
      <c r="B35" s="41"/>
      <c r="C35" s="39"/>
      <c r="D35" s="39"/>
      <c r="E35" s="39"/>
      <c r="F35" s="39"/>
      <c r="G35" s="39"/>
      <c r="X35" s="9" t="s">
        <v>1912</v>
      </c>
      <c r="AD35" s="9" t="s">
        <v>1912</v>
      </c>
      <c r="AJ35" s="9" t="s">
        <v>1912</v>
      </c>
    </row>
    <row r="36" spans="1:40" ht="15" thickBot="1" x14ac:dyDescent="0.4">
      <c r="B36" s="41"/>
      <c r="C36" s="39"/>
      <c r="D36" s="39"/>
      <c r="E36" s="39"/>
      <c r="F36" s="39"/>
      <c r="G36" s="39"/>
      <c r="X36" s="300" t="s">
        <v>381</v>
      </c>
      <c r="Y36" s="301" t="s">
        <v>48</v>
      </c>
      <c r="Z36" s="301" t="s">
        <v>49</v>
      </c>
      <c r="AA36" s="301" t="s">
        <v>50</v>
      </c>
      <c r="AD36" s="300" t="s">
        <v>381</v>
      </c>
      <c r="AE36" s="301" t="s">
        <v>48</v>
      </c>
      <c r="AF36" s="301" t="s">
        <v>49</v>
      </c>
      <c r="AG36" s="301" t="s">
        <v>50</v>
      </c>
      <c r="AJ36" s="300" t="s">
        <v>381</v>
      </c>
      <c r="AK36" s="301" t="s">
        <v>48</v>
      </c>
      <c r="AL36" s="301" t="s">
        <v>49</v>
      </c>
      <c r="AM36" s="301" t="s">
        <v>50</v>
      </c>
    </row>
    <row r="37" spans="1:40" x14ac:dyDescent="0.35">
      <c r="B37" s="41"/>
      <c r="C37" s="39"/>
      <c r="D37" s="39"/>
      <c r="E37" s="39"/>
      <c r="F37" s="39"/>
      <c r="G37" s="39"/>
      <c r="X37" s="290"/>
      <c r="Y37" s="302"/>
      <c r="Z37" s="302"/>
      <c r="AA37" s="297"/>
      <c r="AD37" s="290"/>
      <c r="AE37" s="302"/>
      <c r="AF37" s="302"/>
      <c r="AG37" s="297"/>
      <c r="AJ37" s="290"/>
      <c r="AK37" s="302"/>
      <c r="AL37" s="302"/>
      <c r="AM37" s="297"/>
    </row>
    <row r="38" spans="1:40" x14ac:dyDescent="0.35">
      <c r="X38" s="291" t="s">
        <v>623</v>
      </c>
      <c r="Y38" s="40"/>
      <c r="Z38" s="40"/>
      <c r="AA38" s="288"/>
      <c r="AD38" s="291" t="s">
        <v>623</v>
      </c>
      <c r="AE38" s="40"/>
      <c r="AF38" s="40"/>
      <c r="AG38" s="288"/>
      <c r="AJ38" s="291" t="s">
        <v>623</v>
      </c>
      <c r="AK38" s="40"/>
      <c r="AL38" s="40"/>
      <c r="AM38" s="288"/>
    </row>
    <row r="39" spans="1:40" x14ac:dyDescent="0.35">
      <c r="B39" s="11"/>
      <c r="X39" s="291" t="s">
        <v>624</v>
      </c>
      <c r="Y39" s="23" t="s">
        <v>54</v>
      </c>
      <c r="Z39" s="23" t="s">
        <v>55</v>
      </c>
      <c r="AA39" s="86">
        <v>0.23810000000000001</v>
      </c>
      <c r="AD39" s="291" t="s">
        <v>624</v>
      </c>
      <c r="AE39" s="23" t="s">
        <v>54</v>
      </c>
      <c r="AF39" s="23" t="s">
        <v>55</v>
      </c>
      <c r="AG39" s="86">
        <v>0.83360000000000001</v>
      </c>
      <c r="AJ39" s="291" t="s">
        <v>624</v>
      </c>
      <c r="AK39" s="23" t="s">
        <v>54</v>
      </c>
      <c r="AL39" s="23" t="s">
        <v>55</v>
      </c>
      <c r="AM39" s="86">
        <v>0.71109999999999995</v>
      </c>
    </row>
    <row r="40" spans="1:40" x14ac:dyDescent="0.35">
      <c r="X40" s="291" t="s">
        <v>625</v>
      </c>
      <c r="Y40" s="23" t="s">
        <v>54</v>
      </c>
      <c r="Z40" s="23" t="s">
        <v>55</v>
      </c>
      <c r="AA40" s="86">
        <v>0.41980000000000001</v>
      </c>
      <c r="AD40" s="291" t="s">
        <v>625</v>
      </c>
      <c r="AE40" s="23" t="s">
        <v>54</v>
      </c>
      <c r="AF40" s="23" t="s">
        <v>55</v>
      </c>
      <c r="AG40" s="86">
        <v>0.53100000000000003</v>
      </c>
      <c r="AJ40" s="291" t="s">
        <v>625</v>
      </c>
      <c r="AK40" s="23" t="s">
        <v>54</v>
      </c>
      <c r="AL40" s="23" t="s">
        <v>55</v>
      </c>
      <c r="AM40" s="86">
        <v>0.97719999999999996</v>
      </c>
    </row>
    <row r="41" spans="1:40" x14ac:dyDescent="0.35">
      <c r="X41" s="291"/>
      <c r="Y41" s="23"/>
      <c r="Z41" s="23"/>
      <c r="AA41" s="86"/>
      <c r="AD41" s="291"/>
      <c r="AE41" s="23"/>
      <c r="AF41" s="23"/>
      <c r="AG41" s="86"/>
      <c r="AJ41" s="291"/>
      <c r="AK41" s="23"/>
      <c r="AL41" s="23"/>
      <c r="AM41" s="86"/>
    </row>
    <row r="42" spans="1:40" x14ac:dyDescent="0.35">
      <c r="X42" s="291" t="s">
        <v>626</v>
      </c>
      <c r="Y42" s="23"/>
      <c r="Z42" s="23"/>
      <c r="AA42" s="86"/>
      <c r="AD42" s="291" t="s">
        <v>626</v>
      </c>
      <c r="AE42" s="23"/>
      <c r="AF42" s="23"/>
      <c r="AG42" s="86"/>
      <c r="AJ42" s="291" t="s">
        <v>626</v>
      </c>
      <c r="AK42" s="23"/>
      <c r="AL42" s="23"/>
      <c r="AM42" s="86"/>
    </row>
    <row r="43" spans="1:40" x14ac:dyDescent="0.35">
      <c r="A43" s="26"/>
      <c r="B43" s="366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X43" s="291" t="s">
        <v>624</v>
      </c>
      <c r="Y43" s="23" t="s">
        <v>54</v>
      </c>
      <c r="Z43" s="23" t="s">
        <v>55</v>
      </c>
      <c r="AA43" s="86">
        <v>0.89749999999999996</v>
      </c>
      <c r="AD43" s="291" t="s">
        <v>624</v>
      </c>
      <c r="AE43" s="23" t="s">
        <v>54</v>
      </c>
      <c r="AF43" s="23" t="s">
        <v>55</v>
      </c>
      <c r="AG43" s="86">
        <v>0.32640000000000002</v>
      </c>
      <c r="AJ43" s="291" t="s">
        <v>624</v>
      </c>
      <c r="AK43" s="23" t="s">
        <v>54</v>
      </c>
      <c r="AL43" s="23" t="s">
        <v>55</v>
      </c>
      <c r="AM43" s="86">
        <v>0.67</v>
      </c>
    </row>
    <row r="44" spans="1:40" x14ac:dyDescent="0.35">
      <c r="A44" s="48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X44" s="291" t="s">
        <v>625</v>
      </c>
      <c r="Y44" s="23" t="s">
        <v>54</v>
      </c>
      <c r="Z44" s="23" t="s">
        <v>55</v>
      </c>
      <c r="AA44" s="86">
        <v>0.55269999999999997</v>
      </c>
      <c r="AD44" s="291" t="s">
        <v>625</v>
      </c>
      <c r="AE44" s="23" t="s">
        <v>54</v>
      </c>
      <c r="AF44" s="23" t="s">
        <v>55</v>
      </c>
      <c r="AG44" s="86">
        <v>0.50070000000000003</v>
      </c>
      <c r="AJ44" s="291" t="s">
        <v>625</v>
      </c>
      <c r="AK44" s="23" t="s">
        <v>54</v>
      </c>
      <c r="AL44" s="23" t="s">
        <v>55</v>
      </c>
      <c r="AM44" s="86">
        <v>0.16170000000000001</v>
      </c>
    </row>
    <row r="45" spans="1:40" x14ac:dyDescent="0.3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X45" s="291"/>
      <c r="Y45" s="23"/>
      <c r="Z45" s="23"/>
      <c r="AA45" s="86"/>
      <c r="AD45" s="291"/>
      <c r="AE45" s="23"/>
      <c r="AF45" s="23"/>
      <c r="AG45" s="86"/>
      <c r="AJ45" s="291"/>
      <c r="AK45" s="23"/>
      <c r="AL45" s="23"/>
      <c r="AM45" s="86"/>
    </row>
    <row r="46" spans="1:40" x14ac:dyDescent="0.35"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X46" s="291" t="s">
        <v>1913</v>
      </c>
      <c r="Y46" s="23"/>
      <c r="Z46" s="23"/>
      <c r="AA46" s="86"/>
      <c r="AD46" s="291" t="s">
        <v>1913</v>
      </c>
      <c r="AE46" s="23"/>
      <c r="AF46" s="23"/>
      <c r="AG46" s="86"/>
      <c r="AJ46" s="291" t="s">
        <v>1913</v>
      </c>
      <c r="AK46" s="23"/>
      <c r="AL46" s="23"/>
      <c r="AM46" s="86"/>
    </row>
    <row r="47" spans="1:40" x14ac:dyDescent="0.35">
      <c r="A47" s="26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X47" s="291" t="s">
        <v>624</v>
      </c>
      <c r="Y47" s="23" t="s">
        <v>54</v>
      </c>
      <c r="Z47" s="23" t="s">
        <v>55</v>
      </c>
      <c r="AA47" s="86">
        <v>0.88349999999999995</v>
      </c>
      <c r="AC47" s="24"/>
      <c r="AD47" s="291" t="s">
        <v>624</v>
      </c>
      <c r="AE47" s="23" t="s">
        <v>54</v>
      </c>
      <c r="AF47" s="23" t="s">
        <v>55</v>
      </c>
      <c r="AG47" s="86">
        <v>0.6724</v>
      </c>
      <c r="AI47" s="24"/>
      <c r="AJ47" s="291" t="s">
        <v>624</v>
      </c>
      <c r="AK47" s="23" t="s">
        <v>54</v>
      </c>
      <c r="AL47" s="23" t="s">
        <v>55</v>
      </c>
      <c r="AM47" s="86">
        <v>0.85750000000000004</v>
      </c>
    </row>
    <row r="48" spans="1:40" x14ac:dyDescent="0.35">
      <c r="A48" s="11"/>
      <c r="X48" s="291" t="s">
        <v>625</v>
      </c>
      <c r="Y48" s="23" t="s">
        <v>54</v>
      </c>
      <c r="Z48" s="23" t="s">
        <v>55</v>
      </c>
      <c r="AA48" s="86">
        <v>0.50560000000000005</v>
      </c>
      <c r="AC48" s="23"/>
      <c r="AD48" s="291" t="s">
        <v>625</v>
      </c>
      <c r="AE48" s="23" t="s">
        <v>54</v>
      </c>
      <c r="AF48" s="23" t="s">
        <v>55</v>
      </c>
      <c r="AG48" s="86">
        <v>0.24060000000000001</v>
      </c>
      <c r="AI48" s="24"/>
      <c r="AJ48" s="291" t="s">
        <v>625</v>
      </c>
      <c r="AK48" s="23" t="s">
        <v>54</v>
      </c>
      <c r="AL48" s="23" t="s">
        <v>55</v>
      </c>
      <c r="AM48" s="86">
        <v>0.99560000000000004</v>
      </c>
    </row>
    <row r="49" spans="1:39" x14ac:dyDescent="0.35">
      <c r="A49" s="11"/>
      <c r="X49" s="291"/>
      <c r="Y49" s="23"/>
      <c r="Z49" s="23"/>
      <c r="AA49" s="86"/>
      <c r="AC49" s="23"/>
      <c r="AD49" s="291"/>
      <c r="AE49" s="23"/>
      <c r="AF49" s="23"/>
      <c r="AG49" s="86"/>
      <c r="AI49" s="23"/>
      <c r="AJ49" s="291"/>
      <c r="AK49" s="23"/>
      <c r="AL49" s="23"/>
      <c r="AM49" s="86"/>
    </row>
    <row r="50" spans="1:39" x14ac:dyDescent="0.35">
      <c r="A50" s="11"/>
      <c r="X50" s="291" t="s">
        <v>1914</v>
      </c>
      <c r="Y50" s="23"/>
      <c r="Z50" s="23"/>
      <c r="AA50" s="86"/>
      <c r="AC50" s="23"/>
      <c r="AD50" s="291" t="s">
        <v>1914</v>
      </c>
      <c r="AE50" s="23"/>
      <c r="AF50" s="23"/>
      <c r="AG50" s="86"/>
      <c r="AI50" s="23"/>
      <c r="AJ50" s="291" t="s">
        <v>1914</v>
      </c>
      <c r="AK50" s="23"/>
      <c r="AL50" s="23"/>
      <c r="AM50" s="86"/>
    </row>
    <row r="51" spans="1:39" x14ac:dyDescent="0.35">
      <c r="A51" s="26"/>
      <c r="X51" s="291" t="s">
        <v>624</v>
      </c>
      <c r="Y51" s="23" t="s">
        <v>54</v>
      </c>
      <c r="Z51" s="23" t="s">
        <v>55</v>
      </c>
      <c r="AA51" s="86">
        <v>0.32900000000000001</v>
      </c>
      <c r="AC51" s="23"/>
      <c r="AD51" s="291" t="s">
        <v>624</v>
      </c>
      <c r="AE51" s="23" t="s">
        <v>54</v>
      </c>
      <c r="AF51" s="23" t="s">
        <v>55</v>
      </c>
      <c r="AG51" s="86">
        <v>0.99790000000000001</v>
      </c>
      <c r="AI51" s="23"/>
      <c r="AJ51" s="291" t="s">
        <v>624</v>
      </c>
      <c r="AK51" s="23" t="s">
        <v>54</v>
      </c>
      <c r="AL51" s="23" t="s">
        <v>55</v>
      </c>
      <c r="AM51" s="86">
        <v>0.22650000000000001</v>
      </c>
    </row>
    <row r="52" spans="1:39" ht="15" thickBot="1" x14ac:dyDescent="0.4">
      <c r="A52" s="11"/>
      <c r="X52" s="292" t="s">
        <v>625</v>
      </c>
      <c r="Y52" s="88" t="s">
        <v>154</v>
      </c>
      <c r="Z52" s="88" t="s">
        <v>153</v>
      </c>
      <c r="AA52" s="89">
        <v>2.1000000000000001E-2</v>
      </c>
      <c r="AC52" s="23"/>
      <c r="AD52" s="292" t="s">
        <v>625</v>
      </c>
      <c r="AE52" s="88" t="s">
        <v>54</v>
      </c>
      <c r="AF52" s="88" t="s">
        <v>55</v>
      </c>
      <c r="AG52" s="89">
        <v>0.64429999999999998</v>
      </c>
      <c r="AI52" s="23"/>
      <c r="AJ52" s="292" t="s">
        <v>625</v>
      </c>
      <c r="AK52" s="88" t="s">
        <v>54</v>
      </c>
      <c r="AL52" s="88" t="s">
        <v>55</v>
      </c>
      <c r="AM52" s="89">
        <v>0.72160000000000002</v>
      </c>
    </row>
    <row r="53" spans="1:39" x14ac:dyDescent="0.35">
      <c r="A53" s="11"/>
      <c r="Y53" s="25"/>
      <c r="Z53" s="23"/>
      <c r="AA53" s="23"/>
      <c r="AB53" s="23"/>
      <c r="AC53" s="23"/>
      <c r="AD53" s="25"/>
      <c r="AE53" s="23"/>
      <c r="AF53" s="23"/>
      <c r="AG53" s="23"/>
      <c r="AH53" s="23"/>
      <c r="AI53" s="23"/>
      <c r="AJ53" s="23"/>
      <c r="AK53" s="23"/>
      <c r="AL53" s="23"/>
    </row>
    <row r="54" spans="1:39" x14ac:dyDescent="0.35">
      <c r="A54" s="11"/>
      <c r="Y54" s="25"/>
      <c r="Z54" s="23"/>
      <c r="AA54" s="23"/>
      <c r="AB54" s="23"/>
      <c r="AC54" s="23"/>
      <c r="AD54" s="25"/>
      <c r="AE54" s="23"/>
      <c r="AF54" s="23"/>
      <c r="AG54" s="23"/>
      <c r="AH54" s="23"/>
      <c r="AI54" s="23"/>
      <c r="AJ54" s="23"/>
      <c r="AK54" s="23"/>
      <c r="AL54" s="23"/>
    </row>
    <row r="55" spans="1:39" x14ac:dyDescent="0.35">
      <c r="A55" s="26"/>
      <c r="Y55" s="25"/>
      <c r="Z55" s="23"/>
      <c r="AA55" s="23"/>
      <c r="AB55" s="23"/>
      <c r="AC55" s="23"/>
      <c r="AD55" s="25"/>
      <c r="AE55" s="23"/>
      <c r="AF55" s="23"/>
      <c r="AG55" s="23"/>
      <c r="AH55" s="23"/>
      <c r="AI55" s="23"/>
      <c r="AJ55" s="23"/>
      <c r="AK55" s="23"/>
      <c r="AL55" s="23"/>
    </row>
    <row r="56" spans="1:39" x14ac:dyDescent="0.35">
      <c r="A56" s="11"/>
      <c r="Y56" s="25"/>
      <c r="Z56" s="23"/>
      <c r="AA56" s="23"/>
      <c r="AB56" s="23"/>
      <c r="AC56" s="23"/>
      <c r="AD56" s="25"/>
      <c r="AE56" s="23"/>
      <c r="AF56" s="23"/>
      <c r="AG56" s="23"/>
      <c r="AH56" s="23"/>
      <c r="AI56" s="23"/>
      <c r="AJ56" s="23"/>
      <c r="AK56" s="23"/>
      <c r="AL56" s="23"/>
    </row>
    <row r="57" spans="1:39" x14ac:dyDescent="0.35">
      <c r="A57" s="11"/>
      <c r="Y57" s="25"/>
      <c r="Z57" s="23"/>
      <c r="AA57" s="23"/>
      <c r="AB57" s="23"/>
      <c r="AC57" s="23"/>
      <c r="AD57" s="25"/>
      <c r="AE57" s="23"/>
      <c r="AF57" s="23"/>
      <c r="AG57" s="23"/>
      <c r="AH57" s="23"/>
      <c r="AI57" s="23"/>
      <c r="AJ57" s="23"/>
      <c r="AK57" s="23"/>
      <c r="AL57" s="23"/>
    </row>
    <row r="58" spans="1:39" x14ac:dyDescent="0.35">
      <c r="A58" s="11"/>
      <c r="Y58" s="25"/>
      <c r="Z58" s="23"/>
      <c r="AA58" s="23"/>
      <c r="AB58" s="23"/>
      <c r="AC58" s="23"/>
      <c r="AD58" s="25"/>
      <c r="AE58" s="23"/>
      <c r="AF58" s="23"/>
      <c r="AG58" s="23"/>
      <c r="AH58" s="23"/>
      <c r="AI58" s="23"/>
      <c r="AJ58" s="23"/>
      <c r="AK58" s="23"/>
      <c r="AL58" s="23"/>
    </row>
    <row r="59" spans="1:39" x14ac:dyDescent="0.35">
      <c r="A59" s="26"/>
      <c r="Y59" s="25"/>
      <c r="Z59" s="23"/>
      <c r="AA59" s="23"/>
      <c r="AB59" s="23"/>
      <c r="AC59" s="23"/>
      <c r="AD59" s="25"/>
      <c r="AE59" s="23"/>
      <c r="AF59" s="23"/>
      <c r="AG59" s="23"/>
      <c r="AH59" s="23"/>
      <c r="AI59" s="23"/>
      <c r="AJ59" s="23"/>
      <c r="AK59" s="23"/>
      <c r="AL59" s="23"/>
    </row>
    <row r="60" spans="1:39" x14ac:dyDescent="0.35">
      <c r="A60" s="11"/>
      <c r="Y60" s="25"/>
      <c r="Z60" s="23"/>
      <c r="AA60" s="23"/>
      <c r="AB60" s="23"/>
      <c r="AC60" s="23"/>
      <c r="AD60" s="25"/>
      <c r="AE60" s="23"/>
      <c r="AF60" s="23"/>
      <c r="AG60" s="23"/>
      <c r="AH60" s="23"/>
      <c r="AI60" s="23"/>
      <c r="AJ60" s="23"/>
      <c r="AK60" s="23"/>
      <c r="AL60" s="23"/>
    </row>
    <row r="61" spans="1:39" x14ac:dyDescent="0.35">
      <c r="A61" s="11"/>
      <c r="Y61" s="25"/>
      <c r="Z61" s="23"/>
      <c r="AA61" s="23"/>
      <c r="AB61" s="23"/>
      <c r="AC61" s="23"/>
      <c r="AD61" s="25"/>
      <c r="AE61" s="23"/>
      <c r="AF61" s="23"/>
      <c r="AG61" s="23"/>
      <c r="AH61" s="23"/>
      <c r="AI61" s="23"/>
      <c r="AJ61" s="23"/>
      <c r="AK61" s="23"/>
      <c r="AL61" s="23"/>
    </row>
    <row r="62" spans="1:39" x14ac:dyDescent="0.35">
      <c r="A62" s="11"/>
      <c r="Y62" s="25"/>
      <c r="Z62" s="23"/>
      <c r="AA62" s="23"/>
      <c r="AB62" s="23"/>
      <c r="AC62" s="23"/>
      <c r="AD62" s="25"/>
      <c r="AE62" s="23"/>
      <c r="AF62" s="23"/>
      <c r="AG62" s="23"/>
      <c r="AH62" s="23"/>
      <c r="AI62" s="23"/>
      <c r="AJ62" s="23"/>
      <c r="AK62" s="23"/>
      <c r="AL62" s="23"/>
    </row>
    <row r="63" spans="1:39" x14ac:dyDescent="0.35">
      <c r="A63" s="26"/>
      <c r="Y63" s="25"/>
      <c r="Z63" s="23"/>
      <c r="AA63" s="23"/>
      <c r="AB63" s="23"/>
      <c r="AC63" s="23"/>
      <c r="AD63" s="25"/>
      <c r="AE63" s="23"/>
      <c r="AF63" s="23"/>
      <c r="AG63" s="23"/>
      <c r="AH63" s="23"/>
      <c r="AI63" s="23"/>
      <c r="AJ63" s="23"/>
      <c r="AK63" s="23"/>
      <c r="AL63" s="23"/>
    </row>
    <row r="64" spans="1:39" x14ac:dyDescent="0.35">
      <c r="A64" s="11"/>
      <c r="Y64" s="25"/>
      <c r="Z64" s="23"/>
      <c r="AA64" s="23"/>
      <c r="AB64" s="23"/>
      <c r="AC64" s="23"/>
      <c r="AD64" s="25"/>
      <c r="AE64" s="23"/>
      <c r="AF64" s="23"/>
      <c r="AG64" s="23"/>
      <c r="AH64" s="23"/>
      <c r="AI64" s="23"/>
      <c r="AJ64" s="23"/>
      <c r="AK64" s="23"/>
      <c r="AL64" s="23"/>
    </row>
    <row r="65" spans="1:38" x14ac:dyDescent="0.35">
      <c r="A65" s="11"/>
      <c r="Y65" s="25"/>
      <c r="Z65" s="23"/>
      <c r="AA65" s="23"/>
      <c r="AB65" s="23"/>
      <c r="AC65" s="23"/>
      <c r="AD65" s="25"/>
      <c r="AE65" s="23"/>
      <c r="AF65" s="23"/>
      <c r="AG65" s="23"/>
      <c r="AH65" s="23"/>
      <c r="AI65" s="23"/>
      <c r="AJ65" s="23"/>
      <c r="AK65" s="23"/>
      <c r="AL65" s="23"/>
    </row>
    <row r="66" spans="1:38" x14ac:dyDescent="0.35">
      <c r="A66" s="11"/>
      <c r="Y66" s="25"/>
      <c r="Z66" s="23"/>
      <c r="AA66" s="23"/>
      <c r="AB66" s="23"/>
      <c r="AC66" s="23"/>
      <c r="AD66" s="25"/>
      <c r="AE66" s="23"/>
      <c r="AF66" s="23"/>
      <c r="AG66" s="23"/>
      <c r="AH66" s="23"/>
      <c r="AI66" s="23"/>
      <c r="AJ66" s="23"/>
      <c r="AK66" s="23"/>
      <c r="AL66" s="23"/>
    </row>
    <row r="67" spans="1:38" x14ac:dyDescent="0.35">
      <c r="A67" s="26"/>
      <c r="Y67" s="25"/>
      <c r="Z67" s="23"/>
      <c r="AA67" s="23"/>
      <c r="AB67" s="23"/>
      <c r="AC67" s="23"/>
      <c r="AD67" s="25"/>
      <c r="AE67" s="23"/>
      <c r="AF67" s="23"/>
      <c r="AG67" s="23"/>
      <c r="AH67" s="23"/>
      <c r="AI67" s="23"/>
      <c r="AJ67" s="23"/>
      <c r="AK67" s="23"/>
      <c r="AL67" s="23"/>
    </row>
    <row r="68" spans="1:38" x14ac:dyDescent="0.35">
      <c r="A68" s="11"/>
      <c r="Y68" s="25"/>
      <c r="Z68" s="23"/>
      <c r="AA68" s="23"/>
      <c r="AB68" s="23"/>
      <c r="AC68" s="23"/>
      <c r="AD68" s="25"/>
      <c r="AE68" s="23"/>
      <c r="AF68" s="23"/>
      <c r="AG68" s="23"/>
      <c r="AH68" s="23"/>
      <c r="AI68" s="23"/>
      <c r="AJ68" s="23"/>
      <c r="AK68" s="23"/>
      <c r="AL68" s="23"/>
    </row>
    <row r="69" spans="1:38" x14ac:dyDescent="0.35">
      <c r="A69" s="11"/>
      <c r="Y69" s="25"/>
      <c r="Z69" s="23"/>
      <c r="AA69" s="23"/>
      <c r="AB69" s="23"/>
      <c r="AC69" s="23"/>
      <c r="AD69" s="25"/>
      <c r="AE69" s="23"/>
      <c r="AF69" s="23"/>
      <c r="AG69" s="23"/>
      <c r="AH69" s="23"/>
      <c r="AI69" s="23"/>
      <c r="AJ69" s="23"/>
      <c r="AK69" s="23"/>
      <c r="AL69" s="23"/>
    </row>
    <row r="70" spans="1:38" x14ac:dyDescent="0.35">
      <c r="A70" s="11"/>
      <c r="Y70" s="25"/>
      <c r="Z70" s="23"/>
      <c r="AA70" s="23"/>
      <c r="AB70" s="23"/>
      <c r="AC70" s="23"/>
      <c r="AD70" s="25"/>
      <c r="AE70" s="23"/>
      <c r="AF70" s="23"/>
      <c r="AG70" s="23"/>
      <c r="AH70" s="23"/>
      <c r="AI70" s="23"/>
      <c r="AJ70" s="23"/>
      <c r="AK70" s="23"/>
      <c r="AL70" s="23"/>
    </row>
    <row r="71" spans="1:38" x14ac:dyDescent="0.35">
      <c r="A71" s="26"/>
      <c r="Y71" s="25"/>
      <c r="Z71" s="23"/>
      <c r="AA71" s="23"/>
      <c r="AB71" s="23"/>
      <c r="AC71" s="23"/>
      <c r="AD71" s="25"/>
      <c r="AE71" s="23"/>
      <c r="AF71" s="23"/>
      <c r="AG71" s="23"/>
      <c r="AH71" s="23"/>
      <c r="AI71" s="23"/>
      <c r="AJ71" s="23"/>
      <c r="AK71" s="23"/>
      <c r="AL71" s="23"/>
    </row>
    <row r="72" spans="1:38" x14ac:dyDescent="0.35">
      <c r="A72" s="11"/>
      <c r="AD72" s="25"/>
      <c r="AE72" s="23"/>
      <c r="AF72" s="23"/>
      <c r="AG72" s="23"/>
      <c r="AH72" s="23"/>
      <c r="AI72" s="23"/>
      <c r="AJ72" s="23"/>
      <c r="AK72" s="23"/>
      <c r="AL72" s="23"/>
    </row>
    <row r="73" spans="1:38" x14ac:dyDescent="0.35">
      <c r="A73" s="11"/>
      <c r="AD73" s="25"/>
      <c r="AE73" s="23"/>
      <c r="AF73" s="23"/>
      <c r="AG73" s="23"/>
      <c r="AH73" s="23"/>
      <c r="AI73" s="23"/>
      <c r="AJ73" s="23"/>
      <c r="AK73" s="23"/>
      <c r="AL73" s="23"/>
    </row>
    <row r="74" spans="1:38" x14ac:dyDescent="0.35">
      <c r="A74" s="11"/>
      <c r="AD74" s="25"/>
      <c r="AE74" s="23"/>
      <c r="AF74" s="23"/>
      <c r="AG74" s="23"/>
      <c r="AH74" s="23"/>
      <c r="AI74" s="23"/>
      <c r="AJ74" s="23"/>
      <c r="AK74" s="23"/>
      <c r="AL74" s="23"/>
    </row>
    <row r="75" spans="1:38" x14ac:dyDescent="0.35">
      <c r="G75" s="25"/>
      <c r="H75" s="23"/>
      <c r="I75" s="23"/>
      <c r="J75" s="23"/>
      <c r="K75" s="23"/>
      <c r="L75" s="23"/>
      <c r="M75" s="23"/>
      <c r="N75" s="23"/>
      <c r="O75" s="23"/>
      <c r="AD75" s="25"/>
      <c r="AE75" s="23"/>
      <c r="AF75" s="23"/>
      <c r="AG75" s="23"/>
      <c r="AH75" s="23"/>
      <c r="AI75" s="23"/>
      <c r="AJ75" s="23"/>
      <c r="AK75" s="23"/>
      <c r="AL75" s="23"/>
    </row>
    <row r="76" spans="1:38" x14ac:dyDescent="0.35">
      <c r="G76" s="25"/>
      <c r="H76" s="23"/>
      <c r="I76" s="23"/>
      <c r="J76" s="23"/>
      <c r="K76" s="23"/>
      <c r="L76" s="23"/>
      <c r="M76" s="23"/>
      <c r="N76" s="23"/>
      <c r="O76" s="23"/>
      <c r="AD76" s="25"/>
      <c r="AE76" s="23"/>
      <c r="AF76" s="23"/>
      <c r="AG76" s="23"/>
      <c r="AH76" s="23"/>
      <c r="AI76" s="23"/>
      <c r="AJ76" s="23"/>
      <c r="AK76" s="23"/>
      <c r="AL76" s="23"/>
    </row>
    <row r="77" spans="1:38" x14ac:dyDescent="0.35">
      <c r="G77" s="25"/>
      <c r="H77" s="23"/>
      <c r="I77" s="23"/>
      <c r="J77" s="23"/>
      <c r="K77" s="23"/>
      <c r="L77" s="23"/>
      <c r="M77" s="23"/>
      <c r="N77" s="23"/>
      <c r="O77" s="23"/>
      <c r="AD77" s="25"/>
      <c r="AE77" s="23"/>
      <c r="AF77" s="23"/>
      <c r="AG77" s="23"/>
      <c r="AH77" s="23"/>
      <c r="AI77" s="23"/>
      <c r="AJ77" s="23"/>
      <c r="AK77" s="23"/>
      <c r="AL77" s="23"/>
    </row>
    <row r="78" spans="1:38" x14ac:dyDescent="0.35">
      <c r="G78" s="25"/>
      <c r="H78" s="23"/>
      <c r="I78" s="23"/>
      <c r="J78" s="23"/>
      <c r="K78" s="23"/>
      <c r="L78" s="23"/>
      <c r="M78" s="23"/>
      <c r="N78" s="23"/>
      <c r="O78" s="23"/>
      <c r="AD78" s="25"/>
      <c r="AE78" s="23"/>
      <c r="AF78" s="23"/>
      <c r="AG78" s="23"/>
      <c r="AH78" s="23"/>
      <c r="AI78" s="23"/>
      <c r="AJ78" s="23"/>
      <c r="AK78" s="23"/>
      <c r="AL78" s="23"/>
    </row>
    <row r="79" spans="1:38" x14ac:dyDescent="0.35">
      <c r="G79" s="25"/>
      <c r="H79" s="23"/>
      <c r="I79" s="23"/>
      <c r="J79" s="23"/>
      <c r="K79" s="23"/>
      <c r="L79" s="23"/>
      <c r="M79" s="23"/>
      <c r="N79" s="23"/>
      <c r="O79" s="23"/>
      <c r="AD79" s="25"/>
      <c r="AE79" s="23"/>
      <c r="AF79" s="23"/>
      <c r="AG79" s="23"/>
      <c r="AH79" s="23"/>
      <c r="AI79" s="23"/>
      <c r="AJ79" s="23"/>
      <c r="AK79" s="23"/>
      <c r="AL79" s="23"/>
    </row>
    <row r="80" spans="1:38" x14ac:dyDescent="0.35">
      <c r="G80" s="25"/>
      <c r="H80" s="23"/>
      <c r="I80" s="23"/>
      <c r="J80" s="23"/>
      <c r="K80" s="23"/>
      <c r="L80" s="23"/>
      <c r="M80" s="23"/>
      <c r="N80" s="23"/>
      <c r="O80" s="23"/>
      <c r="AD80" s="25"/>
      <c r="AE80" s="23"/>
      <c r="AF80" s="23"/>
      <c r="AG80" s="23"/>
      <c r="AH80" s="23"/>
      <c r="AI80" s="23"/>
      <c r="AJ80" s="23"/>
      <c r="AK80" s="23"/>
      <c r="AL80" s="23"/>
    </row>
    <row r="81" spans="7:38" x14ac:dyDescent="0.35">
      <c r="G81" s="25"/>
      <c r="H81" s="23"/>
      <c r="I81" s="23"/>
      <c r="J81" s="23"/>
      <c r="K81" s="23"/>
      <c r="L81" s="23"/>
      <c r="M81" s="23"/>
      <c r="N81" s="23"/>
      <c r="O81" s="23"/>
      <c r="AD81" s="25"/>
      <c r="AE81" s="23"/>
      <c r="AF81" s="23"/>
      <c r="AG81" s="23"/>
      <c r="AH81" s="23"/>
      <c r="AI81" s="23"/>
      <c r="AJ81" s="23"/>
      <c r="AK81" s="23"/>
      <c r="AL81" s="23"/>
    </row>
    <row r="82" spans="7:38" x14ac:dyDescent="0.35">
      <c r="G82" s="25"/>
      <c r="H82" s="23"/>
      <c r="I82" s="23"/>
      <c r="J82" s="23"/>
      <c r="K82" s="23"/>
      <c r="L82" s="23"/>
      <c r="M82" s="23"/>
      <c r="N82" s="23"/>
      <c r="O82" s="23"/>
      <c r="AD82" s="25"/>
      <c r="AE82" s="23"/>
      <c r="AF82" s="23"/>
      <c r="AG82" s="23"/>
      <c r="AH82" s="23"/>
      <c r="AI82" s="23"/>
      <c r="AJ82" s="23"/>
      <c r="AK82" s="23"/>
      <c r="AL82" s="23"/>
    </row>
    <row r="83" spans="7:38" x14ac:dyDescent="0.35">
      <c r="G83" s="25"/>
      <c r="H83" s="23"/>
      <c r="I83" s="23"/>
      <c r="J83" s="23"/>
      <c r="K83" s="23"/>
      <c r="L83" s="23"/>
      <c r="M83" s="23"/>
      <c r="N83" s="23"/>
      <c r="O83" s="23"/>
      <c r="AD83" s="25"/>
      <c r="AE83" s="23"/>
      <c r="AF83" s="23"/>
      <c r="AG83" s="23"/>
      <c r="AH83" s="23"/>
      <c r="AI83" s="23"/>
      <c r="AJ83" s="23"/>
      <c r="AK83" s="23"/>
      <c r="AL83" s="23"/>
    </row>
    <row r="84" spans="7:38" x14ac:dyDescent="0.35">
      <c r="G84" s="25"/>
      <c r="H84" s="23"/>
      <c r="I84" s="23"/>
      <c r="J84" s="23"/>
      <c r="K84" s="23"/>
      <c r="L84" s="23"/>
      <c r="M84" s="23"/>
      <c r="N84" s="23"/>
      <c r="O84" s="23"/>
      <c r="AD84" s="25"/>
      <c r="AE84" s="23"/>
      <c r="AF84" s="23"/>
      <c r="AG84" s="23"/>
      <c r="AH84" s="23"/>
      <c r="AI84" s="23"/>
      <c r="AJ84" s="23"/>
      <c r="AK84" s="23"/>
      <c r="AL84" s="23"/>
    </row>
    <row r="85" spans="7:38" x14ac:dyDescent="0.35">
      <c r="G85" s="25"/>
      <c r="H85" s="23"/>
      <c r="I85" s="23"/>
      <c r="J85" s="23"/>
      <c r="K85" s="23"/>
      <c r="L85" s="23"/>
      <c r="M85" s="23"/>
      <c r="N85" s="23"/>
      <c r="O85" s="23"/>
      <c r="AD85" s="25"/>
      <c r="AE85" s="23"/>
      <c r="AF85" s="23"/>
      <c r="AG85" s="23"/>
      <c r="AH85" s="23"/>
      <c r="AI85" s="23"/>
      <c r="AJ85" s="23"/>
      <c r="AK85" s="23"/>
      <c r="AL85" s="23"/>
    </row>
    <row r="86" spans="7:38" x14ac:dyDescent="0.35">
      <c r="G86" s="25"/>
      <c r="H86" s="23"/>
      <c r="I86" s="23"/>
      <c r="J86" s="23"/>
      <c r="K86" s="23"/>
      <c r="L86" s="23"/>
      <c r="M86" s="23"/>
      <c r="N86" s="23"/>
      <c r="O86" s="23"/>
      <c r="AD86" s="25"/>
      <c r="AE86" s="23"/>
      <c r="AF86" s="23"/>
      <c r="AG86" s="23"/>
      <c r="AH86" s="23"/>
      <c r="AI86" s="23"/>
      <c r="AJ86" s="23"/>
      <c r="AK86" s="23"/>
      <c r="AL86" s="23"/>
    </row>
    <row r="87" spans="7:38" x14ac:dyDescent="0.35">
      <c r="G87" s="25"/>
      <c r="H87" s="23"/>
      <c r="I87" s="23"/>
      <c r="J87" s="23"/>
      <c r="K87" s="23"/>
      <c r="L87" s="23"/>
      <c r="M87" s="23"/>
      <c r="N87" s="23"/>
      <c r="O87" s="23"/>
      <c r="AD87" s="25"/>
      <c r="AE87" s="23"/>
      <c r="AF87" s="23"/>
      <c r="AG87" s="23"/>
      <c r="AH87" s="23"/>
      <c r="AI87" s="23"/>
      <c r="AJ87" s="23"/>
      <c r="AK87" s="23"/>
      <c r="AL87" s="23"/>
    </row>
    <row r="88" spans="7:38" x14ac:dyDescent="0.35">
      <c r="G88" s="25"/>
      <c r="H88" s="23"/>
      <c r="I88" s="23"/>
      <c r="J88" s="23"/>
      <c r="K88" s="23"/>
      <c r="L88" s="23"/>
      <c r="M88" s="23"/>
      <c r="N88" s="23"/>
      <c r="O88" s="23"/>
      <c r="AD88" s="25"/>
      <c r="AE88" s="23"/>
      <c r="AF88" s="23"/>
      <c r="AG88" s="23"/>
      <c r="AH88" s="23"/>
      <c r="AI88" s="23"/>
      <c r="AJ88" s="23"/>
      <c r="AK88" s="23"/>
      <c r="AL88" s="23"/>
    </row>
    <row r="89" spans="7:38" x14ac:dyDescent="0.35">
      <c r="G89" s="25"/>
      <c r="H89" s="23"/>
      <c r="I89" s="23"/>
      <c r="J89" s="23"/>
      <c r="K89" s="23"/>
      <c r="L89" s="23"/>
      <c r="M89" s="23"/>
      <c r="N89" s="23"/>
      <c r="O89" s="23"/>
      <c r="AD89" s="25"/>
      <c r="AE89" s="23"/>
      <c r="AF89" s="23"/>
      <c r="AG89" s="23"/>
      <c r="AH89" s="23"/>
      <c r="AI89" s="23"/>
      <c r="AJ89" s="23"/>
      <c r="AK89" s="23"/>
      <c r="AL89" s="23"/>
    </row>
    <row r="90" spans="7:38" x14ac:dyDescent="0.35">
      <c r="G90" s="25"/>
      <c r="H90" s="23"/>
      <c r="I90" s="23"/>
      <c r="J90" s="23"/>
      <c r="K90" s="23"/>
      <c r="L90" s="23"/>
      <c r="M90" s="23"/>
      <c r="N90" s="23"/>
      <c r="O90" s="23"/>
      <c r="AD90" s="25"/>
      <c r="AE90" s="23"/>
      <c r="AF90" s="23"/>
      <c r="AG90" s="23"/>
      <c r="AH90" s="23"/>
      <c r="AI90" s="23"/>
      <c r="AJ90" s="23"/>
      <c r="AK90" s="23"/>
      <c r="AL90" s="23"/>
    </row>
    <row r="91" spans="7:38" x14ac:dyDescent="0.35">
      <c r="G91" s="25"/>
      <c r="H91" s="23"/>
      <c r="I91" s="23"/>
      <c r="J91" s="23"/>
      <c r="K91" s="23"/>
      <c r="L91" s="23"/>
      <c r="M91" s="23"/>
      <c r="N91" s="23"/>
      <c r="O91" s="23"/>
      <c r="AD91" s="25"/>
      <c r="AE91" s="23"/>
      <c r="AF91" s="23"/>
      <c r="AG91" s="23"/>
      <c r="AH91" s="23"/>
      <c r="AI91" s="23"/>
      <c r="AJ91" s="23"/>
      <c r="AK91" s="23"/>
      <c r="AL91" s="23"/>
    </row>
    <row r="92" spans="7:38" x14ac:dyDescent="0.35">
      <c r="G92" s="25"/>
      <c r="H92" s="23"/>
      <c r="I92" s="23"/>
      <c r="J92" s="23"/>
      <c r="K92" s="23"/>
      <c r="L92" s="23"/>
      <c r="M92" s="23"/>
      <c r="N92" s="23"/>
      <c r="O92" s="23"/>
      <c r="Y92" s="1"/>
      <c r="AD92" s="25"/>
      <c r="AE92" s="23"/>
      <c r="AF92" s="23"/>
      <c r="AG92" s="23"/>
      <c r="AH92" s="23"/>
      <c r="AI92" s="23"/>
      <c r="AJ92" s="23"/>
      <c r="AK92" s="23"/>
      <c r="AL92" s="23"/>
    </row>
    <row r="93" spans="7:38" x14ac:dyDescent="0.35">
      <c r="G93" s="25"/>
      <c r="H93" s="23"/>
      <c r="I93" s="23"/>
      <c r="J93" s="23"/>
      <c r="K93" s="23"/>
      <c r="L93" s="23"/>
      <c r="M93" s="23"/>
      <c r="N93" s="23"/>
      <c r="O93" s="23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7:38" x14ac:dyDescent="0.35">
      <c r="G94" s="25"/>
      <c r="H94" s="23"/>
      <c r="I94" s="23"/>
      <c r="J94" s="23"/>
      <c r="K94" s="23"/>
      <c r="L94" s="23"/>
      <c r="M94" s="23"/>
      <c r="N94" s="23"/>
      <c r="O94" s="23"/>
      <c r="Y94" s="25"/>
      <c r="Z94" s="23"/>
      <c r="AA94" s="23"/>
      <c r="AB94" s="23"/>
      <c r="AC94" s="23"/>
      <c r="AD94" s="25"/>
      <c r="AE94" s="23"/>
      <c r="AF94" s="23"/>
      <c r="AG94" s="23"/>
      <c r="AH94" s="23"/>
      <c r="AI94" s="23"/>
      <c r="AJ94" s="23"/>
      <c r="AK94" s="23"/>
      <c r="AL94" s="23"/>
    </row>
    <row r="95" spans="7:38" x14ac:dyDescent="0.35">
      <c r="G95" s="25"/>
      <c r="H95" s="23"/>
      <c r="I95" s="23"/>
      <c r="J95" s="23"/>
      <c r="K95" s="23"/>
      <c r="L95" s="23"/>
      <c r="M95" s="23"/>
      <c r="N95" s="23"/>
      <c r="O95" s="23"/>
      <c r="Y95" s="25"/>
      <c r="Z95" s="23"/>
      <c r="AA95" s="23"/>
      <c r="AB95" s="23"/>
      <c r="AC95" s="23"/>
      <c r="AD95" s="25"/>
      <c r="AE95" s="23"/>
      <c r="AF95" s="23"/>
      <c r="AG95" s="23"/>
      <c r="AH95" s="23"/>
      <c r="AI95" s="23"/>
      <c r="AJ95" s="23"/>
      <c r="AK95" s="23"/>
      <c r="AL95" s="23"/>
    </row>
    <row r="96" spans="7:38" x14ac:dyDescent="0.35">
      <c r="Y96" s="25"/>
      <c r="Z96" s="23"/>
      <c r="AA96" s="23"/>
      <c r="AB96" s="23"/>
      <c r="AC96" s="23"/>
      <c r="AD96" s="25"/>
      <c r="AE96" s="23"/>
      <c r="AF96" s="23"/>
      <c r="AG96" s="23"/>
      <c r="AH96" s="23"/>
      <c r="AI96" s="23"/>
      <c r="AJ96" s="23"/>
      <c r="AK96" s="23"/>
      <c r="AL96" s="23"/>
    </row>
    <row r="97" spans="1:38" x14ac:dyDescent="0.35">
      <c r="Y97" s="25"/>
      <c r="Z97" s="23"/>
      <c r="AA97" s="23"/>
      <c r="AB97" s="23"/>
      <c r="AC97" s="23"/>
      <c r="AD97" s="25"/>
      <c r="AE97" s="23"/>
      <c r="AF97" s="23"/>
      <c r="AG97" s="23"/>
      <c r="AH97" s="23"/>
      <c r="AI97" s="23"/>
      <c r="AJ97" s="23"/>
      <c r="AK97" s="23"/>
      <c r="AL97" s="23"/>
    </row>
    <row r="98" spans="1:38" x14ac:dyDescent="0.35">
      <c r="Y98" s="25"/>
      <c r="Z98" s="23"/>
      <c r="AA98" s="23"/>
      <c r="AB98" s="23"/>
      <c r="AC98" s="23"/>
      <c r="AD98" s="25"/>
      <c r="AE98" s="23"/>
      <c r="AF98" s="23"/>
      <c r="AG98" s="23"/>
      <c r="AH98" s="23"/>
      <c r="AI98" s="23"/>
      <c r="AJ98" s="23"/>
      <c r="AK98" s="23"/>
      <c r="AL98" s="23"/>
    </row>
    <row r="99" spans="1:38" x14ac:dyDescent="0.35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Y99" s="25"/>
      <c r="Z99" s="23"/>
      <c r="AA99" s="23"/>
      <c r="AB99" s="23"/>
      <c r="AC99" s="23"/>
      <c r="AD99" s="25"/>
      <c r="AE99" s="23"/>
      <c r="AF99" s="23"/>
      <c r="AG99" s="23"/>
      <c r="AH99" s="23"/>
      <c r="AI99" s="23"/>
      <c r="AJ99" s="23"/>
      <c r="AK99" s="23"/>
      <c r="AL99" s="23"/>
    </row>
    <row r="100" spans="1:38" x14ac:dyDescent="0.3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Y100" s="25"/>
      <c r="Z100" s="23"/>
      <c r="AA100" s="23"/>
      <c r="AB100" s="23"/>
      <c r="AC100" s="23"/>
      <c r="AD100" s="25"/>
      <c r="AE100" s="23"/>
      <c r="AF100" s="23"/>
      <c r="AG100" s="23"/>
      <c r="AH100" s="23"/>
      <c r="AI100" s="23"/>
      <c r="AJ100" s="23"/>
      <c r="AK100" s="23"/>
      <c r="AL100" s="23"/>
    </row>
    <row r="101" spans="1:38" x14ac:dyDescent="0.35">
      <c r="A101" s="25"/>
      <c r="B101" s="23"/>
      <c r="C101" s="23"/>
      <c r="D101" s="23"/>
      <c r="E101" s="23"/>
      <c r="F101" s="23"/>
      <c r="G101" s="25"/>
      <c r="H101" s="23"/>
      <c r="I101" s="23"/>
      <c r="J101" s="23"/>
      <c r="K101" s="23"/>
      <c r="L101" s="23"/>
      <c r="M101" s="23"/>
      <c r="N101" s="23"/>
      <c r="O101" s="23"/>
      <c r="Y101" s="25"/>
      <c r="Z101" s="23"/>
      <c r="AA101" s="23"/>
      <c r="AB101" s="23"/>
      <c r="AC101" s="23"/>
      <c r="AD101" s="25"/>
      <c r="AE101" s="23"/>
      <c r="AF101" s="23"/>
      <c r="AG101" s="23"/>
      <c r="AH101" s="23"/>
      <c r="AI101" s="23"/>
      <c r="AJ101" s="23"/>
      <c r="AK101" s="23"/>
      <c r="AL101" s="23"/>
    </row>
    <row r="102" spans="1:38" x14ac:dyDescent="0.35">
      <c r="A102" s="25"/>
      <c r="B102" s="23"/>
      <c r="C102" s="23"/>
      <c r="D102" s="23"/>
      <c r="E102" s="23"/>
      <c r="F102" s="23"/>
      <c r="G102" s="25"/>
      <c r="H102" s="23"/>
      <c r="I102" s="23"/>
      <c r="J102" s="23"/>
      <c r="K102" s="23"/>
      <c r="L102" s="23"/>
      <c r="M102" s="23"/>
      <c r="N102" s="23"/>
      <c r="O102" s="23"/>
      <c r="Y102" s="25"/>
      <c r="Z102" s="23"/>
      <c r="AA102" s="23"/>
      <c r="AB102" s="23"/>
      <c r="AC102" s="23"/>
      <c r="AD102" s="25"/>
      <c r="AE102" s="23"/>
      <c r="AF102" s="23"/>
      <c r="AG102" s="23"/>
      <c r="AH102" s="23"/>
      <c r="AI102" s="23"/>
      <c r="AJ102" s="23"/>
      <c r="AK102" s="23"/>
      <c r="AL102" s="23"/>
    </row>
    <row r="103" spans="1:38" x14ac:dyDescent="0.35">
      <c r="A103" s="25"/>
      <c r="B103" s="23"/>
      <c r="C103" s="23"/>
      <c r="D103" s="23"/>
      <c r="E103" s="23"/>
      <c r="F103" s="23"/>
      <c r="G103" s="25"/>
      <c r="H103" s="23"/>
      <c r="I103" s="23"/>
      <c r="J103" s="23"/>
      <c r="K103" s="23"/>
      <c r="L103" s="23"/>
      <c r="M103" s="23"/>
      <c r="N103" s="23"/>
      <c r="O103" s="23"/>
      <c r="Y103" s="25"/>
      <c r="Z103" s="23"/>
      <c r="AA103" s="23"/>
      <c r="AB103" s="23"/>
      <c r="AC103" s="23"/>
      <c r="AD103" s="25"/>
      <c r="AE103" s="23"/>
      <c r="AF103" s="23"/>
      <c r="AG103" s="23"/>
      <c r="AH103" s="23"/>
      <c r="AI103" s="23"/>
      <c r="AJ103" s="23"/>
      <c r="AK103" s="23"/>
      <c r="AL103" s="23"/>
    </row>
    <row r="104" spans="1:38" x14ac:dyDescent="0.35">
      <c r="A104" s="25"/>
      <c r="B104" s="23"/>
      <c r="C104" s="23"/>
      <c r="D104" s="23"/>
      <c r="E104" s="23"/>
      <c r="F104" s="23"/>
      <c r="G104" s="25"/>
      <c r="H104" s="23"/>
      <c r="I104" s="23"/>
      <c r="J104" s="23"/>
      <c r="K104" s="23"/>
      <c r="L104" s="23"/>
      <c r="M104" s="23"/>
      <c r="N104" s="23"/>
      <c r="O104" s="23"/>
      <c r="Y104" s="25"/>
      <c r="Z104" s="23"/>
      <c r="AA104" s="23"/>
      <c r="AB104" s="23"/>
      <c r="AC104" s="23"/>
      <c r="AD104" s="25"/>
      <c r="AE104" s="23"/>
      <c r="AF104" s="23"/>
      <c r="AG104" s="23"/>
      <c r="AH104" s="23"/>
      <c r="AI104" s="23"/>
      <c r="AJ104" s="23"/>
      <c r="AK104" s="23"/>
      <c r="AL104" s="23"/>
    </row>
    <row r="105" spans="1:38" x14ac:dyDescent="0.35">
      <c r="A105" s="25"/>
      <c r="B105" s="23"/>
      <c r="C105" s="23"/>
      <c r="D105" s="23"/>
      <c r="E105" s="23"/>
      <c r="F105" s="23"/>
      <c r="G105" s="25"/>
      <c r="H105" s="23"/>
      <c r="I105" s="23"/>
      <c r="J105" s="23"/>
      <c r="K105" s="23"/>
      <c r="L105" s="23"/>
      <c r="M105" s="23"/>
      <c r="N105" s="23"/>
      <c r="O105" s="23"/>
      <c r="Y105" s="25"/>
      <c r="Z105" s="23"/>
      <c r="AA105" s="23"/>
      <c r="AB105" s="23"/>
      <c r="AC105" s="23"/>
      <c r="AD105" s="25"/>
      <c r="AE105" s="23"/>
      <c r="AF105" s="23"/>
      <c r="AG105" s="23"/>
      <c r="AH105" s="23"/>
      <c r="AI105" s="23"/>
      <c r="AJ105" s="23"/>
      <c r="AK105" s="23"/>
      <c r="AL105" s="23"/>
    </row>
    <row r="106" spans="1:38" x14ac:dyDescent="0.35">
      <c r="A106" s="25"/>
      <c r="B106" s="23"/>
      <c r="C106" s="23"/>
      <c r="D106" s="23"/>
      <c r="E106" s="23"/>
      <c r="F106" s="23"/>
      <c r="G106" s="25"/>
      <c r="H106" s="23"/>
      <c r="I106" s="23"/>
      <c r="J106" s="23"/>
      <c r="K106" s="23"/>
      <c r="L106" s="23"/>
      <c r="M106" s="23"/>
      <c r="N106" s="23"/>
      <c r="O106" s="23"/>
      <c r="Y106" s="25"/>
      <c r="Z106" s="23"/>
      <c r="AA106" s="23"/>
      <c r="AB106" s="23"/>
      <c r="AC106" s="23"/>
      <c r="AD106" s="25"/>
      <c r="AE106" s="23"/>
      <c r="AF106" s="23"/>
      <c r="AG106" s="23"/>
      <c r="AH106" s="23"/>
      <c r="AI106" s="23"/>
      <c r="AJ106" s="23"/>
      <c r="AK106" s="23"/>
      <c r="AL106" s="23"/>
    </row>
    <row r="107" spans="1:38" x14ac:dyDescent="0.35">
      <c r="A107" s="25"/>
      <c r="B107" s="23"/>
      <c r="C107" s="23"/>
      <c r="D107" s="23"/>
      <c r="E107" s="23"/>
      <c r="F107" s="23"/>
      <c r="G107" s="25"/>
      <c r="H107" s="23"/>
      <c r="I107" s="23"/>
      <c r="J107" s="23"/>
      <c r="K107" s="23"/>
      <c r="L107" s="23"/>
      <c r="M107" s="23"/>
      <c r="N107" s="23"/>
      <c r="O107" s="23"/>
      <c r="Y107" s="25"/>
      <c r="Z107" s="23"/>
      <c r="AA107" s="23"/>
      <c r="AB107" s="23"/>
      <c r="AC107" s="23"/>
      <c r="AD107" s="25"/>
      <c r="AE107" s="23"/>
      <c r="AF107" s="23"/>
      <c r="AG107" s="23"/>
      <c r="AH107" s="23"/>
      <c r="AI107" s="23"/>
      <c r="AJ107" s="23"/>
      <c r="AK107" s="23"/>
      <c r="AL107" s="23"/>
    </row>
    <row r="108" spans="1:38" x14ac:dyDescent="0.35">
      <c r="A108" s="25"/>
      <c r="B108" s="23"/>
      <c r="C108" s="23"/>
      <c r="D108" s="23"/>
      <c r="E108" s="23"/>
      <c r="F108" s="23"/>
      <c r="G108" s="25"/>
      <c r="H108" s="23"/>
      <c r="I108" s="23"/>
      <c r="J108" s="23"/>
      <c r="K108" s="23"/>
      <c r="L108" s="23"/>
      <c r="M108" s="23"/>
      <c r="N108" s="23"/>
      <c r="O108" s="23"/>
      <c r="Y108" s="25"/>
      <c r="Z108" s="23"/>
      <c r="AA108" s="23"/>
      <c r="AB108" s="23"/>
      <c r="AC108" s="23"/>
      <c r="AD108" s="25"/>
      <c r="AE108" s="23"/>
      <c r="AF108" s="23"/>
      <c r="AG108" s="23"/>
      <c r="AH108" s="23"/>
      <c r="AI108" s="23"/>
      <c r="AJ108" s="23"/>
      <c r="AK108" s="23"/>
      <c r="AL108" s="23"/>
    </row>
    <row r="109" spans="1:38" x14ac:dyDescent="0.35">
      <c r="A109" s="25"/>
      <c r="B109" s="23"/>
      <c r="C109" s="23"/>
      <c r="D109" s="23"/>
      <c r="E109" s="23"/>
      <c r="F109" s="23"/>
      <c r="G109" s="25"/>
      <c r="H109" s="23"/>
      <c r="I109" s="23"/>
      <c r="J109" s="23"/>
      <c r="K109" s="23"/>
      <c r="L109" s="23"/>
      <c r="M109" s="23"/>
      <c r="N109" s="23"/>
      <c r="O109" s="23"/>
      <c r="Y109" s="25"/>
      <c r="Z109" s="23"/>
      <c r="AA109" s="23"/>
      <c r="AB109" s="23"/>
      <c r="AC109" s="23"/>
      <c r="AD109" s="25"/>
      <c r="AE109" s="23"/>
      <c r="AF109" s="23"/>
      <c r="AG109" s="23"/>
      <c r="AH109" s="23"/>
      <c r="AI109" s="23"/>
      <c r="AJ109" s="23"/>
      <c r="AK109" s="23"/>
      <c r="AL109" s="23"/>
    </row>
    <row r="110" spans="1:38" x14ac:dyDescent="0.35">
      <c r="A110" s="25"/>
      <c r="B110" s="23"/>
      <c r="C110" s="23"/>
      <c r="D110" s="23"/>
      <c r="E110" s="23"/>
      <c r="F110" s="23"/>
      <c r="G110" s="25"/>
      <c r="H110" s="23"/>
      <c r="I110" s="23"/>
      <c r="J110" s="23"/>
      <c r="K110" s="23"/>
      <c r="L110" s="23"/>
      <c r="M110" s="23"/>
      <c r="N110" s="23"/>
      <c r="O110" s="23"/>
      <c r="Y110" s="25"/>
      <c r="Z110" s="23"/>
      <c r="AA110" s="23"/>
      <c r="AB110" s="23"/>
      <c r="AC110" s="23"/>
      <c r="AD110" s="25"/>
      <c r="AE110" s="23"/>
      <c r="AF110" s="23"/>
      <c r="AG110" s="23"/>
      <c r="AH110" s="23"/>
      <c r="AI110" s="23"/>
      <c r="AJ110" s="23"/>
      <c r="AK110" s="23"/>
      <c r="AL110" s="23"/>
    </row>
    <row r="111" spans="1:38" x14ac:dyDescent="0.35">
      <c r="A111" s="25"/>
      <c r="B111" s="23"/>
      <c r="C111" s="23"/>
      <c r="D111" s="23"/>
      <c r="E111" s="23"/>
      <c r="F111" s="23"/>
      <c r="G111" s="25"/>
      <c r="H111" s="23"/>
      <c r="I111" s="23"/>
      <c r="J111" s="23"/>
      <c r="K111" s="23"/>
      <c r="L111" s="23"/>
      <c r="M111" s="23"/>
      <c r="N111" s="23"/>
      <c r="O111" s="23"/>
      <c r="Y111" s="25"/>
      <c r="Z111" s="23"/>
      <c r="AA111" s="23"/>
      <c r="AB111" s="23"/>
      <c r="AC111" s="23"/>
      <c r="AD111" s="25"/>
      <c r="AE111" s="23"/>
      <c r="AF111" s="23"/>
      <c r="AG111" s="23"/>
      <c r="AH111" s="23"/>
      <c r="AI111" s="23"/>
      <c r="AJ111" s="23"/>
      <c r="AK111" s="23"/>
      <c r="AL111" s="23"/>
    </row>
    <row r="112" spans="1:38" x14ac:dyDescent="0.35">
      <c r="A112" s="25"/>
      <c r="B112" s="23"/>
      <c r="C112" s="23"/>
      <c r="D112" s="23"/>
      <c r="E112" s="23"/>
      <c r="F112" s="23"/>
      <c r="G112" s="25"/>
      <c r="H112" s="23"/>
      <c r="I112" s="23"/>
      <c r="J112" s="23"/>
      <c r="K112" s="23"/>
      <c r="L112" s="23"/>
      <c r="M112" s="23"/>
      <c r="N112" s="23"/>
      <c r="O112" s="23"/>
      <c r="Y112" s="25"/>
      <c r="Z112" s="23"/>
      <c r="AA112" s="23"/>
      <c r="AB112" s="23"/>
      <c r="AC112" s="23"/>
      <c r="AD112" s="25"/>
      <c r="AE112" s="23"/>
      <c r="AF112" s="23"/>
      <c r="AG112" s="23"/>
      <c r="AH112" s="23"/>
      <c r="AI112" s="23"/>
      <c r="AJ112" s="23"/>
      <c r="AK112" s="23"/>
      <c r="AL112" s="23"/>
    </row>
    <row r="113" spans="1:38" x14ac:dyDescent="0.35">
      <c r="A113" s="25"/>
      <c r="B113" s="23"/>
      <c r="C113" s="23"/>
      <c r="D113" s="23"/>
      <c r="E113" s="23"/>
      <c r="F113" s="23"/>
      <c r="G113" s="25"/>
      <c r="H113" s="23"/>
      <c r="I113" s="23"/>
      <c r="J113" s="23"/>
      <c r="K113" s="23"/>
      <c r="L113" s="23"/>
      <c r="M113" s="23"/>
      <c r="N113" s="23"/>
      <c r="O113" s="23"/>
      <c r="Y113" s="25"/>
      <c r="Z113" s="23"/>
      <c r="AA113" s="23"/>
      <c r="AB113" s="23"/>
      <c r="AC113" s="23"/>
      <c r="AD113" s="25"/>
      <c r="AE113" s="23"/>
      <c r="AF113" s="23"/>
      <c r="AG113" s="23"/>
      <c r="AH113" s="23"/>
      <c r="AI113" s="23"/>
      <c r="AJ113" s="23"/>
      <c r="AK113" s="23"/>
      <c r="AL113" s="23"/>
    </row>
    <row r="114" spans="1:38" x14ac:dyDescent="0.35">
      <c r="A114" s="25"/>
      <c r="B114" s="23"/>
      <c r="C114" s="23"/>
      <c r="D114" s="23"/>
      <c r="E114" s="23"/>
      <c r="F114" s="23"/>
      <c r="G114" s="25"/>
      <c r="H114" s="23"/>
      <c r="I114" s="23"/>
      <c r="J114" s="23"/>
      <c r="K114" s="23"/>
      <c r="L114" s="23"/>
      <c r="M114" s="23"/>
      <c r="N114" s="23"/>
      <c r="O114" s="23"/>
      <c r="Y114" s="25"/>
      <c r="Z114" s="23"/>
      <c r="AA114" s="23"/>
      <c r="AB114" s="23"/>
      <c r="AC114" s="23"/>
      <c r="AD114" s="25"/>
      <c r="AE114" s="23"/>
      <c r="AF114" s="23"/>
      <c r="AG114" s="23"/>
      <c r="AH114" s="23"/>
      <c r="AI114" s="23"/>
      <c r="AJ114" s="23"/>
      <c r="AK114" s="23"/>
      <c r="AL114" s="23"/>
    </row>
    <row r="115" spans="1:38" x14ac:dyDescent="0.35">
      <c r="A115" s="25"/>
      <c r="B115" s="23"/>
      <c r="C115" s="23"/>
      <c r="D115" s="23"/>
      <c r="E115" s="23"/>
      <c r="F115" s="23"/>
      <c r="G115" s="25"/>
      <c r="H115" s="23"/>
      <c r="I115" s="23"/>
      <c r="J115" s="23"/>
      <c r="K115" s="23"/>
      <c r="L115" s="23"/>
      <c r="M115" s="23"/>
      <c r="N115" s="23"/>
      <c r="O115" s="23"/>
      <c r="Y115" s="25"/>
      <c r="Z115" s="23"/>
      <c r="AA115" s="23"/>
      <c r="AB115" s="23"/>
      <c r="AC115" s="23"/>
      <c r="AD115" s="25"/>
      <c r="AE115" s="23"/>
      <c r="AF115" s="23"/>
      <c r="AG115" s="23"/>
      <c r="AH115" s="23"/>
      <c r="AI115" s="23"/>
      <c r="AJ115" s="23"/>
      <c r="AK115" s="23"/>
      <c r="AL115" s="23"/>
    </row>
    <row r="116" spans="1:38" x14ac:dyDescent="0.35">
      <c r="A116" s="25"/>
      <c r="B116" s="23"/>
      <c r="C116" s="23"/>
      <c r="D116" s="23"/>
      <c r="E116" s="23"/>
      <c r="F116" s="23"/>
      <c r="G116" s="25"/>
      <c r="H116" s="23"/>
      <c r="I116" s="23"/>
      <c r="J116" s="23"/>
      <c r="K116" s="23"/>
      <c r="L116" s="23"/>
      <c r="M116" s="23"/>
      <c r="N116" s="23"/>
      <c r="O116" s="23"/>
      <c r="Y116" s="25"/>
      <c r="Z116" s="23"/>
      <c r="AA116" s="23"/>
      <c r="AB116" s="23"/>
      <c r="AC116" s="23"/>
      <c r="AD116" s="25"/>
      <c r="AE116" s="23"/>
      <c r="AF116" s="23"/>
      <c r="AG116" s="23"/>
      <c r="AH116" s="23"/>
      <c r="AI116" s="23"/>
      <c r="AJ116" s="23"/>
      <c r="AK116" s="23"/>
      <c r="AL116" s="23"/>
    </row>
    <row r="117" spans="1:38" x14ac:dyDescent="0.35">
      <c r="A117" s="25"/>
      <c r="B117" s="23"/>
      <c r="C117" s="23"/>
      <c r="D117" s="23"/>
      <c r="E117" s="23"/>
      <c r="F117" s="23"/>
      <c r="G117" s="25"/>
      <c r="H117" s="23"/>
      <c r="I117" s="23"/>
      <c r="J117" s="23"/>
      <c r="K117" s="23"/>
      <c r="L117" s="23"/>
      <c r="M117" s="23"/>
      <c r="N117" s="23"/>
      <c r="O117" s="23"/>
      <c r="Y117" s="25"/>
      <c r="Z117" s="23"/>
      <c r="AA117" s="23"/>
      <c r="AB117" s="23"/>
      <c r="AC117" s="23"/>
      <c r="AD117" s="25"/>
      <c r="AE117" s="23"/>
      <c r="AF117" s="23"/>
      <c r="AG117" s="23"/>
      <c r="AH117" s="23"/>
      <c r="AI117" s="23"/>
      <c r="AJ117" s="23"/>
      <c r="AK117" s="23"/>
      <c r="AL117" s="23"/>
    </row>
    <row r="118" spans="1:38" x14ac:dyDescent="0.35">
      <c r="A118" s="25"/>
      <c r="B118" s="23"/>
      <c r="C118" s="23"/>
      <c r="D118" s="23"/>
      <c r="E118" s="23"/>
      <c r="F118" s="23"/>
      <c r="G118" s="25"/>
      <c r="H118" s="23"/>
      <c r="I118" s="23"/>
      <c r="J118" s="23"/>
      <c r="K118" s="23"/>
      <c r="L118" s="23"/>
      <c r="M118" s="23"/>
      <c r="N118" s="23"/>
      <c r="O118" s="23"/>
      <c r="AD118" s="25"/>
      <c r="AE118" s="23"/>
      <c r="AF118" s="23"/>
      <c r="AG118" s="23"/>
      <c r="AH118" s="23"/>
      <c r="AI118" s="23"/>
      <c r="AJ118" s="23"/>
      <c r="AK118" s="23"/>
      <c r="AL118" s="23"/>
    </row>
    <row r="119" spans="1:38" x14ac:dyDescent="0.35">
      <c r="A119" s="25"/>
      <c r="B119" s="23"/>
      <c r="C119" s="23"/>
      <c r="D119" s="23"/>
      <c r="E119" s="23"/>
      <c r="F119" s="23"/>
      <c r="G119" s="25"/>
      <c r="H119" s="23"/>
      <c r="I119" s="23"/>
      <c r="J119" s="23"/>
      <c r="K119" s="23"/>
      <c r="L119" s="23"/>
      <c r="M119" s="23"/>
      <c r="N119" s="23"/>
      <c r="O119" s="23"/>
      <c r="AD119" s="25"/>
      <c r="AE119" s="23"/>
      <c r="AF119" s="23"/>
      <c r="AG119" s="23"/>
      <c r="AH119" s="23"/>
      <c r="AI119" s="23"/>
      <c r="AJ119" s="23"/>
      <c r="AK119" s="23"/>
      <c r="AL119" s="23"/>
    </row>
    <row r="120" spans="1:38" x14ac:dyDescent="0.35">
      <c r="A120" s="25"/>
      <c r="B120" s="23"/>
      <c r="C120" s="23"/>
      <c r="D120" s="23"/>
      <c r="E120" s="23"/>
      <c r="F120" s="23"/>
      <c r="G120" s="25"/>
      <c r="H120" s="23"/>
      <c r="I120" s="23"/>
      <c r="J120" s="23"/>
      <c r="K120" s="23"/>
      <c r="L120" s="23"/>
      <c r="M120" s="23"/>
      <c r="N120" s="23"/>
      <c r="O120" s="23"/>
      <c r="AD120" s="25"/>
      <c r="AE120" s="23"/>
      <c r="AF120" s="23"/>
      <c r="AG120" s="23"/>
      <c r="AH120" s="23"/>
      <c r="AI120" s="23"/>
      <c r="AJ120" s="23"/>
      <c r="AK120" s="23"/>
      <c r="AL120" s="23"/>
    </row>
    <row r="121" spans="1:38" x14ac:dyDescent="0.35">
      <c r="A121" s="25"/>
      <c r="B121" s="23"/>
      <c r="C121" s="23"/>
      <c r="D121" s="23"/>
      <c r="E121" s="23"/>
      <c r="F121" s="23"/>
      <c r="G121" s="25"/>
      <c r="H121" s="23"/>
      <c r="I121" s="23"/>
      <c r="J121" s="23"/>
      <c r="K121" s="23"/>
      <c r="L121" s="23"/>
      <c r="M121" s="23"/>
      <c r="N121" s="23"/>
      <c r="O121" s="23"/>
      <c r="AD121" s="25"/>
      <c r="AE121" s="23"/>
      <c r="AF121" s="23"/>
      <c r="AG121" s="23"/>
      <c r="AH121" s="23"/>
      <c r="AI121" s="23"/>
      <c r="AJ121" s="23"/>
      <c r="AK121" s="23"/>
      <c r="AL121" s="23"/>
    </row>
    <row r="122" spans="1:38" x14ac:dyDescent="0.35">
      <c r="A122" s="25"/>
      <c r="B122" s="23"/>
      <c r="C122" s="23"/>
      <c r="D122" s="23"/>
      <c r="E122" s="23"/>
      <c r="F122" s="23"/>
      <c r="G122" s="25"/>
      <c r="H122" s="23"/>
      <c r="I122" s="23"/>
      <c r="J122" s="23"/>
      <c r="K122" s="23"/>
      <c r="L122" s="23"/>
      <c r="M122" s="23"/>
      <c r="N122" s="23"/>
      <c r="O122" s="23"/>
      <c r="AD122" s="25"/>
      <c r="AE122" s="23"/>
      <c r="AF122" s="23"/>
      <c r="AG122" s="23"/>
      <c r="AH122" s="23"/>
      <c r="AI122" s="23"/>
      <c r="AJ122" s="23"/>
      <c r="AK122" s="23"/>
      <c r="AL122" s="23"/>
    </row>
    <row r="123" spans="1:38" x14ac:dyDescent="0.35">
      <c r="A123" s="25"/>
      <c r="B123" s="23"/>
      <c r="C123" s="23"/>
      <c r="D123" s="23"/>
      <c r="E123" s="23"/>
      <c r="F123" s="23"/>
      <c r="G123" s="25"/>
      <c r="H123" s="23"/>
      <c r="I123" s="23"/>
      <c r="J123" s="23"/>
      <c r="K123" s="23"/>
      <c r="L123" s="23"/>
      <c r="M123" s="23"/>
      <c r="N123" s="23"/>
      <c r="O123" s="23"/>
      <c r="AD123" s="25"/>
      <c r="AE123" s="23"/>
      <c r="AF123" s="23"/>
      <c r="AG123" s="23"/>
      <c r="AH123" s="23"/>
      <c r="AI123" s="23"/>
      <c r="AJ123" s="23"/>
      <c r="AK123" s="23"/>
      <c r="AL123" s="23"/>
    </row>
    <row r="124" spans="1:38" x14ac:dyDescent="0.35">
      <c r="A124" s="25"/>
      <c r="B124" s="23"/>
      <c r="C124" s="23"/>
      <c r="D124" s="23"/>
      <c r="E124" s="23"/>
      <c r="F124" s="23"/>
      <c r="G124" s="25"/>
      <c r="H124" s="23"/>
      <c r="I124" s="23"/>
      <c r="J124" s="23"/>
      <c r="K124" s="23"/>
      <c r="L124" s="23"/>
      <c r="M124" s="23"/>
      <c r="N124" s="23"/>
      <c r="O124" s="23"/>
      <c r="AD124" s="25"/>
      <c r="AE124" s="23"/>
      <c r="AF124" s="23"/>
      <c r="AG124" s="23"/>
      <c r="AH124" s="23"/>
      <c r="AI124" s="23"/>
      <c r="AJ124" s="23"/>
      <c r="AK124" s="23"/>
      <c r="AL124" s="23"/>
    </row>
    <row r="125" spans="1:38" x14ac:dyDescent="0.35">
      <c r="G125" s="25"/>
      <c r="H125" s="23"/>
      <c r="I125" s="23"/>
      <c r="J125" s="23"/>
      <c r="K125" s="23"/>
      <c r="L125" s="23"/>
      <c r="M125" s="23"/>
      <c r="N125" s="23"/>
      <c r="O125" s="23"/>
      <c r="AD125" s="25"/>
      <c r="AE125" s="23"/>
      <c r="AF125" s="23"/>
      <c r="AG125" s="23"/>
      <c r="AH125" s="23"/>
      <c r="AI125" s="23"/>
      <c r="AJ125" s="23"/>
      <c r="AK125" s="23"/>
      <c r="AL125" s="23"/>
    </row>
    <row r="126" spans="1:38" x14ac:dyDescent="0.35">
      <c r="G126" s="25"/>
      <c r="H126" s="23"/>
      <c r="I126" s="23"/>
      <c r="J126" s="23"/>
      <c r="K126" s="23"/>
      <c r="L126" s="23"/>
      <c r="M126" s="23"/>
      <c r="N126" s="23"/>
      <c r="O126" s="23"/>
      <c r="AD126" s="25"/>
      <c r="AE126" s="23"/>
      <c r="AF126" s="23"/>
      <c r="AG126" s="23"/>
      <c r="AH126" s="23"/>
      <c r="AI126" s="23"/>
      <c r="AJ126" s="23"/>
      <c r="AK126" s="23"/>
      <c r="AL126" s="23"/>
    </row>
    <row r="127" spans="1:38" x14ac:dyDescent="0.35">
      <c r="G127" s="25"/>
      <c r="H127" s="23"/>
      <c r="I127" s="23"/>
      <c r="J127" s="23"/>
      <c r="K127" s="23"/>
      <c r="L127" s="23"/>
      <c r="M127" s="23"/>
      <c r="N127" s="23"/>
      <c r="O127" s="23"/>
      <c r="AD127" s="25"/>
      <c r="AE127" s="23"/>
      <c r="AF127" s="23"/>
      <c r="AG127" s="23"/>
      <c r="AH127" s="23"/>
      <c r="AI127" s="23"/>
      <c r="AJ127" s="23"/>
      <c r="AK127" s="23"/>
      <c r="AL127" s="23"/>
    </row>
    <row r="128" spans="1:38" x14ac:dyDescent="0.35">
      <c r="G128" s="25"/>
      <c r="H128" s="23"/>
      <c r="I128" s="23"/>
      <c r="J128" s="23"/>
      <c r="K128" s="23"/>
      <c r="L128" s="23"/>
      <c r="M128" s="23"/>
      <c r="N128" s="23"/>
      <c r="O128" s="23"/>
      <c r="AD128" s="25"/>
      <c r="AE128" s="23"/>
      <c r="AF128" s="23"/>
      <c r="AG128" s="23"/>
      <c r="AH128" s="23"/>
      <c r="AI128" s="23"/>
      <c r="AJ128" s="23"/>
      <c r="AK128" s="23"/>
      <c r="AL128" s="23"/>
    </row>
    <row r="129" spans="7:38" x14ac:dyDescent="0.35">
      <c r="G129" s="25"/>
      <c r="H129" s="23"/>
      <c r="I129" s="23"/>
      <c r="J129" s="23"/>
      <c r="K129" s="23"/>
      <c r="L129" s="23"/>
      <c r="M129" s="23"/>
      <c r="N129" s="23"/>
      <c r="O129" s="23"/>
      <c r="AD129" s="25"/>
      <c r="AE129" s="23"/>
      <c r="AF129" s="23"/>
      <c r="AG129" s="23"/>
      <c r="AH129" s="23"/>
      <c r="AI129" s="23"/>
      <c r="AJ129" s="23"/>
      <c r="AK129" s="23"/>
      <c r="AL129" s="23"/>
    </row>
    <row r="130" spans="7:38" x14ac:dyDescent="0.35">
      <c r="G130" s="25"/>
      <c r="H130" s="23"/>
      <c r="I130" s="23"/>
      <c r="J130" s="23"/>
      <c r="K130" s="23"/>
      <c r="L130" s="23"/>
      <c r="M130" s="23"/>
      <c r="N130" s="23"/>
      <c r="O130" s="23"/>
      <c r="AD130" s="25"/>
      <c r="AE130" s="23"/>
      <c r="AF130" s="23"/>
      <c r="AG130" s="23"/>
      <c r="AH130" s="23"/>
      <c r="AI130" s="23"/>
      <c r="AJ130" s="23"/>
      <c r="AK130" s="23"/>
      <c r="AL130" s="23"/>
    </row>
    <row r="131" spans="7:38" x14ac:dyDescent="0.35">
      <c r="G131" s="25"/>
      <c r="H131" s="23"/>
      <c r="I131" s="23"/>
      <c r="J131" s="23"/>
      <c r="K131" s="23"/>
      <c r="L131" s="23"/>
      <c r="M131" s="23"/>
      <c r="N131" s="23"/>
      <c r="O131" s="23"/>
      <c r="AD131" s="25"/>
      <c r="AE131" s="23"/>
      <c r="AF131" s="23"/>
      <c r="AG131" s="23"/>
      <c r="AH131" s="23"/>
      <c r="AI131" s="23"/>
      <c r="AJ131" s="23"/>
      <c r="AK131" s="23"/>
      <c r="AL131" s="23"/>
    </row>
    <row r="132" spans="7:38" x14ac:dyDescent="0.35">
      <c r="G132" s="25"/>
      <c r="H132" s="23"/>
      <c r="I132" s="23"/>
      <c r="J132" s="23"/>
      <c r="K132" s="23"/>
      <c r="L132" s="23"/>
      <c r="M132" s="23"/>
      <c r="N132" s="23"/>
      <c r="O132" s="23"/>
      <c r="AD132" s="25"/>
      <c r="AE132" s="23"/>
      <c r="AF132" s="23"/>
      <c r="AG132" s="23"/>
      <c r="AH132" s="23"/>
      <c r="AI132" s="23"/>
      <c r="AJ132" s="23"/>
      <c r="AK132" s="23"/>
      <c r="AL132" s="23"/>
    </row>
    <row r="133" spans="7:38" x14ac:dyDescent="0.35">
      <c r="G133" s="25"/>
      <c r="H133" s="23"/>
      <c r="I133" s="23"/>
      <c r="J133" s="23"/>
      <c r="K133" s="23"/>
      <c r="L133" s="23"/>
      <c r="M133" s="23"/>
      <c r="N133" s="23"/>
      <c r="O133" s="23"/>
      <c r="AD133" s="25"/>
      <c r="AE133" s="23"/>
      <c r="AF133" s="23"/>
      <c r="AG133" s="23"/>
      <c r="AH133" s="23"/>
      <c r="AI133" s="23"/>
      <c r="AJ133" s="23"/>
      <c r="AK133" s="23"/>
      <c r="AL133" s="23"/>
    </row>
    <row r="134" spans="7:38" x14ac:dyDescent="0.35">
      <c r="G134" s="25"/>
      <c r="H134" s="23"/>
      <c r="I134" s="23"/>
      <c r="J134" s="23"/>
      <c r="K134" s="23"/>
      <c r="L134" s="23"/>
      <c r="M134" s="23"/>
      <c r="N134" s="23"/>
      <c r="O134" s="23"/>
      <c r="AD134" s="25"/>
      <c r="AE134" s="23"/>
      <c r="AF134" s="23"/>
      <c r="AG134" s="23"/>
      <c r="AH134" s="23"/>
      <c r="AI134" s="23"/>
      <c r="AJ134" s="23"/>
      <c r="AK134" s="23"/>
      <c r="AL134" s="23"/>
    </row>
    <row r="135" spans="7:38" x14ac:dyDescent="0.35">
      <c r="G135" s="25"/>
      <c r="H135" s="23"/>
      <c r="I135" s="23"/>
      <c r="J135" s="23"/>
      <c r="K135" s="23"/>
      <c r="L135" s="23"/>
      <c r="M135" s="23"/>
      <c r="N135" s="23"/>
      <c r="O135" s="23"/>
      <c r="AD135" s="25"/>
      <c r="AE135" s="23"/>
      <c r="AF135" s="23"/>
      <c r="AG135" s="23"/>
      <c r="AH135" s="23"/>
      <c r="AI135" s="23"/>
      <c r="AJ135" s="23"/>
      <c r="AK135" s="23"/>
      <c r="AL135" s="23"/>
    </row>
    <row r="136" spans="7:38" x14ac:dyDescent="0.35">
      <c r="G136" s="25"/>
      <c r="H136" s="23"/>
      <c r="I136" s="23"/>
      <c r="J136" s="23"/>
      <c r="K136" s="23"/>
      <c r="L136" s="23"/>
      <c r="M136" s="23"/>
      <c r="N136" s="23"/>
      <c r="O136" s="23"/>
    </row>
    <row r="137" spans="7:38" x14ac:dyDescent="0.35">
      <c r="G137" s="25"/>
      <c r="H137" s="23"/>
      <c r="I137" s="23"/>
      <c r="J137" s="23"/>
      <c r="K137" s="23"/>
      <c r="L137" s="23"/>
      <c r="M137" s="23"/>
      <c r="N137" s="23"/>
      <c r="O137" s="23"/>
    </row>
    <row r="138" spans="7:38" x14ac:dyDescent="0.35">
      <c r="G138" s="25"/>
      <c r="H138" s="23"/>
      <c r="I138" s="23"/>
      <c r="J138" s="23"/>
      <c r="K138" s="23"/>
      <c r="L138" s="23"/>
      <c r="M138" s="23"/>
      <c r="N138" s="23"/>
      <c r="O138" s="23"/>
      <c r="Y138" s="1"/>
    </row>
    <row r="139" spans="7:38" x14ac:dyDescent="0.35">
      <c r="G139" s="25"/>
      <c r="H139" s="23"/>
      <c r="I139" s="23"/>
      <c r="J139" s="23"/>
      <c r="K139" s="23"/>
      <c r="L139" s="23"/>
      <c r="M139" s="23"/>
      <c r="N139" s="23"/>
      <c r="O139" s="23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7:38" x14ac:dyDescent="0.35">
      <c r="G140" s="25"/>
      <c r="H140" s="23"/>
      <c r="I140" s="23"/>
      <c r="J140" s="23"/>
      <c r="K140" s="23"/>
      <c r="L140" s="23"/>
      <c r="M140" s="23"/>
      <c r="N140" s="23"/>
      <c r="O140" s="23"/>
      <c r="Y140" s="25"/>
      <c r="Z140" s="23"/>
      <c r="AA140" s="23"/>
      <c r="AB140" s="23"/>
      <c r="AC140" s="23"/>
      <c r="AD140" s="25"/>
      <c r="AE140" s="23"/>
      <c r="AF140" s="23"/>
      <c r="AG140" s="23"/>
      <c r="AH140" s="23"/>
      <c r="AI140" s="23"/>
      <c r="AJ140" s="23"/>
      <c r="AK140" s="23"/>
      <c r="AL140" s="23"/>
    </row>
    <row r="141" spans="7:38" x14ac:dyDescent="0.35">
      <c r="G141" s="25"/>
      <c r="H141" s="23"/>
      <c r="I141" s="23"/>
      <c r="J141" s="23"/>
      <c r="K141" s="23"/>
      <c r="L141" s="23"/>
      <c r="M141" s="23"/>
      <c r="N141" s="23"/>
      <c r="O141" s="23"/>
      <c r="Y141" s="25"/>
      <c r="Z141" s="23"/>
      <c r="AA141" s="23"/>
      <c r="AB141" s="23"/>
      <c r="AC141" s="23"/>
      <c r="AD141" s="25"/>
      <c r="AE141" s="23"/>
      <c r="AF141" s="23"/>
      <c r="AG141" s="23"/>
      <c r="AH141" s="23"/>
      <c r="AI141" s="23"/>
      <c r="AJ141" s="23"/>
      <c r="AK141" s="23"/>
      <c r="AL141" s="23"/>
    </row>
    <row r="142" spans="7:38" x14ac:dyDescent="0.35">
      <c r="G142" s="25"/>
      <c r="H142" s="23"/>
      <c r="I142" s="23"/>
      <c r="J142" s="23"/>
      <c r="K142" s="23"/>
      <c r="L142" s="23"/>
      <c r="M142" s="23"/>
      <c r="N142" s="23"/>
      <c r="O142" s="23"/>
      <c r="Y142" s="25"/>
      <c r="Z142" s="23"/>
      <c r="AA142" s="23"/>
      <c r="AB142" s="23"/>
      <c r="AC142" s="23"/>
      <c r="AD142" s="25"/>
      <c r="AE142" s="23"/>
      <c r="AF142" s="23"/>
      <c r="AG142" s="23"/>
      <c r="AH142" s="23"/>
      <c r="AI142" s="23"/>
      <c r="AJ142" s="23"/>
      <c r="AK142" s="23"/>
      <c r="AL142" s="23"/>
    </row>
    <row r="143" spans="7:38" x14ac:dyDescent="0.35">
      <c r="G143" s="25"/>
      <c r="H143" s="23"/>
      <c r="I143" s="23"/>
      <c r="J143" s="23"/>
      <c r="K143" s="23"/>
      <c r="L143" s="23"/>
      <c r="M143" s="23"/>
      <c r="N143" s="23"/>
      <c r="O143" s="23"/>
      <c r="Y143" s="25"/>
      <c r="Z143" s="23"/>
      <c r="AA143" s="23"/>
      <c r="AB143" s="23"/>
      <c r="AC143" s="23"/>
      <c r="AD143" s="25"/>
      <c r="AE143" s="23"/>
      <c r="AF143" s="23"/>
      <c r="AG143" s="23"/>
      <c r="AH143" s="23"/>
      <c r="AI143" s="23"/>
      <c r="AJ143" s="23"/>
      <c r="AK143" s="23"/>
      <c r="AL143" s="23"/>
    </row>
    <row r="144" spans="7:38" x14ac:dyDescent="0.35">
      <c r="G144" s="25"/>
      <c r="H144" s="23"/>
      <c r="I144" s="23"/>
      <c r="J144" s="23"/>
      <c r="K144" s="23"/>
      <c r="L144" s="23"/>
      <c r="M144" s="23"/>
      <c r="N144" s="23"/>
      <c r="O144" s="23"/>
      <c r="Y144" s="25"/>
      <c r="Z144" s="23"/>
      <c r="AA144" s="23"/>
      <c r="AB144" s="23"/>
      <c r="AC144" s="23"/>
      <c r="AD144" s="25"/>
      <c r="AE144" s="23"/>
      <c r="AF144" s="23"/>
      <c r="AG144" s="23"/>
      <c r="AH144" s="23"/>
      <c r="AI144" s="23"/>
      <c r="AJ144" s="23"/>
      <c r="AK144" s="23"/>
      <c r="AL144" s="23"/>
    </row>
    <row r="145" spans="1:38" x14ac:dyDescent="0.35">
      <c r="G145" s="25"/>
      <c r="H145" s="23"/>
      <c r="I145" s="23"/>
      <c r="J145" s="23"/>
      <c r="K145" s="23"/>
      <c r="L145" s="23"/>
      <c r="M145" s="23"/>
      <c r="N145" s="23"/>
      <c r="O145" s="23"/>
      <c r="Y145" s="25"/>
      <c r="Z145" s="23"/>
      <c r="AA145" s="23"/>
      <c r="AB145" s="23"/>
      <c r="AC145" s="23"/>
      <c r="AD145" s="25"/>
      <c r="AE145" s="23"/>
      <c r="AF145" s="23"/>
      <c r="AG145" s="23"/>
      <c r="AH145" s="23"/>
      <c r="AI145" s="23"/>
      <c r="AJ145" s="23"/>
      <c r="AK145" s="23"/>
      <c r="AL145" s="23"/>
    </row>
    <row r="146" spans="1:38" x14ac:dyDescent="0.35">
      <c r="G146" s="25"/>
      <c r="H146" s="23"/>
      <c r="I146" s="23"/>
      <c r="J146" s="23"/>
      <c r="K146" s="23"/>
      <c r="L146" s="23"/>
      <c r="M146" s="23"/>
      <c r="N146" s="23"/>
      <c r="O146" s="23"/>
      <c r="Y146" s="25"/>
      <c r="Z146" s="23"/>
      <c r="AA146" s="23"/>
      <c r="AB146" s="23"/>
      <c r="AC146" s="23"/>
      <c r="AD146" s="25"/>
      <c r="AE146" s="23"/>
      <c r="AF146" s="23"/>
      <c r="AG146" s="23"/>
      <c r="AH146" s="23"/>
      <c r="AI146" s="23"/>
      <c r="AJ146" s="23"/>
      <c r="AK146" s="23"/>
      <c r="AL146" s="23"/>
    </row>
    <row r="147" spans="1:38" x14ac:dyDescent="0.35">
      <c r="G147" s="25"/>
      <c r="H147" s="23"/>
      <c r="I147" s="23"/>
      <c r="J147" s="23"/>
      <c r="K147" s="23"/>
      <c r="L147" s="23"/>
      <c r="M147" s="23"/>
      <c r="N147" s="23"/>
      <c r="O147" s="23"/>
      <c r="Y147" s="25"/>
      <c r="Z147" s="23"/>
      <c r="AA147" s="23"/>
      <c r="AB147" s="23"/>
      <c r="AC147" s="23"/>
      <c r="AD147" s="25"/>
      <c r="AE147" s="23"/>
      <c r="AF147" s="23"/>
      <c r="AG147" s="23"/>
      <c r="AH147" s="23"/>
      <c r="AI147" s="23"/>
      <c r="AJ147" s="23"/>
      <c r="AK147" s="23"/>
      <c r="AL147" s="23"/>
    </row>
    <row r="148" spans="1:38" x14ac:dyDescent="0.35">
      <c r="G148" s="25"/>
      <c r="H148" s="23"/>
      <c r="I148" s="23"/>
      <c r="J148" s="23"/>
      <c r="K148" s="23"/>
      <c r="L148" s="23"/>
      <c r="M148" s="23"/>
      <c r="N148" s="23"/>
      <c r="O148" s="23"/>
      <c r="Y148" s="25"/>
      <c r="Z148" s="23"/>
      <c r="AA148" s="23"/>
      <c r="AB148" s="23"/>
      <c r="AC148" s="23"/>
      <c r="AD148" s="25"/>
      <c r="AE148" s="23"/>
      <c r="AF148" s="23"/>
      <c r="AG148" s="23"/>
      <c r="AH148" s="23"/>
      <c r="AI148" s="23"/>
      <c r="AJ148" s="23"/>
      <c r="AK148" s="23"/>
      <c r="AL148" s="23"/>
    </row>
    <row r="149" spans="1:38" x14ac:dyDescent="0.35">
      <c r="G149" s="25"/>
      <c r="H149" s="23"/>
      <c r="I149" s="23"/>
      <c r="J149" s="23"/>
      <c r="K149" s="23"/>
      <c r="L149" s="23"/>
      <c r="M149" s="23"/>
      <c r="N149" s="23"/>
      <c r="O149" s="23"/>
      <c r="Y149" s="25"/>
      <c r="Z149" s="23"/>
      <c r="AA149" s="23"/>
      <c r="AB149" s="23"/>
      <c r="AC149" s="23"/>
      <c r="AD149" s="25"/>
      <c r="AE149" s="23"/>
      <c r="AF149" s="23"/>
      <c r="AG149" s="23"/>
      <c r="AH149" s="23"/>
      <c r="AI149" s="23"/>
      <c r="AJ149" s="23"/>
      <c r="AK149" s="23"/>
      <c r="AL149" s="23"/>
    </row>
    <row r="150" spans="1:38" x14ac:dyDescent="0.35">
      <c r="Y150" s="25"/>
      <c r="Z150" s="23"/>
      <c r="AA150" s="23"/>
      <c r="AB150" s="23"/>
      <c r="AC150" s="23"/>
      <c r="AD150" s="25"/>
      <c r="AE150" s="23"/>
      <c r="AF150" s="23"/>
      <c r="AG150" s="23"/>
      <c r="AH150" s="23"/>
      <c r="AI150" s="23"/>
      <c r="AJ150" s="23"/>
      <c r="AK150" s="23"/>
      <c r="AL150" s="23"/>
    </row>
    <row r="151" spans="1:38" x14ac:dyDescent="0.35">
      <c r="Y151" s="25"/>
      <c r="Z151" s="23"/>
      <c r="AA151" s="23"/>
      <c r="AB151" s="23"/>
      <c r="AC151" s="23"/>
      <c r="AD151" s="25"/>
      <c r="AE151" s="23"/>
      <c r="AF151" s="23"/>
      <c r="AG151" s="23"/>
      <c r="AH151" s="23"/>
      <c r="AI151" s="23"/>
      <c r="AJ151" s="23"/>
      <c r="AK151" s="23"/>
      <c r="AL151" s="23"/>
    </row>
    <row r="152" spans="1:38" x14ac:dyDescent="0.35">
      <c r="A152" s="34"/>
      <c r="B152" s="24"/>
      <c r="C152" s="24"/>
      <c r="D152" s="24"/>
      <c r="E152" s="24"/>
      <c r="F152" s="24"/>
      <c r="Y152" s="25"/>
      <c r="Z152" s="23"/>
      <c r="AA152" s="23"/>
      <c r="AB152" s="23"/>
      <c r="AC152" s="23"/>
      <c r="AD152" s="25"/>
      <c r="AE152" s="23"/>
      <c r="AF152" s="23"/>
      <c r="AG152" s="23"/>
      <c r="AH152" s="23"/>
      <c r="AI152" s="23"/>
      <c r="AJ152" s="23"/>
      <c r="AK152" s="23"/>
      <c r="AL152" s="23"/>
    </row>
    <row r="153" spans="1:38" x14ac:dyDescent="0.35">
      <c r="A153" s="25"/>
      <c r="B153" s="23"/>
      <c r="C153" s="23"/>
      <c r="D153" s="23"/>
      <c r="E153" s="23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Y153" s="25"/>
      <c r="Z153" s="23"/>
      <c r="AA153" s="23"/>
      <c r="AB153" s="23"/>
      <c r="AC153" s="23"/>
      <c r="AD153" s="25"/>
      <c r="AE153" s="23"/>
      <c r="AF153" s="23"/>
      <c r="AG153" s="23"/>
      <c r="AH153" s="23"/>
      <c r="AI153" s="23"/>
      <c r="AJ153" s="23"/>
      <c r="AK153" s="23"/>
      <c r="AL153" s="23"/>
    </row>
    <row r="154" spans="1:38" x14ac:dyDescent="0.35">
      <c r="A154" s="25"/>
      <c r="B154" s="23"/>
      <c r="C154" s="23"/>
      <c r="D154" s="23"/>
      <c r="E154" s="23"/>
      <c r="F154" s="23"/>
      <c r="G154" s="25"/>
      <c r="H154" s="23"/>
      <c r="I154" s="23"/>
      <c r="J154" s="23"/>
      <c r="K154" s="23"/>
      <c r="L154" s="23"/>
      <c r="M154" s="23"/>
      <c r="N154" s="23"/>
      <c r="O154" s="23"/>
      <c r="Y154" s="25"/>
      <c r="Z154" s="23"/>
      <c r="AA154" s="23"/>
      <c r="AB154" s="23"/>
      <c r="AC154" s="23"/>
      <c r="AD154" s="25"/>
      <c r="AE154" s="23"/>
      <c r="AF154" s="23"/>
      <c r="AG154" s="23"/>
      <c r="AH154" s="23"/>
      <c r="AI154" s="23"/>
      <c r="AJ154" s="23"/>
      <c r="AK154" s="23"/>
      <c r="AL154" s="23"/>
    </row>
    <row r="155" spans="1:38" x14ac:dyDescent="0.35">
      <c r="A155" s="25"/>
      <c r="B155" s="23"/>
      <c r="C155" s="23"/>
      <c r="D155" s="23"/>
      <c r="E155" s="23"/>
      <c r="F155" s="23"/>
      <c r="G155" s="25"/>
      <c r="H155" s="23"/>
      <c r="I155" s="23"/>
      <c r="J155" s="23"/>
      <c r="K155" s="23"/>
      <c r="L155" s="23"/>
      <c r="M155" s="23"/>
      <c r="N155" s="23"/>
      <c r="O155" s="23"/>
      <c r="Y155" s="25"/>
      <c r="Z155" s="23"/>
      <c r="AA155" s="23"/>
      <c r="AB155" s="23"/>
      <c r="AC155" s="23"/>
      <c r="AD155" s="25"/>
      <c r="AE155" s="23"/>
      <c r="AF155" s="23"/>
      <c r="AG155" s="23"/>
      <c r="AH155" s="23"/>
      <c r="AI155" s="23"/>
      <c r="AJ155" s="23"/>
      <c r="AK155" s="23"/>
      <c r="AL155" s="23"/>
    </row>
    <row r="156" spans="1:38" x14ac:dyDescent="0.35">
      <c r="A156" s="25"/>
      <c r="B156" s="23"/>
      <c r="C156" s="23"/>
      <c r="D156" s="23"/>
      <c r="E156" s="23"/>
      <c r="F156" s="23"/>
      <c r="G156" s="25"/>
      <c r="H156" s="23"/>
      <c r="I156" s="23"/>
      <c r="J156" s="23"/>
      <c r="K156" s="23"/>
      <c r="L156" s="23"/>
      <c r="M156" s="23"/>
      <c r="N156" s="23"/>
      <c r="O156" s="23"/>
      <c r="Y156" s="25"/>
      <c r="Z156" s="23"/>
      <c r="AA156" s="23"/>
      <c r="AB156" s="23"/>
      <c r="AC156" s="23"/>
      <c r="AD156" s="25"/>
      <c r="AE156" s="23"/>
      <c r="AF156" s="23"/>
      <c r="AG156" s="23"/>
      <c r="AH156" s="23"/>
      <c r="AI156" s="23"/>
      <c r="AJ156" s="23"/>
      <c r="AK156" s="23"/>
      <c r="AL156" s="23"/>
    </row>
    <row r="157" spans="1:38" x14ac:dyDescent="0.35">
      <c r="A157" s="25"/>
      <c r="B157" s="23"/>
      <c r="C157" s="23"/>
      <c r="D157" s="23"/>
      <c r="E157" s="23"/>
      <c r="F157" s="23"/>
      <c r="G157" s="25"/>
      <c r="H157" s="23"/>
      <c r="I157" s="23"/>
      <c r="J157" s="23"/>
      <c r="K157" s="23"/>
      <c r="L157" s="23"/>
      <c r="M157" s="23"/>
      <c r="N157" s="23"/>
      <c r="O157" s="23"/>
      <c r="Y157" s="25"/>
      <c r="Z157" s="23"/>
      <c r="AA157" s="23"/>
      <c r="AB157" s="23"/>
      <c r="AC157" s="23"/>
      <c r="AD157" s="25"/>
      <c r="AE157" s="23"/>
      <c r="AF157" s="23"/>
      <c r="AG157" s="23"/>
      <c r="AH157" s="23"/>
      <c r="AI157" s="23"/>
      <c r="AJ157" s="23"/>
      <c r="AK157" s="23"/>
      <c r="AL157" s="23"/>
    </row>
    <row r="158" spans="1:38" x14ac:dyDescent="0.35">
      <c r="A158" s="25"/>
      <c r="B158" s="23"/>
      <c r="C158" s="23"/>
      <c r="D158" s="23"/>
      <c r="E158" s="23"/>
      <c r="F158" s="23"/>
      <c r="G158" s="25"/>
      <c r="H158" s="23"/>
      <c r="I158" s="23"/>
      <c r="J158" s="23"/>
      <c r="K158" s="23"/>
      <c r="L158" s="23"/>
      <c r="M158" s="23"/>
      <c r="N158" s="23"/>
      <c r="O158" s="23"/>
      <c r="Y158" s="25"/>
      <c r="Z158" s="23"/>
      <c r="AA158" s="23"/>
      <c r="AB158" s="23"/>
      <c r="AC158" s="23"/>
      <c r="AD158" s="25"/>
      <c r="AE158" s="23"/>
      <c r="AF158" s="23"/>
      <c r="AG158" s="23"/>
      <c r="AH158" s="23"/>
      <c r="AI158" s="23"/>
      <c r="AJ158" s="23"/>
      <c r="AK158" s="23"/>
      <c r="AL158" s="23"/>
    </row>
    <row r="159" spans="1:38" x14ac:dyDescent="0.35">
      <c r="A159" s="25"/>
      <c r="B159" s="23"/>
      <c r="C159" s="23"/>
      <c r="D159" s="23"/>
      <c r="E159" s="23"/>
      <c r="F159" s="23"/>
      <c r="G159" s="25"/>
      <c r="H159" s="23"/>
      <c r="I159" s="23"/>
      <c r="J159" s="23"/>
      <c r="K159" s="23"/>
      <c r="L159" s="23"/>
      <c r="M159" s="23"/>
      <c r="N159" s="23"/>
      <c r="O159" s="23"/>
      <c r="Y159" s="25"/>
      <c r="Z159" s="23"/>
      <c r="AA159" s="23"/>
      <c r="AB159" s="23"/>
      <c r="AC159" s="23"/>
      <c r="AD159" s="25"/>
      <c r="AE159" s="23"/>
      <c r="AF159" s="23"/>
      <c r="AG159" s="23"/>
      <c r="AH159" s="23"/>
      <c r="AI159" s="23"/>
      <c r="AJ159" s="23"/>
      <c r="AK159" s="23"/>
      <c r="AL159" s="23"/>
    </row>
    <row r="160" spans="1:38" x14ac:dyDescent="0.35">
      <c r="A160" s="25"/>
      <c r="B160" s="23"/>
      <c r="C160" s="23"/>
      <c r="D160" s="23"/>
      <c r="E160" s="23"/>
      <c r="F160" s="23"/>
      <c r="G160" s="25"/>
      <c r="H160" s="23"/>
      <c r="I160" s="23"/>
      <c r="J160" s="23"/>
      <c r="K160" s="23"/>
      <c r="L160" s="23"/>
      <c r="M160" s="23"/>
      <c r="N160" s="23"/>
      <c r="O160" s="23"/>
      <c r="Y160" s="25"/>
      <c r="Z160" s="23"/>
      <c r="AA160" s="23"/>
      <c r="AB160" s="23"/>
      <c r="AC160" s="23"/>
      <c r="AD160" s="25"/>
      <c r="AE160" s="23"/>
      <c r="AF160" s="23"/>
      <c r="AG160" s="23"/>
      <c r="AH160" s="23"/>
      <c r="AI160" s="23"/>
      <c r="AJ160" s="23"/>
      <c r="AK160" s="23"/>
      <c r="AL160" s="23"/>
    </row>
    <row r="161" spans="1:38" x14ac:dyDescent="0.35">
      <c r="A161" s="25"/>
      <c r="B161" s="23"/>
      <c r="C161" s="23"/>
      <c r="D161" s="23"/>
      <c r="E161" s="23"/>
      <c r="F161" s="23"/>
      <c r="G161" s="25"/>
      <c r="H161" s="23"/>
      <c r="I161" s="23"/>
      <c r="J161" s="23"/>
      <c r="K161" s="23"/>
      <c r="L161" s="23"/>
      <c r="M161" s="23"/>
      <c r="N161" s="23"/>
      <c r="O161" s="23"/>
      <c r="Y161" s="25"/>
      <c r="Z161" s="23"/>
      <c r="AA161" s="23"/>
      <c r="AB161" s="23"/>
      <c r="AC161" s="23"/>
      <c r="AD161" s="25"/>
      <c r="AE161" s="23"/>
      <c r="AF161" s="23"/>
      <c r="AG161" s="23"/>
      <c r="AH161" s="23"/>
      <c r="AI161" s="23"/>
      <c r="AJ161" s="23"/>
      <c r="AK161" s="23"/>
      <c r="AL161" s="23"/>
    </row>
    <row r="162" spans="1:38" x14ac:dyDescent="0.35">
      <c r="A162" s="25"/>
      <c r="B162" s="23"/>
      <c r="C162" s="23"/>
      <c r="D162" s="23"/>
      <c r="E162" s="23"/>
      <c r="F162" s="23"/>
      <c r="G162" s="25"/>
      <c r="H162" s="23"/>
      <c r="I162" s="23"/>
      <c r="J162" s="23"/>
      <c r="K162" s="23"/>
      <c r="L162" s="23"/>
      <c r="M162" s="23"/>
      <c r="N162" s="23"/>
      <c r="O162" s="23"/>
      <c r="Y162" s="25"/>
      <c r="Z162" s="23"/>
      <c r="AA162" s="23"/>
      <c r="AB162" s="23"/>
      <c r="AC162" s="23"/>
      <c r="AD162" s="25"/>
      <c r="AE162" s="23"/>
      <c r="AF162" s="23"/>
      <c r="AG162" s="23"/>
      <c r="AH162" s="23"/>
      <c r="AI162" s="23"/>
      <c r="AJ162" s="23"/>
      <c r="AK162" s="23"/>
      <c r="AL162" s="23"/>
    </row>
    <row r="163" spans="1:38" x14ac:dyDescent="0.35">
      <c r="A163" s="25"/>
      <c r="B163" s="23"/>
      <c r="C163" s="23"/>
      <c r="D163" s="23"/>
      <c r="E163" s="23"/>
      <c r="F163" s="23"/>
      <c r="G163" s="25"/>
      <c r="H163" s="23"/>
      <c r="I163" s="23"/>
      <c r="J163" s="23"/>
      <c r="K163" s="23"/>
      <c r="L163" s="23"/>
      <c r="M163" s="23"/>
      <c r="N163" s="23"/>
      <c r="O163" s="23"/>
      <c r="Y163" s="25"/>
      <c r="Z163" s="23"/>
      <c r="AA163" s="23"/>
      <c r="AB163" s="23"/>
      <c r="AC163" s="23"/>
      <c r="AD163" s="25"/>
      <c r="AE163" s="23"/>
      <c r="AF163" s="23"/>
      <c r="AG163" s="23"/>
      <c r="AH163" s="23"/>
      <c r="AI163" s="23"/>
      <c r="AJ163" s="23"/>
      <c r="AK163" s="23"/>
      <c r="AL163" s="23"/>
    </row>
    <row r="164" spans="1:38" x14ac:dyDescent="0.35">
      <c r="A164" s="25"/>
      <c r="B164" s="23"/>
      <c r="C164" s="23"/>
      <c r="D164" s="23"/>
      <c r="E164" s="23"/>
      <c r="F164" s="23"/>
      <c r="G164" s="25"/>
      <c r="H164" s="23"/>
      <c r="I164" s="23"/>
      <c r="J164" s="23"/>
      <c r="K164" s="23"/>
      <c r="L164" s="23"/>
      <c r="M164" s="23"/>
      <c r="N164" s="23"/>
      <c r="O164" s="23"/>
      <c r="AD164" s="25"/>
      <c r="AE164" s="23"/>
      <c r="AF164" s="23"/>
      <c r="AG164" s="23"/>
      <c r="AH164" s="23"/>
      <c r="AI164" s="23"/>
      <c r="AJ164" s="23"/>
      <c r="AK164" s="23"/>
      <c r="AL164" s="23"/>
    </row>
    <row r="165" spans="1:38" x14ac:dyDescent="0.35">
      <c r="A165" s="25"/>
      <c r="B165" s="23"/>
      <c r="C165" s="23"/>
      <c r="D165" s="23"/>
      <c r="E165" s="23"/>
      <c r="F165" s="23"/>
      <c r="G165" s="25"/>
      <c r="H165" s="23"/>
      <c r="I165" s="23"/>
      <c r="J165" s="23"/>
      <c r="K165" s="23"/>
      <c r="L165" s="23"/>
      <c r="M165" s="23"/>
      <c r="N165" s="23"/>
      <c r="O165" s="23"/>
      <c r="AD165" s="25"/>
      <c r="AE165" s="23"/>
      <c r="AF165" s="23"/>
      <c r="AG165" s="23"/>
      <c r="AH165" s="23"/>
      <c r="AI165" s="23"/>
      <c r="AJ165" s="23"/>
      <c r="AK165" s="23"/>
      <c r="AL165" s="23"/>
    </row>
    <row r="166" spans="1:38" x14ac:dyDescent="0.35">
      <c r="A166" s="25"/>
      <c r="B166" s="23"/>
      <c r="C166" s="23"/>
      <c r="D166" s="23"/>
      <c r="E166" s="23"/>
      <c r="F166" s="23"/>
      <c r="G166" s="25"/>
      <c r="H166" s="23"/>
      <c r="I166" s="23"/>
      <c r="J166" s="23"/>
      <c r="K166" s="23"/>
      <c r="L166" s="23"/>
      <c r="M166" s="23"/>
      <c r="N166" s="23"/>
      <c r="O166" s="23"/>
      <c r="AD166" s="25"/>
      <c r="AE166" s="23"/>
      <c r="AF166" s="23"/>
      <c r="AG166" s="23"/>
      <c r="AH166" s="23"/>
      <c r="AI166" s="23"/>
      <c r="AJ166" s="23"/>
      <c r="AK166" s="23"/>
      <c r="AL166" s="23"/>
    </row>
    <row r="167" spans="1:38" x14ac:dyDescent="0.35">
      <c r="A167" s="25"/>
      <c r="B167" s="23"/>
      <c r="C167" s="23"/>
      <c r="D167" s="23"/>
      <c r="E167" s="23"/>
      <c r="F167" s="23"/>
      <c r="G167" s="25"/>
      <c r="H167" s="23"/>
      <c r="I167" s="23"/>
      <c r="J167" s="23"/>
      <c r="K167" s="23"/>
      <c r="L167" s="23"/>
      <c r="M167" s="23"/>
      <c r="N167" s="23"/>
      <c r="O167" s="23"/>
      <c r="AD167" s="25"/>
      <c r="AE167" s="23"/>
      <c r="AF167" s="23"/>
      <c r="AG167" s="23"/>
      <c r="AH167" s="23"/>
      <c r="AI167" s="23"/>
      <c r="AJ167" s="23"/>
      <c r="AK167" s="23"/>
      <c r="AL167" s="23"/>
    </row>
    <row r="168" spans="1:38" x14ac:dyDescent="0.35">
      <c r="A168" s="25"/>
      <c r="B168" s="23"/>
      <c r="C168" s="23"/>
      <c r="D168" s="23"/>
      <c r="E168" s="23"/>
      <c r="F168" s="23"/>
      <c r="G168" s="25"/>
      <c r="H168" s="23"/>
      <c r="I168" s="23"/>
      <c r="J168" s="23"/>
      <c r="K168" s="23"/>
      <c r="L168" s="23"/>
      <c r="M168" s="23"/>
      <c r="N168" s="23"/>
      <c r="O168" s="23"/>
      <c r="AD168" s="25"/>
      <c r="AE168" s="23"/>
      <c r="AF168" s="23"/>
      <c r="AG168" s="23"/>
      <c r="AH168" s="23"/>
      <c r="AI168" s="23"/>
      <c r="AJ168" s="23"/>
      <c r="AK168" s="23"/>
      <c r="AL168" s="23"/>
    </row>
    <row r="169" spans="1:38" x14ac:dyDescent="0.35">
      <c r="A169" s="25"/>
      <c r="B169" s="23"/>
      <c r="C169" s="23"/>
      <c r="D169" s="23"/>
      <c r="E169" s="23"/>
      <c r="F169" s="23"/>
      <c r="G169" s="25"/>
      <c r="H169" s="23"/>
      <c r="I169" s="23"/>
      <c r="J169" s="23"/>
      <c r="K169" s="23"/>
      <c r="L169" s="23"/>
      <c r="M169" s="23"/>
      <c r="N169" s="23"/>
      <c r="O169" s="23"/>
      <c r="AD169" s="25"/>
      <c r="AE169" s="23"/>
      <c r="AF169" s="23"/>
      <c r="AG169" s="23"/>
      <c r="AH169" s="23"/>
      <c r="AI169" s="23"/>
      <c r="AJ169" s="23"/>
      <c r="AK169" s="23"/>
      <c r="AL169" s="23"/>
    </row>
    <row r="170" spans="1:38" x14ac:dyDescent="0.35">
      <c r="A170" s="25"/>
      <c r="B170" s="23"/>
      <c r="C170" s="23"/>
      <c r="D170" s="23"/>
      <c r="E170" s="23"/>
      <c r="F170" s="23"/>
      <c r="G170" s="25"/>
      <c r="H170" s="23"/>
      <c r="I170" s="23"/>
      <c r="J170" s="23"/>
      <c r="K170" s="23"/>
      <c r="L170" s="23"/>
      <c r="M170" s="23"/>
      <c r="N170" s="23"/>
      <c r="O170" s="23"/>
      <c r="AD170" s="25"/>
      <c r="AE170" s="23"/>
      <c r="AF170" s="23"/>
      <c r="AG170" s="23"/>
      <c r="AH170" s="23"/>
      <c r="AI170" s="23"/>
      <c r="AJ170" s="23"/>
      <c r="AK170" s="23"/>
      <c r="AL170" s="23"/>
    </row>
    <row r="171" spans="1:38" x14ac:dyDescent="0.35">
      <c r="A171" s="25"/>
      <c r="B171" s="23"/>
      <c r="C171" s="23"/>
      <c r="D171" s="23"/>
      <c r="E171" s="23"/>
      <c r="F171" s="23"/>
      <c r="G171" s="25"/>
      <c r="H171" s="23"/>
      <c r="I171" s="23"/>
      <c r="J171" s="23"/>
      <c r="K171" s="23"/>
      <c r="L171" s="23"/>
      <c r="M171" s="23"/>
      <c r="N171" s="23"/>
      <c r="O171" s="23"/>
      <c r="AD171" s="25"/>
      <c r="AE171" s="23"/>
      <c r="AF171" s="23"/>
      <c r="AG171" s="23"/>
      <c r="AH171" s="23"/>
      <c r="AI171" s="23"/>
      <c r="AJ171" s="23"/>
      <c r="AK171" s="23"/>
      <c r="AL171" s="23"/>
    </row>
    <row r="172" spans="1:38" x14ac:dyDescent="0.35">
      <c r="A172" s="25"/>
      <c r="B172" s="23"/>
      <c r="C172" s="23"/>
      <c r="D172" s="23"/>
      <c r="E172" s="23"/>
      <c r="F172" s="23"/>
      <c r="G172" s="25"/>
      <c r="H172" s="23"/>
      <c r="I172" s="23"/>
      <c r="J172" s="23"/>
      <c r="K172" s="23"/>
      <c r="L172" s="23"/>
      <c r="M172" s="23"/>
      <c r="N172" s="23"/>
      <c r="O172" s="23"/>
      <c r="AD172" s="25"/>
      <c r="AE172" s="23"/>
      <c r="AF172" s="23"/>
      <c r="AG172" s="23"/>
      <c r="AH172" s="23"/>
      <c r="AI172" s="23"/>
      <c r="AJ172" s="23"/>
      <c r="AK172" s="23"/>
      <c r="AL172" s="23"/>
    </row>
    <row r="173" spans="1:38" x14ac:dyDescent="0.35">
      <c r="A173" s="25"/>
      <c r="B173" s="23"/>
      <c r="C173" s="23"/>
      <c r="D173" s="23"/>
      <c r="E173" s="23"/>
      <c r="F173" s="23"/>
      <c r="G173" s="25"/>
      <c r="H173" s="23"/>
      <c r="I173" s="23"/>
      <c r="J173" s="23"/>
      <c r="K173" s="23"/>
      <c r="L173" s="23"/>
      <c r="M173" s="23"/>
      <c r="N173" s="23"/>
      <c r="O173" s="23"/>
      <c r="AD173" s="25"/>
      <c r="AE173" s="23"/>
      <c r="AF173" s="23"/>
      <c r="AG173" s="23"/>
      <c r="AH173" s="23"/>
      <c r="AI173" s="23"/>
      <c r="AJ173" s="23"/>
      <c r="AK173" s="23"/>
      <c r="AL173" s="23"/>
    </row>
    <row r="174" spans="1:38" x14ac:dyDescent="0.35">
      <c r="A174" s="25"/>
      <c r="B174" s="23"/>
      <c r="C174" s="23"/>
      <c r="D174" s="23"/>
      <c r="E174" s="23"/>
      <c r="F174" s="23"/>
      <c r="G174" s="25"/>
      <c r="H174" s="23"/>
      <c r="I174" s="23"/>
      <c r="J174" s="23"/>
      <c r="K174" s="23"/>
      <c r="L174" s="23"/>
      <c r="M174" s="23"/>
      <c r="N174" s="23"/>
      <c r="O174" s="23"/>
      <c r="AD174" s="25"/>
      <c r="AE174" s="23"/>
      <c r="AF174" s="23"/>
      <c r="AG174" s="23"/>
      <c r="AH174" s="23"/>
      <c r="AI174" s="23"/>
      <c r="AJ174" s="23"/>
      <c r="AK174" s="23"/>
      <c r="AL174" s="23"/>
    </row>
    <row r="175" spans="1:38" x14ac:dyDescent="0.35">
      <c r="A175" s="25"/>
      <c r="B175" s="23"/>
      <c r="C175" s="23"/>
      <c r="D175" s="23"/>
      <c r="E175" s="23"/>
      <c r="F175" s="23"/>
      <c r="G175" s="25"/>
      <c r="H175" s="23"/>
      <c r="I175" s="23"/>
      <c r="J175" s="23"/>
      <c r="K175" s="23"/>
      <c r="L175" s="23"/>
      <c r="M175" s="23"/>
      <c r="N175" s="23"/>
      <c r="O175" s="23"/>
      <c r="AD175" s="25"/>
      <c r="AE175" s="23"/>
      <c r="AF175" s="23"/>
      <c r="AG175" s="23"/>
      <c r="AH175" s="23"/>
      <c r="AI175" s="23"/>
      <c r="AJ175" s="23"/>
      <c r="AK175" s="23"/>
      <c r="AL175" s="23"/>
    </row>
    <row r="176" spans="1:38" x14ac:dyDescent="0.35">
      <c r="A176" s="25"/>
      <c r="B176" s="23"/>
      <c r="C176" s="23"/>
      <c r="D176" s="23"/>
      <c r="E176" s="23"/>
      <c r="F176" s="23"/>
      <c r="G176" s="25"/>
      <c r="H176" s="23"/>
      <c r="I176" s="23"/>
      <c r="J176" s="23"/>
      <c r="K176" s="23"/>
      <c r="L176" s="23"/>
      <c r="M176" s="23"/>
      <c r="N176" s="23"/>
      <c r="O176" s="23"/>
      <c r="AD176" s="25"/>
      <c r="AE176" s="23"/>
      <c r="AF176" s="23"/>
      <c r="AG176" s="23"/>
      <c r="AH176" s="23"/>
      <c r="AI176" s="23"/>
      <c r="AJ176" s="23"/>
      <c r="AK176" s="23"/>
      <c r="AL176" s="23"/>
    </row>
    <row r="177" spans="7:38" x14ac:dyDescent="0.35">
      <c r="G177" s="25"/>
      <c r="H177" s="23"/>
      <c r="I177" s="23"/>
      <c r="J177" s="23"/>
      <c r="K177" s="23"/>
      <c r="L177" s="23"/>
      <c r="M177" s="23"/>
      <c r="N177" s="23"/>
      <c r="O177" s="23"/>
      <c r="AD177" s="25"/>
      <c r="AE177" s="23"/>
      <c r="AF177" s="23"/>
      <c r="AG177" s="23"/>
      <c r="AH177" s="23"/>
      <c r="AI177" s="23"/>
      <c r="AJ177" s="23"/>
      <c r="AK177" s="23"/>
      <c r="AL177" s="23"/>
    </row>
    <row r="178" spans="7:38" x14ac:dyDescent="0.35">
      <c r="G178" s="25"/>
      <c r="H178" s="23"/>
      <c r="I178" s="23"/>
      <c r="J178" s="23"/>
      <c r="K178" s="23"/>
      <c r="L178" s="23"/>
      <c r="M178" s="23"/>
      <c r="N178" s="23"/>
      <c r="O178" s="23"/>
      <c r="AD178" s="25"/>
      <c r="AE178" s="23"/>
      <c r="AF178" s="23"/>
      <c r="AG178" s="23"/>
      <c r="AH178" s="23"/>
      <c r="AI178" s="23"/>
      <c r="AJ178" s="23"/>
      <c r="AK178" s="23"/>
      <c r="AL178" s="23"/>
    </row>
    <row r="179" spans="7:38" x14ac:dyDescent="0.35">
      <c r="G179" s="25"/>
      <c r="H179" s="23"/>
      <c r="I179" s="23"/>
      <c r="J179" s="23"/>
      <c r="K179" s="23"/>
      <c r="L179" s="23"/>
      <c r="M179" s="23"/>
      <c r="N179" s="23"/>
      <c r="O179" s="23"/>
      <c r="AD179" s="25"/>
      <c r="AE179" s="23"/>
      <c r="AF179" s="23"/>
      <c r="AG179" s="23"/>
      <c r="AH179" s="23"/>
      <c r="AI179" s="23"/>
      <c r="AJ179" s="23"/>
      <c r="AK179" s="23"/>
      <c r="AL179" s="23"/>
    </row>
    <row r="180" spans="7:38" x14ac:dyDescent="0.35">
      <c r="G180" s="25"/>
      <c r="H180" s="23"/>
      <c r="I180" s="23"/>
      <c r="J180" s="23"/>
      <c r="K180" s="23"/>
      <c r="L180" s="23"/>
      <c r="M180" s="23"/>
      <c r="N180" s="23"/>
      <c r="O180" s="23"/>
      <c r="AD180" s="25"/>
      <c r="AE180" s="23"/>
      <c r="AF180" s="23"/>
      <c r="AG180" s="23"/>
      <c r="AH180" s="23"/>
      <c r="AI180" s="23"/>
      <c r="AJ180" s="23"/>
      <c r="AK180" s="23"/>
      <c r="AL180" s="23"/>
    </row>
    <row r="181" spans="7:38" x14ac:dyDescent="0.35">
      <c r="G181" s="25"/>
      <c r="H181" s="23"/>
      <c r="I181" s="23"/>
      <c r="J181" s="23"/>
      <c r="K181" s="23"/>
      <c r="L181" s="23"/>
      <c r="M181" s="23"/>
      <c r="N181" s="23"/>
      <c r="O181" s="23"/>
      <c r="AD181" s="25"/>
      <c r="AE181" s="23"/>
      <c r="AF181" s="23"/>
      <c r="AG181" s="23"/>
      <c r="AH181" s="23"/>
      <c r="AI181" s="23"/>
      <c r="AJ181" s="23"/>
      <c r="AK181" s="23"/>
      <c r="AL181" s="23"/>
    </row>
    <row r="182" spans="7:38" x14ac:dyDescent="0.35">
      <c r="G182" s="25"/>
      <c r="H182" s="23"/>
      <c r="I182" s="23"/>
      <c r="J182" s="23"/>
      <c r="K182" s="23"/>
      <c r="L182" s="23"/>
      <c r="M182" s="23"/>
      <c r="N182" s="23"/>
      <c r="O182" s="23"/>
    </row>
    <row r="183" spans="7:38" x14ac:dyDescent="0.35">
      <c r="G183" s="25"/>
      <c r="H183" s="23"/>
      <c r="I183" s="23"/>
      <c r="J183" s="23"/>
      <c r="K183" s="23"/>
      <c r="L183" s="23"/>
      <c r="M183" s="23"/>
      <c r="N183" s="23"/>
      <c r="O183" s="23"/>
      <c r="Y183" s="1"/>
    </row>
    <row r="184" spans="7:38" x14ac:dyDescent="0.35">
      <c r="G184" s="25"/>
      <c r="H184" s="23"/>
      <c r="I184" s="23"/>
      <c r="J184" s="23"/>
      <c r="K184" s="23"/>
      <c r="L184" s="23"/>
      <c r="M184" s="23"/>
      <c r="N184" s="23"/>
      <c r="O184" s="23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7:38" x14ac:dyDescent="0.35">
      <c r="G185" s="25"/>
      <c r="H185" s="23"/>
      <c r="I185" s="23"/>
      <c r="J185" s="23"/>
      <c r="K185" s="23"/>
      <c r="L185" s="23"/>
      <c r="M185" s="23"/>
      <c r="N185" s="23"/>
      <c r="O185" s="23"/>
      <c r="Y185" s="25"/>
      <c r="Z185" s="23"/>
      <c r="AA185" s="23"/>
      <c r="AB185" s="23"/>
      <c r="AC185" s="23"/>
      <c r="AD185" s="25"/>
      <c r="AE185" s="23"/>
      <c r="AF185" s="23"/>
      <c r="AG185" s="23"/>
      <c r="AH185" s="23"/>
      <c r="AI185" s="23"/>
      <c r="AJ185" s="23"/>
      <c r="AK185" s="23"/>
      <c r="AL185" s="23"/>
    </row>
    <row r="186" spans="7:38" x14ac:dyDescent="0.35">
      <c r="G186" s="25"/>
      <c r="H186" s="23"/>
      <c r="I186" s="23"/>
      <c r="J186" s="23"/>
      <c r="K186" s="23"/>
      <c r="L186" s="23"/>
      <c r="M186" s="23"/>
      <c r="N186" s="23"/>
      <c r="O186" s="23"/>
      <c r="Y186" s="25"/>
      <c r="Z186" s="23"/>
      <c r="AA186" s="23"/>
      <c r="AB186" s="23"/>
      <c r="AC186" s="23"/>
      <c r="AD186" s="25"/>
      <c r="AE186" s="23"/>
      <c r="AF186" s="23"/>
      <c r="AG186" s="23"/>
      <c r="AH186" s="23"/>
      <c r="AI186" s="23"/>
      <c r="AJ186" s="23"/>
      <c r="AK186" s="23"/>
      <c r="AL186" s="23"/>
    </row>
    <row r="187" spans="7:38" x14ac:dyDescent="0.35">
      <c r="G187" s="25"/>
      <c r="H187" s="23"/>
      <c r="I187" s="23"/>
      <c r="J187" s="23"/>
      <c r="K187" s="23"/>
      <c r="L187" s="23"/>
      <c r="M187" s="23"/>
      <c r="N187" s="23"/>
      <c r="O187" s="23"/>
      <c r="Y187" s="25"/>
      <c r="Z187" s="23"/>
      <c r="AA187" s="23"/>
      <c r="AB187" s="23"/>
      <c r="AC187" s="23"/>
      <c r="AD187" s="25"/>
      <c r="AE187" s="23"/>
      <c r="AF187" s="23"/>
      <c r="AG187" s="23"/>
      <c r="AH187" s="23"/>
      <c r="AI187" s="23"/>
      <c r="AJ187" s="23"/>
      <c r="AK187" s="23"/>
      <c r="AL187" s="23"/>
    </row>
    <row r="188" spans="7:38" x14ac:dyDescent="0.35">
      <c r="G188" s="25"/>
      <c r="H188" s="23"/>
      <c r="I188" s="23"/>
      <c r="J188" s="23"/>
      <c r="K188" s="23"/>
      <c r="L188" s="23"/>
      <c r="M188" s="23"/>
      <c r="N188" s="23"/>
      <c r="O188" s="23"/>
      <c r="Y188" s="25"/>
      <c r="Z188" s="23"/>
      <c r="AA188" s="23"/>
      <c r="AB188" s="23"/>
      <c r="AC188" s="23"/>
      <c r="AD188" s="25"/>
      <c r="AE188" s="23"/>
      <c r="AF188" s="23"/>
      <c r="AG188" s="23"/>
      <c r="AH188" s="23"/>
      <c r="AI188" s="23"/>
      <c r="AJ188" s="23"/>
      <c r="AK188" s="23"/>
      <c r="AL188" s="23"/>
    </row>
    <row r="189" spans="7:38" x14ac:dyDescent="0.35">
      <c r="G189" s="25"/>
      <c r="H189" s="23"/>
      <c r="I189" s="23"/>
      <c r="J189" s="23"/>
      <c r="K189" s="23"/>
      <c r="L189" s="23"/>
      <c r="M189" s="23"/>
      <c r="N189" s="23"/>
      <c r="O189" s="23"/>
      <c r="Y189" s="25"/>
      <c r="Z189" s="23"/>
      <c r="AA189" s="23"/>
      <c r="AB189" s="23"/>
      <c r="AC189" s="23"/>
      <c r="AD189" s="25"/>
      <c r="AE189" s="23"/>
      <c r="AF189" s="23"/>
      <c r="AG189" s="23"/>
      <c r="AH189" s="23"/>
      <c r="AI189" s="23"/>
      <c r="AJ189" s="23"/>
      <c r="AK189" s="23"/>
      <c r="AL189" s="23"/>
    </row>
    <row r="190" spans="7:38" x14ac:dyDescent="0.35">
      <c r="G190" s="25"/>
      <c r="H190" s="23"/>
      <c r="I190" s="23"/>
      <c r="J190" s="23"/>
      <c r="K190" s="23"/>
      <c r="L190" s="23"/>
      <c r="M190" s="23"/>
      <c r="N190" s="23"/>
      <c r="O190" s="23"/>
      <c r="Y190" s="25"/>
      <c r="Z190" s="23"/>
      <c r="AA190" s="23"/>
      <c r="AB190" s="23"/>
      <c r="AC190" s="23"/>
      <c r="AD190" s="25"/>
      <c r="AE190" s="23"/>
      <c r="AF190" s="23"/>
      <c r="AG190" s="23"/>
      <c r="AH190" s="23"/>
      <c r="AI190" s="23"/>
      <c r="AJ190" s="23"/>
      <c r="AK190" s="23"/>
      <c r="AL190" s="23"/>
    </row>
    <row r="191" spans="7:38" x14ac:dyDescent="0.35">
      <c r="G191" s="25"/>
      <c r="H191" s="23"/>
      <c r="I191" s="23"/>
      <c r="J191" s="23"/>
      <c r="K191" s="23"/>
      <c r="L191" s="23"/>
      <c r="M191" s="23"/>
      <c r="N191" s="23"/>
      <c r="O191" s="23"/>
      <c r="Y191" s="25"/>
      <c r="Z191" s="23"/>
      <c r="AA191" s="23"/>
      <c r="AB191" s="23"/>
      <c r="AC191" s="23"/>
      <c r="AD191" s="25"/>
      <c r="AE191" s="23"/>
      <c r="AF191" s="23"/>
      <c r="AG191" s="23"/>
      <c r="AH191" s="23"/>
      <c r="AI191" s="23"/>
      <c r="AJ191" s="23"/>
      <c r="AK191" s="23"/>
      <c r="AL191" s="23"/>
    </row>
    <row r="192" spans="7:38" x14ac:dyDescent="0.35">
      <c r="G192" s="25"/>
      <c r="H192" s="23"/>
      <c r="I192" s="23"/>
      <c r="J192" s="23"/>
      <c r="K192" s="23"/>
      <c r="L192" s="23"/>
      <c r="M192" s="23"/>
      <c r="N192" s="23"/>
      <c r="O192" s="23"/>
      <c r="Y192" s="25"/>
      <c r="Z192" s="23"/>
      <c r="AA192" s="23"/>
      <c r="AB192" s="23"/>
      <c r="AC192" s="23"/>
      <c r="AD192" s="25"/>
      <c r="AE192" s="23"/>
      <c r="AF192" s="23"/>
      <c r="AG192" s="23"/>
      <c r="AH192" s="23"/>
      <c r="AI192" s="23"/>
      <c r="AJ192" s="23"/>
      <c r="AK192" s="23"/>
      <c r="AL192" s="23"/>
    </row>
    <row r="193" spans="7:38" x14ac:dyDescent="0.35">
      <c r="G193" s="25"/>
      <c r="H193" s="23"/>
      <c r="I193" s="23"/>
      <c r="J193" s="23"/>
      <c r="K193" s="23"/>
      <c r="L193" s="23"/>
      <c r="M193" s="23"/>
      <c r="N193" s="23"/>
      <c r="O193" s="23"/>
      <c r="Y193" s="25"/>
      <c r="Z193" s="23"/>
      <c r="AA193" s="23"/>
      <c r="AB193" s="23"/>
      <c r="AC193" s="23"/>
      <c r="AD193" s="25"/>
      <c r="AE193" s="23"/>
      <c r="AF193" s="23"/>
      <c r="AG193" s="23"/>
      <c r="AH193" s="23"/>
      <c r="AI193" s="23"/>
      <c r="AJ193" s="23"/>
      <c r="AK193" s="23"/>
      <c r="AL193" s="23"/>
    </row>
    <row r="194" spans="7:38" x14ac:dyDescent="0.35">
      <c r="G194" s="25"/>
      <c r="H194" s="23"/>
      <c r="I194" s="23"/>
      <c r="J194" s="23"/>
      <c r="K194" s="23"/>
      <c r="L194" s="23"/>
      <c r="M194" s="23"/>
      <c r="N194" s="23"/>
      <c r="O194" s="23"/>
      <c r="Y194" s="25"/>
      <c r="Z194" s="23"/>
      <c r="AA194" s="23"/>
      <c r="AB194" s="23"/>
      <c r="AC194" s="23"/>
      <c r="AD194" s="25"/>
      <c r="AE194" s="23"/>
      <c r="AF194" s="23"/>
      <c r="AG194" s="23"/>
      <c r="AH194" s="23"/>
      <c r="AI194" s="23"/>
      <c r="AJ194" s="23"/>
      <c r="AK194" s="23"/>
      <c r="AL194" s="23"/>
    </row>
    <row r="195" spans="7:38" x14ac:dyDescent="0.35">
      <c r="G195" s="25"/>
      <c r="H195" s="23"/>
      <c r="I195" s="23"/>
      <c r="J195" s="23"/>
      <c r="K195" s="23"/>
      <c r="L195" s="23"/>
      <c r="M195" s="23"/>
      <c r="N195" s="23"/>
      <c r="O195" s="23"/>
      <c r="Y195" s="25"/>
      <c r="Z195" s="23"/>
      <c r="AA195" s="23"/>
      <c r="AB195" s="23"/>
      <c r="AC195" s="23"/>
      <c r="AD195" s="25"/>
      <c r="AE195" s="23"/>
      <c r="AF195" s="23"/>
      <c r="AG195" s="23"/>
      <c r="AH195" s="23"/>
      <c r="AI195" s="23"/>
      <c r="AJ195" s="23"/>
      <c r="AK195" s="23"/>
      <c r="AL195" s="23"/>
    </row>
    <row r="196" spans="7:38" x14ac:dyDescent="0.35">
      <c r="G196" s="25"/>
      <c r="H196" s="23"/>
      <c r="I196" s="23"/>
      <c r="J196" s="23"/>
      <c r="K196" s="23"/>
      <c r="L196" s="23"/>
      <c r="M196" s="23"/>
      <c r="N196" s="23"/>
      <c r="O196" s="23"/>
      <c r="Y196" s="25"/>
      <c r="Z196" s="23"/>
      <c r="AA196" s="23"/>
      <c r="AB196" s="23"/>
      <c r="AC196" s="23"/>
      <c r="AD196" s="25"/>
      <c r="AE196" s="23"/>
      <c r="AF196" s="23"/>
      <c r="AG196" s="23"/>
      <c r="AH196" s="23"/>
      <c r="AI196" s="23"/>
      <c r="AJ196" s="23"/>
      <c r="AK196" s="23"/>
      <c r="AL196" s="23"/>
    </row>
    <row r="197" spans="7:38" x14ac:dyDescent="0.35">
      <c r="G197" s="25"/>
      <c r="H197" s="23"/>
      <c r="I197" s="23"/>
      <c r="J197" s="23"/>
      <c r="K197" s="23"/>
      <c r="L197" s="23"/>
      <c r="M197" s="23"/>
      <c r="N197" s="23"/>
      <c r="O197" s="23"/>
      <c r="Y197" s="25"/>
      <c r="Z197" s="23"/>
      <c r="AA197" s="23"/>
      <c r="AB197" s="23"/>
      <c r="AC197" s="23"/>
      <c r="AD197" s="25"/>
      <c r="AE197" s="23"/>
      <c r="AF197" s="23"/>
      <c r="AG197" s="23"/>
      <c r="AH197" s="23"/>
      <c r="AI197" s="23"/>
      <c r="AJ197" s="23"/>
      <c r="AK197" s="23"/>
      <c r="AL197" s="23"/>
    </row>
    <row r="198" spans="7:38" x14ac:dyDescent="0.35">
      <c r="G198" s="25"/>
      <c r="H198" s="23"/>
      <c r="I198" s="23"/>
      <c r="J198" s="23"/>
      <c r="K198" s="23"/>
      <c r="L198" s="23"/>
      <c r="M198" s="23"/>
      <c r="N198" s="23"/>
      <c r="O198" s="23"/>
      <c r="Y198" s="25"/>
      <c r="Z198" s="23"/>
      <c r="AA198" s="23"/>
      <c r="AB198" s="23"/>
      <c r="AC198" s="23"/>
      <c r="AD198" s="25"/>
      <c r="AE198" s="23"/>
      <c r="AF198" s="23"/>
      <c r="AG198" s="23"/>
      <c r="AH198" s="23"/>
      <c r="AI198" s="23"/>
      <c r="AJ198" s="23"/>
      <c r="AK198" s="23"/>
      <c r="AL198" s="23"/>
    </row>
    <row r="199" spans="7:38" x14ac:dyDescent="0.35">
      <c r="G199" s="25"/>
      <c r="H199" s="23"/>
      <c r="I199" s="23"/>
      <c r="J199" s="23"/>
      <c r="K199" s="23"/>
      <c r="L199" s="23"/>
      <c r="M199" s="23"/>
      <c r="N199" s="23"/>
      <c r="O199" s="23"/>
      <c r="Y199" s="25"/>
      <c r="Z199" s="23"/>
      <c r="AA199" s="23"/>
      <c r="AB199" s="23"/>
      <c r="AC199" s="23"/>
      <c r="AD199" s="25"/>
      <c r="AE199" s="23"/>
      <c r="AF199" s="23"/>
      <c r="AG199" s="23"/>
      <c r="AH199" s="23"/>
      <c r="AI199" s="23"/>
      <c r="AJ199" s="23"/>
      <c r="AK199" s="23"/>
      <c r="AL199" s="23"/>
    </row>
    <row r="200" spans="7:38" x14ac:dyDescent="0.35">
      <c r="G200" s="25"/>
      <c r="H200" s="23"/>
      <c r="I200" s="23"/>
      <c r="J200" s="23"/>
      <c r="K200" s="23"/>
      <c r="L200" s="23"/>
      <c r="M200" s="23"/>
      <c r="N200" s="23"/>
      <c r="O200" s="23"/>
      <c r="Y200" s="25"/>
      <c r="Z200" s="23"/>
      <c r="AA200" s="23"/>
      <c r="AB200" s="23"/>
      <c r="AC200" s="23"/>
      <c r="AD200" s="25"/>
      <c r="AE200" s="23"/>
      <c r="AF200" s="23"/>
      <c r="AG200" s="23"/>
      <c r="AH200" s="23"/>
      <c r="AI200" s="23"/>
      <c r="AJ200" s="23"/>
      <c r="AK200" s="23"/>
      <c r="AL200" s="23"/>
    </row>
    <row r="201" spans="7:38" x14ac:dyDescent="0.35">
      <c r="G201" s="25"/>
      <c r="H201" s="23"/>
      <c r="I201" s="23"/>
      <c r="J201" s="23"/>
      <c r="K201" s="23"/>
      <c r="L201" s="23"/>
      <c r="M201" s="23"/>
      <c r="N201" s="23"/>
      <c r="O201" s="23"/>
      <c r="Y201" s="25"/>
      <c r="Z201" s="23"/>
      <c r="AA201" s="23"/>
      <c r="AB201" s="23"/>
      <c r="AC201" s="23"/>
      <c r="AD201" s="25"/>
      <c r="AE201" s="23"/>
      <c r="AF201" s="23"/>
      <c r="AG201" s="23"/>
      <c r="AH201" s="23"/>
      <c r="AI201" s="23"/>
      <c r="AJ201" s="23"/>
      <c r="AK201" s="23"/>
      <c r="AL201" s="23"/>
    </row>
    <row r="202" spans="7:38" x14ac:dyDescent="0.35">
      <c r="G202" s="25"/>
      <c r="H202" s="23"/>
      <c r="I202" s="23"/>
      <c r="J202" s="23"/>
      <c r="K202" s="23"/>
      <c r="L202" s="23"/>
      <c r="M202" s="23"/>
      <c r="N202" s="23"/>
      <c r="O202" s="23"/>
      <c r="Y202" s="25"/>
      <c r="Z202" s="23"/>
      <c r="AA202" s="23"/>
      <c r="AB202" s="23"/>
      <c r="AC202" s="23"/>
      <c r="AD202" s="25"/>
      <c r="AE202" s="23"/>
      <c r="AF202" s="23"/>
      <c r="AG202" s="23"/>
      <c r="AH202" s="23"/>
      <c r="AI202" s="23"/>
      <c r="AJ202" s="23"/>
      <c r="AK202" s="23"/>
      <c r="AL202" s="23"/>
    </row>
    <row r="203" spans="7:38" x14ac:dyDescent="0.35">
      <c r="G203" s="25"/>
      <c r="H203" s="23"/>
      <c r="I203" s="23"/>
      <c r="J203" s="23"/>
      <c r="K203" s="23"/>
      <c r="L203" s="23"/>
      <c r="M203" s="23"/>
      <c r="N203" s="23"/>
      <c r="O203" s="23"/>
      <c r="Y203" s="25"/>
      <c r="Z203" s="23"/>
      <c r="AA203" s="23"/>
      <c r="AB203" s="23"/>
      <c r="AC203" s="23"/>
      <c r="AD203" s="25"/>
      <c r="AE203" s="23"/>
      <c r="AF203" s="23"/>
      <c r="AG203" s="23"/>
      <c r="AH203" s="23"/>
      <c r="AI203" s="23"/>
      <c r="AJ203" s="23"/>
      <c r="AK203" s="23"/>
      <c r="AL203" s="23"/>
    </row>
    <row r="204" spans="7:38" x14ac:dyDescent="0.35">
      <c r="Y204" s="25"/>
      <c r="Z204" s="23"/>
      <c r="AA204" s="23"/>
      <c r="AB204" s="23"/>
      <c r="AC204" s="23"/>
      <c r="AD204" s="25"/>
      <c r="AE204" s="23"/>
      <c r="AF204" s="23"/>
      <c r="AG204" s="23"/>
      <c r="AH204" s="23"/>
      <c r="AI204" s="23"/>
      <c r="AJ204" s="23"/>
      <c r="AK204" s="23"/>
      <c r="AL204" s="23"/>
    </row>
    <row r="205" spans="7:38" x14ac:dyDescent="0.35">
      <c r="Y205" s="25"/>
      <c r="Z205" s="23"/>
      <c r="AA205" s="23"/>
      <c r="AB205" s="23"/>
      <c r="AC205" s="23"/>
      <c r="AD205" s="25"/>
      <c r="AE205" s="23"/>
      <c r="AF205" s="23"/>
      <c r="AG205" s="23"/>
      <c r="AH205" s="23"/>
      <c r="AI205" s="23"/>
      <c r="AJ205" s="23"/>
      <c r="AK205" s="23"/>
      <c r="AL205" s="23"/>
    </row>
    <row r="206" spans="7:38" x14ac:dyDescent="0.35">
      <c r="Y206" s="25"/>
      <c r="Z206" s="23"/>
      <c r="AA206" s="23"/>
      <c r="AB206" s="23"/>
      <c r="AC206" s="23"/>
      <c r="AD206" s="25"/>
      <c r="AE206" s="23"/>
      <c r="AF206" s="23"/>
      <c r="AG206" s="23"/>
      <c r="AH206" s="23"/>
      <c r="AI206" s="23"/>
      <c r="AJ206" s="23"/>
      <c r="AK206" s="23"/>
      <c r="AL206" s="23"/>
    </row>
    <row r="207" spans="7:38" x14ac:dyDescent="0.35">
      <c r="Y207" s="25"/>
      <c r="Z207" s="23"/>
      <c r="AA207" s="23"/>
      <c r="AB207" s="23"/>
      <c r="AC207" s="23"/>
      <c r="AD207" s="25"/>
      <c r="AE207" s="23"/>
      <c r="AF207" s="23"/>
      <c r="AG207" s="23"/>
      <c r="AH207" s="23"/>
      <c r="AI207" s="23"/>
      <c r="AJ207" s="23"/>
      <c r="AK207" s="23"/>
      <c r="AL207" s="23"/>
    </row>
    <row r="208" spans="7:38" x14ac:dyDescent="0.35">
      <c r="Y208" s="25"/>
      <c r="Z208" s="23"/>
      <c r="AA208" s="23"/>
      <c r="AB208" s="23"/>
      <c r="AC208" s="23"/>
      <c r="AD208" s="25"/>
      <c r="AE208" s="23"/>
      <c r="AF208" s="23"/>
      <c r="AG208" s="23"/>
      <c r="AH208" s="23"/>
      <c r="AI208" s="23"/>
      <c r="AJ208" s="23"/>
      <c r="AK208" s="23"/>
      <c r="AL208" s="23"/>
    </row>
    <row r="209" spans="30:38" x14ac:dyDescent="0.35">
      <c r="AD209" s="25"/>
      <c r="AE209" s="23"/>
      <c r="AF209" s="23"/>
      <c r="AG209" s="23"/>
      <c r="AH209" s="23"/>
      <c r="AI209" s="23"/>
      <c r="AJ209" s="23"/>
      <c r="AK209" s="23"/>
      <c r="AL209" s="23"/>
    </row>
    <row r="210" spans="30:38" x14ac:dyDescent="0.35">
      <c r="AD210" s="25"/>
      <c r="AE210" s="23"/>
      <c r="AF210" s="23"/>
      <c r="AG210" s="23"/>
      <c r="AH210" s="23"/>
      <c r="AI210" s="23"/>
      <c r="AJ210" s="23"/>
      <c r="AK210" s="23"/>
      <c r="AL210" s="23"/>
    </row>
    <row r="211" spans="30:38" x14ac:dyDescent="0.35">
      <c r="AD211" s="25"/>
      <c r="AE211" s="23"/>
      <c r="AF211" s="23"/>
      <c r="AG211" s="23"/>
      <c r="AH211" s="23"/>
      <c r="AI211" s="23"/>
      <c r="AJ211" s="23"/>
      <c r="AK211" s="23"/>
      <c r="AL211" s="23"/>
    </row>
    <row r="212" spans="30:38" x14ac:dyDescent="0.35">
      <c r="AD212" s="25"/>
      <c r="AE212" s="23"/>
      <c r="AF212" s="23"/>
      <c r="AG212" s="23"/>
      <c r="AH212" s="23"/>
      <c r="AI212" s="23"/>
      <c r="AJ212" s="23"/>
      <c r="AK212" s="23"/>
      <c r="AL212" s="23"/>
    </row>
    <row r="213" spans="30:38" x14ac:dyDescent="0.35">
      <c r="AD213" s="25"/>
      <c r="AE213" s="23"/>
      <c r="AF213" s="23"/>
      <c r="AG213" s="23"/>
      <c r="AH213" s="23"/>
      <c r="AI213" s="23"/>
      <c r="AJ213" s="23"/>
      <c r="AK213" s="23"/>
      <c r="AL213" s="23"/>
    </row>
    <row r="214" spans="30:38" x14ac:dyDescent="0.35">
      <c r="AD214" s="25"/>
      <c r="AE214" s="23"/>
      <c r="AF214" s="23"/>
      <c r="AG214" s="23"/>
      <c r="AH214" s="23"/>
      <c r="AI214" s="23"/>
      <c r="AJ214" s="23"/>
      <c r="AK214" s="23"/>
      <c r="AL214" s="23"/>
    </row>
    <row r="215" spans="30:38" x14ac:dyDescent="0.35">
      <c r="AD215" s="25"/>
      <c r="AE215" s="23"/>
      <c r="AF215" s="23"/>
      <c r="AG215" s="23"/>
      <c r="AH215" s="23"/>
      <c r="AI215" s="23"/>
      <c r="AJ215" s="23"/>
      <c r="AK215" s="23"/>
      <c r="AL215" s="23"/>
    </row>
    <row r="216" spans="30:38" x14ac:dyDescent="0.35">
      <c r="AD216" s="25"/>
      <c r="AE216" s="23"/>
      <c r="AF216" s="23"/>
      <c r="AG216" s="23"/>
      <c r="AH216" s="23"/>
      <c r="AI216" s="23"/>
      <c r="AJ216" s="23"/>
      <c r="AK216" s="23"/>
      <c r="AL216" s="23"/>
    </row>
    <row r="217" spans="30:38" x14ac:dyDescent="0.35">
      <c r="AD217" s="25"/>
      <c r="AE217" s="23"/>
      <c r="AF217" s="23"/>
      <c r="AG217" s="23"/>
      <c r="AH217" s="23"/>
      <c r="AI217" s="23"/>
      <c r="AJ217" s="23"/>
      <c r="AK217" s="23"/>
      <c r="AL217" s="23"/>
    </row>
    <row r="218" spans="30:38" x14ac:dyDescent="0.35">
      <c r="AD218" s="25"/>
      <c r="AE218" s="23"/>
      <c r="AF218" s="23"/>
      <c r="AG218" s="23"/>
      <c r="AH218" s="23"/>
      <c r="AI218" s="23"/>
      <c r="AJ218" s="23"/>
      <c r="AK218" s="23"/>
      <c r="AL218" s="23"/>
    </row>
    <row r="219" spans="30:38" x14ac:dyDescent="0.35">
      <c r="AD219" s="25"/>
      <c r="AE219" s="23"/>
      <c r="AF219" s="23"/>
      <c r="AG219" s="23"/>
      <c r="AH219" s="23"/>
      <c r="AI219" s="23"/>
      <c r="AJ219" s="23"/>
      <c r="AK219" s="23"/>
      <c r="AL219" s="23"/>
    </row>
    <row r="220" spans="30:38" x14ac:dyDescent="0.35">
      <c r="AD220" s="25"/>
      <c r="AE220" s="23"/>
      <c r="AF220" s="23"/>
      <c r="AG220" s="23"/>
      <c r="AH220" s="23"/>
      <c r="AI220" s="23"/>
      <c r="AJ220" s="23"/>
      <c r="AK220" s="23"/>
      <c r="AL220" s="23"/>
    </row>
    <row r="221" spans="30:38" x14ac:dyDescent="0.35">
      <c r="AD221" s="25"/>
      <c r="AE221" s="23"/>
      <c r="AF221" s="23"/>
      <c r="AG221" s="23"/>
      <c r="AH221" s="23"/>
      <c r="AI221" s="23"/>
      <c r="AJ221" s="23"/>
      <c r="AK221" s="23"/>
      <c r="AL221" s="23"/>
    </row>
    <row r="222" spans="30:38" x14ac:dyDescent="0.35">
      <c r="AD222" s="25"/>
      <c r="AE222" s="23"/>
      <c r="AF222" s="23"/>
      <c r="AG222" s="23"/>
      <c r="AH222" s="23"/>
      <c r="AI222" s="23"/>
      <c r="AJ222" s="23"/>
      <c r="AK222" s="23"/>
      <c r="AL222" s="23"/>
    </row>
    <row r="223" spans="30:38" x14ac:dyDescent="0.35">
      <c r="AD223" s="25"/>
      <c r="AE223" s="23"/>
      <c r="AF223" s="23"/>
      <c r="AG223" s="23"/>
      <c r="AH223" s="23"/>
      <c r="AI223" s="23"/>
      <c r="AJ223" s="23"/>
      <c r="AK223" s="23"/>
      <c r="AL223" s="23"/>
    </row>
    <row r="224" spans="30:38" x14ac:dyDescent="0.35">
      <c r="AD224" s="25"/>
      <c r="AE224" s="23"/>
      <c r="AF224" s="23"/>
      <c r="AG224" s="23"/>
      <c r="AH224" s="23"/>
      <c r="AI224" s="23"/>
      <c r="AJ224" s="23"/>
      <c r="AK224" s="23"/>
      <c r="AL224" s="23"/>
    </row>
    <row r="225" spans="30:38" x14ac:dyDescent="0.35">
      <c r="AD225" s="25"/>
      <c r="AE225" s="23"/>
      <c r="AF225" s="23"/>
      <c r="AG225" s="23"/>
      <c r="AH225" s="23"/>
      <c r="AI225" s="23"/>
      <c r="AJ225" s="23"/>
      <c r="AK225" s="23"/>
      <c r="AL225" s="23"/>
    </row>
    <row r="226" spans="30:38" x14ac:dyDescent="0.35">
      <c r="AD226" s="25"/>
      <c r="AE226" s="23"/>
      <c r="AF226" s="23"/>
      <c r="AG226" s="23"/>
      <c r="AH226" s="23"/>
      <c r="AI226" s="23"/>
      <c r="AJ226" s="23"/>
      <c r="AK226" s="23"/>
      <c r="AL226" s="23"/>
    </row>
  </sheetData>
  <mergeCells count="12">
    <mergeCell ref="G1:K1"/>
    <mergeCell ref="L1:P1"/>
    <mergeCell ref="Q1:U1"/>
    <mergeCell ref="B1:F1"/>
    <mergeCell ref="Q46:U46"/>
    <mergeCell ref="L46:P46"/>
    <mergeCell ref="G46:K46"/>
    <mergeCell ref="B46:F46"/>
    <mergeCell ref="K43:M43"/>
    <mergeCell ref="H43:J43"/>
    <mergeCell ref="E43:G43"/>
    <mergeCell ref="B43:D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C223-F2EF-420A-A254-B46325B34AB7}">
  <dimension ref="A1:CZ329"/>
  <sheetViews>
    <sheetView tabSelected="1" zoomScale="67" zoomScaleNormal="85" workbookViewId="0">
      <selection activeCell="H1" sqref="H1"/>
    </sheetView>
  </sheetViews>
  <sheetFormatPr defaultRowHeight="14.5" x14ac:dyDescent="0.35"/>
  <cols>
    <col min="1" max="1" width="25" customWidth="1"/>
    <col min="2" max="2" width="13.54296875" customWidth="1"/>
    <col min="3" max="3" width="16.6328125" customWidth="1"/>
    <col min="4" max="4" width="12.7265625" customWidth="1"/>
    <col min="6" max="6" width="18.1796875" customWidth="1"/>
    <col min="7" max="7" width="12.26953125" customWidth="1"/>
    <col min="8" max="8" width="16.90625" customWidth="1"/>
    <col min="9" max="9" width="13.7265625" customWidth="1"/>
    <col min="11" max="11" width="26.7265625" customWidth="1"/>
    <col min="12" max="12" width="14.54296875" customWidth="1"/>
    <col min="13" max="13" width="17.6328125" customWidth="1"/>
    <col min="14" max="14" width="9.81640625" customWidth="1"/>
    <col min="15" max="15" width="13.7265625" customWidth="1"/>
    <col min="16" max="16" width="15.7265625" customWidth="1"/>
    <col min="17" max="17" width="11.36328125" customWidth="1"/>
    <col min="18" max="18" width="18.26953125" customWidth="1"/>
    <col min="90" max="90" width="10.90625" customWidth="1"/>
  </cols>
  <sheetData>
    <row r="1" spans="1:101" ht="18.5" x14ac:dyDescent="0.45">
      <c r="A1" s="103" t="s">
        <v>1864</v>
      </c>
      <c r="I1" s="33"/>
      <c r="J1" s="24"/>
      <c r="K1" s="24"/>
      <c r="L1" s="24"/>
      <c r="M1" s="24"/>
      <c r="N1" s="24"/>
      <c r="O1" s="24"/>
      <c r="P1" s="24"/>
      <c r="Q1" s="24"/>
      <c r="AA1" s="28"/>
      <c r="BB1" s="28" t="s">
        <v>155</v>
      </c>
      <c r="CC1" s="28" t="s">
        <v>156</v>
      </c>
    </row>
    <row r="2" spans="1:101" ht="16" thickBot="1" x14ac:dyDescent="0.4">
      <c r="A2" s="67" t="s">
        <v>0</v>
      </c>
      <c r="B2" s="33"/>
      <c r="C2" s="39"/>
      <c r="D2" s="39"/>
      <c r="E2" s="39"/>
      <c r="F2" s="39"/>
      <c r="G2" s="40"/>
      <c r="H2" s="479" t="s">
        <v>1863</v>
      </c>
      <c r="I2" s="479"/>
      <c r="J2" s="479"/>
      <c r="K2" s="23"/>
      <c r="L2" s="23"/>
      <c r="M2" s="23"/>
      <c r="N2" s="23"/>
      <c r="O2" s="23"/>
      <c r="P2" s="23"/>
      <c r="Q2" s="23"/>
      <c r="AA2" s="1"/>
      <c r="BB2" s="1" t="s">
        <v>37</v>
      </c>
      <c r="CC2" s="1" t="s">
        <v>37</v>
      </c>
    </row>
    <row r="3" spans="1:101" ht="15" thickBot="1" x14ac:dyDescent="0.4">
      <c r="A3" s="476" t="s">
        <v>249</v>
      </c>
      <c r="B3" s="477"/>
      <c r="C3" s="477"/>
      <c r="D3" s="477"/>
      <c r="E3" s="478"/>
      <c r="F3" s="476" t="s">
        <v>250</v>
      </c>
      <c r="G3" s="477"/>
      <c r="H3" s="477"/>
      <c r="I3" s="477"/>
      <c r="J3" s="478"/>
      <c r="K3" s="476" t="s">
        <v>251</v>
      </c>
      <c r="L3" s="477"/>
      <c r="M3" s="477"/>
      <c r="N3" s="477"/>
      <c r="O3" s="478"/>
      <c r="P3" s="476" t="s">
        <v>252</v>
      </c>
      <c r="Q3" s="477"/>
      <c r="R3" s="477"/>
      <c r="S3" s="477"/>
      <c r="T3" s="478"/>
      <c r="AA3" s="29"/>
      <c r="AE3" s="29"/>
      <c r="AI3" s="29"/>
      <c r="AM3" s="29"/>
      <c r="AQ3" s="29"/>
      <c r="AW3" s="11"/>
      <c r="BB3" s="29">
        <v>1</v>
      </c>
      <c r="BF3" s="29">
        <v>8</v>
      </c>
      <c r="BJ3" s="29">
        <v>17</v>
      </c>
      <c r="BN3" s="29">
        <v>28</v>
      </c>
      <c r="BR3" s="29">
        <v>40</v>
      </c>
      <c r="CC3" s="29">
        <v>20</v>
      </c>
      <c r="CG3" s="29">
        <v>25</v>
      </c>
      <c r="CK3" s="29">
        <v>49</v>
      </c>
      <c r="CO3" s="29">
        <v>50</v>
      </c>
      <c r="CS3" s="29">
        <v>83</v>
      </c>
    </row>
    <row r="4" spans="1:101" ht="16" thickBot="1" x14ac:dyDescent="0.4">
      <c r="A4" s="147" t="s">
        <v>1571</v>
      </c>
      <c r="B4" s="246" t="s">
        <v>37</v>
      </c>
      <c r="C4" s="247" t="s">
        <v>39</v>
      </c>
      <c r="D4" s="248" t="s">
        <v>1567</v>
      </c>
      <c r="E4" s="249" t="s">
        <v>1568</v>
      </c>
      <c r="F4" s="147" t="s">
        <v>1571</v>
      </c>
      <c r="G4" s="246" t="s">
        <v>37</v>
      </c>
      <c r="H4" s="247" t="s">
        <v>39</v>
      </c>
      <c r="I4" s="248" t="s">
        <v>1567</v>
      </c>
      <c r="J4" s="249" t="s">
        <v>1568</v>
      </c>
      <c r="K4" s="147" t="s">
        <v>1571</v>
      </c>
      <c r="L4" s="246" t="s">
        <v>37</v>
      </c>
      <c r="M4" s="247" t="s">
        <v>39</v>
      </c>
      <c r="N4" s="248" t="s">
        <v>1567</v>
      </c>
      <c r="O4" s="249" t="s">
        <v>1568</v>
      </c>
      <c r="P4" s="147" t="s">
        <v>1571</v>
      </c>
      <c r="Q4" s="246" t="s">
        <v>37</v>
      </c>
      <c r="R4" s="247" t="s">
        <v>39</v>
      </c>
      <c r="S4" s="248" t="s">
        <v>1567</v>
      </c>
      <c r="T4" s="249" t="s">
        <v>1568</v>
      </c>
      <c r="AS4" t="s">
        <v>159</v>
      </c>
      <c r="AW4" s="11"/>
      <c r="BB4" t="s">
        <v>157</v>
      </c>
      <c r="BC4" t="s">
        <v>158</v>
      </c>
      <c r="BD4" t="s">
        <v>159</v>
      </c>
      <c r="BF4" t="s">
        <v>157</v>
      </c>
      <c r="BG4" t="s">
        <v>158</v>
      </c>
      <c r="BH4" t="s">
        <v>159</v>
      </c>
      <c r="BJ4" t="s">
        <v>157</v>
      </c>
      <c r="BK4" t="s">
        <v>158</v>
      </c>
      <c r="BL4" t="s">
        <v>159</v>
      </c>
      <c r="BN4" t="s">
        <v>157</v>
      </c>
      <c r="BO4" t="s">
        <v>158</v>
      </c>
      <c r="BP4" t="s">
        <v>159</v>
      </c>
      <c r="BR4" t="s">
        <v>157</v>
      </c>
      <c r="BS4" t="s">
        <v>158</v>
      </c>
      <c r="BT4" t="s">
        <v>159</v>
      </c>
      <c r="CC4" t="s">
        <v>157</v>
      </c>
      <c r="CD4" t="s">
        <v>158</v>
      </c>
      <c r="CE4" t="s">
        <v>159</v>
      </c>
      <c r="CG4" t="s">
        <v>157</v>
      </c>
      <c r="CH4" t="s">
        <v>158</v>
      </c>
      <c r="CI4" t="s">
        <v>159</v>
      </c>
      <c r="CK4" t="s">
        <v>157</v>
      </c>
      <c r="CL4" t="s">
        <v>158</v>
      </c>
      <c r="CM4" t="s">
        <v>159</v>
      </c>
      <c r="CO4" t="s">
        <v>157</v>
      </c>
      <c r="CP4" t="s">
        <v>158</v>
      </c>
      <c r="CQ4" t="s">
        <v>159</v>
      </c>
      <c r="CS4" t="s">
        <v>157</v>
      </c>
      <c r="CT4" t="s">
        <v>158</v>
      </c>
      <c r="CU4" t="s">
        <v>159</v>
      </c>
    </row>
    <row r="5" spans="1:101" ht="15" thickBot="1" x14ac:dyDescent="0.4">
      <c r="A5" s="147" t="s">
        <v>255</v>
      </c>
      <c r="B5" s="203">
        <v>1.9482379999999999</v>
      </c>
      <c r="C5" s="159">
        <v>14.133380000000001</v>
      </c>
      <c r="D5" s="159">
        <v>29.95401</v>
      </c>
      <c r="E5" s="160">
        <v>68.883210000000005</v>
      </c>
      <c r="F5" s="154" t="s">
        <v>255</v>
      </c>
      <c r="G5" s="203">
        <v>3.4857999999999998</v>
      </c>
      <c r="H5" s="159">
        <v>28.1004</v>
      </c>
      <c r="I5" s="159">
        <v>6.4794650000000003</v>
      </c>
      <c r="J5" s="160">
        <v>37.92042</v>
      </c>
      <c r="K5" s="154" t="s">
        <v>255</v>
      </c>
      <c r="L5" s="203">
        <v>1.806915</v>
      </c>
      <c r="M5" s="159">
        <v>48.67792</v>
      </c>
      <c r="N5" s="159">
        <v>3.0725120000000001</v>
      </c>
      <c r="O5" s="160">
        <v>63.644689999999997</v>
      </c>
      <c r="P5" s="154" t="s">
        <v>255</v>
      </c>
      <c r="Q5" s="203">
        <v>8.6080000000000005</v>
      </c>
      <c r="R5" s="159">
        <v>24.30179</v>
      </c>
      <c r="S5" s="159">
        <v>1.407</v>
      </c>
      <c r="T5" s="160">
        <v>39.893729999999998</v>
      </c>
      <c r="AS5">
        <v>43</v>
      </c>
      <c r="AW5" s="11"/>
      <c r="BB5" t="s">
        <v>161</v>
      </c>
      <c r="BC5">
        <v>3952</v>
      </c>
      <c r="BD5">
        <v>77</v>
      </c>
      <c r="BF5" t="s">
        <v>162</v>
      </c>
      <c r="BG5">
        <v>3894</v>
      </c>
      <c r="BH5">
        <v>63</v>
      </c>
      <c r="BJ5" t="s">
        <v>161</v>
      </c>
      <c r="BK5">
        <v>4672</v>
      </c>
      <c r="BL5">
        <v>21</v>
      </c>
      <c r="BN5" t="s">
        <v>163</v>
      </c>
      <c r="BO5">
        <v>4945</v>
      </c>
      <c r="BP5">
        <v>59</v>
      </c>
      <c r="BR5" t="s">
        <v>161</v>
      </c>
      <c r="BS5">
        <v>5037</v>
      </c>
      <c r="BT5">
        <v>1</v>
      </c>
      <c r="CC5" t="s">
        <v>163</v>
      </c>
      <c r="CD5">
        <v>3965</v>
      </c>
      <c r="CE5">
        <v>449</v>
      </c>
      <c r="CG5" t="s">
        <v>163</v>
      </c>
      <c r="CH5">
        <v>3513</v>
      </c>
      <c r="CI5">
        <v>11</v>
      </c>
      <c r="CK5" t="s">
        <v>164</v>
      </c>
      <c r="CL5">
        <v>5007</v>
      </c>
      <c r="CM5">
        <v>52</v>
      </c>
      <c r="CO5" t="s">
        <v>165</v>
      </c>
      <c r="CP5">
        <v>5110</v>
      </c>
      <c r="CQ5">
        <v>59</v>
      </c>
      <c r="CS5" t="s">
        <v>165</v>
      </c>
      <c r="CT5">
        <v>4659</v>
      </c>
      <c r="CU5">
        <v>240</v>
      </c>
    </row>
    <row r="6" spans="1:101" ht="15" thickBot="1" x14ac:dyDescent="0.4">
      <c r="A6" s="147" t="s">
        <v>256</v>
      </c>
      <c r="B6" s="150">
        <v>3.6365500000000002</v>
      </c>
      <c r="C6" s="23">
        <v>44.149090000000001</v>
      </c>
      <c r="D6" s="23">
        <v>28.995509999999999</v>
      </c>
      <c r="E6" s="151">
        <v>72.256839999999997</v>
      </c>
      <c r="F6" s="154" t="s">
        <v>256</v>
      </c>
      <c r="G6" s="150">
        <v>0.19051000000000001</v>
      </c>
      <c r="H6" s="23">
        <v>5.5831999999999997</v>
      </c>
      <c r="I6" s="23">
        <v>2.6630790000000002</v>
      </c>
      <c r="J6" s="151">
        <v>48.807850000000002</v>
      </c>
      <c r="K6" s="154" t="s">
        <v>256</v>
      </c>
      <c r="L6" s="150">
        <v>3.7522052000000001</v>
      </c>
      <c r="M6" s="23">
        <v>46.427199999999999</v>
      </c>
      <c r="N6" s="23">
        <v>88.432130000000001</v>
      </c>
      <c r="O6" s="151">
        <v>62.716149999999999</v>
      </c>
      <c r="P6" s="154" t="s">
        <v>256</v>
      </c>
      <c r="Q6" s="150">
        <v>0.93600000000000005</v>
      </c>
      <c r="R6" s="23">
        <v>32.619999999999997</v>
      </c>
      <c r="S6" s="23">
        <v>4.0380000000000003</v>
      </c>
      <c r="T6" s="151">
        <v>48.788429999999998</v>
      </c>
      <c r="AS6">
        <v>94</v>
      </c>
      <c r="AW6" s="11"/>
      <c r="BB6" t="s">
        <v>162</v>
      </c>
      <c r="BC6">
        <v>2640</v>
      </c>
      <c r="BD6">
        <v>107</v>
      </c>
      <c r="BF6" t="s">
        <v>166</v>
      </c>
      <c r="BG6">
        <v>4581</v>
      </c>
      <c r="BH6">
        <v>125</v>
      </c>
      <c r="BJ6" t="s">
        <v>162</v>
      </c>
      <c r="BK6">
        <v>4527</v>
      </c>
      <c r="BL6">
        <v>27</v>
      </c>
      <c r="BN6" t="s">
        <v>165</v>
      </c>
      <c r="BO6">
        <v>2903</v>
      </c>
      <c r="BP6">
        <v>56</v>
      </c>
      <c r="BR6" t="s">
        <v>162</v>
      </c>
      <c r="BS6">
        <v>5266</v>
      </c>
      <c r="BT6">
        <v>1</v>
      </c>
      <c r="CC6" t="s">
        <v>164</v>
      </c>
      <c r="CD6">
        <v>3475</v>
      </c>
      <c r="CE6">
        <v>646</v>
      </c>
      <c r="CG6" t="s">
        <v>167</v>
      </c>
      <c r="CH6">
        <v>4117</v>
      </c>
      <c r="CI6">
        <v>29</v>
      </c>
      <c r="CK6" t="s">
        <v>165</v>
      </c>
      <c r="CL6">
        <v>4751</v>
      </c>
      <c r="CM6">
        <v>35</v>
      </c>
      <c r="CO6" t="s">
        <v>161</v>
      </c>
      <c r="CP6">
        <v>5667</v>
      </c>
      <c r="CQ6">
        <v>6</v>
      </c>
      <c r="CS6" t="s">
        <v>161</v>
      </c>
      <c r="CT6">
        <v>2934</v>
      </c>
      <c r="CU6">
        <v>111</v>
      </c>
    </row>
    <row r="7" spans="1:101" ht="15" thickBot="1" x14ac:dyDescent="0.4">
      <c r="A7" s="147" t="s">
        <v>257</v>
      </c>
      <c r="B7" s="150">
        <v>4.3962219999999999</v>
      </c>
      <c r="C7" s="23">
        <v>79.925740000000005</v>
      </c>
      <c r="D7" s="23">
        <v>28.551279999999998</v>
      </c>
      <c r="E7" s="151">
        <v>48.541330000000002</v>
      </c>
      <c r="F7" s="154" t="s">
        <v>257</v>
      </c>
      <c r="G7" s="150">
        <v>0.60245000000000004</v>
      </c>
      <c r="H7" s="23">
        <v>13.0359</v>
      </c>
      <c r="I7" s="23">
        <v>11.40761</v>
      </c>
      <c r="J7" s="151">
        <v>15.7277</v>
      </c>
      <c r="K7" s="154" t="s">
        <v>257</v>
      </c>
      <c r="L7" s="150">
        <v>1.801161</v>
      </c>
      <c r="M7" s="23">
        <v>39.667900000000003</v>
      </c>
      <c r="N7" s="23">
        <v>52.900350000000003</v>
      </c>
      <c r="O7" s="151">
        <v>74.465389999999999</v>
      </c>
      <c r="P7" s="154" t="s">
        <v>257</v>
      </c>
      <c r="Q7" s="150">
        <v>2.3359999999999999</v>
      </c>
      <c r="R7" s="23">
        <v>38.409999999999997</v>
      </c>
      <c r="S7" s="23">
        <v>6.5819999999999999</v>
      </c>
      <c r="T7" s="151">
        <v>43.025550000000003</v>
      </c>
      <c r="AS7">
        <v>188</v>
      </c>
      <c r="AW7" s="11"/>
      <c r="BB7" t="s">
        <v>166</v>
      </c>
      <c r="BC7">
        <v>4114</v>
      </c>
      <c r="BD7">
        <v>38</v>
      </c>
      <c r="BF7" t="s">
        <v>163</v>
      </c>
      <c r="BG7">
        <v>3747</v>
      </c>
      <c r="BH7">
        <v>233</v>
      </c>
      <c r="BJ7" t="s">
        <v>166</v>
      </c>
      <c r="BK7">
        <v>3972</v>
      </c>
      <c r="BL7">
        <v>16</v>
      </c>
      <c r="BN7" t="s">
        <v>161</v>
      </c>
      <c r="BO7">
        <v>4160</v>
      </c>
      <c r="BP7">
        <v>96</v>
      </c>
      <c r="BR7" t="s">
        <v>166</v>
      </c>
      <c r="BS7">
        <v>5243</v>
      </c>
      <c r="BT7">
        <v>1</v>
      </c>
      <c r="CC7" t="s">
        <v>161</v>
      </c>
      <c r="CD7">
        <v>4363</v>
      </c>
      <c r="CE7">
        <v>324</v>
      </c>
      <c r="CG7" t="s">
        <v>160</v>
      </c>
      <c r="CH7">
        <v>5574</v>
      </c>
      <c r="CI7">
        <v>69</v>
      </c>
      <c r="CK7" t="s">
        <v>162</v>
      </c>
      <c r="CL7">
        <v>5342</v>
      </c>
      <c r="CM7">
        <v>62</v>
      </c>
      <c r="CO7" t="s">
        <v>162</v>
      </c>
      <c r="CP7">
        <v>5565</v>
      </c>
      <c r="CQ7">
        <v>3</v>
      </c>
      <c r="CS7" t="s">
        <v>162</v>
      </c>
      <c r="CT7">
        <v>4163</v>
      </c>
      <c r="CU7">
        <v>321</v>
      </c>
    </row>
    <row r="8" spans="1:101" ht="15" thickBot="1" x14ac:dyDescent="0.4">
      <c r="A8" s="147" t="s">
        <v>258</v>
      </c>
      <c r="B8" s="150">
        <v>8.2094100000000001</v>
      </c>
      <c r="C8" s="23">
        <v>27.94106</v>
      </c>
      <c r="D8" s="23">
        <v>7.9681379999999997</v>
      </c>
      <c r="E8" s="151">
        <v>79.857069999999993</v>
      </c>
      <c r="F8" s="154" t="s">
        <v>258</v>
      </c>
      <c r="G8" s="150">
        <v>2.51586</v>
      </c>
      <c r="H8" s="23">
        <v>31.5609</v>
      </c>
      <c r="I8" s="23">
        <v>1.099005</v>
      </c>
      <c r="J8" s="151">
        <v>61.382980000000003</v>
      </c>
      <c r="K8" s="154" t="s">
        <v>258</v>
      </c>
      <c r="L8" s="150">
        <v>2.007606</v>
      </c>
      <c r="M8" s="23">
        <v>48.354689999999998</v>
      </c>
      <c r="N8" s="23">
        <v>24.04448</v>
      </c>
      <c r="O8" s="151">
        <v>90</v>
      </c>
      <c r="P8" s="154" t="s">
        <v>258</v>
      </c>
      <c r="Q8" s="150">
        <v>2.2189999999999999</v>
      </c>
      <c r="R8" s="23">
        <v>11.59679</v>
      </c>
      <c r="S8" s="23">
        <v>7.7809999999999997</v>
      </c>
      <c r="T8" s="151">
        <v>43.129390000000001</v>
      </c>
      <c r="AS8">
        <v>52</v>
      </c>
      <c r="AW8" s="11"/>
      <c r="BB8" t="s">
        <v>168</v>
      </c>
      <c r="BC8">
        <v>4624</v>
      </c>
      <c r="BD8">
        <v>55</v>
      </c>
      <c r="BF8" t="s">
        <v>167</v>
      </c>
      <c r="BG8">
        <v>4496</v>
      </c>
      <c r="BH8">
        <v>70</v>
      </c>
      <c r="BJ8" t="s">
        <v>163</v>
      </c>
      <c r="BK8">
        <v>4548</v>
      </c>
      <c r="BL8">
        <v>23</v>
      </c>
      <c r="BN8" t="s">
        <v>162</v>
      </c>
      <c r="BO8">
        <v>4470</v>
      </c>
      <c r="BP8">
        <v>113</v>
      </c>
      <c r="BR8" t="s">
        <v>168</v>
      </c>
      <c r="BS8">
        <v>4938</v>
      </c>
      <c r="BT8">
        <v>8</v>
      </c>
      <c r="CC8" t="s">
        <v>162</v>
      </c>
      <c r="CD8">
        <v>2955</v>
      </c>
      <c r="CE8">
        <v>125</v>
      </c>
      <c r="CG8" t="s">
        <v>161</v>
      </c>
      <c r="CH8">
        <v>4633</v>
      </c>
      <c r="CI8">
        <v>72</v>
      </c>
      <c r="CK8" t="s">
        <v>166</v>
      </c>
      <c r="CL8">
        <v>5223</v>
      </c>
      <c r="CM8">
        <v>111</v>
      </c>
      <c r="CO8" t="s">
        <v>166</v>
      </c>
      <c r="CP8">
        <v>5720</v>
      </c>
      <c r="CQ8">
        <v>15</v>
      </c>
      <c r="CS8" t="s">
        <v>166</v>
      </c>
      <c r="CT8">
        <v>4652</v>
      </c>
      <c r="CU8">
        <v>77</v>
      </c>
    </row>
    <row r="9" spans="1:101" ht="15" thickBot="1" x14ac:dyDescent="0.4">
      <c r="A9" s="147" t="s">
        <v>259</v>
      </c>
      <c r="B9" s="150">
        <v>9.4502120000000005</v>
      </c>
      <c r="C9" s="23">
        <v>37.368340000000003</v>
      </c>
      <c r="D9" s="23">
        <v>36.085239999999999</v>
      </c>
      <c r="E9" s="151">
        <v>41.329129999999999</v>
      </c>
      <c r="F9" s="154" t="s">
        <v>259</v>
      </c>
      <c r="G9" s="150">
        <v>3.6419700000000002</v>
      </c>
      <c r="H9" s="23">
        <v>23.062999999999999</v>
      </c>
      <c r="I9" s="23">
        <v>3.7576879999999999</v>
      </c>
      <c r="J9" s="151">
        <v>48.224910000000001</v>
      </c>
      <c r="K9" s="154" t="s">
        <v>259</v>
      </c>
      <c r="L9" s="150">
        <v>0.13272999999999999</v>
      </c>
      <c r="M9" s="23">
        <v>44.858400000000003</v>
      </c>
      <c r="N9" s="23">
        <v>11.69647</v>
      </c>
      <c r="O9" s="151">
        <v>75.094200000000001</v>
      </c>
      <c r="P9" s="154" t="s">
        <v>259</v>
      </c>
      <c r="Q9" s="150">
        <v>3.8690000000000002</v>
      </c>
      <c r="R9" s="23">
        <v>24.67</v>
      </c>
      <c r="S9" s="23">
        <v>3.94</v>
      </c>
      <c r="T9" s="151">
        <v>40.54907</v>
      </c>
      <c r="AS9">
        <v>261</v>
      </c>
      <c r="BB9" s="27" t="s">
        <v>170</v>
      </c>
      <c r="BC9">
        <f>SUM(BC5:BC8)</f>
        <v>15330</v>
      </c>
      <c r="BD9">
        <f>SUM(BD5:BD8)</f>
        <v>277</v>
      </c>
      <c r="BE9" s="1">
        <f>(BD9/BC9)*100</f>
        <v>1.8069145466405738</v>
      </c>
      <c r="BF9" t="s">
        <v>161</v>
      </c>
      <c r="BG9">
        <v>2517</v>
      </c>
      <c r="BH9">
        <v>143</v>
      </c>
      <c r="BJ9" t="s">
        <v>167</v>
      </c>
      <c r="BK9">
        <v>4453</v>
      </c>
      <c r="BL9">
        <v>46</v>
      </c>
      <c r="BN9" t="s">
        <v>166</v>
      </c>
      <c r="BO9">
        <v>3837</v>
      </c>
      <c r="BP9">
        <v>83</v>
      </c>
      <c r="BR9" t="s">
        <v>163</v>
      </c>
      <c r="BS9">
        <v>5355</v>
      </c>
      <c r="BT9">
        <v>9</v>
      </c>
      <c r="CC9" s="27" t="s">
        <v>168</v>
      </c>
      <c r="CD9">
        <v>4534</v>
      </c>
      <c r="CE9">
        <v>175</v>
      </c>
      <c r="CF9" s="1"/>
      <c r="CG9" t="s">
        <v>162</v>
      </c>
      <c r="CH9">
        <v>5204</v>
      </c>
      <c r="CI9">
        <v>35</v>
      </c>
      <c r="CK9" t="s">
        <v>168</v>
      </c>
      <c r="CL9">
        <v>5725</v>
      </c>
      <c r="CM9">
        <v>129</v>
      </c>
      <c r="CO9" t="s">
        <v>168</v>
      </c>
      <c r="CP9">
        <v>6289</v>
      </c>
      <c r="CQ9">
        <v>37</v>
      </c>
      <c r="CS9" t="s">
        <v>168</v>
      </c>
      <c r="CT9">
        <v>4921</v>
      </c>
      <c r="CU9">
        <v>300</v>
      </c>
    </row>
    <row r="10" spans="1:101" ht="15" thickBot="1" x14ac:dyDescent="0.4">
      <c r="A10" s="147" t="s">
        <v>260</v>
      </c>
      <c r="B10" s="150"/>
      <c r="C10" s="23">
        <v>13.073370000000001</v>
      </c>
      <c r="D10" s="23">
        <v>6.5876530000000004</v>
      </c>
      <c r="E10" s="151">
        <v>82.756900000000002</v>
      </c>
      <c r="F10" s="157" t="s">
        <v>260</v>
      </c>
      <c r="G10" s="150"/>
      <c r="H10" s="23">
        <v>5.1395499999999998</v>
      </c>
      <c r="I10" s="23">
        <v>1.8178350000000001</v>
      </c>
      <c r="J10" s="151">
        <v>54.605759999999997</v>
      </c>
      <c r="K10" s="157" t="s">
        <v>260</v>
      </c>
      <c r="L10" s="150"/>
      <c r="M10" s="23">
        <v>15.705489999999999</v>
      </c>
      <c r="N10" s="23">
        <v>16.868510000000001</v>
      </c>
      <c r="O10" s="151">
        <v>80.031009999999995</v>
      </c>
      <c r="P10" s="157" t="s">
        <v>260</v>
      </c>
      <c r="Q10" s="150"/>
      <c r="R10" s="23">
        <v>26.9</v>
      </c>
      <c r="S10" s="23">
        <v>6.7309999999999999</v>
      </c>
      <c r="T10" s="151">
        <v>26.16</v>
      </c>
      <c r="AI10" s="30"/>
      <c r="AL10" s="1"/>
      <c r="BF10" s="27" t="s">
        <v>170</v>
      </c>
      <c r="BG10">
        <f>SUM(BG6:BG9)</f>
        <v>15341</v>
      </c>
      <c r="BH10">
        <f>SUM(BH6:BH9)</f>
        <v>571</v>
      </c>
      <c r="BI10" s="1">
        <f>(BH10/BG10)*100</f>
        <v>3.722052017469526</v>
      </c>
      <c r="BJ10" t="s">
        <v>164</v>
      </c>
      <c r="BK10">
        <v>3905</v>
      </c>
      <c r="BL10">
        <v>219</v>
      </c>
      <c r="BN10" t="s">
        <v>168</v>
      </c>
      <c r="BO10">
        <v>3572</v>
      </c>
      <c r="BP10">
        <v>30</v>
      </c>
      <c r="BR10" t="s">
        <v>165</v>
      </c>
      <c r="BS10">
        <v>4806</v>
      </c>
      <c r="BT10">
        <v>9</v>
      </c>
      <c r="CC10" t="s">
        <v>166</v>
      </c>
      <c r="CD10">
        <v>3917</v>
      </c>
      <c r="CE10">
        <v>148</v>
      </c>
      <c r="CG10" s="27" t="s">
        <v>166</v>
      </c>
      <c r="CH10">
        <v>3028</v>
      </c>
      <c r="CI10">
        <v>34</v>
      </c>
      <c r="CJ10" s="1"/>
      <c r="CK10" t="s">
        <v>163</v>
      </c>
      <c r="CL10">
        <v>5733</v>
      </c>
      <c r="CM10">
        <v>131</v>
      </c>
      <c r="CO10" t="s">
        <v>163</v>
      </c>
      <c r="CP10">
        <v>5669</v>
      </c>
      <c r="CQ10">
        <v>47</v>
      </c>
      <c r="CS10" t="s">
        <v>163</v>
      </c>
      <c r="CT10">
        <v>3928</v>
      </c>
      <c r="CU10">
        <v>37</v>
      </c>
    </row>
    <row r="11" spans="1:101" ht="15" thickBot="1" x14ac:dyDescent="0.4">
      <c r="A11" s="147" t="s">
        <v>261</v>
      </c>
      <c r="B11" s="195"/>
      <c r="C11" s="122"/>
      <c r="D11" s="222"/>
      <c r="E11" s="223"/>
      <c r="F11" s="147" t="s">
        <v>261</v>
      </c>
      <c r="G11" s="195"/>
      <c r="H11" s="222"/>
      <c r="I11" s="222"/>
      <c r="J11" s="223"/>
      <c r="K11" s="147" t="s">
        <v>261</v>
      </c>
      <c r="L11" s="121"/>
      <c r="M11" s="122"/>
      <c r="N11" s="122"/>
      <c r="O11" s="123"/>
      <c r="P11" s="147" t="s">
        <v>261</v>
      </c>
      <c r="Q11" s="195"/>
      <c r="R11" s="222"/>
      <c r="S11" s="222"/>
      <c r="T11" s="223"/>
      <c r="AE11" s="30"/>
      <c r="AH11" s="1"/>
      <c r="AM11" s="30"/>
      <c r="AP11" s="1"/>
      <c r="AQ11" s="30"/>
      <c r="AS11">
        <f>SUM(AS3:AS10)</f>
        <v>638</v>
      </c>
      <c r="AT11" s="1" t="e">
        <f>(AS11/AR11)*100</f>
        <v>#DIV/0!</v>
      </c>
      <c r="BJ11" s="27" t="s">
        <v>170</v>
      </c>
      <c r="BK11">
        <f>SUM(BK7:BK10)</f>
        <v>16878</v>
      </c>
      <c r="BL11">
        <f>SUM(BL7:BL10)</f>
        <v>304</v>
      </c>
      <c r="BM11" s="1">
        <f>(BL11/BK11)*100</f>
        <v>1.8011612750325867</v>
      </c>
      <c r="BN11" s="27" t="s">
        <v>170</v>
      </c>
      <c r="BO11">
        <f>SUM(BO7:BO10)</f>
        <v>16039</v>
      </c>
      <c r="BP11">
        <f>SUM(BP7:BP10)</f>
        <v>322</v>
      </c>
      <c r="BQ11" s="1">
        <f>(BP11/BO11)*100</f>
        <v>2.0076064592555642</v>
      </c>
      <c r="BR11" s="27" t="s">
        <v>170</v>
      </c>
      <c r="BS11">
        <f>SUM(BS7:BS10)</f>
        <v>20342</v>
      </c>
      <c r="BT11">
        <f>SUM(BT7:BT10)</f>
        <v>27</v>
      </c>
      <c r="BU11" s="1">
        <f>(BT11/BS11)*100</f>
        <v>0.13273031167043556</v>
      </c>
      <c r="CC11" t="s">
        <v>167</v>
      </c>
      <c r="CD11">
        <v>3567</v>
      </c>
      <c r="CE11">
        <v>301</v>
      </c>
      <c r="CG11" t="s">
        <v>168</v>
      </c>
      <c r="CH11">
        <v>4283</v>
      </c>
      <c r="CI11">
        <v>34</v>
      </c>
      <c r="CK11" s="27" t="s">
        <v>167</v>
      </c>
      <c r="CL11">
        <v>4564</v>
      </c>
      <c r="CM11">
        <v>329</v>
      </c>
      <c r="CN11" s="1"/>
      <c r="CO11" s="27" t="s">
        <v>167</v>
      </c>
      <c r="CP11">
        <v>3954</v>
      </c>
      <c r="CQ11">
        <v>670</v>
      </c>
      <c r="CR11" s="1"/>
      <c r="CS11" s="27" t="s">
        <v>167</v>
      </c>
      <c r="CT11">
        <v>4595</v>
      </c>
      <c r="CU11">
        <v>69</v>
      </c>
      <c r="CV11" s="1"/>
    </row>
    <row r="12" spans="1:101" x14ac:dyDescent="0.35">
      <c r="A12" s="30"/>
      <c r="D12" s="1"/>
      <c r="AA12" s="30"/>
      <c r="AD12" s="1"/>
      <c r="CC12" t="s">
        <v>165</v>
      </c>
      <c r="CD12">
        <v>2059</v>
      </c>
      <c r="CE12">
        <v>314</v>
      </c>
      <c r="CG12" s="30" t="s">
        <v>170</v>
      </c>
      <c r="CH12">
        <f>SUM(CH4:CH11)</f>
        <v>30352</v>
      </c>
      <c r="CI12">
        <f>SUM(CI4:CI11)</f>
        <v>284</v>
      </c>
      <c r="CJ12" s="1">
        <f>(CI12/CH12)*100</f>
        <v>0.93568792830785452</v>
      </c>
      <c r="CK12" s="30" t="s">
        <v>170</v>
      </c>
      <c r="CL12">
        <f>SUM(CL4:CL11)</f>
        <v>36345</v>
      </c>
      <c r="CM12">
        <f>SUM(CM4:CM11)</f>
        <v>849</v>
      </c>
      <c r="CN12" s="1">
        <f>(CM12/CL12)*100</f>
        <v>2.3359471729261245</v>
      </c>
      <c r="CO12" t="s">
        <v>164</v>
      </c>
      <c r="CP12">
        <v>4964</v>
      </c>
      <c r="CQ12">
        <v>116</v>
      </c>
      <c r="CS12" s="30" t="s">
        <v>170</v>
      </c>
      <c r="CT12">
        <f>SUM(CT4:CT11)</f>
        <v>29852</v>
      </c>
      <c r="CU12">
        <f>SUM(CU4:CU11)</f>
        <v>1155</v>
      </c>
      <c r="CV12" s="1">
        <f>(CU12/CT12)*100</f>
        <v>3.8690874983250705</v>
      </c>
    </row>
    <row r="13" spans="1:101" x14ac:dyDescent="0.35">
      <c r="A13" s="25" t="s">
        <v>118</v>
      </c>
      <c r="B13" s="23" t="s">
        <v>245</v>
      </c>
      <c r="F13" s="25" t="s">
        <v>118</v>
      </c>
      <c r="G13" s="23" t="s">
        <v>185</v>
      </c>
      <c r="K13" s="25" t="s">
        <v>118</v>
      </c>
      <c r="L13" s="23" t="s">
        <v>1865</v>
      </c>
      <c r="P13" s="25" t="s">
        <v>118</v>
      </c>
      <c r="Q13" s="23" t="s">
        <v>196</v>
      </c>
      <c r="CC13" s="30" t="s">
        <v>170</v>
      </c>
      <c r="CD13">
        <f>SUM(CD5:CD12)</f>
        <v>28835</v>
      </c>
      <c r="CE13">
        <f>SUM(CE5:CE12)</f>
        <v>2482</v>
      </c>
      <c r="CF13" s="1">
        <f>(CE13/CD13)*100</f>
        <v>8.6075949367088604</v>
      </c>
      <c r="CO13" s="30" t="s">
        <v>170</v>
      </c>
      <c r="CP13">
        <f>SUM(CP5:CP12)</f>
        <v>42938</v>
      </c>
      <c r="CQ13">
        <f>SUM(CQ5:CQ12)</f>
        <v>953</v>
      </c>
      <c r="CR13" s="1">
        <f>(CQ13/CP13)*100</f>
        <v>2.2194792491499369</v>
      </c>
    </row>
    <row r="14" spans="1:101" x14ac:dyDescent="0.35">
      <c r="A14" s="25" t="s">
        <v>187</v>
      </c>
      <c r="B14" s="23" t="s">
        <v>188</v>
      </c>
      <c r="F14" s="25" t="s">
        <v>187</v>
      </c>
      <c r="G14" s="23" t="s">
        <v>188</v>
      </c>
      <c r="K14" s="25" t="s">
        <v>187</v>
      </c>
      <c r="L14" s="23" t="s">
        <v>188</v>
      </c>
      <c r="P14" s="25" t="s">
        <v>187</v>
      </c>
      <c r="Q14" s="23" t="s">
        <v>188</v>
      </c>
      <c r="AA14" s="1"/>
    </row>
    <row r="15" spans="1:101" ht="15" thickBot="1" x14ac:dyDescent="0.4">
      <c r="A15" s="25" t="s">
        <v>1514</v>
      </c>
      <c r="B15" s="23" t="s">
        <v>1515</v>
      </c>
      <c r="E15" s="29"/>
      <c r="F15" s="25"/>
      <c r="G15" s="23"/>
      <c r="I15" s="29"/>
      <c r="J15" s="9"/>
      <c r="K15" s="25"/>
      <c r="L15" s="23"/>
      <c r="M15" s="29"/>
      <c r="N15" s="9"/>
      <c r="O15" s="9"/>
      <c r="P15" s="25"/>
      <c r="Q15" s="23"/>
      <c r="R15" s="29"/>
      <c r="S15" s="9"/>
      <c r="T15" s="9"/>
      <c r="U15" s="29"/>
      <c r="AA15" s="29"/>
      <c r="AE15" s="29"/>
      <c r="AI15" s="29"/>
      <c r="AM15" s="29"/>
      <c r="AQ15" s="29"/>
      <c r="AU15" s="29">
        <v>72</v>
      </c>
      <c r="BB15" s="1" t="s">
        <v>174</v>
      </c>
      <c r="CC15" s="1" t="s">
        <v>174</v>
      </c>
    </row>
    <row r="16" spans="1:101" ht="15" thickBot="1" x14ac:dyDescent="0.4">
      <c r="A16" s="25"/>
      <c r="B16" s="23"/>
      <c r="F16" s="158" t="s">
        <v>190</v>
      </c>
      <c r="G16" s="160"/>
      <c r="K16" s="158" t="s">
        <v>190</v>
      </c>
      <c r="L16" s="160"/>
      <c r="P16" s="158" t="s">
        <v>190</v>
      </c>
      <c r="Q16" s="160"/>
      <c r="AS16" t="s">
        <v>159</v>
      </c>
      <c r="AU16" t="s">
        <v>157</v>
      </c>
      <c r="AV16" t="s">
        <v>158</v>
      </c>
      <c r="AW16" t="s">
        <v>159</v>
      </c>
      <c r="BB16" s="29">
        <v>16</v>
      </c>
      <c r="BF16" s="29">
        <v>18</v>
      </c>
      <c r="BJ16" s="29">
        <v>68</v>
      </c>
      <c r="BN16" s="29">
        <v>79</v>
      </c>
      <c r="BR16" s="29">
        <v>94</v>
      </c>
      <c r="BV16" s="29">
        <v>88</v>
      </c>
      <c r="CC16" s="29">
        <v>7</v>
      </c>
      <c r="CG16" s="29">
        <v>34</v>
      </c>
      <c r="CK16" s="29">
        <v>53</v>
      </c>
      <c r="CO16" s="29">
        <v>60</v>
      </c>
      <c r="CS16" s="29">
        <v>73</v>
      </c>
      <c r="CW16" s="29">
        <v>99</v>
      </c>
    </row>
    <row r="17" spans="1:104" x14ac:dyDescent="0.35">
      <c r="A17" s="158" t="s">
        <v>190</v>
      </c>
      <c r="B17" s="160"/>
      <c r="F17" s="161" t="s">
        <v>192</v>
      </c>
      <c r="G17" s="149">
        <v>20.43</v>
      </c>
      <c r="K17" s="161" t="s">
        <v>192</v>
      </c>
      <c r="L17" s="149">
        <v>14.26</v>
      </c>
      <c r="P17" s="161" t="s">
        <v>192</v>
      </c>
      <c r="Q17" s="149">
        <v>44.8</v>
      </c>
      <c r="AS17">
        <v>1832</v>
      </c>
      <c r="AU17" t="s">
        <v>161</v>
      </c>
      <c r="AV17">
        <v>3203</v>
      </c>
      <c r="AW17">
        <v>35</v>
      </c>
      <c r="BB17" t="s">
        <v>157</v>
      </c>
      <c r="BC17" t="s">
        <v>158</v>
      </c>
      <c r="BD17" t="s">
        <v>159</v>
      </c>
      <c r="BF17" t="s">
        <v>157</v>
      </c>
      <c r="BG17" t="s">
        <v>158</v>
      </c>
      <c r="BH17" t="s">
        <v>159</v>
      </c>
      <c r="BJ17" t="s">
        <v>157</v>
      </c>
      <c r="BK17" t="s">
        <v>158</v>
      </c>
      <c r="BL17" t="s">
        <v>159</v>
      </c>
      <c r="BN17" t="s">
        <v>157</v>
      </c>
      <c r="BO17" t="s">
        <v>158</v>
      </c>
      <c r="BP17" t="s">
        <v>159</v>
      </c>
      <c r="BR17" t="s">
        <v>157</v>
      </c>
      <c r="BS17" t="s">
        <v>158</v>
      </c>
      <c r="BT17" t="s">
        <v>159</v>
      </c>
      <c r="BV17" t="s">
        <v>157</v>
      </c>
      <c r="BW17" t="s">
        <v>158</v>
      </c>
      <c r="BX17" t="s">
        <v>159</v>
      </c>
      <c r="CC17" t="s">
        <v>157</v>
      </c>
      <c r="CD17" t="s">
        <v>158</v>
      </c>
      <c r="CE17" t="s">
        <v>159</v>
      </c>
      <c r="CG17" t="s">
        <v>157</v>
      </c>
      <c r="CH17" t="s">
        <v>158</v>
      </c>
      <c r="CI17" t="s">
        <v>159</v>
      </c>
      <c r="CK17" t="s">
        <v>157</v>
      </c>
      <c r="CL17" t="s">
        <v>158</v>
      </c>
      <c r="CM17" t="s">
        <v>159</v>
      </c>
      <c r="CO17" t="s">
        <v>157</v>
      </c>
      <c r="CP17" t="s">
        <v>158</v>
      </c>
      <c r="CQ17" t="s">
        <v>159</v>
      </c>
      <c r="CS17" t="s">
        <v>157</v>
      </c>
      <c r="CT17" t="s">
        <v>158</v>
      </c>
      <c r="CU17" t="s">
        <v>159</v>
      </c>
      <c r="CW17" t="s">
        <v>157</v>
      </c>
      <c r="CX17" t="s">
        <v>158</v>
      </c>
      <c r="CY17" t="s">
        <v>159</v>
      </c>
    </row>
    <row r="18" spans="1:104" x14ac:dyDescent="0.35">
      <c r="A18" s="161" t="s">
        <v>192</v>
      </c>
      <c r="B18" s="149">
        <v>12.85</v>
      </c>
      <c r="F18" s="161" t="s">
        <v>193</v>
      </c>
      <c r="G18" s="149" t="s">
        <v>194</v>
      </c>
      <c r="K18" s="161" t="s">
        <v>193</v>
      </c>
      <c r="L18" s="149" t="s">
        <v>194</v>
      </c>
      <c r="P18" s="161" t="s">
        <v>193</v>
      </c>
      <c r="Q18" s="149" t="s">
        <v>194</v>
      </c>
      <c r="AS18">
        <v>1074</v>
      </c>
      <c r="AU18" t="s">
        <v>162</v>
      </c>
      <c r="AV18">
        <v>2774</v>
      </c>
      <c r="AW18">
        <v>472</v>
      </c>
      <c r="BB18" t="s">
        <v>171</v>
      </c>
      <c r="BC18">
        <v>3480</v>
      </c>
      <c r="BD18">
        <v>2564</v>
      </c>
      <c r="BF18" t="s">
        <v>169</v>
      </c>
      <c r="BG18">
        <v>4472</v>
      </c>
      <c r="BH18">
        <v>3779</v>
      </c>
      <c r="BJ18" t="s">
        <v>167</v>
      </c>
      <c r="BK18">
        <v>3636</v>
      </c>
      <c r="BL18">
        <v>499</v>
      </c>
      <c r="BN18" t="s">
        <v>167</v>
      </c>
      <c r="BO18">
        <v>2960</v>
      </c>
      <c r="BP18">
        <v>227</v>
      </c>
      <c r="BR18" t="s">
        <v>164</v>
      </c>
      <c r="BS18">
        <v>3463</v>
      </c>
      <c r="BT18">
        <v>514</v>
      </c>
      <c r="BV18" t="s">
        <v>169</v>
      </c>
      <c r="BW18">
        <v>2393</v>
      </c>
      <c r="BX18">
        <v>82</v>
      </c>
      <c r="CC18" t="s">
        <v>171</v>
      </c>
      <c r="CD18">
        <v>2089</v>
      </c>
      <c r="CE18">
        <v>1150</v>
      </c>
      <c r="CG18" t="s">
        <v>168</v>
      </c>
      <c r="CH18">
        <v>3592</v>
      </c>
      <c r="CI18">
        <v>948</v>
      </c>
      <c r="CK18" t="s">
        <v>164</v>
      </c>
      <c r="CL18">
        <v>3714</v>
      </c>
      <c r="CM18">
        <v>1285</v>
      </c>
      <c r="CO18" t="s">
        <v>165</v>
      </c>
      <c r="CP18">
        <v>4510</v>
      </c>
      <c r="CQ18">
        <v>473</v>
      </c>
      <c r="CS18" t="s">
        <v>165</v>
      </c>
      <c r="CT18">
        <v>4596</v>
      </c>
      <c r="CU18">
        <v>771</v>
      </c>
      <c r="CW18" t="s">
        <v>171</v>
      </c>
      <c r="CX18">
        <v>4297</v>
      </c>
      <c r="CY18">
        <v>824</v>
      </c>
    </row>
    <row r="19" spans="1:104" x14ac:dyDescent="0.35">
      <c r="A19" s="161" t="s">
        <v>193</v>
      </c>
      <c r="B19" s="149" t="s">
        <v>194</v>
      </c>
      <c r="F19" s="161" t="s">
        <v>197</v>
      </c>
      <c r="G19" s="149" t="s">
        <v>198</v>
      </c>
      <c r="K19" s="161" t="s">
        <v>197</v>
      </c>
      <c r="L19" s="149" t="s">
        <v>198</v>
      </c>
      <c r="P19" s="161" t="s">
        <v>197</v>
      </c>
      <c r="Q19" s="149" t="s">
        <v>198</v>
      </c>
      <c r="AS19">
        <v>701</v>
      </c>
      <c r="AU19" t="s">
        <v>166</v>
      </c>
      <c r="AV19">
        <v>2837</v>
      </c>
      <c r="AW19">
        <v>83</v>
      </c>
      <c r="BB19" t="s">
        <v>169</v>
      </c>
      <c r="BC19">
        <v>3373</v>
      </c>
      <c r="BD19">
        <v>1441</v>
      </c>
      <c r="BF19" t="s">
        <v>175</v>
      </c>
      <c r="BG19">
        <v>4143</v>
      </c>
      <c r="BH19">
        <v>2840</v>
      </c>
      <c r="BJ19" t="s">
        <v>172</v>
      </c>
      <c r="BK19">
        <v>3245</v>
      </c>
      <c r="BL19">
        <v>1675</v>
      </c>
      <c r="BN19" t="s">
        <v>172</v>
      </c>
      <c r="BO19">
        <v>1509</v>
      </c>
      <c r="BP19">
        <v>1191</v>
      </c>
      <c r="BR19" t="s">
        <v>171</v>
      </c>
      <c r="BS19">
        <v>2987</v>
      </c>
      <c r="BT19">
        <v>2115</v>
      </c>
      <c r="BV19" t="s">
        <v>176</v>
      </c>
      <c r="BW19">
        <v>2819</v>
      </c>
      <c r="BX19">
        <v>75</v>
      </c>
      <c r="CC19" t="s">
        <v>165</v>
      </c>
      <c r="CD19">
        <v>3098</v>
      </c>
      <c r="CE19">
        <v>368</v>
      </c>
      <c r="CG19" t="s">
        <v>163</v>
      </c>
      <c r="CH19">
        <v>4096</v>
      </c>
      <c r="CI19">
        <v>212</v>
      </c>
      <c r="CK19" t="s">
        <v>165</v>
      </c>
      <c r="CL19">
        <v>3848</v>
      </c>
      <c r="CM19">
        <v>1210</v>
      </c>
      <c r="CO19" t="s">
        <v>161</v>
      </c>
      <c r="CP19">
        <v>3890</v>
      </c>
      <c r="CQ19">
        <v>1014</v>
      </c>
      <c r="CS19" t="s">
        <v>161</v>
      </c>
      <c r="CT19">
        <v>4055</v>
      </c>
      <c r="CU19">
        <v>1217</v>
      </c>
      <c r="CW19" t="s">
        <v>165</v>
      </c>
      <c r="CX19">
        <v>5723</v>
      </c>
      <c r="CY19">
        <v>672</v>
      </c>
    </row>
    <row r="20" spans="1:104" x14ac:dyDescent="0.35">
      <c r="A20" s="161" t="s">
        <v>197</v>
      </c>
      <c r="B20" s="149" t="s">
        <v>198</v>
      </c>
      <c r="F20" s="161" t="s">
        <v>202</v>
      </c>
      <c r="G20" s="149" t="s">
        <v>154</v>
      </c>
      <c r="K20" s="161" t="s">
        <v>202</v>
      </c>
      <c r="L20" s="149" t="s">
        <v>154</v>
      </c>
      <c r="P20" s="161" t="s">
        <v>202</v>
      </c>
      <c r="Q20" s="149" t="s">
        <v>154</v>
      </c>
      <c r="AS20">
        <v>437</v>
      </c>
      <c r="AU20" t="s">
        <v>168</v>
      </c>
      <c r="AV20">
        <v>4700</v>
      </c>
      <c r="AW20">
        <v>31</v>
      </c>
      <c r="BB20" t="s">
        <v>161</v>
      </c>
      <c r="BC20">
        <v>2017</v>
      </c>
      <c r="BD20">
        <v>886</v>
      </c>
      <c r="BF20" t="s">
        <v>161</v>
      </c>
      <c r="BG20">
        <v>3376</v>
      </c>
      <c r="BH20">
        <v>185</v>
      </c>
      <c r="BJ20" t="s">
        <v>169</v>
      </c>
      <c r="BK20">
        <v>3537</v>
      </c>
      <c r="BL20">
        <v>2944</v>
      </c>
      <c r="BN20" t="s">
        <v>165</v>
      </c>
      <c r="BO20">
        <v>3800</v>
      </c>
      <c r="BP20">
        <v>2013</v>
      </c>
      <c r="BR20" t="s">
        <v>177</v>
      </c>
      <c r="BS20">
        <v>3755</v>
      </c>
      <c r="BT20">
        <v>2033</v>
      </c>
      <c r="BV20" t="s">
        <v>161</v>
      </c>
      <c r="BW20">
        <v>3118</v>
      </c>
      <c r="BX20">
        <v>760</v>
      </c>
      <c r="CC20" t="s">
        <v>161</v>
      </c>
      <c r="CD20">
        <v>3346</v>
      </c>
      <c r="CE20">
        <v>791</v>
      </c>
      <c r="CG20" t="s">
        <v>167</v>
      </c>
      <c r="CH20">
        <v>4693</v>
      </c>
      <c r="CI20">
        <v>1274</v>
      </c>
      <c r="CK20" t="s">
        <v>161</v>
      </c>
      <c r="CL20">
        <v>3176</v>
      </c>
      <c r="CM20">
        <v>701</v>
      </c>
      <c r="CO20" t="s">
        <v>168</v>
      </c>
      <c r="CP20">
        <v>4163</v>
      </c>
      <c r="CQ20">
        <v>928</v>
      </c>
      <c r="CS20" t="s">
        <v>162</v>
      </c>
      <c r="CT20">
        <v>3937</v>
      </c>
      <c r="CU20">
        <v>1082</v>
      </c>
      <c r="CW20" t="s">
        <v>161</v>
      </c>
      <c r="CX20">
        <v>5665</v>
      </c>
      <c r="CY20">
        <v>2714</v>
      </c>
    </row>
    <row r="21" spans="1:104" ht="15" thickBot="1" x14ac:dyDescent="0.4">
      <c r="A21" s="161" t="s">
        <v>202</v>
      </c>
      <c r="B21" s="149" t="s">
        <v>154</v>
      </c>
      <c r="F21" s="162" t="s">
        <v>205</v>
      </c>
      <c r="G21" s="223">
        <v>0.76329999999999998</v>
      </c>
      <c r="K21" s="162" t="s">
        <v>205</v>
      </c>
      <c r="L21" s="223">
        <v>0.69240000000000002</v>
      </c>
      <c r="P21" s="162" t="s">
        <v>205</v>
      </c>
      <c r="Q21" s="223">
        <v>0.87609999999999999</v>
      </c>
      <c r="AS21">
        <v>1255</v>
      </c>
      <c r="AU21" t="s">
        <v>163</v>
      </c>
      <c r="AV21">
        <v>4914</v>
      </c>
      <c r="AW21">
        <v>290</v>
      </c>
      <c r="BB21" t="s">
        <v>162</v>
      </c>
      <c r="BC21">
        <v>2805</v>
      </c>
      <c r="BD21">
        <v>871</v>
      </c>
      <c r="BF21" t="s">
        <v>162</v>
      </c>
      <c r="BG21">
        <v>3802</v>
      </c>
      <c r="BH21">
        <v>145</v>
      </c>
      <c r="BJ21" t="s">
        <v>175</v>
      </c>
      <c r="BK21">
        <v>3467</v>
      </c>
      <c r="BL21">
        <v>1913</v>
      </c>
      <c r="BN21" t="s">
        <v>161</v>
      </c>
      <c r="BO21">
        <v>3599</v>
      </c>
      <c r="BP21">
        <v>2003</v>
      </c>
      <c r="BR21" t="s">
        <v>176</v>
      </c>
      <c r="BS21">
        <v>3169</v>
      </c>
      <c r="BT21">
        <v>1225</v>
      </c>
      <c r="BV21" t="s">
        <v>162</v>
      </c>
      <c r="BW21">
        <v>2790</v>
      </c>
      <c r="BX21">
        <v>570</v>
      </c>
      <c r="CC21" t="s">
        <v>162</v>
      </c>
      <c r="CD21">
        <v>6161</v>
      </c>
      <c r="CE21">
        <v>646</v>
      </c>
      <c r="CG21" t="s">
        <v>164</v>
      </c>
      <c r="CH21">
        <v>5475</v>
      </c>
      <c r="CI21">
        <v>2723</v>
      </c>
      <c r="CK21" t="s">
        <v>162</v>
      </c>
      <c r="CL21">
        <v>5981</v>
      </c>
      <c r="CM21">
        <v>3165</v>
      </c>
      <c r="CO21" t="s">
        <v>163</v>
      </c>
      <c r="CP21">
        <v>3449</v>
      </c>
      <c r="CQ21">
        <v>96</v>
      </c>
      <c r="CS21" t="s">
        <v>166</v>
      </c>
      <c r="CT21">
        <v>2236</v>
      </c>
      <c r="CU21">
        <v>1070</v>
      </c>
      <c r="CW21" t="s">
        <v>162</v>
      </c>
      <c r="CX21">
        <v>5045</v>
      </c>
      <c r="CY21">
        <v>1486</v>
      </c>
    </row>
    <row r="22" spans="1:104" ht="15" thickBot="1" x14ac:dyDescent="0.4">
      <c r="A22" s="162" t="s">
        <v>205</v>
      </c>
      <c r="B22" s="223">
        <v>0.66979999999999995</v>
      </c>
      <c r="D22" s="1"/>
      <c r="F22" s="25"/>
      <c r="G22" s="23"/>
      <c r="M22" s="30"/>
      <c r="R22" s="30"/>
      <c r="AS22">
        <v>411</v>
      </c>
      <c r="AU22" t="s">
        <v>167</v>
      </c>
      <c r="AV22">
        <v>4247</v>
      </c>
      <c r="AW22">
        <v>133</v>
      </c>
      <c r="BB22" t="s">
        <v>168</v>
      </c>
      <c r="BC22">
        <v>4833</v>
      </c>
      <c r="BD22">
        <v>2306</v>
      </c>
      <c r="BF22" t="s">
        <v>163</v>
      </c>
      <c r="BG22">
        <v>4097</v>
      </c>
      <c r="BH22">
        <v>1101</v>
      </c>
      <c r="BJ22" t="s">
        <v>165</v>
      </c>
      <c r="BK22">
        <v>3793</v>
      </c>
      <c r="BL22">
        <v>1889</v>
      </c>
      <c r="BN22" t="s">
        <v>162</v>
      </c>
      <c r="BO22">
        <v>3526</v>
      </c>
      <c r="BP22">
        <v>1665</v>
      </c>
      <c r="BR22" t="s">
        <v>165</v>
      </c>
      <c r="BS22">
        <v>4167</v>
      </c>
      <c r="BT22">
        <v>834</v>
      </c>
      <c r="BV22" t="s">
        <v>166</v>
      </c>
      <c r="BW22">
        <v>1954</v>
      </c>
      <c r="BX22">
        <v>203</v>
      </c>
      <c r="CC22" t="s">
        <v>166</v>
      </c>
      <c r="CD22">
        <v>5572</v>
      </c>
      <c r="CE22">
        <v>1970</v>
      </c>
      <c r="CG22" t="s">
        <v>165</v>
      </c>
      <c r="CH22">
        <v>5315</v>
      </c>
      <c r="CI22">
        <v>1837</v>
      </c>
      <c r="CK22" t="s">
        <v>166</v>
      </c>
      <c r="CL22">
        <v>5067</v>
      </c>
      <c r="CM22">
        <v>1981</v>
      </c>
      <c r="CO22" s="9" t="s">
        <v>167</v>
      </c>
      <c r="CP22">
        <v>3396</v>
      </c>
      <c r="CQ22">
        <v>81</v>
      </c>
      <c r="CS22" t="s">
        <v>168</v>
      </c>
      <c r="CT22">
        <v>3761</v>
      </c>
      <c r="CU22">
        <v>171</v>
      </c>
      <c r="CW22" t="s">
        <v>166</v>
      </c>
      <c r="CX22">
        <v>4746</v>
      </c>
      <c r="CY22">
        <v>1294</v>
      </c>
    </row>
    <row r="23" spans="1:104" ht="15" thickBot="1" x14ac:dyDescent="0.4">
      <c r="A23" s="30"/>
      <c r="E23" s="30"/>
      <c r="F23" s="30"/>
      <c r="I23" s="30"/>
      <c r="L23" s="1"/>
      <c r="Q23" s="1"/>
      <c r="U23" s="30"/>
      <c r="X23" s="1"/>
      <c r="AS23">
        <v>279</v>
      </c>
      <c r="AU23" t="s">
        <v>164</v>
      </c>
      <c r="AV23">
        <v>4205</v>
      </c>
      <c r="AW23">
        <v>103</v>
      </c>
      <c r="BB23" t="s">
        <v>163</v>
      </c>
      <c r="BC23">
        <v>3837</v>
      </c>
      <c r="BD23">
        <v>2448</v>
      </c>
      <c r="BF23" t="s">
        <v>167</v>
      </c>
      <c r="BG23">
        <v>4392</v>
      </c>
      <c r="BH23">
        <v>1529</v>
      </c>
      <c r="BJ23" t="s">
        <v>161</v>
      </c>
      <c r="BK23">
        <v>3905</v>
      </c>
      <c r="BL23">
        <v>1608</v>
      </c>
      <c r="BN23" t="s">
        <v>163</v>
      </c>
      <c r="BO23">
        <v>3417</v>
      </c>
      <c r="BP23">
        <v>1997</v>
      </c>
      <c r="BR23" t="s">
        <v>161</v>
      </c>
      <c r="BS23">
        <v>1858</v>
      </c>
      <c r="BT23">
        <v>295</v>
      </c>
      <c r="BV23" t="s">
        <v>164</v>
      </c>
      <c r="BW23">
        <v>2506</v>
      </c>
      <c r="BX23">
        <v>245</v>
      </c>
      <c r="CG23" t="s">
        <v>161</v>
      </c>
      <c r="CH23">
        <v>5518</v>
      </c>
      <c r="CI23">
        <v>2140</v>
      </c>
      <c r="CK23" t="s">
        <v>168</v>
      </c>
      <c r="CL23">
        <v>5525</v>
      </c>
      <c r="CM23">
        <v>2811</v>
      </c>
      <c r="CO23" t="s">
        <v>164</v>
      </c>
      <c r="CP23">
        <v>4659</v>
      </c>
      <c r="CQ23">
        <v>199</v>
      </c>
      <c r="CS23" t="s">
        <v>163</v>
      </c>
      <c r="CT23">
        <v>3068</v>
      </c>
      <c r="CU23">
        <v>913</v>
      </c>
      <c r="CW23" t="s">
        <v>168</v>
      </c>
      <c r="CX23">
        <v>4434</v>
      </c>
      <c r="CY23">
        <v>1650</v>
      </c>
    </row>
    <row r="24" spans="1:104" ht="15" thickBot="1" x14ac:dyDescent="0.4">
      <c r="A24" s="165" t="s">
        <v>45</v>
      </c>
      <c r="B24" s="168" t="s">
        <v>49</v>
      </c>
      <c r="C24" s="164" t="s">
        <v>50</v>
      </c>
      <c r="F24" s="163" t="s">
        <v>45</v>
      </c>
      <c r="G24" s="168" t="s">
        <v>49</v>
      </c>
      <c r="H24" s="168" t="s">
        <v>50</v>
      </c>
      <c r="K24" s="163" t="s">
        <v>45</v>
      </c>
      <c r="L24" s="168" t="s">
        <v>49</v>
      </c>
      <c r="M24" s="168" t="s">
        <v>50</v>
      </c>
      <c r="P24" s="163" t="s">
        <v>45</v>
      </c>
      <c r="Q24" s="168" t="s">
        <v>49</v>
      </c>
      <c r="R24" s="168" t="s">
        <v>50</v>
      </c>
      <c r="AQ24" s="30"/>
      <c r="AS24">
        <f>SUM(AS16:AS23)</f>
        <v>5989</v>
      </c>
      <c r="AT24" s="1" t="e">
        <f>(AS24/AR24)*100</f>
        <v>#DIV/0!</v>
      </c>
      <c r="AU24" t="s">
        <v>172</v>
      </c>
      <c r="AV24">
        <v>2793</v>
      </c>
      <c r="AW24">
        <v>434</v>
      </c>
      <c r="BB24" t="s">
        <v>164</v>
      </c>
      <c r="BC24">
        <v>2991</v>
      </c>
      <c r="BD24">
        <v>1564</v>
      </c>
      <c r="BF24" t="s">
        <v>172</v>
      </c>
      <c r="BG24">
        <v>4365</v>
      </c>
      <c r="BH24">
        <v>3721</v>
      </c>
      <c r="BJ24" t="s">
        <v>162</v>
      </c>
      <c r="BK24">
        <v>4360</v>
      </c>
      <c r="BL24">
        <v>312</v>
      </c>
      <c r="BN24" s="30" t="s">
        <v>170</v>
      </c>
      <c r="BO24">
        <f>SUM(BO16:BO23)</f>
        <v>18811</v>
      </c>
      <c r="BP24">
        <f>SUM(BP16:BP23)</f>
        <v>9096</v>
      </c>
      <c r="BQ24" s="1">
        <f>(BP24/BO24)*100</f>
        <v>48.354686087927277</v>
      </c>
      <c r="BR24" t="s">
        <v>162</v>
      </c>
      <c r="BS24">
        <v>2765</v>
      </c>
      <c r="BT24">
        <v>2010</v>
      </c>
      <c r="BV24" t="s">
        <v>172</v>
      </c>
      <c r="BW24">
        <v>3733</v>
      </c>
      <c r="BX24">
        <v>250</v>
      </c>
      <c r="CG24" t="s">
        <v>162</v>
      </c>
      <c r="CH24">
        <v>3961</v>
      </c>
      <c r="CI24">
        <v>1886</v>
      </c>
      <c r="CK24" t="s">
        <v>163</v>
      </c>
      <c r="CL24">
        <v>4201</v>
      </c>
      <c r="CM24">
        <v>1990</v>
      </c>
      <c r="CO24" s="9"/>
      <c r="CR24" s="1"/>
      <c r="CS24" t="s">
        <v>167</v>
      </c>
      <c r="CT24">
        <v>3227</v>
      </c>
      <c r="CU24">
        <v>706</v>
      </c>
      <c r="CW24" t="s">
        <v>163</v>
      </c>
      <c r="CX24">
        <v>4190</v>
      </c>
      <c r="CY24">
        <v>951</v>
      </c>
    </row>
    <row r="25" spans="1:104" x14ac:dyDescent="0.35">
      <c r="A25" s="204" t="s">
        <v>199</v>
      </c>
      <c r="B25" s="143" t="s">
        <v>153</v>
      </c>
      <c r="C25" s="149">
        <v>3.2899999999999999E-2</v>
      </c>
      <c r="F25" s="158" t="s">
        <v>199</v>
      </c>
      <c r="G25" s="143" t="s">
        <v>55</v>
      </c>
      <c r="H25" s="149">
        <v>9.1800000000000007E-2</v>
      </c>
      <c r="K25" s="158" t="s">
        <v>199</v>
      </c>
      <c r="L25" s="143" t="s">
        <v>153</v>
      </c>
      <c r="M25" s="143">
        <v>1.2800000000000001E-2</v>
      </c>
      <c r="P25" s="158" t="s">
        <v>199</v>
      </c>
      <c r="Q25" s="143" t="s">
        <v>198</v>
      </c>
      <c r="R25" s="157" t="s">
        <v>194</v>
      </c>
      <c r="T25" s="1"/>
      <c r="AE25" s="30"/>
      <c r="AH25" s="1"/>
      <c r="AI25" s="30"/>
      <c r="AL25" s="1"/>
      <c r="AM25" s="30"/>
      <c r="AP25" s="1"/>
      <c r="AU25" t="s">
        <v>171</v>
      </c>
      <c r="AV25">
        <v>3826</v>
      </c>
      <c r="AW25">
        <v>334</v>
      </c>
      <c r="BB25" t="s">
        <v>172</v>
      </c>
      <c r="BC25">
        <v>1776</v>
      </c>
      <c r="BD25">
        <v>144</v>
      </c>
      <c r="BF25" s="30" t="s">
        <v>170</v>
      </c>
      <c r="BG25">
        <f>SUM(BG17:BG24)</f>
        <v>28647</v>
      </c>
      <c r="BH25">
        <f>SUM(BH17:BH24)</f>
        <v>13300</v>
      </c>
      <c r="BI25" s="1">
        <f>(BH25/BG25)*100</f>
        <v>46.427200055852268</v>
      </c>
      <c r="BJ25" t="s">
        <v>166</v>
      </c>
      <c r="BK25">
        <v>4211</v>
      </c>
      <c r="BL25">
        <v>539</v>
      </c>
      <c r="BR25" t="s">
        <v>163</v>
      </c>
      <c r="BS25">
        <v>3121</v>
      </c>
      <c r="BT25">
        <v>1277</v>
      </c>
      <c r="BV25" t="s">
        <v>175</v>
      </c>
      <c r="BW25">
        <v>3412</v>
      </c>
      <c r="BX25">
        <v>692</v>
      </c>
      <c r="CG25" s="9" t="s">
        <v>166</v>
      </c>
      <c r="CH25">
        <v>4840</v>
      </c>
      <c r="CI25">
        <v>1208</v>
      </c>
      <c r="CJ25" s="1"/>
      <c r="CK25" t="s">
        <v>167</v>
      </c>
      <c r="CL25">
        <v>4269</v>
      </c>
      <c r="CM25">
        <v>599</v>
      </c>
      <c r="CS25" t="s">
        <v>164</v>
      </c>
      <c r="CT25">
        <v>3669</v>
      </c>
      <c r="CU25">
        <v>1114</v>
      </c>
      <c r="CW25" t="s">
        <v>167</v>
      </c>
      <c r="CX25">
        <v>4605</v>
      </c>
      <c r="CY25">
        <v>416</v>
      </c>
    </row>
    <row r="26" spans="1:104" x14ac:dyDescent="0.35">
      <c r="A26" s="166" t="s">
        <v>203</v>
      </c>
      <c r="B26" s="144" t="s">
        <v>55</v>
      </c>
      <c r="C26" s="149">
        <v>0.33810000000000001</v>
      </c>
      <c r="D26" s="9"/>
      <c r="E26" s="29"/>
      <c r="F26" s="161" t="s">
        <v>203</v>
      </c>
      <c r="G26" s="144" t="s">
        <v>55</v>
      </c>
      <c r="H26" s="149">
        <v>0.97909999999999997</v>
      </c>
      <c r="I26" s="29"/>
      <c r="K26" s="161" t="s">
        <v>203</v>
      </c>
      <c r="L26" s="144" t="s">
        <v>55</v>
      </c>
      <c r="M26" s="144">
        <v>5.5E-2</v>
      </c>
      <c r="P26" s="161" t="s">
        <v>203</v>
      </c>
      <c r="Q26" s="144" t="s">
        <v>55</v>
      </c>
      <c r="R26" s="149">
        <v>0.97960000000000003</v>
      </c>
      <c r="U26" s="1"/>
      <c r="AU26" t="s">
        <v>169</v>
      </c>
      <c r="AV26">
        <v>1450</v>
      </c>
      <c r="AW26">
        <v>81</v>
      </c>
      <c r="BB26" s="30" t="s">
        <v>170</v>
      </c>
      <c r="BC26">
        <f>SUM(BC18:BC25)</f>
        <v>25112</v>
      </c>
      <c r="BD26">
        <f>SUM(BD18:BD25)</f>
        <v>12224</v>
      </c>
      <c r="BE26" s="1">
        <f>(BD26/BC26)*100</f>
        <v>48.67792290538388</v>
      </c>
      <c r="BJ26" t="s">
        <v>168</v>
      </c>
      <c r="BK26">
        <v>1986</v>
      </c>
      <c r="BL26">
        <v>906</v>
      </c>
      <c r="BR26" t="s">
        <v>165</v>
      </c>
      <c r="BV26" t="s">
        <v>177</v>
      </c>
      <c r="BW26">
        <v>2408</v>
      </c>
      <c r="BX26">
        <v>267</v>
      </c>
      <c r="CC26" s="30" t="s">
        <v>170</v>
      </c>
      <c r="CD26">
        <f>SUM(CD18:CD25)</f>
        <v>20266</v>
      </c>
      <c r="CE26">
        <f>SUM(CE18:CE25)</f>
        <v>4925</v>
      </c>
      <c r="CF26" s="1">
        <f>(CE26/CD26)*100</f>
        <v>24.301786242968518</v>
      </c>
      <c r="CG26" s="30" t="s">
        <v>170</v>
      </c>
      <c r="CH26">
        <f>SUM(CH18:CH25)</f>
        <v>37490</v>
      </c>
      <c r="CI26">
        <f>SUM(CI18:CI25)</f>
        <v>12228</v>
      </c>
      <c r="CJ26" s="1">
        <f>(CI26/CH26)*100</f>
        <v>32.616697786076287</v>
      </c>
      <c r="CK26" s="30" t="s">
        <v>170</v>
      </c>
      <c r="CL26">
        <f>SUM(CL18:CL25)</f>
        <v>35781</v>
      </c>
      <c r="CM26">
        <f>SUM(CM18:CM25)</f>
        <v>13742</v>
      </c>
      <c r="CN26" s="1">
        <f>(CM26/CL26)*100</f>
        <v>38.405857857522143</v>
      </c>
      <c r="CO26" s="30" t="s">
        <v>170</v>
      </c>
      <c r="CP26">
        <f>SUM(CP18:CP25)</f>
        <v>24067</v>
      </c>
      <c r="CQ26">
        <f>SUM(CQ18:CQ25)</f>
        <v>2791</v>
      </c>
      <c r="CR26" s="1">
        <f>(CQ26/CP26)*100</f>
        <v>11.596792288195454</v>
      </c>
      <c r="CS26" s="30" t="s">
        <v>170</v>
      </c>
      <c r="CT26">
        <f>SUM(CT18:CT25)</f>
        <v>28549</v>
      </c>
      <c r="CU26">
        <f>SUM(CU18:CU25)</f>
        <v>7044</v>
      </c>
      <c r="CV26" s="1">
        <f>(CU26/CT26)*100</f>
        <v>24.673368594346563</v>
      </c>
      <c r="CW26" t="s">
        <v>164</v>
      </c>
      <c r="CX26">
        <v>3908</v>
      </c>
      <c r="CY26">
        <v>353</v>
      </c>
    </row>
    <row r="27" spans="1:104" x14ac:dyDescent="0.35">
      <c r="A27" s="166" t="s">
        <v>206</v>
      </c>
      <c r="B27" s="144" t="s">
        <v>198</v>
      </c>
      <c r="C27" s="149" t="s">
        <v>194</v>
      </c>
      <c r="F27" s="161" t="s">
        <v>206</v>
      </c>
      <c r="G27" s="144" t="s">
        <v>198</v>
      </c>
      <c r="H27" s="149" t="s">
        <v>194</v>
      </c>
      <c r="K27" s="161" t="s">
        <v>206</v>
      </c>
      <c r="L27" s="144" t="s">
        <v>198</v>
      </c>
      <c r="M27" s="144" t="s">
        <v>194</v>
      </c>
      <c r="P27" s="161" t="s">
        <v>206</v>
      </c>
      <c r="Q27" s="144" t="s">
        <v>198</v>
      </c>
      <c r="R27" s="149" t="s">
        <v>194</v>
      </c>
      <c r="AA27" s="30"/>
      <c r="AD27" s="1"/>
      <c r="AU27" s="30" t="s">
        <v>170</v>
      </c>
      <c r="AV27">
        <f>SUM(AV19:AV26)</f>
        <v>28972</v>
      </c>
      <c r="AW27">
        <f>SUM(AW19:AW26)</f>
        <v>1489</v>
      </c>
      <c r="AX27" s="1">
        <f>(AW27/AV27)*100</f>
        <v>5.1394449813613141</v>
      </c>
      <c r="BJ27" t="s">
        <v>163</v>
      </c>
      <c r="BK27">
        <v>1652</v>
      </c>
      <c r="BL27">
        <v>564</v>
      </c>
      <c r="BR27" s="30" t="s">
        <v>170</v>
      </c>
      <c r="BS27">
        <f>SUM(BS19:BS26)</f>
        <v>21822</v>
      </c>
      <c r="BT27">
        <f>SUM(BT19:BT26)</f>
        <v>9789</v>
      </c>
      <c r="BU27" s="1">
        <f>(BT27/BS27)*100</f>
        <v>44.858399780038496</v>
      </c>
      <c r="BV27" t="s">
        <v>176</v>
      </c>
      <c r="BW27">
        <v>2867</v>
      </c>
      <c r="BX27">
        <v>75</v>
      </c>
      <c r="CS27" s="30"/>
      <c r="CV27" s="1"/>
      <c r="CW27" t="s">
        <v>172</v>
      </c>
      <c r="CX27">
        <v>4055</v>
      </c>
      <c r="CY27">
        <v>995</v>
      </c>
    </row>
    <row r="28" spans="1:104" x14ac:dyDescent="0.35">
      <c r="A28" s="166" t="s">
        <v>207</v>
      </c>
      <c r="B28" s="144" t="s">
        <v>55</v>
      </c>
      <c r="C28" s="149">
        <v>0.54220000000000002</v>
      </c>
      <c r="F28" s="161" t="s">
        <v>207</v>
      </c>
      <c r="G28" s="144" t="s">
        <v>55</v>
      </c>
      <c r="H28" s="149">
        <v>0.1555</v>
      </c>
      <c r="K28" s="161" t="s">
        <v>207</v>
      </c>
      <c r="L28" s="144" t="s">
        <v>55</v>
      </c>
      <c r="M28" s="144">
        <v>0.88429999999999997</v>
      </c>
      <c r="P28" s="161" t="s">
        <v>207</v>
      </c>
      <c r="Q28" s="144" t="s">
        <v>198</v>
      </c>
      <c r="R28" s="149" t="s">
        <v>194</v>
      </c>
      <c r="BJ28" s="30" t="s">
        <v>170</v>
      </c>
      <c r="BK28">
        <f>SUM(BK20:BK27)</f>
        <v>26911</v>
      </c>
      <c r="BL28">
        <f>SUM(BL20:BL27)</f>
        <v>10675</v>
      </c>
      <c r="BM28" s="1">
        <f>(BL28/BK28)*100</f>
        <v>39.667793838950615</v>
      </c>
      <c r="BV28" t="s">
        <v>178</v>
      </c>
      <c r="BW28">
        <v>3149</v>
      </c>
      <c r="BX28">
        <v>773</v>
      </c>
      <c r="CK28" s="30"/>
      <c r="CN28" s="1"/>
      <c r="CW28" s="30" t="s">
        <v>170</v>
      </c>
      <c r="CX28">
        <f>SUM(CX20:CX27)</f>
        <v>36648</v>
      </c>
      <c r="CY28">
        <f>SUM(CY20:CY27)</f>
        <v>9859</v>
      </c>
      <c r="CZ28" s="1">
        <f>(CY28/CX28)*100</f>
        <v>26.901877319362583</v>
      </c>
    </row>
    <row r="29" spans="1:104" x14ac:dyDescent="0.35">
      <c r="A29" s="166" t="s">
        <v>210</v>
      </c>
      <c r="B29" s="144" t="s">
        <v>153</v>
      </c>
      <c r="C29" s="149">
        <v>3.04E-2</v>
      </c>
      <c r="F29" s="161" t="s">
        <v>210</v>
      </c>
      <c r="G29" s="144" t="s">
        <v>211</v>
      </c>
      <c r="H29" s="149">
        <v>1.4E-3</v>
      </c>
      <c r="K29" s="161" t="s">
        <v>210</v>
      </c>
      <c r="L29" s="144" t="s">
        <v>153</v>
      </c>
      <c r="M29" s="144">
        <v>2.4400000000000002E-2</v>
      </c>
      <c r="P29" s="161" t="s">
        <v>210</v>
      </c>
      <c r="Q29" s="144" t="s">
        <v>211</v>
      </c>
      <c r="R29" s="149">
        <v>6.3E-3</v>
      </c>
      <c r="AA29" s="1"/>
      <c r="BV29" t="s">
        <v>165</v>
      </c>
      <c r="BW29">
        <v>2926</v>
      </c>
      <c r="BX29">
        <v>453</v>
      </c>
    </row>
    <row r="30" spans="1:104" ht="15" thickBot="1" x14ac:dyDescent="0.4">
      <c r="A30" s="167" t="s">
        <v>214</v>
      </c>
      <c r="B30" s="175" t="s">
        <v>211</v>
      </c>
      <c r="C30" s="223">
        <v>1.6000000000000001E-3</v>
      </c>
      <c r="F30" s="162" t="s">
        <v>214</v>
      </c>
      <c r="G30" s="175" t="s">
        <v>198</v>
      </c>
      <c r="H30" s="223" t="s">
        <v>194</v>
      </c>
      <c r="K30" s="162" t="s">
        <v>214</v>
      </c>
      <c r="L30" s="175" t="s">
        <v>211</v>
      </c>
      <c r="M30" s="175">
        <v>5.0000000000000001E-3</v>
      </c>
      <c r="P30" s="162" t="s">
        <v>214</v>
      </c>
      <c r="Q30" s="175" t="s">
        <v>198</v>
      </c>
      <c r="R30" s="223" t="s">
        <v>194</v>
      </c>
      <c r="AA30" s="29"/>
      <c r="AE30" s="29"/>
      <c r="AI30" s="29"/>
      <c r="AM30" s="29"/>
      <c r="AQ30" s="29"/>
      <c r="AU30" s="29">
        <v>86</v>
      </c>
      <c r="BV30" t="s">
        <v>171</v>
      </c>
      <c r="BW30">
        <v>2876</v>
      </c>
      <c r="BX30">
        <v>995</v>
      </c>
    </row>
    <row r="31" spans="1:104" x14ac:dyDescent="0.35">
      <c r="A31" s="25"/>
      <c r="B31" s="23"/>
      <c r="C31" s="23"/>
      <c r="AS31" t="s">
        <v>159</v>
      </c>
      <c r="AU31" t="s">
        <v>157</v>
      </c>
      <c r="AV31" t="s">
        <v>158</v>
      </c>
      <c r="AW31" t="s">
        <v>159</v>
      </c>
      <c r="BB31" s="29">
        <v>4402</v>
      </c>
      <c r="BV31" s="30" t="s">
        <v>170</v>
      </c>
      <c r="BW31">
        <f>SUM(BW23:BW30)</f>
        <v>23877</v>
      </c>
      <c r="BX31">
        <f>SUM(BX23:BX30)</f>
        <v>3750</v>
      </c>
      <c r="BY31" s="1">
        <f>(BX31/BW31)*100</f>
        <v>15.705490639527579</v>
      </c>
      <c r="CC31" s="29">
        <v>4402</v>
      </c>
      <c r="CW31" s="30"/>
      <c r="CZ31" s="1"/>
    </row>
    <row r="32" spans="1:104" x14ac:dyDescent="0.35">
      <c r="A32" s="25"/>
      <c r="B32" s="23"/>
      <c r="C32" s="23"/>
      <c r="K32" s="25"/>
      <c r="L32" s="23"/>
      <c r="M32" s="23"/>
      <c r="AS32">
        <v>173</v>
      </c>
      <c r="AU32" t="s">
        <v>160</v>
      </c>
      <c r="AV32">
        <v>4823</v>
      </c>
      <c r="AW32">
        <v>38</v>
      </c>
      <c r="BB32" s="29">
        <v>12</v>
      </c>
      <c r="BF32" s="29">
        <v>19</v>
      </c>
      <c r="BJ32" s="29">
        <v>27</v>
      </c>
      <c r="BN32" s="29">
        <v>70</v>
      </c>
      <c r="BR32" s="29">
        <v>77</v>
      </c>
      <c r="BV32" s="29">
        <v>100</v>
      </c>
      <c r="CC32" s="29">
        <v>32</v>
      </c>
      <c r="CG32" s="29">
        <v>39</v>
      </c>
      <c r="CK32" s="29">
        <v>48</v>
      </c>
      <c r="CO32" s="29">
        <v>52</v>
      </c>
      <c r="CS32" s="29">
        <v>67</v>
      </c>
      <c r="CW32" s="29">
        <v>76</v>
      </c>
    </row>
    <row r="33" spans="1:104" x14ac:dyDescent="0.35">
      <c r="A33" s="25"/>
      <c r="B33" s="23"/>
      <c r="C33" s="23"/>
      <c r="K33" s="25"/>
      <c r="L33" s="23"/>
      <c r="M33" s="23"/>
      <c r="U33" s="30"/>
      <c r="X33" s="1"/>
      <c r="AS33">
        <v>239</v>
      </c>
      <c r="AU33" t="s">
        <v>161</v>
      </c>
      <c r="AV33">
        <v>4593</v>
      </c>
      <c r="AW33">
        <v>25</v>
      </c>
      <c r="BB33" t="s">
        <v>157</v>
      </c>
      <c r="BC33" t="s">
        <v>158</v>
      </c>
      <c r="BD33" t="s">
        <v>159</v>
      </c>
      <c r="BF33" t="s">
        <v>157</v>
      </c>
      <c r="BG33" t="s">
        <v>158</v>
      </c>
      <c r="BH33" t="s">
        <v>159</v>
      </c>
      <c r="BJ33" t="s">
        <v>157</v>
      </c>
      <c r="BK33" t="s">
        <v>158</v>
      </c>
      <c r="BL33" t="s">
        <v>159</v>
      </c>
      <c r="BN33" t="s">
        <v>157</v>
      </c>
      <c r="BO33" t="s">
        <v>158</v>
      </c>
      <c r="BP33" t="s">
        <v>159</v>
      </c>
      <c r="BR33" t="s">
        <v>157</v>
      </c>
      <c r="BS33" t="s">
        <v>158</v>
      </c>
      <c r="BT33" t="s">
        <v>159</v>
      </c>
      <c r="BV33" t="s">
        <v>157</v>
      </c>
      <c r="BW33" t="s">
        <v>158</v>
      </c>
      <c r="BX33" t="s">
        <v>159</v>
      </c>
      <c r="CC33" t="s">
        <v>157</v>
      </c>
      <c r="CD33" t="s">
        <v>158</v>
      </c>
      <c r="CE33" t="s">
        <v>159</v>
      </c>
      <c r="CG33" t="s">
        <v>157</v>
      </c>
      <c r="CH33" t="s">
        <v>158</v>
      </c>
      <c r="CI33" t="s">
        <v>159</v>
      </c>
      <c r="CK33" t="s">
        <v>157</v>
      </c>
      <c r="CL33" t="s">
        <v>158</v>
      </c>
      <c r="CM33" t="s">
        <v>159</v>
      </c>
      <c r="CO33" t="s">
        <v>157</v>
      </c>
      <c r="CP33" t="s">
        <v>158</v>
      </c>
      <c r="CQ33" t="s">
        <v>159</v>
      </c>
      <c r="CS33" t="s">
        <v>157</v>
      </c>
      <c r="CT33" t="s">
        <v>158</v>
      </c>
      <c r="CU33" t="s">
        <v>159</v>
      </c>
      <c r="CW33" t="s">
        <v>157</v>
      </c>
      <c r="CX33" t="s">
        <v>158</v>
      </c>
      <c r="CY33" t="s">
        <v>159</v>
      </c>
    </row>
    <row r="34" spans="1:104" x14ac:dyDescent="0.35">
      <c r="A34" s="25"/>
      <c r="B34" s="23"/>
      <c r="C34" s="23"/>
      <c r="K34" s="25"/>
      <c r="L34" s="23"/>
      <c r="M34" s="23"/>
      <c r="AS34">
        <v>153</v>
      </c>
      <c r="AU34" t="s">
        <v>162</v>
      </c>
      <c r="AV34">
        <v>3868</v>
      </c>
      <c r="AW34">
        <v>63</v>
      </c>
      <c r="BB34" t="s">
        <v>161</v>
      </c>
      <c r="BC34">
        <v>6600</v>
      </c>
      <c r="BD34">
        <v>127</v>
      </c>
      <c r="BF34" t="s">
        <v>161</v>
      </c>
      <c r="BG34">
        <v>7653</v>
      </c>
      <c r="BH34">
        <v>5751</v>
      </c>
      <c r="BJ34" t="s">
        <v>161</v>
      </c>
      <c r="BK34">
        <v>4327</v>
      </c>
      <c r="BL34">
        <v>310</v>
      </c>
      <c r="BN34" t="s">
        <v>161</v>
      </c>
      <c r="BO34">
        <v>3695</v>
      </c>
      <c r="BP34">
        <v>955</v>
      </c>
      <c r="BR34" t="s">
        <v>171</v>
      </c>
      <c r="BS34">
        <v>3854</v>
      </c>
      <c r="BT34">
        <v>227</v>
      </c>
      <c r="BV34" t="s">
        <v>171</v>
      </c>
      <c r="BW34">
        <v>3612</v>
      </c>
      <c r="BX34">
        <v>939</v>
      </c>
      <c r="CC34" s="9" t="s">
        <v>163</v>
      </c>
      <c r="CD34">
        <v>5947</v>
      </c>
      <c r="CE34">
        <v>56</v>
      </c>
      <c r="CG34" t="s">
        <v>167</v>
      </c>
      <c r="CH34">
        <v>3793</v>
      </c>
      <c r="CI34">
        <v>84</v>
      </c>
      <c r="CK34" t="s">
        <v>164</v>
      </c>
      <c r="CL34">
        <v>4534</v>
      </c>
      <c r="CM34">
        <v>248</v>
      </c>
      <c r="CO34" t="s">
        <v>167</v>
      </c>
      <c r="CP34">
        <v>4191</v>
      </c>
      <c r="CQ34">
        <v>157</v>
      </c>
      <c r="CS34" s="9" t="s">
        <v>161</v>
      </c>
      <c r="CT34">
        <v>5502</v>
      </c>
      <c r="CU34">
        <v>97</v>
      </c>
      <c r="CW34" s="9" t="s">
        <v>160</v>
      </c>
      <c r="CX34">
        <v>2210</v>
      </c>
      <c r="CY34">
        <v>231</v>
      </c>
    </row>
    <row r="35" spans="1:104" x14ac:dyDescent="0.35">
      <c r="A35" s="25"/>
      <c r="B35" s="23"/>
      <c r="C35" s="23"/>
      <c r="D35" s="1"/>
      <c r="E35" s="30"/>
      <c r="H35" s="1"/>
      <c r="K35" s="25"/>
      <c r="L35" s="23"/>
      <c r="M35" s="23"/>
      <c r="AS35">
        <v>114</v>
      </c>
      <c r="AU35" t="s">
        <v>167</v>
      </c>
      <c r="AV35">
        <v>5209</v>
      </c>
      <c r="AW35">
        <v>44</v>
      </c>
      <c r="BB35" t="s">
        <v>162</v>
      </c>
      <c r="BC35">
        <v>6666</v>
      </c>
      <c r="BD35">
        <v>393</v>
      </c>
      <c r="BF35" t="s">
        <v>162</v>
      </c>
      <c r="BG35">
        <v>6092</v>
      </c>
      <c r="BH35">
        <v>4789</v>
      </c>
      <c r="BJ35" t="s">
        <v>162</v>
      </c>
      <c r="BK35">
        <v>4573</v>
      </c>
      <c r="BL35">
        <v>711</v>
      </c>
      <c r="BN35" t="s">
        <v>171</v>
      </c>
      <c r="BO35">
        <v>3110</v>
      </c>
      <c r="BP35">
        <v>119</v>
      </c>
      <c r="BR35" t="s">
        <v>165</v>
      </c>
      <c r="BS35">
        <v>912</v>
      </c>
      <c r="BT35">
        <v>2</v>
      </c>
      <c r="BV35" t="s">
        <v>169</v>
      </c>
      <c r="BW35">
        <v>4518</v>
      </c>
      <c r="BX35">
        <v>412</v>
      </c>
      <c r="CC35" s="9" t="s">
        <v>167</v>
      </c>
      <c r="CD35">
        <v>4398</v>
      </c>
      <c r="CE35">
        <v>92</v>
      </c>
      <c r="CG35" t="s">
        <v>164</v>
      </c>
      <c r="CH35">
        <v>2908</v>
      </c>
      <c r="CI35">
        <v>383</v>
      </c>
      <c r="CK35" t="s">
        <v>172</v>
      </c>
      <c r="CL35">
        <v>4539</v>
      </c>
      <c r="CM35">
        <v>222</v>
      </c>
      <c r="CO35" t="s">
        <v>164</v>
      </c>
      <c r="CP35">
        <v>4615</v>
      </c>
      <c r="CQ35">
        <v>248</v>
      </c>
      <c r="CS35" s="9" t="s">
        <v>162</v>
      </c>
      <c r="CT35">
        <v>4120</v>
      </c>
      <c r="CU35">
        <v>226</v>
      </c>
      <c r="CW35" s="9" t="s">
        <v>161</v>
      </c>
      <c r="CX35">
        <v>1778</v>
      </c>
      <c r="CY35">
        <v>142</v>
      </c>
    </row>
    <row r="36" spans="1:104" x14ac:dyDescent="0.35">
      <c r="A36" s="25"/>
      <c r="B36" s="23"/>
      <c r="C36" s="23"/>
      <c r="K36" s="25"/>
      <c r="L36" s="23"/>
      <c r="M36" s="23"/>
      <c r="AS36">
        <v>81</v>
      </c>
      <c r="AU36" t="s">
        <v>172</v>
      </c>
      <c r="AV36">
        <v>3338</v>
      </c>
      <c r="AW36">
        <v>211</v>
      </c>
      <c r="BB36" t="s">
        <v>166</v>
      </c>
      <c r="BC36">
        <v>6693</v>
      </c>
      <c r="BD36">
        <v>189</v>
      </c>
      <c r="BF36" t="s">
        <v>166</v>
      </c>
      <c r="BG36">
        <v>6218</v>
      </c>
      <c r="BH36">
        <v>4085</v>
      </c>
      <c r="BJ36" t="s">
        <v>166</v>
      </c>
      <c r="BK36">
        <v>3756</v>
      </c>
      <c r="BL36">
        <v>2902</v>
      </c>
      <c r="BN36" t="s">
        <v>165</v>
      </c>
      <c r="BO36">
        <v>3396</v>
      </c>
      <c r="BP36">
        <v>287</v>
      </c>
      <c r="BR36" t="s">
        <v>161</v>
      </c>
      <c r="BS36">
        <v>4239</v>
      </c>
      <c r="BT36">
        <v>358</v>
      </c>
      <c r="BV36" t="s">
        <v>177</v>
      </c>
      <c r="BW36">
        <v>3807</v>
      </c>
      <c r="BX36">
        <v>450</v>
      </c>
      <c r="CC36" s="9" t="s">
        <v>164</v>
      </c>
      <c r="CD36">
        <v>6228</v>
      </c>
      <c r="CE36">
        <v>159</v>
      </c>
      <c r="CG36" t="s">
        <v>172</v>
      </c>
      <c r="CH36">
        <v>3751</v>
      </c>
      <c r="CI36">
        <v>161</v>
      </c>
      <c r="CK36" t="s">
        <v>171</v>
      </c>
      <c r="CL36">
        <v>5044</v>
      </c>
      <c r="CM36">
        <v>214</v>
      </c>
      <c r="CO36" t="s">
        <v>172</v>
      </c>
      <c r="CP36">
        <v>4212</v>
      </c>
      <c r="CQ36">
        <v>225</v>
      </c>
      <c r="CS36" s="9" t="s">
        <v>166</v>
      </c>
      <c r="CT36">
        <v>4387</v>
      </c>
      <c r="CU36">
        <v>59</v>
      </c>
      <c r="CW36" s="9" t="s">
        <v>162</v>
      </c>
      <c r="CX36">
        <v>4056</v>
      </c>
      <c r="CY36">
        <v>178</v>
      </c>
    </row>
    <row r="37" spans="1:104" x14ac:dyDescent="0.35">
      <c r="A37" s="25"/>
      <c r="B37" s="23"/>
      <c r="C37" s="23"/>
      <c r="K37" s="25"/>
      <c r="L37" s="23"/>
      <c r="M37" s="23"/>
      <c r="Q37" s="30"/>
      <c r="T37" s="1"/>
      <c r="AS37">
        <v>132</v>
      </c>
      <c r="AU37" t="s">
        <v>171</v>
      </c>
      <c r="AV37">
        <v>4409</v>
      </c>
      <c r="AW37">
        <v>96</v>
      </c>
      <c r="BB37" t="s">
        <v>168</v>
      </c>
      <c r="BC37">
        <v>6610</v>
      </c>
      <c r="BD37">
        <v>139</v>
      </c>
      <c r="BF37" t="s">
        <v>168</v>
      </c>
      <c r="BG37">
        <v>4905</v>
      </c>
      <c r="BH37">
        <v>4543</v>
      </c>
      <c r="BJ37" t="s">
        <v>168</v>
      </c>
      <c r="BK37">
        <v>1746</v>
      </c>
      <c r="BL37">
        <v>1441</v>
      </c>
      <c r="BN37" t="s">
        <v>162</v>
      </c>
      <c r="BO37">
        <v>4158</v>
      </c>
      <c r="BP37">
        <v>1177</v>
      </c>
      <c r="BR37" t="s">
        <v>162</v>
      </c>
      <c r="BS37">
        <v>5519</v>
      </c>
      <c r="BT37">
        <v>1112</v>
      </c>
      <c r="BV37" t="s">
        <v>161</v>
      </c>
      <c r="BW37">
        <v>4654</v>
      </c>
      <c r="BX37">
        <v>610</v>
      </c>
      <c r="CC37" s="9" t="s">
        <v>172</v>
      </c>
      <c r="CD37">
        <v>3720</v>
      </c>
      <c r="CE37">
        <v>183</v>
      </c>
      <c r="CG37" t="s">
        <v>171</v>
      </c>
      <c r="CH37">
        <v>4573</v>
      </c>
      <c r="CI37">
        <v>105</v>
      </c>
      <c r="CK37" t="s">
        <v>169</v>
      </c>
      <c r="CL37">
        <v>5542</v>
      </c>
      <c r="CM37">
        <v>114</v>
      </c>
      <c r="CO37" t="s">
        <v>169</v>
      </c>
      <c r="CP37">
        <v>3696</v>
      </c>
      <c r="CQ37">
        <v>73</v>
      </c>
      <c r="CS37" s="9" t="s">
        <v>168</v>
      </c>
      <c r="CT37">
        <v>5729</v>
      </c>
      <c r="CU37">
        <v>101</v>
      </c>
      <c r="CW37" s="9" t="s">
        <v>166</v>
      </c>
      <c r="CX37">
        <v>2854</v>
      </c>
      <c r="CY37">
        <v>366</v>
      </c>
    </row>
    <row r="38" spans="1:104" x14ac:dyDescent="0.35">
      <c r="A38" s="25"/>
      <c r="B38" s="23"/>
      <c r="C38" s="23"/>
      <c r="I38" s="30"/>
      <c r="K38" s="25"/>
      <c r="L38" s="23"/>
      <c r="M38" s="23"/>
      <c r="P38" s="1"/>
      <c r="AA38" s="30"/>
      <c r="AD38" s="1"/>
      <c r="AE38" s="30"/>
      <c r="AH38" s="1"/>
      <c r="AI38" s="30"/>
      <c r="AL38" s="1"/>
      <c r="AQ38" s="30"/>
      <c r="AS38">
        <f>SUM(AS30:AS37)</f>
        <v>892</v>
      </c>
      <c r="AT38" s="1" t="e">
        <f>(AS38/AR38)*100</f>
        <v>#DIV/0!</v>
      </c>
      <c r="AU38" s="30" t="s">
        <v>170</v>
      </c>
      <c r="AV38">
        <f>SUM(AV30:AV37)</f>
        <v>26240</v>
      </c>
      <c r="AW38">
        <f>SUM(AW30:AW37)</f>
        <v>477</v>
      </c>
      <c r="AX38" s="1">
        <f>(AW38/AV38)*100</f>
        <v>1.8178353658536583</v>
      </c>
      <c r="BB38" t="s">
        <v>163</v>
      </c>
      <c r="BC38">
        <v>6788</v>
      </c>
      <c r="BD38">
        <v>237</v>
      </c>
      <c r="BF38" t="s">
        <v>163</v>
      </c>
      <c r="BG38">
        <v>3110</v>
      </c>
      <c r="BH38">
        <v>2990</v>
      </c>
      <c r="BJ38" t="s">
        <v>164</v>
      </c>
      <c r="BK38">
        <v>4960</v>
      </c>
      <c r="BL38">
        <v>1729</v>
      </c>
      <c r="BN38" t="s">
        <v>166</v>
      </c>
      <c r="BO38">
        <v>3066</v>
      </c>
      <c r="BP38">
        <v>905</v>
      </c>
      <c r="BR38" t="s">
        <v>166</v>
      </c>
      <c r="BS38">
        <v>5188</v>
      </c>
      <c r="BT38">
        <v>543</v>
      </c>
      <c r="BV38" t="s">
        <v>162</v>
      </c>
      <c r="BW38">
        <v>4462</v>
      </c>
      <c r="BX38">
        <v>657</v>
      </c>
      <c r="CC38" s="9" t="s">
        <v>171</v>
      </c>
      <c r="CD38">
        <v>6134</v>
      </c>
      <c r="CE38">
        <v>22</v>
      </c>
      <c r="CG38" t="s">
        <v>169</v>
      </c>
      <c r="CH38">
        <v>3892</v>
      </c>
      <c r="CI38">
        <v>173</v>
      </c>
      <c r="CK38" t="s">
        <v>175</v>
      </c>
      <c r="CL38">
        <v>5434</v>
      </c>
      <c r="CM38">
        <v>87</v>
      </c>
      <c r="CO38" t="s">
        <v>160</v>
      </c>
      <c r="CP38">
        <v>5354</v>
      </c>
      <c r="CQ38">
        <v>492</v>
      </c>
      <c r="CS38" s="9" t="s">
        <v>163</v>
      </c>
      <c r="CT38">
        <v>5722</v>
      </c>
      <c r="CU38">
        <v>72</v>
      </c>
      <c r="CW38" s="9" t="s">
        <v>168</v>
      </c>
      <c r="CX38">
        <v>4726</v>
      </c>
      <c r="CY38">
        <v>311</v>
      </c>
    </row>
    <row r="39" spans="1:104" x14ac:dyDescent="0.35">
      <c r="A39" s="25"/>
      <c r="B39" s="23"/>
      <c r="C39" s="23"/>
      <c r="BB39" t="s">
        <v>165</v>
      </c>
      <c r="BC39">
        <v>6057</v>
      </c>
      <c r="BD39">
        <v>126</v>
      </c>
      <c r="BF39" t="s">
        <v>167</v>
      </c>
      <c r="BG39">
        <v>5840</v>
      </c>
      <c r="BH39">
        <v>5696</v>
      </c>
      <c r="BJ39" t="s">
        <v>169</v>
      </c>
      <c r="BK39">
        <v>2878</v>
      </c>
      <c r="BL39">
        <v>2682</v>
      </c>
      <c r="BN39" t="s">
        <v>168</v>
      </c>
      <c r="BO39">
        <v>4032</v>
      </c>
      <c r="BP39">
        <v>1167</v>
      </c>
      <c r="BR39" t="s">
        <v>168</v>
      </c>
      <c r="BS39">
        <v>2641</v>
      </c>
      <c r="BT39">
        <v>513</v>
      </c>
      <c r="BV39" t="s">
        <v>168</v>
      </c>
      <c r="BW39">
        <v>2327</v>
      </c>
      <c r="BX39">
        <v>622</v>
      </c>
      <c r="CC39" s="9" t="s">
        <v>169</v>
      </c>
      <c r="CD39">
        <v>6309</v>
      </c>
      <c r="CE39">
        <v>45</v>
      </c>
      <c r="CG39" t="s">
        <v>160</v>
      </c>
      <c r="CH39">
        <v>4463</v>
      </c>
      <c r="CI39">
        <v>38</v>
      </c>
      <c r="CK39" t="s">
        <v>160</v>
      </c>
      <c r="CL39">
        <v>4081</v>
      </c>
      <c r="CM39">
        <v>295</v>
      </c>
      <c r="CO39" t="s">
        <v>161</v>
      </c>
      <c r="CP39">
        <v>4752</v>
      </c>
      <c r="CQ39">
        <v>452</v>
      </c>
      <c r="CS39" s="9" t="s">
        <v>167</v>
      </c>
      <c r="CT39">
        <v>5449</v>
      </c>
      <c r="CU39">
        <v>123</v>
      </c>
      <c r="CW39" s="9" t="s">
        <v>163</v>
      </c>
      <c r="CX39">
        <v>5154</v>
      </c>
      <c r="CY39">
        <v>291</v>
      </c>
    </row>
    <row r="40" spans="1:104" x14ac:dyDescent="0.35">
      <c r="A40" s="25"/>
      <c r="B40" s="23"/>
      <c r="C40" s="23"/>
      <c r="AM40" s="30"/>
      <c r="AP40" s="1"/>
      <c r="BB40" s="30" t="s">
        <v>170</v>
      </c>
      <c r="BC40">
        <f>SUM(BC32:BC39)</f>
        <v>39414</v>
      </c>
      <c r="BD40">
        <f>SUM(BD32:BD39)</f>
        <v>1211</v>
      </c>
      <c r="BE40" s="1">
        <f>(BD40/BC40)*100</f>
        <v>3.0725123052722383</v>
      </c>
      <c r="BF40" t="s">
        <v>164</v>
      </c>
      <c r="BG40">
        <v>5858</v>
      </c>
      <c r="BH40">
        <v>5722</v>
      </c>
      <c r="BJ40" t="s">
        <v>175</v>
      </c>
      <c r="BK40">
        <v>4273</v>
      </c>
      <c r="BL40">
        <v>3371</v>
      </c>
      <c r="BN40" t="s">
        <v>163</v>
      </c>
      <c r="BO40">
        <v>2242</v>
      </c>
      <c r="BP40">
        <v>846</v>
      </c>
      <c r="BR40" t="s">
        <v>163</v>
      </c>
      <c r="BS40">
        <v>4309</v>
      </c>
      <c r="BT40">
        <v>685</v>
      </c>
      <c r="BV40" t="s">
        <v>167</v>
      </c>
      <c r="BW40">
        <v>3374</v>
      </c>
      <c r="BX40">
        <v>823</v>
      </c>
      <c r="CC40" s="9" t="s">
        <v>160</v>
      </c>
      <c r="CD40">
        <v>6638</v>
      </c>
      <c r="CE40">
        <v>43</v>
      </c>
      <c r="CF40" s="1"/>
      <c r="CG40" s="30" t="s">
        <v>170</v>
      </c>
      <c r="CH40">
        <f>SUM(CH32:CH39)</f>
        <v>23380</v>
      </c>
      <c r="CI40">
        <f>SUM(CI32:CI39)</f>
        <v>944</v>
      </c>
      <c r="CJ40" s="1">
        <f>(CI40/CH40)*100</f>
        <v>4.0376390076988882</v>
      </c>
      <c r="CK40" t="s">
        <v>161</v>
      </c>
      <c r="CL40">
        <v>3979</v>
      </c>
      <c r="CM40">
        <v>106</v>
      </c>
      <c r="CO40" t="s">
        <v>162</v>
      </c>
      <c r="CP40">
        <v>4526</v>
      </c>
      <c r="CQ40">
        <v>447</v>
      </c>
      <c r="CS40" s="9" t="s">
        <v>164</v>
      </c>
      <c r="CT40">
        <v>4650</v>
      </c>
      <c r="CU40">
        <v>100</v>
      </c>
      <c r="CW40" s="9" t="s">
        <v>167</v>
      </c>
      <c r="CX40">
        <v>4835</v>
      </c>
      <c r="CY40">
        <v>239</v>
      </c>
    </row>
    <row r="41" spans="1:104" x14ac:dyDescent="0.35">
      <c r="A41" s="25"/>
      <c r="B41" s="23"/>
      <c r="C41" s="23"/>
      <c r="AA41" s="1"/>
      <c r="BF41" t="s">
        <v>172</v>
      </c>
      <c r="BG41">
        <v>6923</v>
      </c>
      <c r="BH41">
        <v>6746</v>
      </c>
      <c r="BJ41" t="s">
        <v>176</v>
      </c>
      <c r="BK41">
        <v>2565</v>
      </c>
      <c r="BL41">
        <v>2133</v>
      </c>
      <c r="BN41" t="s">
        <v>167</v>
      </c>
      <c r="BO41">
        <v>1118</v>
      </c>
      <c r="BP41">
        <v>101</v>
      </c>
      <c r="BR41" t="s">
        <v>167</v>
      </c>
      <c r="BS41">
        <v>4917</v>
      </c>
      <c r="BT41">
        <v>208</v>
      </c>
      <c r="BV41" s="30" t="s">
        <v>170</v>
      </c>
      <c r="BW41">
        <f>SUM(BW33:BW40)</f>
        <v>26754</v>
      </c>
      <c r="BX41">
        <f>SUM(BX33:BX40)</f>
        <v>4513</v>
      </c>
      <c r="BY41" s="1">
        <f>(BX41/BW41)*100</f>
        <v>16.868505644015848</v>
      </c>
      <c r="CC41" s="9" t="s">
        <v>161</v>
      </c>
      <c r="CD41">
        <v>5048</v>
      </c>
      <c r="CE41">
        <v>72</v>
      </c>
      <c r="CK41" t="s">
        <v>162</v>
      </c>
      <c r="CL41">
        <v>4173</v>
      </c>
      <c r="CM41">
        <v>792</v>
      </c>
      <c r="CO41" t="s">
        <v>166</v>
      </c>
      <c r="CP41">
        <v>5122</v>
      </c>
      <c r="CQ41">
        <v>608</v>
      </c>
      <c r="CS41" s="9" t="s">
        <v>172</v>
      </c>
      <c r="CT41">
        <v>5729</v>
      </c>
      <c r="CU41">
        <v>158</v>
      </c>
      <c r="CW41" s="9" t="s">
        <v>164</v>
      </c>
      <c r="CX41">
        <v>3210</v>
      </c>
      <c r="CY41">
        <v>250</v>
      </c>
      <c r="CZ41" s="1"/>
    </row>
    <row r="42" spans="1:104" x14ac:dyDescent="0.35">
      <c r="A42" s="25"/>
      <c r="B42" s="23"/>
      <c r="C42" s="23"/>
      <c r="AA42" s="29"/>
      <c r="AE42" s="29"/>
      <c r="AI42" s="29"/>
      <c r="AM42" s="29"/>
      <c r="AQ42" s="29"/>
      <c r="AU42" s="29">
        <v>90</v>
      </c>
      <c r="BF42" t="s">
        <v>165</v>
      </c>
      <c r="BG42">
        <v>6300</v>
      </c>
      <c r="BH42">
        <v>5441</v>
      </c>
      <c r="BJ42" t="s">
        <v>165</v>
      </c>
      <c r="BK42">
        <v>4211</v>
      </c>
      <c r="BL42">
        <v>352</v>
      </c>
      <c r="BN42" t="s">
        <v>164</v>
      </c>
      <c r="BO42">
        <v>3605</v>
      </c>
      <c r="BP42">
        <v>1020</v>
      </c>
      <c r="BR42" t="s">
        <v>164</v>
      </c>
      <c r="BS42">
        <v>4257</v>
      </c>
      <c r="BT42">
        <v>351</v>
      </c>
      <c r="CC42" s="9" t="s">
        <v>162</v>
      </c>
      <c r="CD42">
        <v>5149</v>
      </c>
      <c r="CE42">
        <v>11</v>
      </c>
      <c r="CK42" t="s">
        <v>166</v>
      </c>
      <c r="CL42">
        <v>4101</v>
      </c>
      <c r="CM42">
        <v>579</v>
      </c>
      <c r="CO42" t="s">
        <v>168</v>
      </c>
      <c r="CP42">
        <v>4980</v>
      </c>
      <c r="CQ42">
        <v>506</v>
      </c>
      <c r="CS42" s="9" t="s">
        <v>171</v>
      </c>
      <c r="CT42">
        <v>5198</v>
      </c>
      <c r="CU42">
        <v>266</v>
      </c>
      <c r="CW42" s="9" t="s">
        <v>172</v>
      </c>
      <c r="CX42">
        <v>4237</v>
      </c>
      <c r="CY42">
        <v>443</v>
      </c>
    </row>
    <row r="43" spans="1:104" x14ac:dyDescent="0.35">
      <c r="AS43" t="s">
        <v>159</v>
      </c>
      <c r="AU43" t="s">
        <v>157</v>
      </c>
      <c r="AV43" t="s">
        <v>158</v>
      </c>
      <c r="AW43" t="s">
        <v>159</v>
      </c>
      <c r="BF43" s="30" t="s">
        <v>170</v>
      </c>
      <c r="BG43">
        <f>SUM(BG35:BG42)</f>
        <v>45246</v>
      </c>
      <c r="BH43">
        <f>SUM(BH35:BH42)</f>
        <v>40012</v>
      </c>
      <c r="BI43" s="1">
        <f>(BH43/BG43)*100</f>
        <v>88.432126596826237</v>
      </c>
      <c r="BJ43" s="30" t="s">
        <v>170</v>
      </c>
      <c r="BK43">
        <f>SUM(BK35:BK42)</f>
        <v>28962</v>
      </c>
      <c r="BL43">
        <f>SUM(BL35:BL42)</f>
        <v>15321</v>
      </c>
      <c r="BM43" s="1">
        <f>(BL43/BK43)*100</f>
        <v>52.900352185622538</v>
      </c>
      <c r="BN43" t="s">
        <v>172</v>
      </c>
      <c r="BO43">
        <v>3291</v>
      </c>
      <c r="BP43">
        <v>486</v>
      </c>
      <c r="BR43" t="s">
        <v>172</v>
      </c>
      <c r="BS43">
        <v>5052</v>
      </c>
      <c r="BT43">
        <v>455</v>
      </c>
      <c r="CC43" s="9" t="s">
        <v>166</v>
      </c>
      <c r="CD43">
        <v>5779</v>
      </c>
      <c r="CE43">
        <v>98</v>
      </c>
      <c r="CG43" s="30"/>
      <c r="CJ43" s="1"/>
      <c r="CK43" s="31" t="s">
        <v>168</v>
      </c>
      <c r="CL43">
        <v>4110</v>
      </c>
      <c r="CM43">
        <v>139</v>
      </c>
      <c r="CN43" s="1"/>
      <c r="CO43" t="s">
        <v>163</v>
      </c>
      <c r="CP43">
        <v>4202</v>
      </c>
      <c r="CQ43">
        <v>64</v>
      </c>
      <c r="CS43" s="9" t="s">
        <v>169</v>
      </c>
      <c r="CT43">
        <v>6116</v>
      </c>
      <c r="CU43">
        <v>93</v>
      </c>
      <c r="CW43" s="9" t="s">
        <v>171</v>
      </c>
      <c r="CX43">
        <v>4711</v>
      </c>
      <c r="CY43">
        <v>277</v>
      </c>
    </row>
    <row r="44" spans="1:104" x14ac:dyDescent="0.35">
      <c r="AS44">
        <v>1943</v>
      </c>
      <c r="AU44" t="s">
        <v>161</v>
      </c>
      <c r="AV44">
        <v>2935</v>
      </c>
      <c r="AW44">
        <v>2345</v>
      </c>
      <c r="BN44" s="30" t="s">
        <v>170</v>
      </c>
      <c r="BO44">
        <f>SUM(BO36:BO43)</f>
        <v>24908</v>
      </c>
      <c r="BP44">
        <f>SUM(BP36:BP43)</f>
        <v>5989</v>
      </c>
      <c r="BQ44" s="1">
        <f>(BP44/BO44)*100</f>
        <v>24.044483700016059</v>
      </c>
      <c r="BR44" s="30" t="s">
        <v>170</v>
      </c>
      <c r="BS44">
        <f>SUM(BS36:BS43)</f>
        <v>36122</v>
      </c>
      <c r="BT44">
        <f>SUM(BT36:BT43)</f>
        <v>4225</v>
      </c>
      <c r="BU44" s="1">
        <f>(BT44/BS44)*100</f>
        <v>11.696473063507003</v>
      </c>
      <c r="CC44" s="30" t="s">
        <v>170</v>
      </c>
      <c r="CD44">
        <f>SUM(CD36:CD43)</f>
        <v>45005</v>
      </c>
      <c r="CE44">
        <f>SUM(CE36:CE43)</f>
        <v>633</v>
      </c>
      <c r="CF44" s="1">
        <f>(CE44/CD44)*100</f>
        <v>1.4065103877346961</v>
      </c>
      <c r="CK44" t="s">
        <v>163</v>
      </c>
      <c r="CL44">
        <v>4382</v>
      </c>
      <c r="CM44">
        <v>84</v>
      </c>
      <c r="CO44" s="30" t="s">
        <v>170</v>
      </c>
      <c r="CP44">
        <f>SUM(CP36:CP43)</f>
        <v>36844</v>
      </c>
      <c r="CQ44">
        <f>SUM(CQ36:CQ43)</f>
        <v>2867</v>
      </c>
      <c r="CR44" s="1">
        <f>(CQ44/CP44)*100</f>
        <v>7.7814569536423832</v>
      </c>
      <c r="CS44" s="9" t="s">
        <v>175</v>
      </c>
      <c r="CT44">
        <v>3830</v>
      </c>
      <c r="CU44">
        <v>444</v>
      </c>
      <c r="CV44" s="1"/>
      <c r="CW44" s="9" t="s">
        <v>169</v>
      </c>
      <c r="CX44">
        <v>4339</v>
      </c>
      <c r="CY44">
        <v>116</v>
      </c>
    </row>
    <row r="45" spans="1:104" x14ac:dyDescent="0.35">
      <c r="AS45">
        <v>2046</v>
      </c>
      <c r="AU45" t="s">
        <v>166</v>
      </c>
      <c r="AV45">
        <v>1633</v>
      </c>
      <c r="AW45">
        <v>904</v>
      </c>
      <c r="BB45" s="29" t="s">
        <v>38</v>
      </c>
      <c r="CC45" s="9"/>
      <c r="CK45" t="s">
        <v>167</v>
      </c>
      <c r="CL45">
        <v>4454</v>
      </c>
      <c r="CM45">
        <v>203</v>
      </c>
      <c r="CO45" s="30"/>
      <c r="CR45" s="1"/>
      <c r="CS45" s="9" t="s">
        <v>160</v>
      </c>
      <c r="CT45">
        <v>5256</v>
      </c>
      <c r="CU45">
        <v>397</v>
      </c>
      <c r="CV45" s="1"/>
      <c r="CW45" s="30" t="s">
        <v>170</v>
      </c>
      <c r="CX45">
        <f>SUM(CX37:CX44)</f>
        <v>34066</v>
      </c>
      <c r="CY45">
        <f>SUM(CY37:CY44)</f>
        <v>2293</v>
      </c>
      <c r="CZ45" s="1">
        <f>(CY45/CX45)*100</f>
        <v>6.7310514882874415</v>
      </c>
    </row>
    <row r="46" spans="1:104" x14ac:dyDescent="0.35">
      <c r="AS46">
        <v>929</v>
      </c>
      <c r="AU46" t="s">
        <v>163</v>
      </c>
      <c r="AV46">
        <v>3274</v>
      </c>
      <c r="AW46">
        <v>1611</v>
      </c>
      <c r="BB46" s="29">
        <v>22</v>
      </c>
      <c r="BF46" s="29">
        <v>37</v>
      </c>
      <c r="BJ46" s="29">
        <v>58</v>
      </c>
      <c r="BN46" s="29">
        <v>61</v>
      </c>
      <c r="BR46" s="29">
        <v>92</v>
      </c>
      <c r="BV46" s="29">
        <v>98</v>
      </c>
      <c r="CC46" s="29" t="s">
        <v>38</v>
      </c>
      <c r="CK46" s="30" t="s">
        <v>170</v>
      </c>
      <c r="CL46">
        <f>SUM(CL38:CL45)</f>
        <v>34714</v>
      </c>
      <c r="CM46">
        <f>SUM(CM38:CM45)</f>
        <v>2285</v>
      </c>
      <c r="CN46" s="1">
        <f>(CM46/CL46)*100</f>
        <v>6.5823587025407626</v>
      </c>
      <c r="CS46" s="30" t="s">
        <v>170</v>
      </c>
      <c r="CT46">
        <f>SUM(CT38:CT45)</f>
        <v>41950</v>
      </c>
      <c r="CU46">
        <f>SUM(CU38:CU45)</f>
        <v>1653</v>
      </c>
      <c r="CV46" s="1">
        <f>(CU46/CT46)*100</f>
        <v>3.9404052443384985</v>
      </c>
    </row>
    <row r="47" spans="1:104" x14ac:dyDescent="0.35">
      <c r="AS47">
        <v>1058</v>
      </c>
      <c r="AU47" t="s">
        <v>167</v>
      </c>
      <c r="AV47">
        <v>3409</v>
      </c>
      <c r="AW47">
        <v>1374</v>
      </c>
      <c r="BB47" t="s">
        <v>157</v>
      </c>
      <c r="BC47" t="s">
        <v>158</v>
      </c>
      <c r="BD47" t="s">
        <v>159</v>
      </c>
      <c r="BF47" t="s">
        <v>157</v>
      </c>
      <c r="BG47" t="s">
        <v>158</v>
      </c>
      <c r="BH47" t="s">
        <v>159</v>
      </c>
      <c r="BJ47" t="s">
        <v>157</v>
      </c>
      <c r="BK47" t="s">
        <v>158</v>
      </c>
      <c r="BL47" t="s">
        <v>159</v>
      </c>
      <c r="BN47" t="s">
        <v>157</v>
      </c>
      <c r="BO47" t="s">
        <v>158</v>
      </c>
      <c r="BP47" t="s">
        <v>159</v>
      </c>
      <c r="BR47" t="s">
        <v>157</v>
      </c>
      <c r="BS47" t="s">
        <v>158</v>
      </c>
      <c r="BT47" t="s">
        <v>159</v>
      </c>
      <c r="BV47" t="s">
        <v>157</v>
      </c>
      <c r="BW47" t="s">
        <v>158</v>
      </c>
      <c r="BX47" t="s">
        <v>159</v>
      </c>
      <c r="CC47" s="29">
        <v>4</v>
      </c>
      <c r="CG47" s="29">
        <v>26</v>
      </c>
      <c r="CK47" s="29">
        <v>45</v>
      </c>
      <c r="CO47" s="29">
        <v>57</v>
      </c>
      <c r="CS47" s="29">
        <v>80</v>
      </c>
      <c r="CW47" s="29">
        <v>95</v>
      </c>
    </row>
    <row r="48" spans="1:104" x14ac:dyDescent="0.35">
      <c r="AI48" s="30"/>
      <c r="AL48" s="1"/>
      <c r="AS48">
        <v>491</v>
      </c>
      <c r="AU48" t="s">
        <v>172</v>
      </c>
      <c r="AV48">
        <v>2283</v>
      </c>
      <c r="AW48">
        <v>747</v>
      </c>
      <c r="BB48" t="s">
        <v>161</v>
      </c>
      <c r="BC48">
        <v>3592</v>
      </c>
      <c r="BD48">
        <v>3217</v>
      </c>
      <c r="BF48" t="s">
        <v>161</v>
      </c>
      <c r="BG48">
        <v>5475</v>
      </c>
      <c r="BH48">
        <v>3335</v>
      </c>
      <c r="BJ48" t="s">
        <v>161</v>
      </c>
      <c r="BK48">
        <v>4154</v>
      </c>
      <c r="BL48">
        <v>3952</v>
      </c>
      <c r="BN48" t="s">
        <v>162</v>
      </c>
      <c r="BO48">
        <v>4342</v>
      </c>
      <c r="BP48">
        <v>4330</v>
      </c>
      <c r="BR48" t="s">
        <v>161</v>
      </c>
      <c r="BS48">
        <v>1836</v>
      </c>
      <c r="BT48">
        <v>1426</v>
      </c>
      <c r="BV48" t="s">
        <v>161</v>
      </c>
      <c r="BW48">
        <v>1975</v>
      </c>
      <c r="BX48">
        <v>1902</v>
      </c>
      <c r="CC48" t="s">
        <v>157</v>
      </c>
      <c r="CD48" t="s">
        <v>158</v>
      </c>
      <c r="CE48" t="s">
        <v>159</v>
      </c>
      <c r="CG48" t="s">
        <v>157</v>
      </c>
      <c r="CH48" t="s">
        <v>158</v>
      </c>
      <c r="CI48" t="s">
        <v>159</v>
      </c>
      <c r="CK48" t="s">
        <v>157</v>
      </c>
      <c r="CL48" t="s">
        <v>158</v>
      </c>
      <c r="CM48" t="s">
        <v>159</v>
      </c>
      <c r="CO48" t="s">
        <v>157</v>
      </c>
      <c r="CP48" t="s">
        <v>158</v>
      </c>
      <c r="CQ48" t="s">
        <v>159</v>
      </c>
      <c r="CS48" t="s">
        <v>157</v>
      </c>
      <c r="CT48" t="s">
        <v>158</v>
      </c>
      <c r="CU48" t="s">
        <v>159</v>
      </c>
      <c r="CW48" t="s">
        <v>157</v>
      </c>
      <c r="CX48" t="s">
        <v>158</v>
      </c>
      <c r="CY48" t="s">
        <v>159</v>
      </c>
    </row>
    <row r="49" spans="1:104" x14ac:dyDescent="0.35">
      <c r="AS49">
        <v>933</v>
      </c>
      <c r="AU49" t="s">
        <v>171</v>
      </c>
      <c r="AV49">
        <v>3520</v>
      </c>
      <c r="AW49">
        <v>2074</v>
      </c>
      <c r="BB49" t="s">
        <v>162</v>
      </c>
      <c r="BC49">
        <v>3668</v>
      </c>
      <c r="BD49">
        <v>2456</v>
      </c>
      <c r="BF49" t="s">
        <v>162</v>
      </c>
      <c r="BG49">
        <v>4573</v>
      </c>
      <c r="BH49">
        <v>3632</v>
      </c>
      <c r="BJ49" t="s">
        <v>162</v>
      </c>
      <c r="BK49">
        <v>2675</v>
      </c>
      <c r="BL49">
        <v>2252</v>
      </c>
      <c r="BN49" t="s">
        <v>166</v>
      </c>
      <c r="BO49">
        <v>5015</v>
      </c>
      <c r="BP49">
        <v>5015</v>
      </c>
      <c r="BR49" t="s">
        <v>162</v>
      </c>
      <c r="BS49">
        <v>1792</v>
      </c>
      <c r="BT49">
        <v>1398</v>
      </c>
      <c r="BV49" t="s">
        <v>162</v>
      </c>
      <c r="BW49">
        <v>3314</v>
      </c>
      <c r="BX49">
        <v>3058</v>
      </c>
      <c r="CC49" t="s">
        <v>167</v>
      </c>
      <c r="CD49">
        <v>2232</v>
      </c>
      <c r="CE49">
        <v>1603</v>
      </c>
      <c r="CG49" s="9" t="s">
        <v>164</v>
      </c>
      <c r="CH49">
        <v>3718</v>
      </c>
      <c r="CI49">
        <v>2094</v>
      </c>
      <c r="CK49" t="s">
        <v>167</v>
      </c>
      <c r="CL49">
        <v>2562</v>
      </c>
      <c r="CM49">
        <v>862</v>
      </c>
      <c r="CO49" t="s">
        <v>164</v>
      </c>
      <c r="CP49">
        <v>4447</v>
      </c>
      <c r="CQ49">
        <v>2660</v>
      </c>
      <c r="CS49" t="s">
        <v>171</v>
      </c>
      <c r="CT49">
        <v>4660</v>
      </c>
      <c r="CU49">
        <v>3790</v>
      </c>
      <c r="CW49" t="s">
        <v>164</v>
      </c>
      <c r="CX49">
        <v>3483</v>
      </c>
      <c r="CY49">
        <v>308</v>
      </c>
    </row>
    <row r="50" spans="1:104" x14ac:dyDescent="0.35">
      <c r="AS50">
        <v>1480</v>
      </c>
      <c r="AU50" t="s">
        <v>165</v>
      </c>
      <c r="AV50">
        <v>1640</v>
      </c>
      <c r="AW50">
        <v>1153</v>
      </c>
      <c r="BB50" t="s">
        <v>166</v>
      </c>
      <c r="BC50">
        <v>2872</v>
      </c>
      <c r="BD50">
        <v>1846</v>
      </c>
      <c r="BF50" t="s">
        <v>166</v>
      </c>
      <c r="BG50">
        <v>2985</v>
      </c>
      <c r="BH50">
        <v>2650</v>
      </c>
      <c r="BJ50" t="s">
        <v>166</v>
      </c>
      <c r="BK50">
        <v>972</v>
      </c>
      <c r="BL50">
        <v>885</v>
      </c>
      <c r="BN50" t="s">
        <v>163</v>
      </c>
      <c r="BO50">
        <v>4022</v>
      </c>
      <c r="BP50">
        <v>3859</v>
      </c>
      <c r="BR50" t="s">
        <v>166</v>
      </c>
      <c r="BS50">
        <v>3182</v>
      </c>
      <c r="BT50">
        <v>2457</v>
      </c>
      <c r="BV50" t="s">
        <v>166</v>
      </c>
      <c r="BW50">
        <v>2269</v>
      </c>
      <c r="BX50">
        <v>2137</v>
      </c>
      <c r="CC50" t="s">
        <v>164</v>
      </c>
      <c r="CD50">
        <v>851</v>
      </c>
      <c r="CE50">
        <v>241</v>
      </c>
      <c r="CG50" s="9" t="s">
        <v>172</v>
      </c>
      <c r="CH50">
        <v>3376</v>
      </c>
      <c r="CI50">
        <v>752</v>
      </c>
      <c r="CK50" t="s">
        <v>164</v>
      </c>
      <c r="CL50">
        <v>5256</v>
      </c>
      <c r="CM50">
        <v>2667</v>
      </c>
      <c r="CO50" t="s">
        <v>172</v>
      </c>
      <c r="CP50">
        <v>3991</v>
      </c>
      <c r="CQ50">
        <v>2105</v>
      </c>
      <c r="CS50" t="s">
        <v>169</v>
      </c>
      <c r="CT50">
        <v>4475</v>
      </c>
      <c r="CU50">
        <v>3346</v>
      </c>
      <c r="CW50" t="s">
        <v>172</v>
      </c>
      <c r="CX50">
        <v>3599</v>
      </c>
      <c r="CY50">
        <v>1823</v>
      </c>
    </row>
    <row r="51" spans="1:104" x14ac:dyDescent="0.35">
      <c r="AA51" s="30"/>
      <c r="AD51" s="1"/>
      <c r="AM51" s="30"/>
      <c r="AP51" s="1"/>
      <c r="AS51">
        <v>1158</v>
      </c>
      <c r="AU51" s="30" t="s">
        <v>170</v>
      </c>
      <c r="AV51">
        <f>SUM(AV43:AV50)</f>
        <v>18694</v>
      </c>
      <c r="AW51">
        <f>SUM(AW43:AW50)</f>
        <v>10208</v>
      </c>
      <c r="AX51" s="1">
        <f>(AW51/AV51)*100</f>
        <v>54.605755857494387</v>
      </c>
      <c r="BB51" t="s">
        <v>168</v>
      </c>
      <c r="BC51">
        <v>4072</v>
      </c>
      <c r="BD51">
        <v>1178</v>
      </c>
      <c r="BF51" t="s">
        <v>168</v>
      </c>
      <c r="BG51">
        <v>3661</v>
      </c>
      <c r="BH51">
        <v>1561</v>
      </c>
      <c r="BJ51" t="s">
        <v>168</v>
      </c>
      <c r="BK51">
        <v>2934</v>
      </c>
      <c r="BL51">
        <v>2423</v>
      </c>
      <c r="BN51" t="s">
        <v>167</v>
      </c>
      <c r="BO51">
        <v>1984</v>
      </c>
      <c r="BP51">
        <v>1814</v>
      </c>
      <c r="BR51" t="s">
        <v>168</v>
      </c>
      <c r="BS51">
        <v>3947</v>
      </c>
      <c r="BT51">
        <v>3658</v>
      </c>
      <c r="BV51" t="s">
        <v>168</v>
      </c>
      <c r="BW51">
        <v>3447</v>
      </c>
      <c r="BX51">
        <v>3086</v>
      </c>
      <c r="CC51" t="s">
        <v>160</v>
      </c>
      <c r="CD51">
        <v>3392</v>
      </c>
      <c r="CE51">
        <v>400</v>
      </c>
      <c r="CG51" s="9" t="s">
        <v>160</v>
      </c>
      <c r="CH51">
        <v>4891</v>
      </c>
      <c r="CI51">
        <v>2856</v>
      </c>
      <c r="CK51" t="s">
        <v>172</v>
      </c>
      <c r="CL51">
        <v>3681</v>
      </c>
      <c r="CM51">
        <v>1033</v>
      </c>
      <c r="CO51" t="s">
        <v>160</v>
      </c>
      <c r="CP51">
        <v>3731</v>
      </c>
      <c r="CQ51">
        <v>1887</v>
      </c>
      <c r="CS51" t="s">
        <v>160</v>
      </c>
      <c r="CT51">
        <v>5132</v>
      </c>
      <c r="CU51">
        <v>2262</v>
      </c>
      <c r="CW51" t="s">
        <v>160</v>
      </c>
      <c r="CX51">
        <v>2203</v>
      </c>
      <c r="CY51">
        <v>1583</v>
      </c>
    </row>
    <row r="52" spans="1:104" x14ac:dyDescent="0.35">
      <c r="A52" s="30"/>
      <c r="D52" s="1"/>
      <c r="AS52">
        <v>1363</v>
      </c>
      <c r="BB52" t="s">
        <v>167</v>
      </c>
      <c r="BC52">
        <v>3054</v>
      </c>
      <c r="BD52">
        <v>1032</v>
      </c>
      <c r="BF52" t="s">
        <v>163</v>
      </c>
      <c r="BG52">
        <v>3422</v>
      </c>
      <c r="BH52">
        <v>2423</v>
      </c>
      <c r="BJ52" t="s">
        <v>163</v>
      </c>
      <c r="BK52">
        <v>6170</v>
      </c>
      <c r="BL52">
        <v>5208</v>
      </c>
      <c r="BN52" t="s">
        <v>172</v>
      </c>
      <c r="BO52">
        <v>2223</v>
      </c>
      <c r="BP52">
        <v>2126</v>
      </c>
      <c r="BR52" t="s">
        <v>163</v>
      </c>
      <c r="BS52">
        <v>2021</v>
      </c>
      <c r="BT52">
        <v>1900</v>
      </c>
      <c r="BV52" t="s">
        <v>163</v>
      </c>
      <c r="BW52">
        <v>4484</v>
      </c>
      <c r="BX52">
        <v>3690</v>
      </c>
      <c r="CC52" t="s">
        <v>161</v>
      </c>
      <c r="CD52">
        <v>2952</v>
      </c>
      <c r="CE52">
        <v>1254</v>
      </c>
      <c r="CG52" s="9" t="s">
        <v>161</v>
      </c>
      <c r="CH52">
        <v>4802</v>
      </c>
      <c r="CI52">
        <v>2881</v>
      </c>
      <c r="CK52" t="s">
        <v>160</v>
      </c>
      <c r="CL52">
        <v>5581</v>
      </c>
      <c r="CM52">
        <v>3894</v>
      </c>
      <c r="CO52" t="s">
        <v>161</v>
      </c>
      <c r="CP52">
        <v>3424</v>
      </c>
      <c r="CQ52">
        <v>1617</v>
      </c>
      <c r="CS52" t="s">
        <v>161</v>
      </c>
      <c r="CT52">
        <v>4578</v>
      </c>
      <c r="CU52">
        <v>309</v>
      </c>
      <c r="CW52" t="s">
        <v>161</v>
      </c>
      <c r="CX52">
        <v>2188</v>
      </c>
      <c r="CY52">
        <v>1748</v>
      </c>
    </row>
    <row r="53" spans="1:104" x14ac:dyDescent="0.35">
      <c r="A53" s="29"/>
      <c r="AE53" s="30"/>
      <c r="AH53" s="1"/>
      <c r="AS53">
        <v>1825</v>
      </c>
      <c r="BB53" t="s">
        <v>172</v>
      </c>
      <c r="BC53">
        <v>3220</v>
      </c>
      <c r="BD53">
        <v>2562</v>
      </c>
      <c r="BF53" t="s">
        <v>167</v>
      </c>
      <c r="BG53">
        <v>3138</v>
      </c>
      <c r="BH53">
        <v>1192</v>
      </c>
      <c r="BJ53" t="s">
        <v>167</v>
      </c>
      <c r="BK53">
        <v>4068</v>
      </c>
      <c r="BL53">
        <v>1834</v>
      </c>
      <c r="BN53" t="s">
        <v>171</v>
      </c>
      <c r="BO53">
        <v>3658</v>
      </c>
      <c r="BP53">
        <v>2775</v>
      </c>
      <c r="BR53" t="s">
        <v>167</v>
      </c>
      <c r="BS53">
        <v>2216</v>
      </c>
      <c r="BT53">
        <v>2046</v>
      </c>
      <c r="BV53" t="s">
        <v>167</v>
      </c>
      <c r="BW53">
        <v>2939</v>
      </c>
      <c r="BX53">
        <v>2411</v>
      </c>
      <c r="CC53" t="s">
        <v>162</v>
      </c>
      <c r="CD53">
        <v>2002</v>
      </c>
      <c r="CE53">
        <v>377</v>
      </c>
      <c r="CG53" s="9" t="s">
        <v>162</v>
      </c>
      <c r="CH53">
        <v>4481</v>
      </c>
      <c r="CI53">
        <v>2597</v>
      </c>
      <c r="CK53" t="s">
        <v>161</v>
      </c>
      <c r="CL53">
        <v>3665</v>
      </c>
      <c r="CM53">
        <v>3235</v>
      </c>
      <c r="CO53" t="s">
        <v>162</v>
      </c>
      <c r="CP53">
        <v>2994</v>
      </c>
      <c r="CQ53">
        <v>1243</v>
      </c>
      <c r="CS53" t="s">
        <v>162</v>
      </c>
      <c r="CT53">
        <v>5412</v>
      </c>
      <c r="CU53">
        <v>2475</v>
      </c>
      <c r="CW53" t="s">
        <v>162</v>
      </c>
      <c r="CX53">
        <v>3838</v>
      </c>
      <c r="CY53">
        <v>276</v>
      </c>
    </row>
    <row r="54" spans="1:104" x14ac:dyDescent="0.35">
      <c r="AQ54" s="30"/>
      <c r="AS54">
        <f>SUM(AS46:AS53)</f>
        <v>9237</v>
      </c>
      <c r="AT54" s="1" t="e">
        <f>(AS54/AR54)*100</f>
        <v>#DIV/0!</v>
      </c>
      <c r="BB54" t="s">
        <v>169</v>
      </c>
      <c r="BC54">
        <v>3106</v>
      </c>
      <c r="BD54">
        <v>2533</v>
      </c>
      <c r="BF54" t="s">
        <v>164</v>
      </c>
      <c r="BG54">
        <v>4249</v>
      </c>
      <c r="BH54">
        <v>1443</v>
      </c>
      <c r="BJ54" t="s">
        <v>164</v>
      </c>
      <c r="BK54">
        <v>4323</v>
      </c>
      <c r="BL54">
        <v>2147</v>
      </c>
      <c r="BN54" t="s">
        <v>169</v>
      </c>
      <c r="BO54">
        <v>4268</v>
      </c>
      <c r="BP54">
        <v>4062</v>
      </c>
      <c r="BR54" t="s">
        <v>164</v>
      </c>
      <c r="BS54">
        <v>2141</v>
      </c>
      <c r="BT54">
        <v>2045</v>
      </c>
      <c r="BV54" t="s">
        <v>164</v>
      </c>
      <c r="BW54">
        <v>5206</v>
      </c>
      <c r="BX54">
        <v>4346</v>
      </c>
      <c r="CC54" t="s">
        <v>166</v>
      </c>
      <c r="CD54">
        <v>1598</v>
      </c>
      <c r="CE54">
        <v>703</v>
      </c>
      <c r="CG54" s="9" t="s">
        <v>166</v>
      </c>
      <c r="CH54">
        <v>4976</v>
      </c>
      <c r="CI54">
        <v>2688</v>
      </c>
      <c r="CK54" t="s">
        <v>162</v>
      </c>
      <c r="CL54">
        <v>5325</v>
      </c>
      <c r="CM54">
        <v>1008</v>
      </c>
      <c r="CO54" t="s">
        <v>166</v>
      </c>
      <c r="CP54">
        <v>4979</v>
      </c>
      <c r="CQ54">
        <v>805</v>
      </c>
      <c r="CS54" t="s">
        <v>166</v>
      </c>
      <c r="CT54">
        <v>3505</v>
      </c>
      <c r="CU54">
        <v>1337</v>
      </c>
      <c r="CW54" t="s">
        <v>166</v>
      </c>
      <c r="CX54">
        <v>2688</v>
      </c>
      <c r="CY54">
        <v>43</v>
      </c>
    </row>
    <row r="55" spans="1:104" x14ac:dyDescent="0.35">
      <c r="AA55" s="28"/>
      <c r="BB55" t="s">
        <v>177</v>
      </c>
      <c r="BC55">
        <v>4079</v>
      </c>
      <c r="BD55">
        <v>1805</v>
      </c>
      <c r="BF55" t="s">
        <v>172</v>
      </c>
      <c r="BG55">
        <v>3320</v>
      </c>
      <c r="BH55">
        <v>3095</v>
      </c>
      <c r="BJ55" t="s">
        <v>165</v>
      </c>
      <c r="BK55">
        <v>4726</v>
      </c>
      <c r="BL55">
        <v>3655</v>
      </c>
      <c r="BN55" t="s">
        <v>175</v>
      </c>
      <c r="BO55">
        <v>4217</v>
      </c>
      <c r="BP55">
        <v>3270</v>
      </c>
      <c r="BR55" t="s">
        <v>172</v>
      </c>
      <c r="BS55">
        <v>2415</v>
      </c>
      <c r="BT55">
        <v>2058</v>
      </c>
      <c r="BV55" t="s">
        <v>172</v>
      </c>
      <c r="BW55">
        <v>3014</v>
      </c>
      <c r="BX55">
        <v>2744</v>
      </c>
      <c r="CC55" t="s">
        <v>168</v>
      </c>
      <c r="CD55">
        <v>3207</v>
      </c>
      <c r="CE55">
        <v>1651</v>
      </c>
      <c r="CG55" s="9" t="s">
        <v>168</v>
      </c>
      <c r="CH55">
        <v>4532</v>
      </c>
      <c r="CI55">
        <v>1338</v>
      </c>
      <c r="CK55" t="s">
        <v>166</v>
      </c>
      <c r="CL55">
        <v>5589</v>
      </c>
      <c r="CM55">
        <v>1163</v>
      </c>
      <c r="CO55" t="s">
        <v>168</v>
      </c>
      <c r="CP55">
        <v>4186</v>
      </c>
      <c r="CQ55">
        <v>1297</v>
      </c>
      <c r="CS55" t="s">
        <v>168</v>
      </c>
      <c r="CT55">
        <v>4790</v>
      </c>
      <c r="CU55">
        <v>2310</v>
      </c>
      <c r="CW55" t="s">
        <v>168</v>
      </c>
      <c r="CX55">
        <v>4158</v>
      </c>
      <c r="CY55">
        <v>321</v>
      </c>
    </row>
    <row r="56" spans="1:104" x14ac:dyDescent="0.35">
      <c r="AA56" s="24"/>
      <c r="AB56" s="24"/>
      <c r="AC56" s="24"/>
      <c r="AD56" s="24"/>
      <c r="AE56" s="24"/>
      <c r="AF56" s="24"/>
      <c r="BB56" t="s">
        <v>180</v>
      </c>
      <c r="BC56">
        <v>2648</v>
      </c>
      <c r="BD56">
        <v>2162</v>
      </c>
      <c r="BF56" s="30" t="s">
        <v>170</v>
      </c>
      <c r="BG56">
        <f>SUM(BG48:BG55)</f>
        <v>30823</v>
      </c>
      <c r="BH56">
        <f>SUM(BH48:BH55)</f>
        <v>19331</v>
      </c>
      <c r="BI56" s="1">
        <f>(BH56/BG56)*100</f>
        <v>62.716153521720798</v>
      </c>
      <c r="BJ56" s="30" t="s">
        <v>170</v>
      </c>
      <c r="BK56">
        <f>SUM(BK48:BK55)</f>
        <v>30022</v>
      </c>
      <c r="BL56">
        <f>SUM(BL48:BL55)</f>
        <v>22356</v>
      </c>
      <c r="BM56" s="1">
        <f>(BL56/BK56)*100</f>
        <v>74.465392045833056</v>
      </c>
      <c r="BN56" t="s">
        <v>177</v>
      </c>
      <c r="BO56">
        <v>3014</v>
      </c>
      <c r="BP56">
        <v>2811</v>
      </c>
      <c r="BR56" t="s">
        <v>171</v>
      </c>
      <c r="BS56">
        <v>881</v>
      </c>
      <c r="BT56">
        <v>856</v>
      </c>
      <c r="BV56" t="s">
        <v>171</v>
      </c>
      <c r="BW56">
        <v>3204</v>
      </c>
      <c r="BX56">
        <v>2137</v>
      </c>
      <c r="CC56" t="s">
        <v>163</v>
      </c>
      <c r="CD56">
        <v>2022</v>
      </c>
      <c r="CE56">
        <v>1054</v>
      </c>
      <c r="CG56" s="9" t="s">
        <v>163</v>
      </c>
      <c r="CH56">
        <v>4990</v>
      </c>
      <c r="CI56">
        <v>1707</v>
      </c>
      <c r="CK56" t="s">
        <v>168</v>
      </c>
      <c r="CL56">
        <v>4700</v>
      </c>
      <c r="CM56">
        <v>2016</v>
      </c>
      <c r="CO56" t="s">
        <v>163</v>
      </c>
      <c r="CP56">
        <v>5263</v>
      </c>
      <c r="CQ56">
        <v>2618</v>
      </c>
      <c r="CS56" t="s">
        <v>163</v>
      </c>
      <c r="CT56">
        <v>5360</v>
      </c>
      <c r="CU56">
        <v>2763</v>
      </c>
      <c r="CW56" t="s">
        <v>163</v>
      </c>
      <c r="CX56">
        <v>3258</v>
      </c>
      <c r="CY56">
        <v>642</v>
      </c>
    </row>
    <row r="57" spans="1:104" x14ac:dyDescent="0.35">
      <c r="AA57" s="40"/>
      <c r="AB57" s="40"/>
      <c r="AC57" s="40"/>
      <c r="AD57" s="40"/>
      <c r="AE57" s="40"/>
      <c r="AF57" s="40"/>
      <c r="AG57" s="24"/>
      <c r="AH57" s="24"/>
      <c r="AI57" s="24"/>
      <c r="AJ57" s="24"/>
      <c r="AK57" s="24"/>
      <c r="AL57" s="24"/>
      <c r="AM57" s="24"/>
      <c r="AN57" s="24"/>
      <c r="AO57" s="24"/>
      <c r="BB57" t="s">
        <v>186</v>
      </c>
      <c r="BC57">
        <v>2946</v>
      </c>
      <c r="BD57">
        <v>1731</v>
      </c>
      <c r="BN57" t="s">
        <v>176</v>
      </c>
      <c r="BO57">
        <v>3555</v>
      </c>
      <c r="BP57">
        <v>3277</v>
      </c>
      <c r="BR57" t="s">
        <v>169</v>
      </c>
      <c r="BS57">
        <v>1122</v>
      </c>
      <c r="BT57">
        <v>1046</v>
      </c>
      <c r="BV57" t="s">
        <v>177</v>
      </c>
      <c r="BW57">
        <v>5609</v>
      </c>
      <c r="BX57">
        <v>4416</v>
      </c>
      <c r="CC57" s="30" t="s">
        <v>170</v>
      </c>
      <c r="CD57">
        <f>SUM(CD49:CD56)</f>
        <v>18256</v>
      </c>
      <c r="CE57">
        <f>SUM(CE49:CE56)</f>
        <v>7283</v>
      </c>
      <c r="CF57" s="1">
        <f>(CE57/CD57)*100</f>
        <v>39.893733567046453</v>
      </c>
      <c r="CG57" s="9" t="s">
        <v>167</v>
      </c>
      <c r="CH57">
        <v>4805</v>
      </c>
      <c r="CI57">
        <v>3161</v>
      </c>
      <c r="CJ57" s="1"/>
      <c r="CK57" s="9" t="s">
        <v>163</v>
      </c>
      <c r="CL57">
        <v>3783</v>
      </c>
      <c r="CM57">
        <v>1153</v>
      </c>
      <c r="CN57" s="1"/>
      <c r="CO57" t="s">
        <v>167</v>
      </c>
      <c r="CP57">
        <v>3598</v>
      </c>
      <c r="CQ57">
        <v>2301</v>
      </c>
      <c r="CS57" t="s">
        <v>167</v>
      </c>
      <c r="CT57">
        <v>4338</v>
      </c>
      <c r="CU57">
        <v>1388</v>
      </c>
      <c r="CW57" t="s">
        <v>167</v>
      </c>
      <c r="CX57">
        <v>2854</v>
      </c>
      <c r="CY57">
        <v>48</v>
      </c>
    </row>
    <row r="58" spans="1:104" x14ac:dyDescent="0.35">
      <c r="AA58" s="41"/>
      <c r="AB58" s="39"/>
      <c r="AC58" s="39"/>
      <c r="AD58" s="39"/>
      <c r="AE58" s="39"/>
      <c r="AF58" s="39"/>
      <c r="AG58" s="24"/>
      <c r="AH58" s="24"/>
      <c r="AI58" s="24"/>
      <c r="AJ58" s="24"/>
      <c r="AK58" s="24"/>
      <c r="AL58" s="24"/>
      <c r="AM58" s="24"/>
      <c r="AN58" s="24"/>
      <c r="AO58" s="24"/>
      <c r="BB58" t="s">
        <v>189</v>
      </c>
      <c r="BC58">
        <v>3388</v>
      </c>
      <c r="BD58">
        <v>2218</v>
      </c>
      <c r="BN58" t="s">
        <v>178</v>
      </c>
      <c r="BO58">
        <v>4323</v>
      </c>
      <c r="BP58">
        <v>4098</v>
      </c>
      <c r="BR58" t="s">
        <v>175</v>
      </c>
      <c r="BS58">
        <v>1503</v>
      </c>
      <c r="BT58">
        <v>1266</v>
      </c>
      <c r="BV58" t="s">
        <v>176</v>
      </c>
      <c r="BW58">
        <v>4776</v>
      </c>
      <c r="BX58">
        <v>3696</v>
      </c>
      <c r="CG58" s="30" t="s">
        <v>170</v>
      </c>
      <c r="CH58">
        <f>SUM(CH50:CH57)</f>
        <v>36853</v>
      </c>
      <c r="CI58">
        <f>SUM(CI50:CI57)</f>
        <v>17980</v>
      </c>
      <c r="CJ58" s="1">
        <f>(CI58/CH58)*100</f>
        <v>48.788429707215151</v>
      </c>
      <c r="CK58" s="30" t="s">
        <v>170</v>
      </c>
      <c r="CL58">
        <f>SUM(CL50:CL57)</f>
        <v>37580</v>
      </c>
      <c r="CM58">
        <f>SUM(CM50:CM57)</f>
        <v>16169</v>
      </c>
      <c r="CN58" s="1">
        <f>(CM58/CL58)*100</f>
        <v>43.025545502927088</v>
      </c>
      <c r="CO58" s="30" t="s">
        <v>170</v>
      </c>
      <c r="CP58">
        <f>SUM(CP50:CP57)</f>
        <v>32166</v>
      </c>
      <c r="CQ58">
        <f>SUM(CQ50:CQ57)</f>
        <v>13873</v>
      </c>
      <c r="CR58" s="1">
        <f>(CQ58/CP58)*100</f>
        <v>43.129391282720889</v>
      </c>
      <c r="CS58" t="s">
        <v>164</v>
      </c>
      <c r="CT58">
        <v>4410</v>
      </c>
      <c r="CU58">
        <v>2003</v>
      </c>
      <c r="CW58" s="30" t="s">
        <v>170</v>
      </c>
      <c r="CX58">
        <f>SUM(CX50:CX57)</f>
        <v>24786</v>
      </c>
      <c r="CY58">
        <f>SUM(CY50:CY57)</f>
        <v>6484</v>
      </c>
      <c r="CZ58" s="1">
        <f>(CY58/CX58)*100</f>
        <v>26.159928992172997</v>
      </c>
    </row>
    <row r="59" spans="1:104" x14ac:dyDescent="0.35">
      <c r="AA59" s="41"/>
      <c r="AB59" s="39"/>
      <c r="AC59" s="39"/>
      <c r="AD59" s="39"/>
      <c r="AE59" s="39"/>
      <c r="AF59" s="39"/>
      <c r="AG59" s="40"/>
      <c r="AH59" s="40"/>
      <c r="AI59" s="40"/>
      <c r="AJ59" s="40"/>
      <c r="AK59" s="40"/>
      <c r="AL59" s="40"/>
      <c r="AM59" s="40"/>
      <c r="AN59" s="40"/>
      <c r="AO59" s="40"/>
      <c r="BB59" t="s">
        <v>165</v>
      </c>
      <c r="BC59">
        <v>2667</v>
      </c>
      <c r="BD59">
        <v>2280</v>
      </c>
      <c r="BN59" t="s">
        <v>182</v>
      </c>
      <c r="BO59">
        <v>3664</v>
      </c>
      <c r="BP59">
        <v>3380</v>
      </c>
      <c r="BR59" t="s">
        <v>177</v>
      </c>
      <c r="BS59">
        <v>1027</v>
      </c>
      <c r="BT59">
        <v>789</v>
      </c>
      <c r="BV59" t="s">
        <v>182</v>
      </c>
      <c r="BW59">
        <v>4275</v>
      </c>
      <c r="BX59">
        <v>3140</v>
      </c>
      <c r="CS59" t="s">
        <v>172</v>
      </c>
      <c r="CT59">
        <v>4979</v>
      </c>
      <c r="CU59">
        <v>2569</v>
      </c>
    </row>
    <row r="60" spans="1:104" x14ac:dyDescent="0.35">
      <c r="AA60" s="41"/>
      <c r="AB60" s="39"/>
      <c r="AC60" s="39"/>
      <c r="AD60" s="39"/>
      <c r="AE60" s="39"/>
      <c r="AF60" s="39"/>
      <c r="AG60" s="41"/>
      <c r="AH60" s="39"/>
      <c r="AI60" s="39"/>
      <c r="AJ60" s="39"/>
      <c r="AK60" s="39"/>
      <c r="AL60" s="39"/>
      <c r="AM60" s="39"/>
      <c r="AN60" s="39"/>
      <c r="AO60" s="39"/>
      <c r="BB60" s="30" t="s">
        <v>170</v>
      </c>
      <c r="BC60">
        <f>SUM(BC48:BC59)</f>
        <v>39312</v>
      </c>
      <c r="BD60">
        <f>SUM(BD48:BD59)</f>
        <v>25020</v>
      </c>
      <c r="BE60" s="1">
        <f>(BD60/BC60)*100</f>
        <v>63.644688644688642</v>
      </c>
      <c r="BN60" t="s">
        <v>181</v>
      </c>
      <c r="BO60">
        <v>1531</v>
      </c>
      <c r="BP60">
        <v>1498</v>
      </c>
      <c r="BR60" t="s">
        <v>176</v>
      </c>
      <c r="BS60">
        <v>1757</v>
      </c>
      <c r="BT60">
        <v>1064</v>
      </c>
      <c r="BV60" t="s">
        <v>180</v>
      </c>
      <c r="BW60">
        <v>4396</v>
      </c>
      <c r="BX60">
        <v>3151</v>
      </c>
      <c r="CC60" s="28" t="s">
        <v>191</v>
      </c>
      <c r="CS60" s="30" t="s">
        <v>170</v>
      </c>
      <c r="CT60">
        <f>SUM(CT52:CT59)</f>
        <v>37372</v>
      </c>
      <c r="CU60">
        <f>SUM(CU52:CU59)</f>
        <v>15154</v>
      </c>
      <c r="CV60" s="1">
        <f>(CU60/CT60)*100</f>
        <v>40.549074173177779</v>
      </c>
    </row>
    <row r="61" spans="1:104" x14ac:dyDescent="0.35">
      <c r="AA61" s="41"/>
      <c r="AB61" s="39"/>
      <c r="AC61" s="39"/>
      <c r="AD61" s="39"/>
      <c r="AE61" s="39"/>
      <c r="AF61" s="39"/>
      <c r="AG61" s="41"/>
      <c r="AH61" s="39"/>
      <c r="AI61" s="39"/>
      <c r="AJ61" s="39"/>
      <c r="AK61" s="39"/>
      <c r="AL61" s="39"/>
      <c r="AM61" s="39"/>
      <c r="AN61" s="39"/>
      <c r="AO61" s="39"/>
      <c r="BN61" t="s">
        <v>183</v>
      </c>
      <c r="BO61">
        <v>3689</v>
      </c>
      <c r="BP61">
        <v>3563</v>
      </c>
      <c r="BR61" t="s">
        <v>178</v>
      </c>
      <c r="BS61">
        <v>821</v>
      </c>
      <c r="BT61">
        <v>511</v>
      </c>
      <c r="BV61" t="s">
        <v>183</v>
      </c>
      <c r="BW61">
        <v>5915</v>
      </c>
      <c r="BX61">
        <v>5358</v>
      </c>
      <c r="CC61" s="24"/>
      <c r="CD61" s="24"/>
      <c r="CE61" s="24"/>
      <c r="CF61" s="24"/>
      <c r="CG61" s="24"/>
      <c r="CH61" s="24"/>
    </row>
    <row r="62" spans="1:104" x14ac:dyDescent="0.35">
      <c r="AA62" s="41"/>
      <c r="AB62" s="39"/>
      <c r="AC62" s="39"/>
      <c r="AD62" s="39"/>
      <c r="AE62" s="39"/>
      <c r="AF62" s="39"/>
      <c r="AG62" s="41"/>
      <c r="AH62" s="39"/>
      <c r="AI62" s="39"/>
      <c r="AJ62" s="39"/>
      <c r="AK62" s="39"/>
      <c r="AL62" s="39"/>
      <c r="AM62" s="39"/>
      <c r="AN62" s="39"/>
      <c r="AO62" s="39"/>
      <c r="BN62" t="s">
        <v>195</v>
      </c>
      <c r="BO62">
        <v>3947</v>
      </c>
      <c r="BP62">
        <v>3249</v>
      </c>
      <c r="BR62" t="s">
        <v>179</v>
      </c>
      <c r="BS62">
        <v>1788</v>
      </c>
      <c r="BT62">
        <v>1429</v>
      </c>
      <c r="BV62" t="s">
        <v>165</v>
      </c>
      <c r="BW62">
        <v>2999</v>
      </c>
      <c r="BX62">
        <v>2719</v>
      </c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</row>
    <row r="63" spans="1:104" x14ac:dyDescent="0.35">
      <c r="AA63" s="41"/>
      <c r="AB63" s="39"/>
      <c r="AC63" s="39"/>
      <c r="AD63" s="39"/>
      <c r="AE63" s="39"/>
      <c r="AF63" s="39"/>
      <c r="AG63" s="41"/>
      <c r="AH63" s="39"/>
      <c r="AI63" s="39"/>
      <c r="AJ63" s="39"/>
      <c r="AK63" s="39"/>
      <c r="AL63" s="39"/>
      <c r="AM63" s="39"/>
      <c r="AN63" s="39"/>
      <c r="AO63" s="39"/>
      <c r="BB63" s="28" t="s">
        <v>201</v>
      </c>
      <c r="BN63" s="30" t="s">
        <v>170</v>
      </c>
      <c r="BO63">
        <f>SUM(BO55:BO62)</f>
        <v>27940</v>
      </c>
      <c r="BP63">
        <f>SUM(BP55:BP62)</f>
        <v>25146</v>
      </c>
      <c r="BQ63" s="1">
        <f>(BP63/BO63)*100</f>
        <v>90</v>
      </c>
      <c r="BR63" t="s">
        <v>165</v>
      </c>
      <c r="BS63">
        <v>1717</v>
      </c>
      <c r="BT63">
        <v>1011</v>
      </c>
      <c r="BV63" s="30" t="s">
        <v>170</v>
      </c>
      <c r="BW63">
        <f>SUM(BW55:BW62)</f>
        <v>34188</v>
      </c>
      <c r="BX63">
        <f>SUM(BX55:BX62)</f>
        <v>27361</v>
      </c>
      <c r="BY63" s="1">
        <f>(BX63/BW63)*100</f>
        <v>80.031005031005037</v>
      </c>
      <c r="CC63" s="40"/>
      <c r="CD63" s="40"/>
      <c r="CE63" s="40"/>
      <c r="CF63" s="40"/>
      <c r="CG63" s="40"/>
      <c r="CH63" s="40"/>
      <c r="CI63" s="24"/>
      <c r="CJ63" s="24"/>
      <c r="CK63" s="24"/>
      <c r="CL63" s="24"/>
      <c r="CM63" s="24"/>
      <c r="CN63" s="24"/>
      <c r="CO63" s="24"/>
      <c r="CP63" s="24"/>
      <c r="CQ63" s="24"/>
    </row>
    <row r="64" spans="1:104" x14ac:dyDescent="0.35">
      <c r="A64" s="30"/>
      <c r="D64" s="1"/>
      <c r="AA64" s="41"/>
      <c r="AB64" s="39"/>
      <c r="AC64" s="39"/>
      <c r="AD64" s="39"/>
      <c r="AE64" s="39"/>
      <c r="AF64" s="39"/>
      <c r="AG64" s="41"/>
      <c r="AH64" s="39"/>
      <c r="AI64" s="39"/>
      <c r="AJ64" s="39"/>
      <c r="AK64" s="39"/>
      <c r="AL64" s="39"/>
      <c r="AM64" s="39"/>
      <c r="AN64" s="39"/>
      <c r="AO64" s="39"/>
      <c r="AX64" s="40"/>
      <c r="AY64" s="40"/>
      <c r="AZ64" s="40"/>
      <c r="BA64" s="40"/>
      <c r="BB64" s="40"/>
      <c r="BC64" s="40"/>
      <c r="BD64" s="24"/>
      <c r="BE64" s="24"/>
      <c r="BF64" s="24"/>
      <c r="BG64" s="24"/>
      <c r="BH64" s="24"/>
      <c r="BI64" s="24"/>
      <c r="BJ64" s="24"/>
      <c r="BR64" s="30" t="s">
        <v>170</v>
      </c>
      <c r="BS64">
        <f>SUM(BS56:BS63)</f>
        <v>10616</v>
      </c>
      <c r="BT64">
        <f>SUM(BT56:BT63)</f>
        <v>7972</v>
      </c>
      <c r="BU64" s="1">
        <f>(BT64/BS64)*100</f>
        <v>75.094197437829692</v>
      </c>
      <c r="CC64" s="41" t="s">
        <v>118</v>
      </c>
      <c r="CD64" s="39" t="s">
        <v>196</v>
      </c>
      <c r="CE64" s="39"/>
      <c r="CF64" s="39"/>
      <c r="CG64" s="39"/>
      <c r="CH64" s="39"/>
      <c r="CI64" s="40"/>
      <c r="CJ64" s="40"/>
      <c r="CK64" s="40"/>
      <c r="CL64" s="40"/>
      <c r="CM64" s="40"/>
      <c r="CN64" s="40"/>
      <c r="CO64" s="40"/>
      <c r="CP64" s="40"/>
      <c r="CQ64" s="40"/>
    </row>
    <row r="65" spans="1:95" x14ac:dyDescent="0.35">
      <c r="A65" s="29"/>
      <c r="AA65" s="41"/>
      <c r="AB65" s="39"/>
      <c r="AC65" s="39"/>
      <c r="AD65" s="39"/>
      <c r="AE65" s="39"/>
      <c r="AF65" s="39"/>
      <c r="AG65" s="41"/>
      <c r="AH65" s="39"/>
      <c r="AI65" s="39"/>
      <c r="AJ65" s="39"/>
      <c r="AK65" s="39"/>
      <c r="AL65" s="39"/>
      <c r="AM65" s="39"/>
      <c r="AN65" s="39"/>
      <c r="AO65" s="39"/>
      <c r="AX65" s="41" t="s">
        <v>118</v>
      </c>
      <c r="AY65" s="39" t="s">
        <v>425</v>
      </c>
      <c r="AZ65" s="39"/>
      <c r="BA65" s="39"/>
      <c r="BB65" s="39"/>
      <c r="BC65" s="39"/>
      <c r="BD65" s="40"/>
      <c r="BE65" s="40"/>
      <c r="BF65" s="40"/>
      <c r="BG65" s="40"/>
      <c r="BH65" s="40"/>
      <c r="BI65" s="40"/>
      <c r="BJ65" s="40"/>
      <c r="BK65" s="40"/>
      <c r="BL65" s="40"/>
      <c r="CC65" s="41" t="s">
        <v>187</v>
      </c>
      <c r="CD65" s="39" t="s">
        <v>188</v>
      </c>
      <c r="CE65" s="39"/>
      <c r="CF65" s="39"/>
      <c r="CG65" s="39"/>
      <c r="CH65" s="39"/>
      <c r="CI65" s="41" t="s">
        <v>42</v>
      </c>
      <c r="CJ65" s="39">
        <v>1</v>
      </c>
      <c r="CK65" s="39"/>
      <c r="CL65" s="39"/>
      <c r="CM65" s="39"/>
      <c r="CN65" s="39"/>
      <c r="CO65" s="39"/>
      <c r="CP65" s="39"/>
      <c r="CQ65" s="39"/>
    </row>
    <row r="66" spans="1:95" x14ac:dyDescent="0.35">
      <c r="AA66" s="41"/>
      <c r="AB66" s="39"/>
      <c r="AC66" s="39"/>
      <c r="AD66" s="39"/>
      <c r="AE66" s="39"/>
      <c r="AF66" s="39"/>
      <c r="AG66" s="41"/>
      <c r="AH66" s="39"/>
      <c r="AI66" s="39"/>
      <c r="AJ66" s="39"/>
      <c r="AK66" s="39"/>
      <c r="AL66" s="39"/>
      <c r="AM66" s="39"/>
      <c r="AN66" s="39"/>
      <c r="AO66" s="39"/>
      <c r="AX66" s="41" t="s">
        <v>187</v>
      </c>
      <c r="AY66" s="39" t="s">
        <v>188</v>
      </c>
      <c r="AZ66" s="39"/>
      <c r="BA66" s="39"/>
      <c r="BB66" s="39"/>
      <c r="BC66" s="39"/>
      <c r="BD66" s="41" t="s">
        <v>42</v>
      </c>
      <c r="BE66" s="39">
        <v>1</v>
      </c>
      <c r="BF66" s="39"/>
      <c r="BG66" s="39"/>
      <c r="BH66" s="39"/>
      <c r="BI66" s="39"/>
      <c r="BJ66" s="39"/>
      <c r="BK66" s="39"/>
      <c r="BL66" s="39"/>
      <c r="CC66" s="41"/>
      <c r="CD66" s="39"/>
      <c r="CE66" s="39"/>
      <c r="CF66" s="39"/>
      <c r="CG66" s="39"/>
      <c r="CH66" s="39"/>
      <c r="CI66" s="41" t="s">
        <v>43</v>
      </c>
      <c r="CJ66" s="39">
        <v>6</v>
      </c>
      <c r="CK66" s="39"/>
      <c r="CL66" s="39"/>
      <c r="CM66" s="39"/>
      <c r="CN66" s="39"/>
      <c r="CO66" s="39"/>
      <c r="CP66" s="39"/>
      <c r="CQ66" s="39"/>
    </row>
    <row r="67" spans="1:95" x14ac:dyDescent="0.35">
      <c r="AA67" s="41"/>
      <c r="AB67" s="39"/>
      <c r="AC67" s="39"/>
      <c r="AD67" s="39"/>
      <c r="AE67" s="39"/>
      <c r="AF67" s="39"/>
      <c r="AG67" s="41"/>
      <c r="AH67" s="39"/>
      <c r="AI67" s="39"/>
      <c r="AJ67" s="39"/>
      <c r="AK67" s="39"/>
      <c r="AL67" s="39"/>
      <c r="AM67" s="39"/>
      <c r="AN67" s="39"/>
      <c r="AO67" s="39"/>
      <c r="AX67" s="41"/>
      <c r="AY67" s="39"/>
      <c r="AZ67" s="39"/>
      <c r="BA67" s="39"/>
      <c r="BB67" s="39"/>
      <c r="BC67" s="39"/>
      <c r="BD67" s="41" t="s">
        <v>43</v>
      </c>
      <c r="BE67" s="39">
        <v>6</v>
      </c>
      <c r="BF67" s="39"/>
      <c r="BG67" s="39"/>
      <c r="BH67" s="39"/>
      <c r="BI67" s="39"/>
      <c r="BJ67" s="39"/>
      <c r="BK67" s="39"/>
      <c r="BL67" s="39"/>
      <c r="CC67" s="41" t="s">
        <v>190</v>
      </c>
      <c r="CD67" s="39"/>
      <c r="CE67" s="39"/>
      <c r="CF67" s="39"/>
      <c r="CG67" s="39"/>
      <c r="CH67" s="39"/>
      <c r="CI67" s="41" t="s">
        <v>44</v>
      </c>
      <c r="CJ67" s="39">
        <v>0.05</v>
      </c>
      <c r="CK67" s="39"/>
      <c r="CL67" s="39"/>
      <c r="CM67" s="39"/>
      <c r="CN67" s="39"/>
      <c r="CO67" s="39"/>
      <c r="CP67" s="39"/>
      <c r="CQ67" s="39"/>
    </row>
    <row r="68" spans="1:95" x14ac:dyDescent="0.35">
      <c r="AA68" s="41"/>
      <c r="AB68" s="39"/>
      <c r="AC68" s="39"/>
      <c r="AD68" s="39"/>
      <c r="AE68" s="39"/>
      <c r="AF68" s="39"/>
      <c r="AG68" s="41"/>
      <c r="AH68" s="39"/>
      <c r="AI68" s="39"/>
      <c r="AJ68" s="39"/>
      <c r="AK68" s="39"/>
      <c r="AL68" s="39"/>
      <c r="AM68" s="39"/>
      <c r="AN68" s="39"/>
      <c r="AO68" s="39"/>
      <c r="AX68" s="41" t="s">
        <v>190</v>
      </c>
      <c r="AY68" s="39"/>
      <c r="AZ68" s="39"/>
      <c r="BA68" s="39"/>
      <c r="BB68" s="39"/>
      <c r="BC68" s="39"/>
      <c r="BD68" s="41" t="s">
        <v>44</v>
      </c>
      <c r="BE68" s="39">
        <v>0.05</v>
      </c>
      <c r="BF68" s="39"/>
      <c r="BG68" s="39"/>
      <c r="BH68" s="39"/>
      <c r="BI68" s="39"/>
      <c r="BJ68" s="39"/>
      <c r="BK68" s="39"/>
      <c r="BL68" s="39"/>
      <c r="CC68" s="41" t="s">
        <v>192</v>
      </c>
      <c r="CD68" s="39">
        <v>44.8</v>
      </c>
      <c r="CE68" s="39"/>
      <c r="CF68" s="39"/>
      <c r="CG68" s="39"/>
      <c r="CH68" s="39"/>
      <c r="CI68" s="41"/>
      <c r="CJ68" s="39"/>
      <c r="CK68" s="39"/>
      <c r="CL68" s="39"/>
      <c r="CM68" s="39"/>
      <c r="CN68" s="39"/>
      <c r="CO68" s="39"/>
      <c r="CP68" s="39"/>
      <c r="CQ68" s="39"/>
    </row>
    <row r="69" spans="1:95" x14ac:dyDescent="0.35">
      <c r="AA69" s="41"/>
      <c r="AB69" s="39"/>
      <c r="AC69" s="39"/>
      <c r="AD69" s="39"/>
      <c r="AE69" s="39"/>
      <c r="AF69" s="39"/>
      <c r="AG69" s="41"/>
      <c r="AH69" s="39"/>
      <c r="AI69" s="39"/>
      <c r="AJ69" s="39"/>
      <c r="AK69" s="39"/>
      <c r="AL69" s="39"/>
      <c r="AM69" s="39"/>
      <c r="AN69" s="39"/>
      <c r="AO69" s="39"/>
      <c r="AX69" s="41" t="s">
        <v>192</v>
      </c>
      <c r="AY69" s="39">
        <v>14.26</v>
      </c>
      <c r="AZ69" s="39"/>
      <c r="BA69" s="39"/>
      <c r="BB69" s="39"/>
      <c r="BC69" s="39"/>
      <c r="BD69" s="41"/>
      <c r="BE69" s="39"/>
      <c r="BF69" s="39"/>
      <c r="BG69" s="39"/>
      <c r="BH69" s="39"/>
      <c r="BI69" s="39"/>
      <c r="BJ69" s="39"/>
      <c r="BK69" s="39"/>
      <c r="BL69" s="39"/>
      <c r="CC69" s="41" t="s">
        <v>193</v>
      </c>
      <c r="CD69" s="39" t="s">
        <v>194</v>
      </c>
      <c r="CE69" s="39"/>
      <c r="CF69" s="39"/>
      <c r="CG69" s="39"/>
      <c r="CH69" s="39"/>
      <c r="CI69" s="41" t="s">
        <v>45</v>
      </c>
      <c r="CJ69" s="39" t="s">
        <v>46</v>
      </c>
      <c r="CK69" s="39" t="s">
        <v>47</v>
      </c>
      <c r="CL69" s="39" t="s">
        <v>48</v>
      </c>
      <c r="CM69" s="39" t="s">
        <v>49</v>
      </c>
      <c r="CN69" s="39" t="s">
        <v>50</v>
      </c>
      <c r="CO69" s="39"/>
      <c r="CP69" s="39"/>
      <c r="CQ69" s="39"/>
    </row>
    <row r="70" spans="1:95" x14ac:dyDescent="0.35">
      <c r="AA70" s="41"/>
      <c r="AB70" s="39"/>
      <c r="AC70" s="39"/>
      <c r="AD70" s="39"/>
      <c r="AE70" s="39"/>
      <c r="AF70" s="39"/>
      <c r="AG70" s="41"/>
      <c r="AH70" s="39"/>
      <c r="AI70" s="39"/>
      <c r="AJ70" s="39"/>
      <c r="AK70" s="39"/>
      <c r="AL70" s="39"/>
      <c r="AM70" s="39"/>
      <c r="AN70" s="39"/>
      <c r="AO70" s="39"/>
      <c r="AX70" s="41" t="s">
        <v>193</v>
      </c>
      <c r="AY70" s="39" t="s">
        <v>194</v>
      </c>
      <c r="AZ70" s="39"/>
      <c r="BA70" s="39"/>
      <c r="BB70" s="39"/>
      <c r="BC70" s="39"/>
      <c r="BD70" s="41" t="s">
        <v>45</v>
      </c>
      <c r="BE70" s="39" t="s">
        <v>46</v>
      </c>
      <c r="BF70" s="39" t="s">
        <v>47</v>
      </c>
      <c r="BG70" s="39" t="s">
        <v>48</v>
      </c>
      <c r="BH70" s="39" t="s">
        <v>49</v>
      </c>
      <c r="BI70" s="39" t="s">
        <v>50</v>
      </c>
      <c r="BJ70" s="39"/>
      <c r="BK70" s="39"/>
      <c r="BL70" s="39"/>
      <c r="CC70" s="41" t="s">
        <v>197</v>
      </c>
      <c r="CD70" s="39" t="s">
        <v>198</v>
      </c>
      <c r="CE70" s="39"/>
      <c r="CF70" s="39"/>
      <c r="CG70" s="39"/>
      <c r="CH70" s="39"/>
      <c r="CI70" s="41" t="s">
        <v>199</v>
      </c>
      <c r="CJ70" s="39">
        <v>-22.82</v>
      </c>
      <c r="CK70" s="39" t="s">
        <v>247</v>
      </c>
      <c r="CL70" s="39" t="s">
        <v>154</v>
      </c>
      <c r="CM70" s="39" t="s">
        <v>198</v>
      </c>
      <c r="CN70" s="39" t="s">
        <v>194</v>
      </c>
      <c r="CO70" s="39" t="s">
        <v>200</v>
      </c>
      <c r="CP70" s="39"/>
      <c r="CQ70" s="39"/>
    </row>
    <row r="71" spans="1:95" x14ac:dyDescent="0.35">
      <c r="AA71" s="41"/>
      <c r="AB71" s="39"/>
      <c r="AC71" s="39"/>
      <c r="AD71" s="39"/>
      <c r="AE71" s="39"/>
      <c r="AF71" s="39"/>
      <c r="AG71" s="41"/>
      <c r="AH71" s="39"/>
      <c r="AI71" s="39"/>
      <c r="AJ71" s="39"/>
      <c r="AK71" s="39"/>
      <c r="AL71" s="39"/>
      <c r="AM71" s="39"/>
      <c r="AN71" s="39"/>
      <c r="AO71" s="39"/>
      <c r="AX71" s="41" t="s">
        <v>197</v>
      </c>
      <c r="AY71" s="39" t="s">
        <v>198</v>
      </c>
      <c r="AZ71" s="39"/>
      <c r="BA71" s="39"/>
      <c r="BB71" s="39"/>
      <c r="BC71" s="39"/>
      <c r="BD71" s="41" t="s">
        <v>199</v>
      </c>
      <c r="BE71" s="39">
        <v>-38.72</v>
      </c>
      <c r="BF71" s="39" t="s">
        <v>218</v>
      </c>
      <c r="BG71" s="39" t="s">
        <v>154</v>
      </c>
      <c r="BH71" s="39" t="s">
        <v>153</v>
      </c>
      <c r="BI71" s="39">
        <v>1.2800000000000001E-2</v>
      </c>
      <c r="BJ71" s="39" t="s">
        <v>200</v>
      </c>
      <c r="BK71" s="39"/>
      <c r="BL71" s="39"/>
      <c r="CC71" s="41" t="s">
        <v>202</v>
      </c>
      <c r="CD71" s="39" t="s">
        <v>154</v>
      </c>
      <c r="CE71" s="39"/>
      <c r="CF71" s="39"/>
      <c r="CG71" s="39"/>
      <c r="CH71" s="39"/>
      <c r="CI71" s="41" t="s">
        <v>203</v>
      </c>
      <c r="CJ71" s="39">
        <v>-1.486</v>
      </c>
      <c r="CK71" s="39" t="s">
        <v>421</v>
      </c>
      <c r="CL71" s="39" t="s">
        <v>54</v>
      </c>
      <c r="CM71" s="39" t="s">
        <v>55</v>
      </c>
      <c r="CN71" s="39">
        <v>0.97960000000000003</v>
      </c>
      <c r="CO71" s="39" t="s">
        <v>204</v>
      </c>
      <c r="CP71" s="39"/>
      <c r="CQ71" s="39"/>
    </row>
    <row r="72" spans="1:95" x14ac:dyDescent="0.35">
      <c r="AA72" s="41"/>
      <c r="AB72" s="39"/>
      <c r="AC72" s="39"/>
      <c r="AD72" s="39"/>
      <c r="AE72" s="39"/>
      <c r="AF72" s="39"/>
      <c r="AG72" s="41"/>
      <c r="AH72" s="39"/>
      <c r="AI72" s="39"/>
      <c r="AJ72" s="39"/>
      <c r="AK72" s="39"/>
      <c r="AL72" s="39"/>
      <c r="AM72" s="39"/>
      <c r="AN72" s="39"/>
      <c r="AO72" s="39"/>
      <c r="AX72" s="41" t="s">
        <v>202</v>
      </c>
      <c r="AY72" s="39" t="s">
        <v>154</v>
      </c>
      <c r="AZ72" s="39"/>
      <c r="BA72" s="39"/>
      <c r="BB72" s="39"/>
      <c r="BC72" s="39"/>
      <c r="BD72" s="41" t="s">
        <v>203</v>
      </c>
      <c r="BE72" s="39">
        <v>-30.94</v>
      </c>
      <c r="BF72" s="39" t="s">
        <v>220</v>
      </c>
      <c r="BG72" s="39" t="s">
        <v>54</v>
      </c>
      <c r="BH72" s="39" t="s">
        <v>55</v>
      </c>
      <c r="BI72" s="39">
        <v>5.5E-2</v>
      </c>
      <c r="BJ72" s="39" t="s">
        <v>204</v>
      </c>
      <c r="BK72" s="39"/>
      <c r="BL72" s="39"/>
      <c r="CC72" s="41" t="s">
        <v>205</v>
      </c>
      <c r="CD72" s="39">
        <v>0.87609999999999999</v>
      </c>
      <c r="CE72" s="39"/>
      <c r="CF72" s="39"/>
      <c r="CG72" s="39"/>
      <c r="CH72" s="39"/>
      <c r="CI72" s="41" t="s">
        <v>206</v>
      </c>
      <c r="CJ72" s="39">
        <v>-36.659999999999997</v>
      </c>
      <c r="CK72" s="39" t="s">
        <v>422</v>
      </c>
      <c r="CL72" s="39" t="s">
        <v>154</v>
      </c>
      <c r="CM72" s="39" t="s">
        <v>198</v>
      </c>
      <c r="CN72" s="39" t="s">
        <v>194</v>
      </c>
      <c r="CO72" s="39" t="s">
        <v>188</v>
      </c>
      <c r="CP72" s="39"/>
      <c r="CQ72" s="39"/>
    </row>
    <row r="73" spans="1:95" x14ac:dyDescent="0.35">
      <c r="AA73" s="41"/>
      <c r="AB73" s="39"/>
      <c r="AC73" s="39"/>
      <c r="AD73" s="39"/>
      <c r="AE73" s="39"/>
      <c r="AF73" s="39"/>
      <c r="AG73" s="41"/>
      <c r="AH73" s="39"/>
      <c r="AI73" s="39"/>
      <c r="AJ73" s="39"/>
      <c r="AK73" s="39"/>
      <c r="AL73" s="39"/>
      <c r="AM73" s="39"/>
      <c r="AN73" s="39"/>
      <c r="AO73" s="39"/>
      <c r="AX73" s="41" t="s">
        <v>205</v>
      </c>
      <c r="AY73" s="39">
        <v>0.69240000000000002</v>
      </c>
      <c r="AZ73" s="39"/>
      <c r="BA73" s="39"/>
      <c r="BB73" s="39"/>
      <c r="BC73" s="39"/>
      <c r="BD73" s="41" t="s">
        <v>206</v>
      </c>
      <c r="BE73" s="39">
        <v>-72.430000000000007</v>
      </c>
      <c r="BF73" s="39" t="s">
        <v>221</v>
      </c>
      <c r="BG73" s="39" t="s">
        <v>154</v>
      </c>
      <c r="BH73" s="39" t="s">
        <v>198</v>
      </c>
      <c r="BI73" s="39" t="s">
        <v>194</v>
      </c>
      <c r="BJ73" s="39" t="s">
        <v>188</v>
      </c>
      <c r="BK73" s="39"/>
      <c r="BL73" s="39"/>
      <c r="CC73" s="41"/>
      <c r="CD73" s="39"/>
      <c r="CE73" s="39"/>
      <c r="CF73" s="39"/>
      <c r="CG73" s="39"/>
      <c r="CH73" s="39"/>
      <c r="CI73" s="41" t="s">
        <v>207</v>
      </c>
      <c r="CJ73" s="39">
        <v>21.34</v>
      </c>
      <c r="CK73" s="39" t="s">
        <v>248</v>
      </c>
      <c r="CL73" s="39" t="s">
        <v>154</v>
      </c>
      <c r="CM73" s="39" t="s">
        <v>198</v>
      </c>
      <c r="CN73" s="39" t="s">
        <v>194</v>
      </c>
      <c r="CO73" s="39" t="s">
        <v>208</v>
      </c>
      <c r="CP73" s="39"/>
      <c r="CQ73" s="39"/>
    </row>
    <row r="74" spans="1:95" x14ac:dyDescent="0.35">
      <c r="AA74" s="41"/>
      <c r="AB74" s="39"/>
      <c r="AC74" s="39"/>
      <c r="AD74" s="39"/>
      <c r="AE74" s="39"/>
      <c r="AF74" s="39"/>
      <c r="AG74" s="41"/>
      <c r="AH74" s="39"/>
      <c r="AI74" s="39"/>
      <c r="AJ74" s="39"/>
      <c r="AK74" s="39"/>
      <c r="AL74" s="39"/>
      <c r="AM74" s="39"/>
      <c r="AN74" s="39"/>
      <c r="AO74" s="39"/>
      <c r="AX74" s="41"/>
      <c r="AY74" s="39"/>
      <c r="AZ74" s="39"/>
      <c r="BA74" s="39"/>
      <c r="BB74" s="39"/>
      <c r="BC74" s="39"/>
      <c r="BD74" s="41" t="s">
        <v>207</v>
      </c>
      <c r="BE74" s="39">
        <v>7.78</v>
      </c>
      <c r="BF74" s="39" t="s">
        <v>223</v>
      </c>
      <c r="BG74" s="39" t="s">
        <v>54</v>
      </c>
      <c r="BH74" s="39" t="s">
        <v>55</v>
      </c>
      <c r="BI74" s="39">
        <v>0.88429999999999997</v>
      </c>
      <c r="BJ74" s="39" t="s">
        <v>208</v>
      </c>
      <c r="BK74" s="39"/>
      <c r="BL74" s="39"/>
      <c r="CC74" s="41" t="s">
        <v>209</v>
      </c>
      <c r="CD74" s="39"/>
      <c r="CE74" s="39"/>
      <c r="CF74" s="39"/>
      <c r="CG74" s="39"/>
      <c r="CH74" s="39"/>
      <c r="CI74" s="41" t="s">
        <v>210</v>
      </c>
      <c r="CJ74" s="39">
        <v>-13.84</v>
      </c>
      <c r="CK74" s="39" t="s">
        <v>423</v>
      </c>
      <c r="CL74" s="39" t="s">
        <v>154</v>
      </c>
      <c r="CM74" s="39" t="s">
        <v>211</v>
      </c>
      <c r="CN74" s="39">
        <v>6.3E-3</v>
      </c>
      <c r="CO74" s="39" t="s">
        <v>212</v>
      </c>
      <c r="CP74" s="39"/>
      <c r="CQ74" s="39"/>
    </row>
    <row r="75" spans="1:95" x14ac:dyDescent="0.35">
      <c r="AA75" s="41"/>
      <c r="AB75" s="39"/>
      <c r="AC75" s="39"/>
      <c r="AD75" s="39"/>
      <c r="AE75" s="39"/>
      <c r="AF75" s="39"/>
      <c r="AG75" s="41"/>
      <c r="AH75" s="39"/>
      <c r="AI75" s="39"/>
      <c r="AJ75" s="39"/>
      <c r="AK75" s="39"/>
      <c r="AL75" s="39"/>
      <c r="AM75" s="39"/>
      <c r="AN75" s="39"/>
      <c r="AO75" s="39"/>
      <c r="AX75" s="41" t="s">
        <v>209</v>
      </c>
      <c r="AY75" s="39"/>
      <c r="AZ75" s="39"/>
      <c r="BA75" s="39"/>
      <c r="BB75" s="39"/>
      <c r="BC75" s="39"/>
      <c r="BD75" s="41" t="s">
        <v>210</v>
      </c>
      <c r="BE75" s="39">
        <v>-33.71</v>
      </c>
      <c r="BF75" s="39" t="s">
        <v>225</v>
      </c>
      <c r="BG75" s="39" t="s">
        <v>154</v>
      </c>
      <c r="BH75" s="39" t="s">
        <v>153</v>
      </c>
      <c r="BI75" s="39">
        <v>2.4400000000000002E-2</v>
      </c>
      <c r="BJ75" s="39" t="s">
        <v>212</v>
      </c>
      <c r="BK75" s="39"/>
      <c r="BL75" s="39"/>
      <c r="CC75" s="41" t="s">
        <v>213</v>
      </c>
      <c r="CD75" s="39" t="s">
        <v>419</v>
      </c>
      <c r="CE75" s="39"/>
      <c r="CF75" s="39"/>
      <c r="CG75" s="39"/>
      <c r="CH75" s="39"/>
      <c r="CI75" s="41" t="s">
        <v>214</v>
      </c>
      <c r="CJ75" s="39">
        <v>-35.18</v>
      </c>
      <c r="CK75" s="39" t="s">
        <v>424</v>
      </c>
      <c r="CL75" s="39" t="s">
        <v>154</v>
      </c>
      <c r="CM75" s="39" t="s">
        <v>198</v>
      </c>
      <c r="CN75" s="39" t="s">
        <v>194</v>
      </c>
      <c r="CO75" s="39" t="s">
        <v>215</v>
      </c>
      <c r="CP75" s="39"/>
      <c r="CQ75" s="39"/>
    </row>
    <row r="76" spans="1:95" x14ac:dyDescent="0.35">
      <c r="AA76" s="41"/>
      <c r="AB76" s="39"/>
      <c r="AC76" s="39"/>
      <c r="AD76" s="39"/>
      <c r="AE76" s="39"/>
      <c r="AF76" s="39"/>
      <c r="AG76" s="41"/>
      <c r="AH76" s="39"/>
      <c r="AI76" s="39"/>
      <c r="AJ76" s="39"/>
      <c r="AK76" s="39"/>
      <c r="AL76" s="39"/>
      <c r="AM76" s="39"/>
      <c r="AN76" s="39"/>
      <c r="AO76" s="39"/>
      <c r="AX76" s="41" t="s">
        <v>213</v>
      </c>
      <c r="AY76" s="39" t="s">
        <v>426</v>
      </c>
      <c r="AZ76" s="39"/>
      <c r="BA76" s="39"/>
      <c r="BB76" s="39"/>
      <c r="BC76" s="39"/>
      <c r="BD76" s="41" t="s">
        <v>214</v>
      </c>
      <c r="BE76" s="39">
        <v>-41.49</v>
      </c>
      <c r="BF76" s="39" t="s">
        <v>226</v>
      </c>
      <c r="BG76" s="39" t="s">
        <v>154</v>
      </c>
      <c r="BH76" s="39" t="s">
        <v>211</v>
      </c>
      <c r="BI76" s="39">
        <v>5.0000000000000001E-3</v>
      </c>
      <c r="BJ76" s="39" t="s">
        <v>215</v>
      </c>
      <c r="BK76" s="39"/>
      <c r="BL76" s="39"/>
      <c r="CC76" s="41" t="s">
        <v>193</v>
      </c>
      <c r="CD76" s="39">
        <v>0.29389999999999999</v>
      </c>
      <c r="CE76" s="39"/>
      <c r="CF76" s="39"/>
      <c r="CG76" s="39"/>
      <c r="CH76" s="39"/>
      <c r="CI76" s="41"/>
      <c r="CJ76" s="39"/>
      <c r="CK76" s="39"/>
      <c r="CL76" s="39"/>
      <c r="CM76" s="39"/>
      <c r="CN76" s="39"/>
      <c r="CO76" s="39"/>
      <c r="CP76" s="39"/>
      <c r="CQ76" s="39"/>
    </row>
    <row r="77" spans="1:95" x14ac:dyDescent="0.35">
      <c r="AA77" s="41"/>
      <c r="AB77" s="39"/>
      <c r="AC77" s="39"/>
      <c r="AD77" s="39"/>
      <c r="AE77" s="39"/>
      <c r="AF77" s="39"/>
      <c r="AG77" s="41"/>
      <c r="AH77" s="39"/>
      <c r="AI77" s="39"/>
      <c r="AJ77" s="39"/>
      <c r="AK77" s="39"/>
      <c r="AL77" s="39"/>
      <c r="AM77" s="39"/>
      <c r="AN77" s="39"/>
      <c r="AO77" s="39"/>
      <c r="AX77" s="41" t="s">
        <v>193</v>
      </c>
      <c r="AY77" s="39">
        <v>0.112</v>
      </c>
      <c r="AZ77" s="39"/>
      <c r="BA77" s="39"/>
      <c r="BB77" s="39"/>
      <c r="BC77" s="39"/>
      <c r="BD77" s="41"/>
      <c r="BE77" s="39"/>
      <c r="BF77" s="39"/>
      <c r="BG77" s="39"/>
      <c r="BH77" s="39"/>
      <c r="BI77" s="39"/>
      <c r="BJ77" s="39"/>
      <c r="BK77" s="39"/>
      <c r="BL77" s="39"/>
      <c r="CC77" s="41" t="s">
        <v>197</v>
      </c>
      <c r="CD77" s="39" t="s">
        <v>55</v>
      </c>
      <c r="CE77" s="39"/>
      <c r="CF77" s="39"/>
      <c r="CG77" s="39"/>
      <c r="CH77" s="39"/>
      <c r="CI77" s="41" t="s">
        <v>87</v>
      </c>
      <c r="CJ77" s="39" t="s">
        <v>88</v>
      </c>
      <c r="CK77" s="39" t="s">
        <v>89</v>
      </c>
      <c r="CL77" s="39" t="s">
        <v>46</v>
      </c>
      <c r="CM77" s="39" t="s">
        <v>90</v>
      </c>
      <c r="CN77" s="39" t="s">
        <v>216</v>
      </c>
      <c r="CO77" s="39" t="s">
        <v>217</v>
      </c>
      <c r="CP77" s="39" t="s">
        <v>91</v>
      </c>
      <c r="CQ77" s="39" t="s">
        <v>92</v>
      </c>
    </row>
    <row r="78" spans="1:95" x14ac:dyDescent="0.35">
      <c r="AA78" s="41"/>
      <c r="AB78" s="39"/>
      <c r="AC78" s="39"/>
      <c r="AD78" s="39"/>
      <c r="AE78" s="39"/>
      <c r="AF78" s="39"/>
      <c r="AG78" s="41"/>
      <c r="AH78" s="39"/>
      <c r="AI78" s="39"/>
      <c r="AJ78" s="39"/>
      <c r="AK78" s="39"/>
      <c r="AL78" s="39"/>
      <c r="AM78" s="39"/>
      <c r="AN78" s="39"/>
      <c r="AO78" s="39"/>
      <c r="AX78" s="41" t="s">
        <v>197</v>
      </c>
      <c r="AY78" s="39" t="s">
        <v>55</v>
      </c>
      <c r="AZ78" s="39"/>
      <c r="BA78" s="39"/>
      <c r="BB78" s="39"/>
      <c r="BC78" s="39"/>
      <c r="BD78" s="41" t="s">
        <v>87</v>
      </c>
      <c r="BE78" s="39" t="s">
        <v>88</v>
      </c>
      <c r="BF78" s="39" t="s">
        <v>89</v>
      </c>
      <c r="BG78" s="39" t="s">
        <v>46</v>
      </c>
      <c r="BH78" s="39" t="s">
        <v>90</v>
      </c>
      <c r="BI78" s="39" t="s">
        <v>216</v>
      </c>
      <c r="BJ78" s="39" t="s">
        <v>217</v>
      </c>
      <c r="BK78" s="39" t="s">
        <v>91</v>
      </c>
      <c r="BL78" s="39" t="s">
        <v>92</v>
      </c>
      <c r="CC78" s="41" t="s">
        <v>219</v>
      </c>
      <c r="CD78" s="39" t="s">
        <v>54</v>
      </c>
      <c r="CE78" s="39"/>
      <c r="CF78" s="39"/>
      <c r="CG78" s="39"/>
      <c r="CH78" s="39"/>
      <c r="CI78" s="41" t="s">
        <v>199</v>
      </c>
      <c r="CJ78" s="39">
        <v>3.5939999999999999</v>
      </c>
      <c r="CK78" s="39">
        <v>26.42</v>
      </c>
      <c r="CL78" s="39">
        <v>-22.82</v>
      </c>
      <c r="CM78" s="39">
        <v>3.8330000000000002</v>
      </c>
      <c r="CN78" s="39">
        <v>5</v>
      </c>
      <c r="CO78" s="39">
        <v>6</v>
      </c>
      <c r="CP78" s="39">
        <v>8.4209999999999994</v>
      </c>
      <c r="CQ78" s="39">
        <v>19</v>
      </c>
    </row>
    <row r="79" spans="1:95" x14ac:dyDescent="0.35">
      <c r="AA79" s="41"/>
      <c r="AB79" s="39"/>
      <c r="AC79" s="39"/>
      <c r="AD79" s="39"/>
      <c r="AE79" s="39"/>
      <c r="AF79" s="39"/>
      <c r="AG79" s="41"/>
      <c r="AH79" s="39"/>
      <c r="AI79" s="39"/>
      <c r="AJ79" s="39"/>
      <c r="AK79" s="39"/>
      <c r="AL79" s="39"/>
      <c r="AM79" s="39"/>
      <c r="AN79" s="39"/>
      <c r="AO79" s="39"/>
      <c r="AX79" s="41" t="s">
        <v>219</v>
      </c>
      <c r="AY79" s="39" t="s">
        <v>54</v>
      </c>
      <c r="AZ79" s="39"/>
      <c r="BA79" s="39"/>
      <c r="BB79" s="39"/>
      <c r="BC79" s="39"/>
      <c r="BD79" s="41" t="s">
        <v>199</v>
      </c>
      <c r="BE79" s="39">
        <v>1.9</v>
      </c>
      <c r="BF79" s="39">
        <v>40.619999999999997</v>
      </c>
      <c r="BG79" s="39">
        <v>-38.72</v>
      </c>
      <c r="BH79" s="39">
        <v>11.19</v>
      </c>
      <c r="BI79" s="39">
        <v>5</v>
      </c>
      <c r="BJ79" s="39">
        <v>6</v>
      </c>
      <c r="BK79" s="39">
        <v>4.8920000000000003</v>
      </c>
      <c r="BL79" s="39">
        <v>19</v>
      </c>
      <c r="CC79" s="41"/>
      <c r="CD79" s="39"/>
      <c r="CE79" s="39"/>
      <c r="CF79" s="39"/>
      <c r="CG79" s="39"/>
      <c r="CH79" s="39"/>
      <c r="CI79" s="41" t="s">
        <v>203</v>
      </c>
      <c r="CJ79" s="39">
        <v>3.5939999999999999</v>
      </c>
      <c r="CK79" s="39">
        <v>5.08</v>
      </c>
      <c r="CL79" s="39">
        <v>-1.486</v>
      </c>
      <c r="CM79" s="39">
        <v>3.8330000000000002</v>
      </c>
      <c r="CN79" s="39">
        <v>5</v>
      </c>
      <c r="CO79" s="39">
        <v>6</v>
      </c>
      <c r="CP79" s="39">
        <v>0.5484</v>
      </c>
      <c r="CQ79" s="39">
        <v>19</v>
      </c>
    </row>
    <row r="80" spans="1:95" x14ac:dyDescent="0.35">
      <c r="AA80" s="41"/>
      <c r="AB80" s="39"/>
      <c r="AC80" s="39"/>
      <c r="AD80" s="39"/>
      <c r="AE80" s="39"/>
      <c r="AF80" s="39"/>
      <c r="AG80" s="41"/>
      <c r="AH80" s="39"/>
      <c r="AI80" s="39"/>
      <c r="AJ80" s="39"/>
      <c r="AK80" s="39"/>
      <c r="AL80" s="39"/>
      <c r="AM80" s="39"/>
      <c r="AN80" s="39"/>
      <c r="AO80" s="39"/>
      <c r="AX80" s="41"/>
      <c r="AY80" s="39"/>
      <c r="AZ80" s="39"/>
      <c r="BA80" s="39"/>
      <c r="BB80" s="39"/>
      <c r="BC80" s="39"/>
      <c r="BD80" s="41" t="s">
        <v>203</v>
      </c>
      <c r="BE80" s="39">
        <v>1.9</v>
      </c>
      <c r="BF80" s="39">
        <v>32.840000000000003</v>
      </c>
      <c r="BG80" s="39">
        <v>-30.94</v>
      </c>
      <c r="BH80" s="39">
        <v>11.19</v>
      </c>
      <c r="BI80" s="39">
        <v>5</v>
      </c>
      <c r="BJ80" s="39">
        <v>6</v>
      </c>
      <c r="BK80" s="39">
        <v>3.9089999999999998</v>
      </c>
      <c r="BL80" s="39">
        <v>19</v>
      </c>
      <c r="CC80" s="41" t="s">
        <v>222</v>
      </c>
      <c r="CD80" s="39"/>
      <c r="CE80" s="39"/>
      <c r="CF80" s="39"/>
      <c r="CG80" s="39"/>
      <c r="CH80" s="39"/>
      <c r="CI80" s="41" t="s">
        <v>206</v>
      </c>
      <c r="CJ80" s="39">
        <v>3.5939999999999999</v>
      </c>
      <c r="CK80" s="39">
        <v>40.26</v>
      </c>
      <c r="CL80" s="39">
        <v>-36.659999999999997</v>
      </c>
      <c r="CM80" s="39">
        <v>3.8330000000000002</v>
      </c>
      <c r="CN80" s="39">
        <v>5</v>
      </c>
      <c r="CO80" s="39">
        <v>6</v>
      </c>
      <c r="CP80" s="39">
        <v>13.53</v>
      </c>
      <c r="CQ80" s="39">
        <v>19</v>
      </c>
    </row>
    <row r="81" spans="1:95" x14ac:dyDescent="0.35">
      <c r="AA81" s="41"/>
      <c r="AB81" s="39"/>
      <c r="AC81" s="39"/>
      <c r="AD81" s="39"/>
      <c r="AE81" s="39"/>
      <c r="AF81" s="39"/>
      <c r="AG81" s="41"/>
      <c r="AH81" s="39"/>
      <c r="AI81" s="39"/>
      <c r="AJ81" s="39"/>
      <c r="AK81" s="39"/>
      <c r="AL81" s="39"/>
      <c r="AM81" s="39"/>
      <c r="AN81" s="39"/>
      <c r="AO81" s="39"/>
      <c r="AX81" s="41" t="s">
        <v>222</v>
      </c>
      <c r="AY81" s="39"/>
      <c r="AZ81" s="39"/>
      <c r="BA81" s="39"/>
      <c r="BB81" s="39"/>
      <c r="BC81" s="39"/>
      <c r="BD81" s="41" t="s">
        <v>206</v>
      </c>
      <c r="BE81" s="39">
        <v>1.9</v>
      </c>
      <c r="BF81" s="39">
        <v>74.33</v>
      </c>
      <c r="BG81" s="39">
        <v>-72.430000000000007</v>
      </c>
      <c r="BH81" s="39">
        <v>11.19</v>
      </c>
      <c r="BI81" s="39">
        <v>5</v>
      </c>
      <c r="BJ81" s="39">
        <v>6</v>
      </c>
      <c r="BK81" s="39">
        <v>9.1519999999999992</v>
      </c>
      <c r="BL81" s="39">
        <v>19</v>
      </c>
      <c r="CC81" s="41" t="s">
        <v>224</v>
      </c>
      <c r="CD81" s="39">
        <v>9.5779999999999994</v>
      </c>
      <c r="CE81" s="39"/>
      <c r="CF81" s="39"/>
      <c r="CG81" s="39"/>
      <c r="CH81" s="39"/>
      <c r="CI81" s="41" t="s">
        <v>207</v>
      </c>
      <c r="CJ81" s="39">
        <v>26.42</v>
      </c>
      <c r="CK81" s="39">
        <v>5.08</v>
      </c>
      <c r="CL81" s="39">
        <v>21.34</v>
      </c>
      <c r="CM81" s="39">
        <v>3.6549999999999998</v>
      </c>
      <c r="CN81" s="39">
        <v>6</v>
      </c>
      <c r="CO81" s="39">
        <v>6</v>
      </c>
      <c r="CP81" s="39">
        <v>8.2569999999999997</v>
      </c>
      <c r="CQ81" s="39">
        <v>19</v>
      </c>
    </row>
    <row r="82" spans="1:95" x14ac:dyDescent="0.35">
      <c r="A82" s="30"/>
      <c r="D82" s="1"/>
      <c r="AA82" s="41"/>
      <c r="AB82" s="39"/>
      <c r="AC82" s="39"/>
      <c r="AD82" s="39"/>
      <c r="AE82" s="39"/>
      <c r="AF82" s="39"/>
      <c r="AG82" s="41"/>
      <c r="AH82" s="39"/>
      <c r="AI82" s="39"/>
      <c r="AJ82" s="39"/>
      <c r="AK82" s="39"/>
      <c r="AL82" s="39"/>
      <c r="AM82" s="39"/>
      <c r="AN82" s="39"/>
      <c r="AO82" s="39"/>
      <c r="AX82" s="41" t="s">
        <v>224</v>
      </c>
      <c r="AY82" s="39">
        <v>23.42</v>
      </c>
      <c r="AZ82" s="39"/>
      <c r="BA82" s="39"/>
      <c r="BB82" s="39"/>
      <c r="BC82" s="39"/>
      <c r="BD82" s="41" t="s">
        <v>207</v>
      </c>
      <c r="BE82" s="39">
        <v>40.619999999999997</v>
      </c>
      <c r="BF82" s="39">
        <v>32.840000000000003</v>
      </c>
      <c r="BG82" s="39">
        <v>7.78</v>
      </c>
      <c r="BH82" s="39">
        <v>10.67</v>
      </c>
      <c r="BI82" s="39">
        <v>6</v>
      </c>
      <c r="BJ82" s="39">
        <v>6</v>
      </c>
      <c r="BK82" s="39">
        <v>1.0309999999999999</v>
      </c>
      <c r="BL82" s="39">
        <v>19</v>
      </c>
      <c r="CC82" s="41" t="s">
        <v>193</v>
      </c>
      <c r="CD82" s="39">
        <v>2.2499999999999999E-2</v>
      </c>
      <c r="CE82" s="39"/>
      <c r="CF82" s="39"/>
      <c r="CG82" s="39"/>
      <c r="CH82" s="39"/>
      <c r="CI82" s="41" t="s">
        <v>210</v>
      </c>
      <c r="CJ82" s="39">
        <v>26.42</v>
      </c>
      <c r="CK82" s="39">
        <v>40.26</v>
      </c>
      <c r="CL82" s="39">
        <v>-13.84</v>
      </c>
      <c r="CM82" s="39">
        <v>3.6549999999999998</v>
      </c>
      <c r="CN82" s="39">
        <v>6</v>
      </c>
      <c r="CO82" s="39">
        <v>6</v>
      </c>
      <c r="CP82" s="39">
        <v>5.3559999999999999</v>
      </c>
      <c r="CQ82" s="39">
        <v>19</v>
      </c>
    </row>
    <row r="83" spans="1:95" x14ac:dyDescent="0.35">
      <c r="A83" s="29"/>
      <c r="AA83" s="41"/>
      <c r="AB83" s="39"/>
      <c r="AC83" s="39"/>
      <c r="AD83" s="39"/>
      <c r="AE83" s="39"/>
      <c r="AF83" s="39"/>
      <c r="AG83" s="41"/>
      <c r="AH83" s="39"/>
      <c r="AI83" s="39"/>
      <c r="AJ83" s="39"/>
      <c r="AK83" s="39"/>
      <c r="AL83" s="39"/>
      <c r="AM83" s="39"/>
      <c r="AN83" s="39"/>
      <c r="AO83" s="39"/>
      <c r="AX83" s="41" t="s">
        <v>193</v>
      </c>
      <c r="AY83" s="39" t="s">
        <v>194</v>
      </c>
      <c r="AZ83" s="39"/>
      <c r="BA83" s="39"/>
      <c r="BB83" s="39"/>
      <c r="BC83" s="39"/>
      <c r="BD83" s="41" t="s">
        <v>210</v>
      </c>
      <c r="BE83" s="39">
        <v>40.619999999999997</v>
      </c>
      <c r="BF83" s="39">
        <v>74.33</v>
      </c>
      <c r="BG83" s="39">
        <v>-33.71</v>
      </c>
      <c r="BH83" s="39">
        <v>10.67</v>
      </c>
      <c r="BI83" s="39">
        <v>6</v>
      </c>
      <c r="BJ83" s="39">
        <v>6</v>
      </c>
      <c r="BK83" s="39">
        <v>4.4669999999999996</v>
      </c>
      <c r="BL83" s="39">
        <v>19</v>
      </c>
      <c r="CC83" s="41" t="s">
        <v>197</v>
      </c>
      <c r="CD83" s="39" t="s">
        <v>153</v>
      </c>
      <c r="CE83" s="39"/>
      <c r="CF83" s="39"/>
      <c r="CG83" s="39"/>
      <c r="CH83" s="39"/>
      <c r="CI83" s="41" t="s">
        <v>214</v>
      </c>
      <c r="CJ83" s="39">
        <v>5.08</v>
      </c>
      <c r="CK83" s="39">
        <v>40.26</v>
      </c>
      <c r="CL83" s="39">
        <v>-35.18</v>
      </c>
      <c r="CM83" s="39">
        <v>3.6549999999999998</v>
      </c>
      <c r="CN83" s="39">
        <v>6</v>
      </c>
      <c r="CO83" s="39">
        <v>6</v>
      </c>
      <c r="CP83" s="39">
        <v>13.61</v>
      </c>
      <c r="CQ83" s="39">
        <v>19</v>
      </c>
    </row>
    <row r="84" spans="1:95" x14ac:dyDescent="0.35">
      <c r="AA84" s="41"/>
      <c r="AB84" s="39"/>
      <c r="AC84" s="39"/>
      <c r="AD84" s="39"/>
      <c r="AE84" s="39"/>
      <c r="AF84" s="39"/>
      <c r="AG84" s="41"/>
      <c r="AH84" s="39"/>
      <c r="AI84" s="39"/>
      <c r="AJ84" s="39"/>
      <c r="AK84" s="39"/>
      <c r="AL84" s="39"/>
      <c r="AM84" s="39"/>
      <c r="AN84" s="39"/>
      <c r="AO84" s="39"/>
      <c r="AX84" s="41" t="s">
        <v>197</v>
      </c>
      <c r="AY84" s="39" t="s">
        <v>198</v>
      </c>
      <c r="AZ84" s="39"/>
      <c r="BA84" s="39"/>
      <c r="BB84" s="39"/>
      <c r="BC84" s="39"/>
      <c r="BD84" s="41" t="s">
        <v>214</v>
      </c>
      <c r="BE84" s="39">
        <v>32.840000000000003</v>
      </c>
      <c r="BF84" s="39">
        <v>74.33</v>
      </c>
      <c r="BG84" s="39">
        <v>-41.49</v>
      </c>
      <c r="BH84" s="39">
        <v>10.67</v>
      </c>
      <c r="BI84" s="39">
        <v>6</v>
      </c>
      <c r="BJ84" s="39">
        <v>6</v>
      </c>
      <c r="BK84" s="39">
        <v>5.4980000000000002</v>
      </c>
      <c r="BL84" s="39">
        <v>19</v>
      </c>
      <c r="CC84" s="41" t="s">
        <v>219</v>
      </c>
      <c r="CD84" s="39" t="s">
        <v>154</v>
      </c>
      <c r="CE84" s="39"/>
      <c r="CF84" s="39"/>
      <c r="CG84" s="39"/>
      <c r="CH84" s="39"/>
      <c r="CI84" s="41"/>
      <c r="CJ84" s="39"/>
      <c r="CK84" s="39"/>
      <c r="CL84" s="39"/>
      <c r="CM84" s="39"/>
      <c r="CN84" s="39"/>
      <c r="CO84" s="39"/>
      <c r="CP84" s="39"/>
      <c r="CQ84" s="39"/>
    </row>
    <row r="85" spans="1:95" x14ac:dyDescent="0.35">
      <c r="AA85" s="41"/>
      <c r="AB85" s="39"/>
      <c r="AC85" s="39"/>
      <c r="AD85" s="39"/>
      <c r="AE85" s="39"/>
      <c r="AF85" s="39"/>
      <c r="AX85" s="41" t="s">
        <v>219</v>
      </c>
      <c r="AY85" s="39" t="s">
        <v>154</v>
      </c>
      <c r="AZ85" s="39"/>
      <c r="BA85" s="39"/>
      <c r="BB85" s="39"/>
      <c r="BC85" s="39"/>
      <c r="BD85" s="41"/>
      <c r="BE85" s="39"/>
      <c r="BF85" s="39"/>
      <c r="BG85" s="39"/>
      <c r="BH85" s="39"/>
      <c r="BI85" s="39"/>
      <c r="BJ85" s="39"/>
      <c r="BK85" s="39"/>
      <c r="BL85" s="39"/>
      <c r="CC85" s="41"/>
      <c r="CD85" s="39"/>
      <c r="CE85" s="39"/>
      <c r="CF85" s="39"/>
      <c r="CG85" s="39"/>
      <c r="CH85" s="39"/>
      <c r="CI85" s="41" t="s">
        <v>227</v>
      </c>
      <c r="CJ85" s="39"/>
      <c r="CK85" s="39"/>
      <c r="CL85" s="39"/>
      <c r="CM85" s="39"/>
      <c r="CN85" s="39"/>
      <c r="CO85" s="39"/>
      <c r="CP85" s="39"/>
      <c r="CQ85" s="39"/>
    </row>
    <row r="86" spans="1:95" x14ac:dyDescent="0.35">
      <c r="AA86" s="41"/>
      <c r="AB86" s="39"/>
      <c r="AC86" s="39"/>
      <c r="AD86" s="39"/>
      <c r="AE86" s="39"/>
      <c r="AF86" s="39"/>
      <c r="AX86" s="41"/>
      <c r="AY86" s="39"/>
      <c r="AZ86" s="39"/>
      <c r="BA86" s="39"/>
      <c r="BB86" s="39"/>
      <c r="BC86" s="39"/>
      <c r="BD86" s="41" t="s">
        <v>227</v>
      </c>
      <c r="BE86" s="39"/>
      <c r="BF86" s="39"/>
      <c r="BG86" s="39"/>
      <c r="BH86" s="39"/>
      <c r="BI86" s="39"/>
      <c r="BJ86" s="39"/>
      <c r="BK86" s="39"/>
      <c r="BL86" s="39"/>
      <c r="CC86" s="41" t="s">
        <v>228</v>
      </c>
      <c r="CD86" s="39" t="s">
        <v>229</v>
      </c>
      <c r="CE86" s="39" t="s">
        <v>92</v>
      </c>
      <c r="CF86" s="39" t="s">
        <v>230</v>
      </c>
      <c r="CG86" s="39" t="s">
        <v>128</v>
      </c>
      <c r="CH86" s="39" t="s">
        <v>125</v>
      </c>
      <c r="CI86" s="41" t="s">
        <v>231</v>
      </c>
      <c r="CJ86" s="39" t="s">
        <v>232</v>
      </c>
      <c r="CK86" s="39"/>
      <c r="CL86" s="39"/>
      <c r="CM86" s="39"/>
      <c r="CN86" s="39"/>
      <c r="CO86" s="39"/>
      <c r="CP86" s="39"/>
      <c r="CQ86" s="39"/>
    </row>
    <row r="87" spans="1:95" x14ac:dyDescent="0.35">
      <c r="AA87" s="41"/>
      <c r="AB87" s="39"/>
      <c r="AC87" s="39"/>
      <c r="AD87" s="39"/>
      <c r="AE87" s="39"/>
      <c r="AF87" s="39"/>
      <c r="AX87" s="41" t="s">
        <v>228</v>
      </c>
      <c r="AY87" s="39" t="s">
        <v>229</v>
      </c>
      <c r="AZ87" s="39" t="s">
        <v>92</v>
      </c>
      <c r="BA87" s="39" t="s">
        <v>230</v>
      </c>
      <c r="BB87" s="39" t="s">
        <v>128</v>
      </c>
      <c r="BC87" s="39" t="s">
        <v>125</v>
      </c>
      <c r="BD87" s="41" t="s">
        <v>231</v>
      </c>
      <c r="BE87" s="39" t="s">
        <v>232</v>
      </c>
      <c r="BF87" s="39"/>
      <c r="BG87" s="39"/>
      <c r="BH87" s="39"/>
      <c r="BI87" s="39"/>
      <c r="BJ87" s="39"/>
      <c r="BK87" s="39"/>
      <c r="BL87" s="39"/>
      <c r="CC87" s="41" t="s">
        <v>233</v>
      </c>
      <c r="CD87" s="39">
        <v>5385</v>
      </c>
      <c r="CE87" s="39">
        <v>3</v>
      </c>
      <c r="CF87" s="39">
        <v>1795</v>
      </c>
      <c r="CG87" s="39" t="s">
        <v>420</v>
      </c>
      <c r="CH87" s="39" t="s">
        <v>234</v>
      </c>
      <c r="CI87" s="41" t="s">
        <v>235</v>
      </c>
      <c r="CJ87" s="39" t="s">
        <v>236</v>
      </c>
      <c r="CK87" s="39"/>
      <c r="CL87" s="39"/>
      <c r="CM87" s="39"/>
      <c r="CN87" s="39"/>
      <c r="CO87" s="39"/>
      <c r="CP87" s="39"/>
      <c r="CQ87" s="39"/>
    </row>
    <row r="88" spans="1:95" x14ac:dyDescent="0.35">
      <c r="AX88" s="41" t="s">
        <v>233</v>
      </c>
      <c r="AY88" s="39">
        <v>14613</v>
      </c>
      <c r="AZ88" s="39">
        <v>3</v>
      </c>
      <c r="BA88" s="39">
        <v>4871</v>
      </c>
      <c r="BB88" s="39" t="s">
        <v>427</v>
      </c>
      <c r="BC88" s="39" t="s">
        <v>234</v>
      </c>
      <c r="BD88" s="41" t="s">
        <v>235</v>
      </c>
      <c r="BE88" s="39" t="s">
        <v>236</v>
      </c>
      <c r="BF88" s="39"/>
      <c r="BG88" s="39"/>
      <c r="BH88" s="39"/>
      <c r="BI88" s="39"/>
      <c r="BJ88" s="39"/>
      <c r="BK88" s="39"/>
      <c r="BL88" s="39"/>
      <c r="CC88" s="41" t="s">
        <v>237</v>
      </c>
      <c r="CD88" s="39">
        <v>761.3</v>
      </c>
      <c r="CE88" s="39">
        <v>19</v>
      </c>
      <c r="CF88" s="39">
        <v>40.07</v>
      </c>
      <c r="CG88" s="39"/>
      <c r="CH88" s="39"/>
      <c r="CI88" s="41" t="s">
        <v>238</v>
      </c>
      <c r="CJ88" s="39" t="s">
        <v>239</v>
      </c>
      <c r="CK88" s="39"/>
      <c r="CL88" s="39"/>
      <c r="CM88" s="39"/>
      <c r="CN88" s="39"/>
      <c r="CO88" s="39"/>
      <c r="CP88" s="39"/>
      <c r="CQ88" s="39"/>
    </row>
    <row r="89" spans="1:95" x14ac:dyDescent="0.35">
      <c r="AX89" s="41" t="s">
        <v>237</v>
      </c>
      <c r="AY89" s="39">
        <v>6491</v>
      </c>
      <c r="AZ89" s="39">
        <v>19</v>
      </c>
      <c r="BA89" s="39">
        <v>341.6</v>
      </c>
      <c r="BB89" s="39"/>
      <c r="BC89" s="39"/>
      <c r="BD89" s="41" t="s">
        <v>238</v>
      </c>
      <c r="BE89" s="39" t="s">
        <v>244</v>
      </c>
      <c r="BF89" s="39"/>
      <c r="BG89" s="39"/>
      <c r="BH89" s="39"/>
      <c r="BI89" s="39"/>
      <c r="BJ89" s="39"/>
      <c r="BK89" s="39"/>
      <c r="BL89" s="39"/>
      <c r="CC89" s="41" t="s">
        <v>240</v>
      </c>
      <c r="CD89" s="39">
        <v>6146</v>
      </c>
      <c r="CE89" s="39">
        <v>22</v>
      </c>
      <c r="CF89" s="39"/>
      <c r="CG89" s="39"/>
      <c r="CH89" s="39"/>
      <c r="CI89" s="41" t="s">
        <v>241</v>
      </c>
      <c r="CJ89" s="39" t="s">
        <v>239</v>
      </c>
      <c r="CK89" s="39"/>
      <c r="CL89" s="39"/>
      <c r="CM89" s="39"/>
      <c r="CN89" s="39"/>
      <c r="CO89" s="39"/>
      <c r="CP89" s="39"/>
      <c r="CQ89" s="39"/>
    </row>
    <row r="90" spans="1:95" x14ac:dyDescent="0.35">
      <c r="AX90" s="41" t="s">
        <v>240</v>
      </c>
      <c r="AY90" s="39">
        <v>21104</v>
      </c>
      <c r="AZ90" s="39">
        <v>22</v>
      </c>
      <c r="BA90" s="39"/>
      <c r="BB90" s="39"/>
      <c r="BC90" s="39"/>
      <c r="BD90" s="41" t="s">
        <v>241</v>
      </c>
      <c r="BE90" s="39" t="s">
        <v>239</v>
      </c>
      <c r="BF90" s="39"/>
      <c r="BG90" s="39"/>
      <c r="BH90" s="39"/>
      <c r="BI90" s="39"/>
      <c r="BJ90" s="39"/>
      <c r="BK90" s="39"/>
      <c r="BL90" s="39"/>
      <c r="CC90" s="41"/>
      <c r="CD90" s="39"/>
      <c r="CE90" s="39"/>
      <c r="CF90" s="39"/>
      <c r="CG90" s="39"/>
      <c r="CH90" s="39"/>
    </row>
    <row r="91" spans="1:95" x14ac:dyDescent="0.35">
      <c r="AX91" s="41"/>
      <c r="AY91" s="39"/>
      <c r="AZ91" s="39"/>
      <c r="BA91" s="39"/>
      <c r="BB91" s="39"/>
      <c r="BC91" s="39"/>
      <c r="CC91" s="41" t="s">
        <v>143</v>
      </c>
      <c r="CD91" s="39"/>
      <c r="CE91" s="39"/>
      <c r="CF91" s="39"/>
      <c r="CG91" s="39"/>
      <c r="CH91" s="39"/>
    </row>
    <row r="92" spans="1:95" x14ac:dyDescent="0.35">
      <c r="AX92" s="41" t="s">
        <v>143</v>
      </c>
      <c r="AY92" s="39"/>
      <c r="AZ92" s="39"/>
      <c r="BA92" s="39"/>
      <c r="BB92" s="39"/>
      <c r="BC92" s="39"/>
      <c r="CC92" s="41" t="s">
        <v>242</v>
      </c>
      <c r="CD92" s="39">
        <v>4</v>
      </c>
      <c r="CE92" s="39"/>
      <c r="CF92" s="39"/>
      <c r="CG92" s="39"/>
      <c r="CH92" s="39"/>
    </row>
    <row r="93" spans="1:95" x14ac:dyDescent="0.35">
      <c r="AX93" s="41" t="s">
        <v>242</v>
      </c>
      <c r="AY93" s="39">
        <v>4</v>
      </c>
      <c r="AZ93" s="39"/>
      <c r="BA93" s="39"/>
      <c r="BB93" s="39"/>
      <c r="BC93" s="39"/>
      <c r="CC93" s="41" t="s">
        <v>243</v>
      </c>
      <c r="CD93" s="39">
        <v>23</v>
      </c>
      <c r="CE93" s="39"/>
      <c r="CF93" s="39"/>
      <c r="CG93" s="39"/>
      <c r="CH93" s="39"/>
    </row>
    <row r="94" spans="1:95" x14ac:dyDescent="0.35">
      <c r="AX94" s="41" t="s">
        <v>243</v>
      </c>
      <c r="AY94" s="39">
        <v>23</v>
      </c>
      <c r="AZ94" s="39"/>
      <c r="BA94" s="39"/>
      <c r="BB94" s="39"/>
      <c r="BC94" s="39"/>
    </row>
    <row r="95" spans="1:95" x14ac:dyDescent="0.35">
      <c r="A95" s="30"/>
      <c r="D95" s="1"/>
    </row>
    <row r="96" spans="1:95" x14ac:dyDescent="0.35">
      <c r="A96" s="29"/>
    </row>
    <row r="109" spans="1:4" x14ac:dyDescent="0.35">
      <c r="A109" s="30"/>
      <c r="D109" s="1"/>
    </row>
    <row r="110" spans="1:4" x14ac:dyDescent="0.35">
      <c r="A110" s="29"/>
    </row>
    <row r="119" spans="1:15" x14ac:dyDescent="0.35">
      <c r="A119" s="30"/>
      <c r="D119" s="1"/>
    </row>
    <row r="121" spans="1:15" x14ac:dyDescent="0.35">
      <c r="A121" s="28"/>
    </row>
    <row r="122" spans="1:15" x14ac:dyDescent="0.35">
      <c r="A122" s="24"/>
      <c r="B122" s="24"/>
      <c r="C122" s="24"/>
      <c r="D122" s="24"/>
      <c r="E122" s="24"/>
      <c r="F122" s="24"/>
    </row>
    <row r="123" spans="1:15" x14ac:dyDescent="0.35">
      <c r="A123" s="40"/>
      <c r="B123" s="40"/>
      <c r="C123" s="40"/>
      <c r="D123" s="40"/>
      <c r="E123" s="40"/>
      <c r="F123" s="40"/>
    </row>
    <row r="124" spans="1:15" x14ac:dyDescent="0.35">
      <c r="A124" s="41"/>
      <c r="B124" s="39"/>
      <c r="C124" s="39"/>
      <c r="D124" s="39"/>
      <c r="E124" s="39"/>
      <c r="F124" s="39"/>
    </row>
    <row r="125" spans="1:15" x14ac:dyDescent="0.35">
      <c r="A125" s="41"/>
      <c r="B125" s="39"/>
      <c r="C125" s="39"/>
      <c r="D125" s="39"/>
      <c r="E125" s="39"/>
      <c r="F125" s="39"/>
    </row>
    <row r="126" spans="1:15" x14ac:dyDescent="0.35">
      <c r="A126" s="41"/>
      <c r="B126" s="39"/>
      <c r="C126" s="39"/>
      <c r="D126" s="39"/>
      <c r="E126" s="39"/>
      <c r="F126" s="39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1:15" x14ac:dyDescent="0.35">
      <c r="A127" s="41"/>
      <c r="B127" s="39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</row>
    <row r="128" spans="1:15" x14ac:dyDescent="0.35">
      <c r="A128" s="41"/>
      <c r="B128" s="39"/>
      <c r="C128" s="39"/>
      <c r="D128" s="39"/>
      <c r="E128" s="39"/>
      <c r="F128" s="39"/>
      <c r="G128" s="41"/>
      <c r="H128" s="39"/>
      <c r="I128" s="39"/>
      <c r="J128" s="39"/>
      <c r="K128" s="39"/>
      <c r="L128" s="39"/>
      <c r="M128" s="39"/>
      <c r="N128" s="39"/>
      <c r="O128" s="39"/>
    </row>
    <row r="129" spans="1:15" x14ac:dyDescent="0.35">
      <c r="A129" s="41"/>
      <c r="B129" s="39"/>
      <c r="C129" s="39"/>
      <c r="D129" s="39"/>
      <c r="E129" s="39"/>
      <c r="F129" s="39"/>
      <c r="G129" s="41"/>
      <c r="H129" s="39"/>
      <c r="I129" s="39"/>
      <c r="J129" s="39"/>
      <c r="K129" s="39"/>
      <c r="L129" s="39"/>
      <c r="M129" s="39"/>
      <c r="N129" s="39"/>
      <c r="O129" s="39"/>
    </row>
    <row r="130" spans="1:15" x14ac:dyDescent="0.35">
      <c r="A130" s="41"/>
      <c r="B130" s="39"/>
      <c r="C130" s="39"/>
      <c r="D130" s="39"/>
      <c r="E130" s="39"/>
      <c r="F130" s="39"/>
      <c r="G130" s="41"/>
      <c r="H130" s="39"/>
      <c r="I130" s="39"/>
      <c r="J130" s="39"/>
      <c r="K130" s="39"/>
      <c r="L130" s="39"/>
      <c r="M130" s="39"/>
      <c r="N130" s="39"/>
      <c r="O130" s="39"/>
    </row>
    <row r="131" spans="1:15" x14ac:dyDescent="0.35">
      <c r="A131" s="41"/>
      <c r="B131" s="39"/>
      <c r="C131" s="39"/>
      <c r="D131" s="39"/>
      <c r="E131" s="39"/>
      <c r="F131" s="39"/>
      <c r="G131" s="41"/>
      <c r="H131" s="39"/>
      <c r="I131" s="39"/>
      <c r="J131" s="39"/>
      <c r="K131" s="39"/>
      <c r="L131" s="39"/>
      <c r="M131" s="39"/>
      <c r="N131" s="39"/>
      <c r="O131" s="39"/>
    </row>
    <row r="132" spans="1:15" x14ac:dyDescent="0.35">
      <c r="A132" s="41"/>
      <c r="B132" s="39"/>
      <c r="C132" s="39"/>
      <c r="D132" s="39"/>
      <c r="E132" s="39"/>
      <c r="F132" s="39"/>
      <c r="G132" s="41"/>
      <c r="H132" s="39"/>
      <c r="I132" s="39"/>
      <c r="J132" s="39"/>
      <c r="K132" s="39"/>
      <c r="L132" s="39"/>
      <c r="M132" s="39"/>
      <c r="N132" s="39"/>
      <c r="O132" s="39"/>
    </row>
    <row r="133" spans="1:15" x14ac:dyDescent="0.35">
      <c r="A133" s="41"/>
      <c r="B133" s="39"/>
      <c r="C133" s="39"/>
      <c r="D133" s="39"/>
      <c r="E133" s="39"/>
      <c r="F133" s="39"/>
      <c r="G133" s="41"/>
      <c r="H133" s="39"/>
      <c r="I133" s="39"/>
      <c r="J133" s="39"/>
      <c r="K133" s="39"/>
      <c r="L133" s="39"/>
      <c r="M133" s="39"/>
      <c r="N133" s="39"/>
      <c r="O133" s="39"/>
    </row>
    <row r="134" spans="1:15" x14ac:dyDescent="0.35">
      <c r="A134" s="41"/>
      <c r="B134" s="39"/>
      <c r="C134" s="39"/>
      <c r="D134" s="39"/>
      <c r="E134" s="39"/>
      <c r="F134" s="39"/>
      <c r="G134" s="41"/>
      <c r="H134" s="39"/>
      <c r="I134" s="39"/>
      <c r="J134" s="39"/>
      <c r="K134" s="39"/>
      <c r="L134" s="39"/>
      <c r="M134" s="39"/>
      <c r="N134" s="39"/>
      <c r="O134" s="39"/>
    </row>
    <row r="135" spans="1:15" x14ac:dyDescent="0.35">
      <c r="A135" s="41"/>
      <c r="B135" s="39"/>
      <c r="C135" s="39"/>
      <c r="D135" s="39"/>
      <c r="E135" s="39"/>
      <c r="F135" s="39"/>
      <c r="G135" s="41"/>
      <c r="H135" s="39"/>
      <c r="I135" s="39"/>
      <c r="J135" s="39"/>
      <c r="K135" s="39"/>
      <c r="L135" s="39"/>
      <c r="M135" s="39"/>
      <c r="N135" s="39"/>
      <c r="O135" s="39"/>
    </row>
    <row r="136" spans="1:15" x14ac:dyDescent="0.35">
      <c r="A136" s="41"/>
      <c r="B136" s="39"/>
      <c r="C136" s="39"/>
      <c r="D136" s="39"/>
      <c r="E136" s="39"/>
      <c r="F136" s="39"/>
      <c r="G136" s="41"/>
      <c r="H136" s="39"/>
      <c r="I136" s="39"/>
      <c r="J136" s="39"/>
      <c r="K136" s="39"/>
      <c r="L136" s="39"/>
      <c r="M136" s="39"/>
      <c r="N136" s="39"/>
      <c r="O136" s="39"/>
    </row>
    <row r="137" spans="1:15" x14ac:dyDescent="0.35">
      <c r="A137" s="41"/>
      <c r="B137" s="39"/>
      <c r="C137" s="39"/>
      <c r="D137" s="39"/>
      <c r="E137" s="39"/>
      <c r="F137" s="39"/>
      <c r="G137" s="41"/>
      <c r="H137" s="39"/>
      <c r="I137" s="39"/>
      <c r="J137" s="39"/>
      <c r="K137" s="39"/>
      <c r="L137" s="39"/>
      <c r="M137" s="39"/>
      <c r="N137" s="39"/>
      <c r="O137" s="39"/>
    </row>
    <row r="138" spans="1:15" x14ac:dyDescent="0.35">
      <c r="A138" s="41"/>
      <c r="B138" s="39"/>
      <c r="C138" s="39"/>
      <c r="D138" s="39"/>
      <c r="E138" s="39"/>
      <c r="F138" s="39"/>
      <c r="G138" s="41"/>
      <c r="H138" s="39"/>
      <c r="I138" s="39"/>
      <c r="J138" s="39"/>
      <c r="K138" s="39"/>
      <c r="L138" s="39"/>
      <c r="M138" s="39"/>
      <c r="N138" s="39"/>
      <c r="O138" s="39"/>
    </row>
    <row r="139" spans="1:15" x14ac:dyDescent="0.35">
      <c r="A139" s="41"/>
      <c r="B139" s="39"/>
      <c r="C139" s="39"/>
      <c r="D139" s="39"/>
      <c r="E139" s="39"/>
      <c r="F139" s="39"/>
      <c r="G139" s="41"/>
      <c r="H139" s="39"/>
      <c r="I139" s="39"/>
      <c r="J139" s="39"/>
      <c r="K139" s="39"/>
      <c r="L139" s="39"/>
      <c r="M139" s="39"/>
      <c r="N139" s="39"/>
      <c r="O139" s="39"/>
    </row>
    <row r="140" spans="1:15" x14ac:dyDescent="0.35">
      <c r="A140" s="41"/>
      <c r="B140" s="39"/>
      <c r="C140" s="39"/>
      <c r="D140" s="39"/>
      <c r="E140" s="39"/>
      <c r="F140" s="39"/>
      <c r="G140" s="41"/>
      <c r="H140" s="39"/>
      <c r="I140" s="39"/>
      <c r="J140" s="39"/>
      <c r="K140" s="39"/>
      <c r="L140" s="39"/>
      <c r="M140" s="39"/>
      <c r="N140" s="39"/>
      <c r="O140" s="39"/>
    </row>
    <row r="141" spans="1:15" x14ac:dyDescent="0.35">
      <c r="A141" s="41"/>
      <c r="B141" s="39"/>
      <c r="C141" s="39"/>
      <c r="D141" s="39"/>
      <c r="E141" s="39"/>
      <c r="F141" s="39"/>
      <c r="G141" s="41"/>
      <c r="H141" s="39"/>
      <c r="I141" s="39"/>
      <c r="J141" s="39"/>
      <c r="K141" s="39"/>
      <c r="L141" s="39"/>
      <c r="M141" s="39"/>
      <c r="N141" s="39"/>
      <c r="O141" s="39"/>
    </row>
    <row r="142" spans="1:15" x14ac:dyDescent="0.35">
      <c r="A142" s="41"/>
      <c r="B142" s="39"/>
      <c r="C142" s="39"/>
      <c r="D142" s="39"/>
      <c r="E142" s="39"/>
      <c r="F142" s="39"/>
      <c r="G142" s="41"/>
      <c r="H142" s="39"/>
      <c r="I142" s="39"/>
      <c r="J142" s="39"/>
      <c r="K142" s="39"/>
      <c r="L142" s="39"/>
      <c r="M142" s="39"/>
      <c r="N142" s="39"/>
      <c r="O142" s="39"/>
    </row>
    <row r="143" spans="1:15" x14ac:dyDescent="0.35">
      <c r="A143" s="41"/>
      <c r="B143" s="39"/>
      <c r="C143" s="39"/>
      <c r="D143" s="39"/>
      <c r="E143" s="39"/>
      <c r="F143" s="39"/>
      <c r="G143" s="41"/>
      <c r="H143" s="39"/>
      <c r="I143" s="39"/>
      <c r="J143" s="39"/>
      <c r="K143" s="39"/>
      <c r="L143" s="39"/>
      <c r="M143" s="39"/>
      <c r="N143" s="39"/>
      <c r="O143" s="39"/>
    </row>
    <row r="144" spans="1:15" x14ac:dyDescent="0.35">
      <c r="A144" s="41"/>
      <c r="B144" s="39"/>
      <c r="C144" s="39"/>
      <c r="D144" s="39"/>
      <c r="E144" s="39"/>
      <c r="F144" s="39"/>
      <c r="G144" s="41"/>
      <c r="H144" s="39"/>
      <c r="I144" s="39"/>
      <c r="J144" s="39"/>
      <c r="K144" s="39"/>
      <c r="L144" s="39"/>
      <c r="M144" s="39"/>
      <c r="N144" s="39"/>
      <c r="O144" s="39"/>
    </row>
    <row r="145" spans="1:15" x14ac:dyDescent="0.35">
      <c r="A145" s="41"/>
      <c r="B145" s="39"/>
      <c r="C145" s="39"/>
      <c r="D145" s="39"/>
      <c r="E145" s="39"/>
      <c r="F145" s="39"/>
      <c r="G145" s="41"/>
      <c r="H145" s="39"/>
      <c r="I145" s="39"/>
      <c r="J145" s="39"/>
      <c r="K145" s="39"/>
      <c r="L145" s="39"/>
      <c r="M145" s="39"/>
      <c r="N145" s="39"/>
      <c r="O145" s="39"/>
    </row>
    <row r="146" spans="1:15" x14ac:dyDescent="0.35">
      <c r="A146" s="41"/>
      <c r="B146" s="39"/>
      <c r="C146" s="39"/>
      <c r="D146" s="39"/>
      <c r="E146" s="39"/>
      <c r="F146" s="39"/>
      <c r="G146" s="41"/>
      <c r="H146" s="39"/>
      <c r="I146" s="39"/>
      <c r="J146" s="39"/>
      <c r="K146" s="39"/>
      <c r="L146" s="39"/>
      <c r="M146" s="39"/>
      <c r="N146" s="39"/>
      <c r="O146" s="39"/>
    </row>
    <row r="147" spans="1:15" x14ac:dyDescent="0.35">
      <c r="A147" s="41"/>
      <c r="B147" s="39"/>
      <c r="C147" s="39"/>
      <c r="D147" s="39"/>
      <c r="E147" s="39"/>
      <c r="F147" s="39"/>
      <c r="G147" s="41"/>
      <c r="H147" s="39"/>
      <c r="I147" s="39"/>
      <c r="J147" s="39"/>
      <c r="K147" s="39"/>
      <c r="L147" s="39"/>
      <c r="M147" s="39"/>
      <c r="N147" s="39"/>
      <c r="O147" s="39"/>
    </row>
    <row r="148" spans="1:15" x14ac:dyDescent="0.35">
      <c r="A148" s="41"/>
      <c r="B148" s="39"/>
      <c r="C148" s="39"/>
      <c r="D148" s="39"/>
      <c r="E148" s="39"/>
      <c r="F148" s="39"/>
      <c r="G148" s="41"/>
      <c r="H148" s="39"/>
      <c r="I148" s="39"/>
      <c r="J148" s="39"/>
      <c r="K148" s="39"/>
      <c r="L148" s="39"/>
      <c r="M148" s="39"/>
      <c r="N148" s="39"/>
      <c r="O148" s="39"/>
    </row>
    <row r="149" spans="1:15" x14ac:dyDescent="0.35">
      <c r="A149" s="41"/>
      <c r="B149" s="39"/>
      <c r="C149" s="39"/>
      <c r="D149" s="39"/>
      <c r="E149" s="39"/>
      <c r="F149" s="39"/>
      <c r="G149" s="41"/>
      <c r="H149" s="39"/>
      <c r="I149" s="39"/>
      <c r="J149" s="39"/>
      <c r="K149" s="39"/>
      <c r="L149" s="39"/>
      <c r="M149" s="39"/>
      <c r="N149" s="39"/>
      <c r="O149" s="39"/>
    </row>
    <row r="150" spans="1:15" x14ac:dyDescent="0.35">
      <c r="A150" s="41"/>
      <c r="B150" s="39"/>
      <c r="C150" s="39"/>
      <c r="D150" s="39"/>
      <c r="E150" s="39"/>
      <c r="F150" s="39"/>
      <c r="G150" s="41"/>
      <c r="H150" s="39"/>
      <c r="I150" s="39"/>
      <c r="J150" s="39"/>
      <c r="K150" s="39"/>
      <c r="L150" s="39"/>
      <c r="M150" s="39"/>
      <c r="N150" s="39"/>
      <c r="O150" s="39"/>
    </row>
    <row r="151" spans="1:15" x14ac:dyDescent="0.35">
      <c r="A151" s="41"/>
      <c r="B151" s="39"/>
      <c r="C151" s="39"/>
      <c r="D151" s="39"/>
      <c r="E151" s="39"/>
      <c r="F151" s="39"/>
      <c r="G151" s="41"/>
      <c r="H151" s="39"/>
      <c r="I151" s="39"/>
      <c r="J151" s="39"/>
      <c r="K151" s="39"/>
      <c r="L151" s="39"/>
      <c r="M151" s="39"/>
      <c r="N151" s="39"/>
      <c r="O151" s="39"/>
    </row>
    <row r="152" spans="1:15" x14ac:dyDescent="0.35">
      <c r="A152" s="41"/>
      <c r="B152" s="39"/>
      <c r="C152" s="39"/>
      <c r="D152" s="39"/>
      <c r="E152" s="39"/>
      <c r="F152" s="39"/>
      <c r="G152" s="41"/>
      <c r="H152" s="39"/>
      <c r="I152" s="39"/>
      <c r="J152" s="39"/>
      <c r="K152" s="39"/>
      <c r="L152" s="39"/>
      <c r="M152" s="39"/>
      <c r="N152" s="39"/>
      <c r="O152" s="39"/>
    </row>
    <row r="153" spans="1:15" x14ac:dyDescent="0.35">
      <c r="A153" s="41"/>
      <c r="B153" s="39"/>
      <c r="C153" s="39"/>
      <c r="D153" s="39"/>
      <c r="E153" s="39"/>
      <c r="F153" s="39"/>
    </row>
    <row r="161" spans="2:21" x14ac:dyDescent="0.3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2:21" x14ac:dyDescent="0.3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</row>
    <row r="163" spans="2:21" x14ac:dyDescent="0.35">
      <c r="B163" s="32"/>
      <c r="C163" s="32"/>
      <c r="D163" s="32"/>
      <c r="E163" s="32"/>
      <c r="F163" s="32"/>
      <c r="G163" s="32"/>
      <c r="H163" s="32"/>
      <c r="I163" s="11"/>
      <c r="J163" s="32"/>
      <c r="K163" s="32"/>
      <c r="L163" s="32"/>
      <c r="M163" s="11"/>
      <c r="N163" s="32"/>
      <c r="O163" s="32"/>
      <c r="P163" s="32"/>
      <c r="Q163" s="11"/>
      <c r="R163" s="32"/>
      <c r="S163" s="32"/>
      <c r="T163" s="32"/>
      <c r="U163" s="11"/>
    </row>
    <row r="164" spans="2:21" x14ac:dyDescent="0.3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2:21" x14ac:dyDescent="0.35">
      <c r="B165" s="26"/>
      <c r="F165" s="26"/>
      <c r="J165" s="26"/>
      <c r="N165" s="26"/>
      <c r="R165" s="26"/>
    </row>
    <row r="166" spans="2:21" x14ac:dyDescent="0.35">
      <c r="B166" s="26"/>
      <c r="F166" s="26"/>
      <c r="J166" s="26"/>
      <c r="N166" s="26"/>
      <c r="R166" s="26"/>
    </row>
    <row r="167" spans="2:21" x14ac:dyDescent="0.35">
      <c r="B167" s="26"/>
      <c r="F167" s="26"/>
      <c r="J167" s="26"/>
      <c r="N167" s="26"/>
      <c r="R167" s="26"/>
    </row>
    <row r="168" spans="2:21" x14ac:dyDescent="0.35">
      <c r="B168" s="26"/>
      <c r="F168" s="26"/>
      <c r="J168" s="26"/>
      <c r="N168" s="26"/>
      <c r="R168" s="26"/>
    </row>
    <row r="169" spans="2:21" x14ac:dyDescent="0.35">
      <c r="B169" s="26"/>
      <c r="F169" s="26"/>
      <c r="J169" s="26"/>
      <c r="N169" s="26"/>
      <c r="R169" s="26"/>
    </row>
    <row r="170" spans="2:21" x14ac:dyDescent="0.35">
      <c r="B170" s="26"/>
      <c r="F170" s="26"/>
      <c r="J170" s="26"/>
      <c r="M170" s="1"/>
      <c r="N170" s="26"/>
      <c r="R170" s="26"/>
    </row>
    <row r="171" spans="2:21" x14ac:dyDescent="0.35">
      <c r="B171" s="26"/>
      <c r="F171" s="26"/>
      <c r="I171" s="1"/>
      <c r="J171" s="26"/>
      <c r="N171" s="26"/>
      <c r="Q171" s="1"/>
      <c r="R171" s="26"/>
      <c r="U171" s="1"/>
    </row>
    <row r="172" spans="2:21" x14ac:dyDescent="0.35">
      <c r="B172" s="26"/>
      <c r="E172" s="1"/>
      <c r="F172" s="26"/>
      <c r="J172" s="26"/>
      <c r="N172" s="26"/>
      <c r="R172" s="26"/>
    </row>
    <row r="173" spans="2:21" x14ac:dyDescent="0.35">
      <c r="B173" s="26"/>
      <c r="F173" s="26"/>
      <c r="J173" s="26"/>
      <c r="N173" s="26"/>
      <c r="R173" s="26"/>
    </row>
    <row r="174" spans="2:21" x14ac:dyDescent="0.35">
      <c r="B174" s="26"/>
      <c r="F174" s="26"/>
      <c r="J174" s="26"/>
      <c r="N174" s="26"/>
      <c r="R174" s="26"/>
    </row>
    <row r="175" spans="2:21" x14ac:dyDescent="0.35">
      <c r="B175" s="26"/>
      <c r="F175" s="26"/>
      <c r="J175" s="26"/>
      <c r="N175" s="26"/>
      <c r="R175" s="26"/>
    </row>
    <row r="176" spans="2:21" x14ac:dyDescent="0.35">
      <c r="B176" s="26"/>
      <c r="F176" s="26"/>
      <c r="J176" s="26"/>
      <c r="N176" s="26"/>
      <c r="R176" s="26"/>
    </row>
    <row r="177" spans="2:41" x14ac:dyDescent="0.35">
      <c r="B177" s="26"/>
      <c r="F177" s="26"/>
      <c r="J177" s="26"/>
      <c r="N177" s="26"/>
      <c r="R177" s="26"/>
    </row>
    <row r="178" spans="2:41" x14ac:dyDescent="0.35">
      <c r="B178" s="26"/>
      <c r="F178" s="26"/>
      <c r="J178" s="26"/>
      <c r="N178" s="26"/>
      <c r="R178" s="26"/>
    </row>
    <row r="179" spans="2:41" x14ac:dyDescent="0.35">
      <c r="B179" s="26"/>
      <c r="F179" s="26"/>
      <c r="J179" s="26"/>
      <c r="N179" s="26"/>
      <c r="R179" s="26"/>
    </row>
    <row r="180" spans="2:41" x14ac:dyDescent="0.35">
      <c r="B180" s="26"/>
      <c r="E180" s="1"/>
      <c r="F180" s="26"/>
      <c r="I180" s="1"/>
      <c r="J180" s="26"/>
      <c r="M180" s="1"/>
      <c r="N180" s="26"/>
      <c r="Q180" s="1"/>
      <c r="R180" s="26"/>
      <c r="U180" s="1"/>
    </row>
    <row r="181" spans="2:41" x14ac:dyDescent="0.35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2:41" x14ac:dyDescent="0.35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2:41" x14ac:dyDescent="0.35">
      <c r="B183" s="32"/>
      <c r="C183" s="32"/>
      <c r="D183" s="32"/>
      <c r="E183" s="32"/>
      <c r="F183" s="32"/>
      <c r="G183" s="32"/>
      <c r="H183" s="32"/>
      <c r="I183" s="11"/>
      <c r="J183" s="32"/>
      <c r="K183" s="32"/>
      <c r="L183" s="32"/>
      <c r="M183" s="11"/>
      <c r="N183" s="32"/>
      <c r="O183" s="32"/>
      <c r="P183" s="32"/>
      <c r="Q183" s="11"/>
      <c r="R183" s="32"/>
      <c r="S183" s="32"/>
      <c r="T183" s="32"/>
      <c r="U183" s="11"/>
      <c r="V183" s="32"/>
      <c r="W183" s="32"/>
      <c r="X183" s="32"/>
      <c r="Y183" s="11"/>
    </row>
    <row r="184" spans="2:41" x14ac:dyDescent="0.3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2:41" x14ac:dyDescent="0.35">
      <c r="B185" s="26"/>
      <c r="F185" s="26"/>
      <c r="J185" s="26"/>
      <c r="N185" s="26"/>
      <c r="R185" s="26"/>
      <c r="V185" s="26"/>
    </row>
    <row r="186" spans="2:41" x14ac:dyDescent="0.35">
      <c r="B186" s="26"/>
      <c r="F186" s="26"/>
      <c r="J186" s="26"/>
      <c r="N186" s="26"/>
      <c r="R186" s="26"/>
      <c r="V186" s="26"/>
    </row>
    <row r="187" spans="2:41" x14ac:dyDescent="0.35">
      <c r="B187" s="26"/>
      <c r="F187" s="26"/>
      <c r="J187" s="26"/>
      <c r="N187" s="26"/>
      <c r="R187" s="26"/>
      <c r="V187" s="26"/>
    </row>
    <row r="188" spans="2:41" x14ac:dyDescent="0.35">
      <c r="B188" s="26"/>
      <c r="F188" s="26"/>
      <c r="J188" s="26"/>
      <c r="N188" s="26"/>
      <c r="R188" s="26"/>
      <c r="V188" s="26"/>
    </row>
    <row r="189" spans="2:41" x14ac:dyDescent="0.35">
      <c r="B189" s="26"/>
      <c r="F189" s="26"/>
      <c r="J189" s="26"/>
      <c r="N189" s="26"/>
      <c r="R189" s="26"/>
      <c r="V189" s="26"/>
    </row>
    <row r="190" spans="2:41" x14ac:dyDescent="0.35">
      <c r="B190" s="26"/>
      <c r="F190" s="26"/>
      <c r="J190" s="26"/>
      <c r="M190" s="1"/>
      <c r="N190" s="26"/>
      <c r="R190" s="26"/>
      <c r="V190" s="26"/>
      <c r="Z190" s="23"/>
      <c r="AA190" s="23"/>
    </row>
    <row r="191" spans="2:41" x14ac:dyDescent="0.35">
      <c r="B191" s="26"/>
      <c r="F191" s="26"/>
      <c r="I191" s="1"/>
      <c r="J191" s="26"/>
      <c r="N191" s="26"/>
      <c r="Q191" s="1"/>
      <c r="R191" s="26"/>
      <c r="U191" s="1"/>
      <c r="V191" s="26"/>
      <c r="Y191" s="1"/>
      <c r="Z191" s="93"/>
      <c r="AA191" s="93"/>
    </row>
    <row r="192" spans="2:41" x14ac:dyDescent="0.35">
      <c r="B192" s="26"/>
      <c r="E192" s="1"/>
      <c r="F192" s="26"/>
      <c r="J192" s="26"/>
      <c r="N192" s="26"/>
      <c r="R192" s="26"/>
      <c r="V192" s="26"/>
    </row>
    <row r="193" spans="2:45" x14ac:dyDescent="0.35">
      <c r="B193" s="26"/>
      <c r="F193" s="26"/>
      <c r="J193" s="26"/>
      <c r="N193" s="26"/>
      <c r="R193" s="26"/>
      <c r="V193" s="26"/>
    </row>
    <row r="194" spans="2:45" x14ac:dyDescent="0.35">
      <c r="B194" s="26"/>
      <c r="F194" s="26"/>
      <c r="J194" s="26"/>
      <c r="N194" s="26"/>
      <c r="R194" s="26"/>
      <c r="V194" s="26"/>
    </row>
    <row r="195" spans="2:45" x14ac:dyDescent="0.35">
      <c r="B195" s="26"/>
      <c r="F195" s="26"/>
      <c r="J195" s="26"/>
      <c r="N195" s="26"/>
      <c r="R195" s="26"/>
      <c r="V195" s="26"/>
    </row>
    <row r="196" spans="2:45" x14ac:dyDescent="0.35">
      <c r="B196" s="26"/>
      <c r="F196" s="26"/>
      <c r="J196" s="26"/>
      <c r="N196" s="26"/>
      <c r="R196" s="26"/>
      <c r="V196" s="26"/>
    </row>
    <row r="197" spans="2:45" x14ac:dyDescent="0.35">
      <c r="B197" s="26"/>
      <c r="F197" s="26"/>
      <c r="J197" s="26"/>
      <c r="N197" s="26"/>
      <c r="R197" s="26"/>
      <c r="V197" s="26"/>
    </row>
    <row r="198" spans="2:45" x14ac:dyDescent="0.35">
      <c r="B198" s="26"/>
      <c r="F198" s="26"/>
      <c r="J198" s="26"/>
      <c r="N198" s="26"/>
      <c r="R198" s="26"/>
      <c r="V198" s="26"/>
    </row>
    <row r="199" spans="2:45" x14ac:dyDescent="0.35">
      <c r="B199" s="26"/>
      <c r="F199" s="26"/>
      <c r="J199" s="26"/>
      <c r="N199" s="26"/>
      <c r="R199" s="26"/>
      <c r="V199" s="26"/>
    </row>
    <row r="200" spans="2:45" x14ac:dyDescent="0.35">
      <c r="B200" s="26"/>
      <c r="E200" s="1"/>
      <c r="F200" s="26"/>
      <c r="I200" s="1"/>
      <c r="J200" s="26"/>
      <c r="M200" s="1"/>
      <c r="N200" s="26"/>
      <c r="Q200" s="1"/>
      <c r="R200" s="26"/>
      <c r="U200" s="1"/>
      <c r="V200" s="26"/>
      <c r="Y200" s="1"/>
    </row>
    <row r="201" spans="2:45" x14ac:dyDescent="0.35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</row>
    <row r="202" spans="2:45" x14ac:dyDescent="0.35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</row>
    <row r="203" spans="2:45" x14ac:dyDescent="0.35">
      <c r="B203" s="32"/>
      <c r="C203" s="32"/>
      <c r="D203" s="32"/>
      <c r="E203" s="32"/>
      <c r="F203" s="32"/>
      <c r="G203" s="32"/>
      <c r="H203" s="32"/>
      <c r="I203" s="11"/>
      <c r="J203" s="32"/>
      <c r="K203" s="32"/>
      <c r="L203" s="32"/>
      <c r="M203" s="11"/>
      <c r="N203" s="32"/>
      <c r="O203" s="32"/>
      <c r="P203" s="32"/>
      <c r="Q203" s="11"/>
      <c r="R203" s="32"/>
      <c r="S203" s="32"/>
      <c r="T203" s="32"/>
      <c r="U203" s="11"/>
    </row>
    <row r="204" spans="2:45" x14ac:dyDescent="0.3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2:45" x14ac:dyDescent="0.35">
      <c r="B205" s="26"/>
      <c r="F205" s="26"/>
      <c r="J205" s="26"/>
      <c r="N205" s="26"/>
      <c r="R205" s="26"/>
      <c r="Y205" s="29"/>
      <c r="AC205" s="29"/>
      <c r="AG205" s="29"/>
      <c r="AH205" s="9"/>
      <c r="AI205" s="9"/>
      <c r="AJ205" s="9"/>
      <c r="AK205" s="29"/>
      <c r="AL205" s="9"/>
      <c r="AM205" s="9"/>
      <c r="AN205" s="9"/>
      <c r="AO205" s="29"/>
      <c r="AP205" s="9"/>
      <c r="AQ205" s="9"/>
      <c r="AR205" s="9"/>
      <c r="AS205" s="29">
        <v>54</v>
      </c>
    </row>
    <row r="206" spans="2:45" x14ac:dyDescent="0.35">
      <c r="B206" s="26"/>
      <c r="F206" s="26"/>
      <c r="J206" s="26"/>
      <c r="N206" s="26"/>
      <c r="R206" s="26"/>
    </row>
    <row r="207" spans="2:45" x14ac:dyDescent="0.35">
      <c r="B207" s="26"/>
      <c r="F207" s="26"/>
      <c r="J207" s="26"/>
      <c r="N207" s="26"/>
      <c r="R207" s="26"/>
    </row>
    <row r="208" spans="2:45" x14ac:dyDescent="0.35">
      <c r="B208" s="26"/>
      <c r="F208" s="26"/>
      <c r="J208" s="26"/>
      <c r="N208" s="26"/>
      <c r="R208" s="26"/>
    </row>
    <row r="209" spans="2:25" x14ac:dyDescent="0.35">
      <c r="B209" s="26"/>
      <c r="F209" s="26"/>
      <c r="J209" s="26"/>
      <c r="N209" s="26"/>
      <c r="R209" s="26"/>
    </row>
    <row r="210" spans="2:25" x14ac:dyDescent="0.35">
      <c r="B210" s="26"/>
      <c r="F210" s="26"/>
      <c r="J210" s="26"/>
      <c r="M210" s="1"/>
      <c r="N210" s="26"/>
      <c r="R210" s="26"/>
    </row>
    <row r="211" spans="2:25" x14ac:dyDescent="0.35">
      <c r="B211" s="26"/>
      <c r="F211" s="26"/>
      <c r="I211" s="1"/>
      <c r="J211" s="26"/>
      <c r="N211" s="26"/>
      <c r="Q211" s="1"/>
      <c r="R211" s="26"/>
      <c r="U211" s="1"/>
    </row>
    <row r="212" spans="2:25" x14ac:dyDescent="0.35">
      <c r="B212" s="26"/>
      <c r="E212" s="1"/>
      <c r="F212" s="26"/>
      <c r="J212" s="26"/>
      <c r="N212" s="26"/>
      <c r="R212" s="26"/>
    </row>
    <row r="213" spans="2:25" x14ac:dyDescent="0.35">
      <c r="B213" s="26"/>
      <c r="F213" s="26"/>
      <c r="J213" s="26"/>
      <c r="N213" s="26"/>
      <c r="R213" s="26"/>
    </row>
    <row r="214" spans="2:25" x14ac:dyDescent="0.35">
      <c r="B214" s="26"/>
      <c r="F214" s="26"/>
      <c r="J214" s="26"/>
      <c r="N214" s="26"/>
      <c r="R214" s="26"/>
    </row>
    <row r="215" spans="2:25" x14ac:dyDescent="0.35">
      <c r="B215" s="26"/>
      <c r="F215" s="26"/>
      <c r="J215" s="26"/>
      <c r="N215" s="26"/>
      <c r="R215" s="26"/>
    </row>
    <row r="216" spans="2:25" x14ac:dyDescent="0.35">
      <c r="B216" s="26"/>
      <c r="F216" s="26"/>
      <c r="J216" s="26"/>
      <c r="N216" s="26"/>
      <c r="R216" s="26"/>
    </row>
    <row r="217" spans="2:25" x14ac:dyDescent="0.35">
      <c r="B217" s="26"/>
      <c r="F217" s="26"/>
      <c r="J217" s="26"/>
      <c r="N217" s="26"/>
      <c r="R217" s="26"/>
    </row>
    <row r="218" spans="2:25" x14ac:dyDescent="0.35">
      <c r="B218" s="26"/>
      <c r="F218" s="26"/>
      <c r="J218" s="26"/>
      <c r="N218" s="26"/>
      <c r="R218" s="26"/>
    </row>
    <row r="219" spans="2:25" x14ac:dyDescent="0.35">
      <c r="B219" s="26"/>
      <c r="F219" s="26"/>
      <c r="J219" s="26"/>
      <c r="N219" s="26"/>
      <c r="R219" s="26"/>
    </row>
    <row r="220" spans="2:25" x14ac:dyDescent="0.35">
      <c r="B220" s="26"/>
      <c r="E220" s="1"/>
      <c r="F220" s="26"/>
      <c r="I220" s="1"/>
      <c r="J220" s="26"/>
      <c r="M220" s="1"/>
      <c r="N220" s="26"/>
      <c r="Q220" s="1"/>
      <c r="R220" s="26"/>
      <c r="U220" s="1"/>
    </row>
    <row r="221" spans="2:25" x14ac:dyDescent="0.35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</row>
    <row r="222" spans="2:25" x14ac:dyDescent="0.35"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</row>
    <row r="223" spans="2:25" x14ac:dyDescent="0.35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2:25" x14ac:dyDescent="0.3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2:25" x14ac:dyDescent="0.35">
      <c r="B225" s="26"/>
      <c r="F225" s="26"/>
      <c r="J225" s="26"/>
      <c r="N225" s="26"/>
      <c r="R225" s="26"/>
      <c r="V225" s="26"/>
    </row>
    <row r="226" spans="2:25" x14ac:dyDescent="0.35">
      <c r="B226" s="26"/>
      <c r="F226" s="26"/>
      <c r="J226" s="26"/>
      <c r="N226" s="26"/>
      <c r="R226" s="26"/>
      <c r="V226" s="26"/>
    </row>
    <row r="227" spans="2:25" x14ac:dyDescent="0.35">
      <c r="B227" s="26"/>
      <c r="F227" s="26"/>
      <c r="J227" s="26"/>
      <c r="N227" s="26"/>
      <c r="R227" s="26"/>
      <c r="V227" s="26"/>
    </row>
    <row r="228" spans="2:25" x14ac:dyDescent="0.35">
      <c r="B228" s="26"/>
      <c r="F228" s="26"/>
      <c r="J228" s="26"/>
      <c r="N228" s="26"/>
      <c r="R228" s="26"/>
      <c r="V228" s="26"/>
    </row>
    <row r="229" spans="2:25" x14ac:dyDescent="0.35">
      <c r="B229" s="26"/>
      <c r="F229" s="26"/>
      <c r="J229" s="26"/>
      <c r="N229" s="26"/>
      <c r="R229" s="26"/>
      <c r="V229" s="26"/>
    </row>
    <row r="230" spans="2:25" x14ac:dyDescent="0.35">
      <c r="B230" s="26"/>
      <c r="F230" s="26"/>
      <c r="J230" s="26"/>
      <c r="M230" s="1"/>
      <c r="N230" s="26"/>
      <c r="R230" s="26"/>
      <c r="V230" s="26"/>
    </row>
    <row r="231" spans="2:25" x14ac:dyDescent="0.35">
      <c r="B231" s="26"/>
      <c r="F231" s="26"/>
      <c r="I231" s="1"/>
      <c r="J231" s="26"/>
      <c r="N231" s="26"/>
      <c r="Q231" s="1"/>
      <c r="R231" s="26"/>
      <c r="U231" s="1"/>
      <c r="V231" s="26"/>
      <c r="Y231" s="1"/>
    </row>
    <row r="232" spans="2:25" x14ac:dyDescent="0.35">
      <c r="B232" s="26"/>
      <c r="E232" s="1"/>
      <c r="F232" s="26"/>
      <c r="J232" s="26"/>
      <c r="N232" s="26"/>
      <c r="R232" s="26"/>
      <c r="V232" s="26"/>
    </row>
    <row r="233" spans="2:25" x14ac:dyDescent="0.35">
      <c r="B233" s="26"/>
      <c r="F233" s="26"/>
      <c r="J233" s="26"/>
      <c r="N233" s="26"/>
      <c r="R233" s="26"/>
      <c r="V233" s="26"/>
    </row>
    <row r="234" spans="2:25" x14ac:dyDescent="0.35">
      <c r="B234" s="26"/>
      <c r="F234" s="26"/>
      <c r="J234" s="26"/>
      <c r="N234" s="26"/>
      <c r="R234" s="26"/>
      <c r="V234" s="26"/>
    </row>
    <row r="235" spans="2:25" x14ac:dyDescent="0.35">
      <c r="B235" s="26"/>
      <c r="F235" s="26"/>
      <c r="J235" s="26"/>
      <c r="N235" s="26"/>
      <c r="R235" s="26"/>
      <c r="V235" s="26"/>
    </row>
    <row r="236" spans="2:25" x14ac:dyDescent="0.35">
      <c r="B236" s="26"/>
      <c r="F236" s="26"/>
      <c r="J236" s="26"/>
      <c r="N236" s="26"/>
      <c r="R236" s="26"/>
      <c r="V236" s="26"/>
    </row>
    <row r="237" spans="2:25" x14ac:dyDescent="0.35">
      <c r="B237" s="26"/>
      <c r="F237" s="26"/>
      <c r="J237" s="26"/>
      <c r="N237" s="26"/>
      <c r="R237" s="26"/>
      <c r="V237" s="26"/>
    </row>
    <row r="238" spans="2:25" x14ac:dyDescent="0.35">
      <c r="B238" s="26"/>
      <c r="F238" s="26"/>
      <c r="J238" s="26"/>
      <c r="N238" s="26"/>
      <c r="R238" s="26"/>
      <c r="V238" s="26"/>
    </row>
    <row r="239" spans="2:25" x14ac:dyDescent="0.35">
      <c r="B239" s="26"/>
      <c r="F239" s="26"/>
      <c r="J239" s="26"/>
      <c r="N239" s="26"/>
      <c r="R239" s="26"/>
      <c r="V239" s="26"/>
    </row>
    <row r="240" spans="2:25" x14ac:dyDescent="0.35">
      <c r="B240" s="26"/>
      <c r="E240" s="1"/>
      <c r="F240" s="26"/>
      <c r="I240" s="1"/>
      <c r="J240" s="26"/>
      <c r="M240" s="1"/>
      <c r="N240" s="26"/>
      <c r="Q240" s="1"/>
      <c r="R240" s="26"/>
      <c r="U240" s="1"/>
      <c r="V240" s="26"/>
      <c r="Y240" s="1"/>
    </row>
    <row r="251" spans="3:3" x14ac:dyDescent="0.35">
      <c r="C251" s="1"/>
    </row>
    <row r="252" spans="3:3" x14ac:dyDescent="0.35">
      <c r="C252" s="29"/>
    </row>
    <row r="262" spans="3:6" x14ac:dyDescent="0.35">
      <c r="C262" s="30"/>
      <c r="F262" s="1"/>
    </row>
    <row r="263" spans="3:6" x14ac:dyDescent="0.35">
      <c r="C263" s="29"/>
    </row>
    <row r="274" spans="3:6" x14ac:dyDescent="0.35">
      <c r="C274" s="30"/>
      <c r="F274" s="1"/>
    </row>
    <row r="275" spans="3:6" x14ac:dyDescent="0.35">
      <c r="C275" s="29"/>
    </row>
    <row r="292" spans="3:6" x14ac:dyDescent="0.35">
      <c r="C292" s="30"/>
      <c r="F292" s="1"/>
    </row>
    <row r="293" spans="3:6" x14ac:dyDescent="0.35">
      <c r="C293" s="29"/>
    </row>
    <row r="305" spans="3:6" x14ac:dyDescent="0.35">
      <c r="C305" s="30"/>
      <c r="F305" s="1"/>
    </row>
    <row r="306" spans="3:6" x14ac:dyDescent="0.35">
      <c r="C306" s="29"/>
    </row>
    <row r="319" spans="3:6" x14ac:dyDescent="0.35">
      <c r="C319" s="30"/>
      <c r="F319" s="1"/>
    </row>
    <row r="320" spans="3:6" x14ac:dyDescent="0.35">
      <c r="C320" s="29"/>
    </row>
    <row r="329" spans="3:6" x14ac:dyDescent="0.35">
      <c r="C329" s="30"/>
      <c r="F329" s="1"/>
    </row>
  </sheetData>
  <mergeCells count="5">
    <mergeCell ref="H2:J2"/>
    <mergeCell ref="A3:E3"/>
    <mergeCell ref="F3:J3"/>
    <mergeCell ref="K3:O3"/>
    <mergeCell ref="P3:T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F501-D748-42BA-A828-EA98EB453192}">
  <dimension ref="A1:AB253"/>
  <sheetViews>
    <sheetView zoomScale="68" zoomScaleNormal="40" workbookViewId="0">
      <selection activeCell="R13" sqref="R13"/>
    </sheetView>
  </sheetViews>
  <sheetFormatPr defaultRowHeight="14.5" x14ac:dyDescent="0.35"/>
  <cols>
    <col min="3" max="3" width="15.453125" customWidth="1"/>
    <col min="8" max="8" width="16.1796875" customWidth="1"/>
    <col min="13" max="13" width="17.7265625" customWidth="1"/>
    <col min="18" max="18" width="17.26953125" customWidth="1"/>
  </cols>
  <sheetData>
    <row r="1" spans="1:20" ht="18.5" x14ac:dyDescent="0.45">
      <c r="A1" s="103" t="s">
        <v>1868</v>
      </c>
      <c r="I1" s="33"/>
      <c r="J1" s="24"/>
      <c r="K1" s="24"/>
      <c r="L1" s="24"/>
      <c r="M1" s="24"/>
      <c r="N1" s="24"/>
      <c r="O1" s="24"/>
      <c r="P1" s="24"/>
      <c r="Q1" s="24"/>
    </row>
    <row r="2" spans="1:20" ht="16" thickBot="1" x14ac:dyDescent="0.4">
      <c r="A2" s="67" t="s">
        <v>0</v>
      </c>
      <c r="B2" s="33"/>
      <c r="C2" s="39"/>
      <c r="D2" s="39"/>
      <c r="E2" s="39"/>
      <c r="F2" s="39"/>
      <c r="G2" s="40"/>
      <c r="H2" s="479" t="s">
        <v>1866</v>
      </c>
      <c r="I2" s="479"/>
      <c r="J2" s="479"/>
      <c r="K2" s="23"/>
      <c r="L2" s="23"/>
      <c r="M2" s="23"/>
      <c r="N2" s="23"/>
      <c r="O2" s="23"/>
      <c r="P2" s="23"/>
      <c r="Q2" s="23"/>
    </row>
    <row r="3" spans="1:20" ht="15" thickBot="1" x14ac:dyDescent="0.4">
      <c r="A3" s="476" t="s">
        <v>249</v>
      </c>
      <c r="B3" s="477"/>
      <c r="C3" s="477"/>
      <c r="D3" s="477"/>
      <c r="E3" s="478"/>
      <c r="F3" s="476" t="s">
        <v>250</v>
      </c>
      <c r="G3" s="477"/>
      <c r="H3" s="477"/>
      <c r="I3" s="477"/>
      <c r="J3" s="478"/>
      <c r="K3" s="476" t="s">
        <v>251</v>
      </c>
      <c r="L3" s="477"/>
      <c r="M3" s="477"/>
      <c r="N3" s="477"/>
      <c r="O3" s="478"/>
      <c r="P3" s="476" t="s">
        <v>252</v>
      </c>
      <c r="Q3" s="477"/>
      <c r="R3" s="477"/>
      <c r="S3" s="477"/>
      <c r="T3" s="478"/>
    </row>
    <row r="4" spans="1:20" ht="16" thickBot="1" x14ac:dyDescent="0.4">
      <c r="A4" s="147" t="s">
        <v>1571</v>
      </c>
      <c r="B4" s="246" t="s">
        <v>37</v>
      </c>
      <c r="C4" s="247" t="s">
        <v>39</v>
      </c>
      <c r="D4" s="248" t="s">
        <v>1567</v>
      </c>
      <c r="E4" s="249" t="s">
        <v>1568</v>
      </c>
      <c r="F4" s="147" t="s">
        <v>1571</v>
      </c>
      <c r="G4" s="246" t="s">
        <v>37</v>
      </c>
      <c r="H4" s="247" t="s">
        <v>39</v>
      </c>
      <c r="I4" s="248" t="s">
        <v>1567</v>
      </c>
      <c r="J4" s="249" t="s">
        <v>1568</v>
      </c>
      <c r="K4" s="147" t="s">
        <v>1571</v>
      </c>
      <c r="L4" s="246" t="s">
        <v>37</v>
      </c>
      <c r="M4" s="247" t="s">
        <v>39</v>
      </c>
      <c r="N4" s="248" t="s">
        <v>1567</v>
      </c>
      <c r="O4" s="249" t="s">
        <v>1568</v>
      </c>
      <c r="P4" s="147" t="s">
        <v>1571</v>
      </c>
      <c r="Q4" s="246" t="s">
        <v>37</v>
      </c>
      <c r="R4" s="247" t="s">
        <v>39</v>
      </c>
      <c r="S4" s="248" t="s">
        <v>1567</v>
      </c>
      <c r="T4" s="249" t="s">
        <v>1568</v>
      </c>
    </row>
    <row r="5" spans="1:20" ht="15" thickBot="1" x14ac:dyDescent="0.4">
      <c r="A5" s="147" t="s">
        <v>255</v>
      </c>
      <c r="B5" s="203">
        <v>25.586030000000001</v>
      </c>
      <c r="C5" s="159">
        <v>9.1539129999999993</v>
      </c>
      <c r="D5" s="159">
        <v>17.225269999999998</v>
      </c>
      <c r="E5" s="160">
        <v>2.5272649999999999</v>
      </c>
      <c r="F5" s="154" t="s">
        <v>255</v>
      </c>
      <c r="G5" s="203">
        <v>18.56493</v>
      </c>
      <c r="H5" s="159">
        <v>6.906898</v>
      </c>
      <c r="I5" s="159">
        <v>20.47513</v>
      </c>
      <c r="J5" s="160">
        <v>1.084873</v>
      </c>
      <c r="K5" s="154" t="s">
        <v>255</v>
      </c>
      <c r="L5" s="203">
        <v>23.660699999999999</v>
      </c>
      <c r="M5" s="159">
        <v>3.8806319999999999</v>
      </c>
      <c r="N5" s="159">
        <v>5.8530300000000004</v>
      </c>
      <c r="O5" s="160">
        <v>4.2114200000000004</v>
      </c>
      <c r="P5" s="154" t="s">
        <v>255</v>
      </c>
      <c r="Q5" s="203">
        <v>17.88963</v>
      </c>
      <c r="R5" s="159">
        <v>8.5945339999999995</v>
      </c>
      <c r="S5" s="159">
        <v>17.8368</v>
      </c>
      <c r="T5" s="160">
        <v>3.51892</v>
      </c>
    </row>
    <row r="6" spans="1:20" ht="15" thickBot="1" x14ac:dyDescent="0.4">
      <c r="A6" s="147" t="s">
        <v>256</v>
      </c>
      <c r="B6" s="150">
        <v>21.568020000000001</v>
      </c>
      <c r="C6" s="23">
        <v>7.1246099999999997</v>
      </c>
      <c r="D6" s="23">
        <v>5.437424</v>
      </c>
      <c r="E6" s="151">
        <v>4.4644740000000001</v>
      </c>
      <c r="F6" s="154" t="s">
        <v>256</v>
      </c>
      <c r="G6" s="150">
        <v>17.162040000000001</v>
      </c>
      <c r="H6" s="23">
        <v>12.23296</v>
      </c>
      <c r="I6" s="23">
        <v>12.25928</v>
      </c>
      <c r="J6" s="151">
        <v>4.3936500000000001</v>
      </c>
      <c r="K6" s="154" t="s">
        <v>256</v>
      </c>
      <c r="L6" s="150">
        <v>15.0016</v>
      </c>
      <c r="M6" s="23">
        <v>14.027799999999999</v>
      </c>
      <c r="N6" s="23">
        <v>0.55679000000000001</v>
      </c>
      <c r="O6" s="151">
        <v>2.6935899999999999</v>
      </c>
      <c r="P6" s="154" t="s">
        <v>256</v>
      </c>
      <c r="Q6" s="150">
        <v>15.936400000000001</v>
      </c>
      <c r="R6" s="23">
        <v>6.0146100000000002</v>
      </c>
      <c r="S6" s="23">
        <v>10.5845</v>
      </c>
      <c r="T6" s="151">
        <v>2.6860300000000001</v>
      </c>
    </row>
    <row r="7" spans="1:20" ht="15" thickBot="1" x14ac:dyDescent="0.4">
      <c r="A7" s="147" t="s">
        <v>257</v>
      </c>
      <c r="B7" s="150">
        <v>19.896439999999998</v>
      </c>
      <c r="C7" s="23">
        <v>23.075880000000002</v>
      </c>
      <c r="D7" s="23">
        <v>12.116020000000001</v>
      </c>
      <c r="E7" s="151">
        <v>3.0071759999999998</v>
      </c>
      <c r="F7" s="154" t="s">
        <v>257</v>
      </c>
      <c r="G7" s="150">
        <v>15.78355</v>
      </c>
      <c r="H7" s="23">
        <v>5.8848880000000001</v>
      </c>
      <c r="I7" s="23">
        <v>23.891369999999998</v>
      </c>
      <c r="J7" s="151">
        <v>1.0947100000000001</v>
      </c>
      <c r="K7" s="154" t="s">
        <v>257</v>
      </c>
      <c r="L7" s="150">
        <v>17.626200000000001</v>
      </c>
      <c r="M7" s="23">
        <v>14.0205</v>
      </c>
      <c r="N7" s="23">
        <v>10.894</v>
      </c>
      <c r="O7" s="151">
        <v>3.2417400000000001</v>
      </c>
      <c r="P7" s="154" t="s">
        <v>257</v>
      </c>
      <c r="Q7" s="150">
        <v>24.4956</v>
      </c>
      <c r="R7" s="23">
        <v>11.700900000000001</v>
      </c>
      <c r="S7" s="23">
        <v>13.288500000000001</v>
      </c>
      <c r="T7" s="151">
        <v>3.4862799999999998</v>
      </c>
    </row>
    <row r="8" spans="1:20" ht="15" thickBot="1" x14ac:dyDescent="0.4">
      <c r="A8" s="147" t="s">
        <v>258</v>
      </c>
      <c r="B8" s="150">
        <v>26.995100000000001</v>
      </c>
      <c r="C8" s="23">
        <v>9.0706439999999997</v>
      </c>
      <c r="D8" s="23">
        <v>8.7438559999999992</v>
      </c>
      <c r="E8" s="151">
        <v>3.5331169999999998</v>
      </c>
      <c r="F8" s="154" t="s">
        <v>258</v>
      </c>
      <c r="G8" s="150">
        <v>11.40649</v>
      </c>
      <c r="H8" s="23">
        <v>10.03389</v>
      </c>
      <c r="I8" s="23">
        <v>16.831289999999999</v>
      </c>
      <c r="J8" s="151">
        <v>0.42308400000000002</v>
      </c>
      <c r="K8" s="154" t="s">
        <v>258</v>
      </c>
      <c r="L8" s="150">
        <v>19.9192</v>
      </c>
      <c r="M8" s="23">
        <v>8.8977900000000005</v>
      </c>
      <c r="N8" s="23">
        <v>16.1036</v>
      </c>
      <c r="O8" s="151">
        <v>1.7470699999999999</v>
      </c>
      <c r="P8" s="154" t="s">
        <v>258</v>
      </c>
      <c r="Q8" s="150">
        <v>14.911960000000001</v>
      </c>
      <c r="R8" s="23">
        <v>8.5799599999999998</v>
      </c>
      <c r="S8" s="23">
        <v>10.662800000000001</v>
      </c>
      <c r="T8" s="151">
        <v>10.049899999999999</v>
      </c>
    </row>
    <row r="9" spans="1:20" ht="15" thickBot="1" x14ac:dyDescent="0.4">
      <c r="A9" s="147" t="s">
        <v>259</v>
      </c>
      <c r="B9" s="150">
        <v>17.816939999999999</v>
      </c>
      <c r="C9" s="23">
        <v>9.2482930000000003</v>
      </c>
      <c r="D9" s="23">
        <v>12.2737</v>
      </c>
      <c r="E9" s="151">
        <v>5.9527910000000004</v>
      </c>
      <c r="F9" s="154" t="s">
        <v>259</v>
      </c>
      <c r="G9" s="150">
        <v>9.8530809999999995</v>
      </c>
      <c r="H9" s="23">
        <v>18.120010000000001</v>
      </c>
      <c r="I9" s="23">
        <v>16.473790000000001</v>
      </c>
      <c r="J9" s="151">
        <v>4.7221479999999998</v>
      </c>
      <c r="K9" s="154" t="s">
        <v>259</v>
      </c>
      <c r="L9" s="150">
        <v>27.36</v>
      </c>
      <c r="M9" s="23">
        <v>3.08311</v>
      </c>
      <c r="N9" s="23">
        <v>17.164200000000001</v>
      </c>
      <c r="O9" s="151">
        <v>2.5317099999999999</v>
      </c>
      <c r="P9" s="154" t="s">
        <v>259</v>
      </c>
      <c r="Q9" s="150">
        <v>9.8465299999999996</v>
      </c>
      <c r="R9" s="23">
        <v>15.218400000000001</v>
      </c>
      <c r="S9" s="23">
        <v>15.979799999999999</v>
      </c>
      <c r="T9" s="151">
        <v>2.0159199999999999</v>
      </c>
    </row>
    <row r="10" spans="1:20" ht="15" thickBot="1" x14ac:dyDescent="0.4">
      <c r="A10" s="147" t="s">
        <v>260</v>
      </c>
      <c r="B10" s="150"/>
      <c r="C10" s="23">
        <v>12.263719999999999</v>
      </c>
      <c r="D10" s="23">
        <v>13.10228</v>
      </c>
      <c r="E10" s="151">
        <v>4.3498469999999996</v>
      </c>
      <c r="F10" s="157" t="s">
        <v>260</v>
      </c>
      <c r="G10" s="150"/>
      <c r="H10" s="23">
        <v>5.293984</v>
      </c>
      <c r="I10" s="23">
        <v>12.327719999999999</v>
      </c>
      <c r="J10" s="151">
        <v>6.5706540000000002</v>
      </c>
      <c r="K10" s="157" t="s">
        <v>260</v>
      </c>
      <c r="L10" s="150"/>
      <c r="M10" s="23">
        <v>0.76356999999999997</v>
      </c>
      <c r="N10" s="23">
        <v>21.023900000000001</v>
      </c>
      <c r="O10" s="151">
        <v>2.1117300000000001</v>
      </c>
      <c r="P10" s="157" t="s">
        <v>260</v>
      </c>
      <c r="Q10" s="150"/>
      <c r="R10" s="23">
        <v>6.4187399999999997</v>
      </c>
      <c r="S10" s="23">
        <v>11.885899999999999</v>
      </c>
      <c r="T10" s="151">
        <v>2.4355699999999998</v>
      </c>
    </row>
    <row r="11" spans="1:20" ht="15" thickBot="1" x14ac:dyDescent="0.4">
      <c r="A11" s="147" t="s">
        <v>261</v>
      </c>
      <c r="B11" s="195"/>
      <c r="C11" s="122"/>
      <c r="D11" s="222"/>
      <c r="E11" s="223"/>
      <c r="F11" s="154" t="s">
        <v>261</v>
      </c>
      <c r="G11" s="195"/>
      <c r="H11" s="222"/>
      <c r="I11" s="222"/>
      <c r="J11" s="223"/>
      <c r="K11" s="154" t="s">
        <v>261</v>
      </c>
      <c r="L11" s="121"/>
      <c r="M11" s="122"/>
      <c r="N11" s="122"/>
      <c r="O11" s="123"/>
      <c r="P11" s="154" t="s">
        <v>261</v>
      </c>
      <c r="Q11" s="195"/>
      <c r="R11" s="222"/>
      <c r="S11" s="222"/>
      <c r="T11" s="223"/>
    </row>
    <row r="12" spans="1:20" x14ac:dyDescent="0.35">
      <c r="A12" s="30"/>
      <c r="D12" s="1"/>
    </row>
    <row r="13" spans="1:20" x14ac:dyDescent="0.35">
      <c r="A13" s="25" t="s">
        <v>118</v>
      </c>
      <c r="B13" s="23" t="s">
        <v>1867</v>
      </c>
      <c r="F13" s="25" t="s">
        <v>118</v>
      </c>
      <c r="G13" s="23" t="s">
        <v>185</v>
      </c>
      <c r="K13" s="25" t="s">
        <v>118</v>
      </c>
      <c r="L13" s="23" t="s">
        <v>1865</v>
      </c>
      <c r="P13" s="25" t="s">
        <v>118</v>
      </c>
      <c r="Q13" s="23" t="s">
        <v>196</v>
      </c>
    </row>
    <row r="14" spans="1:20" x14ac:dyDescent="0.35">
      <c r="A14" s="25" t="s">
        <v>187</v>
      </c>
      <c r="B14" s="23" t="s">
        <v>188</v>
      </c>
      <c r="F14" s="25" t="s">
        <v>187</v>
      </c>
      <c r="G14" s="23" t="s">
        <v>188</v>
      </c>
      <c r="K14" s="25" t="s">
        <v>187</v>
      </c>
      <c r="L14" s="23" t="s">
        <v>188</v>
      </c>
      <c r="P14" s="25" t="s">
        <v>187</v>
      </c>
      <c r="Q14" s="23" t="s">
        <v>188</v>
      </c>
    </row>
    <row r="15" spans="1:20" ht="15" thickBot="1" x14ac:dyDescent="0.4">
      <c r="A15" s="25" t="s">
        <v>1514</v>
      </c>
      <c r="B15" s="23" t="s">
        <v>1515</v>
      </c>
      <c r="E15" s="29"/>
      <c r="F15" s="25"/>
      <c r="G15" s="23"/>
      <c r="I15" s="29"/>
      <c r="J15" s="9"/>
      <c r="K15" s="25"/>
      <c r="L15" s="23"/>
      <c r="M15" s="29"/>
      <c r="N15" s="9"/>
      <c r="O15" s="9"/>
      <c r="P15" s="25"/>
      <c r="Q15" s="23"/>
      <c r="R15" s="29"/>
      <c r="S15" s="9"/>
      <c r="T15" s="9"/>
    </row>
    <row r="16" spans="1:20" ht="15" thickBot="1" x14ac:dyDescent="0.4">
      <c r="A16" s="25"/>
      <c r="B16" s="23"/>
      <c r="F16" s="158" t="s">
        <v>190</v>
      </c>
      <c r="G16" s="160"/>
      <c r="K16" s="158" t="s">
        <v>190</v>
      </c>
      <c r="L16" s="160"/>
      <c r="P16" s="158" t="s">
        <v>190</v>
      </c>
      <c r="Q16" s="160"/>
    </row>
    <row r="17" spans="1:28" x14ac:dyDescent="0.35">
      <c r="A17" s="158" t="s">
        <v>190</v>
      </c>
      <c r="B17" s="160"/>
      <c r="F17" s="161" t="s">
        <v>192</v>
      </c>
      <c r="G17" s="149">
        <v>13.65</v>
      </c>
      <c r="K17" s="161" t="s">
        <v>192</v>
      </c>
      <c r="L17" s="149">
        <v>10.74</v>
      </c>
      <c r="P17" s="161" t="s">
        <v>192</v>
      </c>
      <c r="Q17" s="149">
        <v>11.9</v>
      </c>
    </row>
    <row r="18" spans="1:28" x14ac:dyDescent="0.35">
      <c r="A18" s="161" t="s">
        <v>192</v>
      </c>
      <c r="B18" s="149">
        <v>18.489999999999998</v>
      </c>
      <c r="F18" s="161" t="s">
        <v>193</v>
      </c>
      <c r="G18" s="149" t="s">
        <v>194</v>
      </c>
      <c r="K18" s="161" t="s">
        <v>193</v>
      </c>
      <c r="L18" s="149">
        <v>2.0000000000000001E-4</v>
      </c>
      <c r="P18" s="161" t="s">
        <v>193</v>
      </c>
      <c r="Q18" s="149">
        <v>1E-4</v>
      </c>
    </row>
    <row r="19" spans="1:28" x14ac:dyDescent="0.35">
      <c r="A19" s="161" t="s">
        <v>193</v>
      </c>
      <c r="B19" s="149" t="s">
        <v>194</v>
      </c>
      <c r="F19" s="161" t="s">
        <v>197</v>
      </c>
      <c r="G19" s="149" t="s">
        <v>198</v>
      </c>
      <c r="K19" s="161" t="s">
        <v>197</v>
      </c>
      <c r="L19" s="149" t="s">
        <v>246</v>
      </c>
      <c r="P19" s="161" t="s">
        <v>197</v>
      </c>
      <c r="Q19" s="149" t="s">
        <v>246</v>
      </c>
      <c r="U19" s="29"/>
      <c r="Y19" s="29"/>
    </row>
    <row r="20" spans="1:28" x14ac:dyDescent="0.35">
      <c r="A20" s="161" t="s">
        <v>197</v>
      </c>
      <c r="B20" s="149" t="s">
        <v>198</v>
      </c>
      <c r="F20" s="161" t="s">
        <v>202</v>
      </c>
      <c r="G20" s="149" t="s">
        <v>154</v>
      </c>
      <c r="K20" s="161" t="s">
        <v>202</v>
      </c>
      <c r="L20" s="149" t="s">
        <v>154</v>
      </c>
      <c r="P20" s="161" t="s">
        <v>202</v>
      </c>
      <c r="Q20" s="149" t="s">
        <v>154</v>
      </c>
    </row>
    <row r="21" spans="1:28" ht="15" thickBot="1" x14ac:dyDescent="0.4">
      <c r="A21" s="161" t="s">
        <v>202</v>
      </c>
      <c r="B21" s="149" t="s">
        <v>154</v>
      </c>
      <c r="F21" s="162" t="s">
        <v>205</v>
      </c>
      <c r="G21" s="223">
        <v>0.68310000000000004</v>
      </c>
      <c r="K21" s="162" t="s">
        <v>205</v>
      </c>
      <c r="L21" s="223">
        <v>0.629</v>
      </c>
      <c r="P21" s="162" t="s">
        <v>205</v>
      </c>
      <c r="Q21" s="223">
        <v>0.65269999999999995</v>
      </c>
    </row>
    <row r="22" spans="1:28" ht="15" thickBot="1" x14ac:dyDescent="0.4">
      <c r="A22" s="162" t="s">
        <v>205</v>
      </c>
      <c r="B22" s="223">
        <v>0.74490000000000001</v>
      </c>
      <c r="D22" s="1"/>
      <c r="F22" s="25"/>
      <c r="G22" s="23"/>
      <c r="M22" s="30"/>
      <c r="R22" s="30"/>
    </row>
    <row r="23" spans="1:28" ht="15" thickBot="1" x14ac:dyDescent="0.4">
      <c r="A23" s="30"/>
      <c r="E23" s="30"/>
      <c r="F23" s="30"/>
      <c r="I23" s="30"/>
      <c r="L23" s="1"/>
      <c r="Q23" s="1"/>
    </row>
    <row r="24" spans="1:28" ht="15" thickBot="1" x14ac:dyDescent="0.4">
      <c r="A24" s="165" t="s">
        <v>45</v>
      </c>
      <c r="B24" s="168" t="s">
        <v>49</v>
      </c>
      <c r="C24" s="164" t="s">
        <v>50</v>
      </c>
      <c r="F24" s="163" t="s">
        <v>45</v>
      </c>
      <c r="G24" s="168" t="s">
        <v>49</v>
      </c>
      <c r="H24" s="168" t="s">
        <v>50</v>
      </c>
      <c r="K24" s="163" t="s">
        <v>45</v>
      </c>
      <c r="L24" s="168" t="s">
        <v>49</v>
      </c>
      <c r="M24" s="168" t="s">
        <v>50</v>
      </c>
      <c r="P24" s="163" t="s">
        <v>45</v>
      </c>
      <c r="Q24" s="168" t="s">
        <v>49</v>
      </c>
      <c r="R24" s="168" t="s">
        <v>50</v>
      </c>
    </row>
    <row r="25" spans="1:28" x14ac:dyDescent="0.35">
      <c r="A25" s="158" t="s">
        <v>199</v>
      </c>
      <c r="B25" s="143" t="s">
        <v>211</v>
      </c>
      <c r="C25" s="143">
        <v>1.9E-3</v>
      </c>
      <c r="F25" s="158" t="s">
        <v>199</v>
      </c>
      <c r="G25" s="143" t="s">
        <v>55</v>
      </c>
      <c r="H25" s="143">
        <v>0.2369</v>
      </c>
      <c r="K25" s="158" t="s">
        <v>199</v>
      </c>
      <c r="L25" s="143" t="s">
        <v>211</v>
      </c>
      <c r="M25" s="143">
        <v>3.5999999999999999E-3</v>
      </c>
      <c r="P25" s="158" t="s">
        <v>199</v>
      </c>
      <c r="Q25" s="143" t="s">
        <v>153</v>
      </c>
      <c r="R25" s="143">
        <v>2.2700000000000001E-2</v>
      </c>
      <c r="T25" s="1"/>
    </row>
    <row r="26" spans="1:28" x14ac:dyDescent="0.35">
      <c r="A26" s="161" t="s">
        <v>203</v>
      </c>
      <c r="B26" s="144" t="s">
        <v>211</v>
      </c>
      <c r="C26" s="144">
        <v>1.6000000000000001E-3</v>
      </c>
      <c r="D26" s="9"/>
      <c r="E26" s="29"/>
      <c r="F26" s="161" t="s">
        <v>203</v>
      </c>
      <c r="G26" s="144" t="s">
        <v>55</v>
      </c>
      <c r="H26" s="144">
        <v>0.74250000000000005</v>
      </c>
      <c r="I26" s="29"/>
      <c r="K26" s="161" t="s">
        <v>203</v>
      </c>
      <c r="L26" s="144" t="s">
        <v>55</v>
      </c>
      <c r="M26" s="144">
        <v>6.6000000000000003E-2</v>
      </c>
      <c r="P26" s="161" t="s">
        <v>203</v>
      </c>
      <c r="Q26" s="144" t="s">
        <v>55</v>
      </c>
      <c r="R26" s="144">
        <v>0.4914</v>
      </c>
    </row>
    <row r="27" spans="1:28" x14ac:dyDescent="0.35">
      <c r="A27" s="161" t="s">
        <v>206</v>
      </c>
      <c r="B27" s="144" t="s">
        <v>198</v>
      </c>
      <c r="C27" s="144" t="s">
        <v>194</v>
      </c>
      <c r="F27" s="161" t="s">
        <v>206</v>
      </c>
      <c r="G27" s="144" t="s">
        <v>246</v>
      </c>
      <c r="H27" s="144">
        <v>8.0000000000000004E-4</v>
      </c>
      <c r="K27" s="161" t="s">
        <v>206</v>
      </c>
      <c r="L27" s="144" t="s">
        <v>246</v>
      </c>
      <c r="M27" s="144">
        <v>2.0000000000000001E-4</v>
      </c>
      <c r="P27" s="161" t="s">
        <v>206</v>
      </c>
      <c r="Q27" s="144" t="s">
        <v>246</v>
      </c>
      <c r="R27" s="144">
        <v>1E-4</v>
      </c>
      <c r="U27" s="30"/>
      <c r="X27" s="1"/>
      <c r="Y27" s="30"/>
      <c r="AB27" s="1"/>
    </row>
    <row r="28" spans="1:28" x14ac:dyDescent="0.35">
      <c r="A28" s="161" t="s">
        <v>207</v>
      </c>
      <c r="B28" s="144" t="s">
        <v>55</v>
      </c>
      <c r="C28" s="144">
        <v>0.99990000000000001</v>
      </c>
      <c r="F28" s="161" t="s">
        <v>207</v>
      </c>
      <c r="G28" s="144" t="s">
        <v>153</v>
      </c>
      <c r="H28" s="144">
        <v>2.63E-2</v>
      </c>
      <c r="K28" s="161" t="s">
        <v>207</v>
      </c>
      <c r="L28" s="144" t="s">
        <v>55</v>
      </c>
      <c r="M28" s="144">
        <v>0.49569999999999997</v>
      </c>
      <c r="P28" s="161" t="s">
        <v>207</v>
      </c>
      <c r="Q28" s="144" t="s">
        <v>55</v>
      </c>
      <c r="R28" s="144">
        <v>0.2863</v>
      </c>
    </row>
    <row r="29" spans="1:28" x14ac:dyDescent="0.35">
      <c r="A29" s="161" t="s">
        <v>210</v>
      </c>
      <c r="B29" s="144" t="s">
        <v>153</v>
      </c>
      <c r="C29" s="144">
        <v>1.9900000000000001E-2</v>
      </c>
      <c r="F29" s="161" t="s">
        <v>210</v>
      </c>
      <c r="G29" s="144" t="s">
        <v>153</v>
      </c>
      <c r="H29" s="144">
        <v>4.48E-2</v>
      </c>
      <c r="K29" s="161" t="s">
        <v>210</v>
      </c>
      <c r="L29" s="144" t="s">
        <v>55</v>
      </c>
      <c r="M29" s="144">
        <v>0.4587</v>
      </c>
      <c r="P29" s="161" t="s">
        <v>210</v>
      </c>
      <c r="Q29" s="144" t="s">
        <v>55</v>
      </c>
      <c r="R29" s="144">
        <v>9.0499999999999997E-2</v>
      </c>
    </row>
    <row r="30" spans="1:28" ht="15" thickBot="1" x14ac:dyDescent="0.4">
      <c r="A30" s="162" t="s">
        <v>214</v>
      </c>
      <c r="B30" s="175" t="s">
        <v>153</v>
      </c>
      <c r="C30" s="175">
        <v>2.3199999999999998E-2</v>
      </c>
      <c r="F30" s="162" t="s">
        <v>214</v>
      </c>
      <c r="G30" s="175" t="s">
        <v>198</v>
      </c>
      <c r="H30" s="175" t="s">
        <v>194</v>
      </c>
      <c r="K30" s="162" t="s">
        <v>214</v>
      </c>
      <c r="L30" s="175" t="s">
        <v>153</v>
      </c>
      <c r="M30" s="175">
        <v>3.9399999999999998E-2</v>
      </c>
      <c r="P30" s="162" t="s">
        <v>214</v>
      </c>
      <c r="Q30" s="175" t="s">
        <v>211</v>
      </c>
      <c r="R30" s="175">
        <v>1.8E-3</v>
      </c>
    </row>
    <row r="32" spans="1:28" x14ac:dyDescent="0.35">
      <c r="A32" s="29"/>
      <c r="Q32" s="30"/>
      <c r="T32" s="1"/>
    </row>
    <row r="33" spans="1:24" x14ac:dyDescent="0.35">
      <c r="A33" s="29"/>
      <c r="B33" s="9"/>
      <c r="C33" s="9"/>
      <c r="D33" s="9"/>
      <c r="E33" s="29"/>
      <c r="F33" s="9"/>
      <c r="G33" s="9"/>
      <c r="H33" s="9"/>
      <c r="I33" s="29"/>
      <c r="M33" s="29"/>
      <c r="Q33" s="1"/>
      <c r="U33" s="1"/>
    </row>
    <row r="40" spans="1:24" x14ac:dyDescent="0.35">
      <c r="U40" s="30"/>
      <c r="X40" s="1"/>
    </row>
    <row r="42" spans="1:24" x14ac:dyDescent="0.35">
      <c r="A42" s="30"/>
      <c r="D42" s="1"/>
      <c r="E42" s="30"/>
      <c r="H42" s="1"/>
    </row>
    <row r="44" spans="1:24" x14ac:dyDescent="0.35">
      <c r="Q44" s="30"/>
      <c r="T44" s="1"/>
    </row>
    <row r="45" spans="1:24" x14ac:dyDescent="0.35">
      <c r="I45" s="30"/>
      <c r="L45" s="1"/>
      <c r="M45" s="30"/>
    </row>
    <row r="47" spans="1:24" x14ac:dyDescent="0.35">
      <c r="A47" s="30"/>
    </row>
    <row r="50" spans="1:21" x14ac:dyDescent="0.35">
      <c r="A50" s="1"/>
    </row>
    <row r="51" spans="1:21" x14ac:dyDescent="0.35">
      <c r="A51" s="29"/>
      <c r="E51" s="29"/>
      <c r="I51" s="29"/>
      <c r="M51" s="29"/>
      <c r="Q51" s="29"/>
      <c r="T51" s="29"/>
      <c r="U51" s="29"/>
    </row>
    <row r="60" spans="1:21" x14ac:dyDescent="0.35">
      <c r="A60" s="30"/>
      <c r="D60" s="1"/>
      <c r="E60" s="30"/>
      <c r="H60" s="1"/>
      <c r="I60" s="30"/>
      <c r="M60" s="30"/>
      <c r="Q60" s="30"/>
      <c r="U60" s="30"/>
    </row>
    <row r="61" spans="1:21" x14ac:dyDescent="0.35">
      <c r="A61" s="30"/>
    </row>
    <row r="64" spans="1:21" x14ac:dyDescent="0.35">
      <c r="A64" s="28"/>
    </row>
    <row r="65" spans="1:23" x14ac:dyDescent="0.35">
      <c r="A65" s="1"/>
    </row>
    <row r="66" spans="1:23" x14ac:dyDescent="0.35">
      <c r="A66" s="29"/>
      <c r="E66" s="29"/>
      <c r="I66" s="29"/>
      <c r="M66" s="29"/>
      <c r="Q66" s="29"/>
      <c r="W66" s="11"/>
    </row>
    <row r="67" spans="1:23" x14ac:dyDescent="0.35">
      <c r="W67" s="11"/>
    </row>
    <row r="68" spans="1:23" x14ac:dyDescent="0.35">
      <c r="W68" s="11"/>
    </row>
    <row r="69" spans="1:23" x14ac:dyDescent="0.35">
      <c r="W69" s="11"/>
    </row>
    <row r="70" spans="1:23" x14ac:dyDescent="0.35">
      <c r="W70" s="11"/>
    </row>
    <row r="71" spans="1:23" x14ac:dyDescent="0.35">
      <c r="W71" s="11"/>
    </row>
    <row r="73" spans="1:23" x14ac:dyDescent="0.35">
      <c r="I73" s="30"/>
      <c r="L73" s="1"/>
    </row>
    <row r="74" spans="1:23" x14ac:dyDescent="0.35">
      <c r="E74" s="30"/>
      <c r="H74" s="1"/>
      <c r="M74" s="30"/>
      <c r="P74" s="1"/>
      <c r="Q74" s="30"/>
      <c r="T74" s="1"/>
    </row>
    <row r="75" spans="1:23" x14ac:dyDescent="0.35">
      <c r="E75" s="30"/>
      <c r="H75" s="1"/>
      <c r="M75" s="30"/>
      <c r="P75" s="1"/>
      <c r="Q75" s="30"/>
      <c r="T75" s="1"/>
    </row>
    <row r="76" spans="1:23" x14ac:dyDescent="0.35">
      <c r="A76" s="30"/>
      <c r="D76" s="1"/>
    </row>
    <row r="77" spans="1:23" x14ac:dyDescent="0.35">
      <c r="A77" s="30"/>
      <c r="D77" s="1"/>
    </row>
    <row r="78" spans="1:23" x14ac:dyDescent="0.35">
      <c r="A78" s="30"/>
      <c r="D78" s="1"/>
    </row>
    <row r="79" spans="1:23" x14ac:dyDescent="0.35">
      <c r="A79" s="30"/>
      <c r="D79" s="1"/>
    </row>
    <row r="80" spans="1:23" x14ac:dyDescent="0.35">
      <c r="A80" s="30"/>
      <c r="D80" s="1"/>
    </row>
    <row r="81" spans="1:21" x14ac:dyDescent="0.35">
      <c r="A81" s="30"/>
    </row>
    <row r="84" spans="1:21" x14ac:dyDescent="0.35">
      <c r="A84" s="1"/>
    </row>
    <row r="85" spans="1:21" x14ac:dyDescent="0.35">
      <c r="A85" s="29"/>
      <c r="E85" s="29"/>
      <c r="I85" s="29"/>
      <c r="M85" s="29"/>
      <c r="Q85" s="29"/>
      <c r="U85" s="29"/>
    </row>
    <row r="94" spans="1:21" x14ac:dyDescent="0.35">
      <c r="Q94" s="30"/>
      <c r="T94" s="1"/>
    </row>
    <row r="95" spans="1:21" x14ac:dyDescent="0.35">
      <c r="E95" s="30"/>
      <c r="H95" s="1"/>
      <c r="I95" s="30"/>
      <c r="L95" s="1"/>
      <c r="M95" s="30"/>
      <c r="P95" s="1"/>
    </row>
    <row r="96" spans="1:21" x14ac:dyDescent="0.35">
      <c r="A96" s="30"/>
    </row>
    <row r="97" spans="1:24" x14ac:dyDescent="0.35">
      <c r="A97" s="30"/>
      <c r="D97" s="1"/>
      <c r="U97" s="30"/>
      <c r="X97" s="1"/>
    </row>
    <row r="99" spans="1:24" x14ac:dyDescent="0.35">
      <c r="A99" s="1"/>
    </row>
    <row r="100" spans="1:24" x14ac:dyDescent="0.35">
      <c r="A100" s="29"/>
      <c r="E100" s="29"/>
      <c r="I100" s="29"/>
      <c r="M100" s="29"/>
      <c r="Q100" s="29"/>
      <c r="U100" s="29"/>
    </row>
    <row r="108" spans="1:24" x14ac:dyDescent="0.35">
      <c r="A108" s="30"/>
      <c r="D108" s="1"/>
      <c r="E108" s="30"/>
      <c r="H108" s="1"/>
      <c r="I108" s="30"/>
      <c r="L108" s="1"/>
      <c r="Q108" s="30"/>
      <c r="T108" s="1"/>
      <c r="U108" s="30"/>
      <c r="X108" s="1"/>
    </row>
    <row r="112" spans="1:24" x14ac:dyDescent="0.35">
      <c r="A112" s="30"/>
    </row>
    <row r="115" spans="1:24" x14ac:dyDescent="0.35">
      <c r="M115" s="30"/>
      <c r="P115" s="1"/>
    </row>
    <row r="116" spans="1:24" x14ac:dyDescent="0.35">
      <c r="A116" s="1"/>
    </row>
    <row r="117" spans="1:24" x14ac:dyDescent="0.35">
      <c r="A117" s="29"/>
      <c r="E117" s="29"/>
      <c r="I117" s="29"/>
      <c r="M117" s="29"/>
      <c r="Q117" s="29"/>
      <c r="U117" s="29"/>
    </row>
    <row r="123" spans="1:24" x14ac:dyDescent="0.35">
      <c r="I123" s="30"/>
      <c r="L123" s="1"/>
    </row>
    <row r="126" spans="1:24" x14ac:dyDescent="0.35">
      <c r="A126" s="30"/>
      <c r="M126" s="30"/>
      <c r="P126" s="1"/>
      <c r="U126" s="30"/>
      <c r="X126" s="1"/>
    </row>
    <row r="128" spans="1:24" x14ac:dyDescent="0.35">
      <c r="E128" s="30"/>
      <c r="H128" s="1"/>
    </row>
    <row r="129" spans="1:20" x14ac:dyDescent="0.35">
      <c r="Q129" s="30"/>
      <c r="T129" s="1"/>
    </row>
    <row r="132" spans="1:20" x14ac:dyDescent="0.35">
      <c r="A132" s="28"/>
    </row>
    <row r="133" spans="1:20" x14ac:dyDescent="0.35">
      <c r="A133" s="1"/>
    </row>
    <row r="134" spans="1:20" x14ac:dyDescent="0.35">
      <c r="A134" s="29"/>
      <c r="E134" s="29"/>
      <c r="I134" s="29"/>
      <c r="M134" s="29"/>
      <c r="Q134" s="29"/>
    </row>
    <row r="140" spans="1:20" x14ac:dyDescent="0.35">
      <c r="A140" s="27"/>
      <c r="D140" s="1"/>
    </row>
    <row r="141" spans="1:20" x14ac:dyDescent="0.35">
      <c r="E141" s="27"/>
      <c r="H141" s="1"/>
    </row>
    <row r="142" spans="1:20" x14ac:dyDescent="0.35">
      <c r="I142" s="27"/>
      <c r="L142" s="1"/>
      <c r="M142" s="27"/>
      <c r="Q142" s="27"/>
    </row>
    <row r="146" spans="1:21" x14ac:dyDescent="0.35">
      <c r="A146" s="1"/>
    </row>
    <row r="147" spans="1:21" x14ac:dyDescent="0.35">
      <c r="A147" s="29"/>
      <c r="E147" s="29"/>
      <c r="I147" s="29"/>
      <c r="M147" s="29"/>
      <c r="Q147" s="29"/>
      <c r="U147" s="29"/>
    </row>
    <row r="155" spans="1:21" x14ac:dyDescent="0.35">
      <c r="M155" s="30"/>
      <c r="P155" s="1"/>
    </row>
    <row r="156" spans="1:21" x14ac:dyDescent="0.35">
      <c r="E156" s="30"/>
    </row>
    <row r="157" spans="1:21" x14ac:dyDescent="0.35">
      <c r="A157" s="30"/>
      <c r="D157" s="1"/>
    </row>
    <row r="158" spans="1:21" x14ac:dyDescent="0.35">
      <c r="Q158" s="30"/>
      <c r="T158" s="1"/>
    </row>
    <row r="159" spans="1:21" x14ac:dyDescent="0.35">
      <c r="I159" s="30"/>
      <c r="L159" s="1"/>
    </row>
    <row r="162" spans="1:21" x14ac:dyDescent="0.35">
      <c r="A162" s="29"/>
      <c r="U162" s="30"/>
    </row>
    <row r="163" spans="1:21" x14ac:dyDescent="0.35">
      <c r="A163" s="29"/>
      <c r="E163" s="29"/>
      <c r="I163" s="29"/>
      <c r="M163" s="29"/>
      <c r="Q163" s="29"/>
      <c r="U163" s="29"/>
    </row>
    <row r="171" spans="1:21" x14ac:dyDescent="0.35">
      <c r="A171" s="30"/>
      <c r="D171" s="1"/>
    </row>
    <row r="172" spans="1:21" x14ac:dyDescent="0.35">
      <c r="U172" s="30"/>
    </row>
    <row r="174" spans="1:21" x14ac:dyDescent="0.35">
      <c r="E174" s="30"/>
      <c r="H174" s="1"/>
      <c r="I174" s="30"/>
      <c r="L174" s="1"/>
    </row>
    <row r="175" spans="1:21" x14ac:dyDescent="0.35">
      <c r="M175" s="30"/>
      <c r="P175" s="1"/>
      <c r="Q175" s="30"/>
      <c r="T175" s="1"/>
    </row>
    <row r="176" spans="1:21" x14ac:dyDescent="0.35">
      <c r="A176" s="29"/>
    </row>
    <row r="177" spans="1:21" x14ac:dyDescent="0.35">
      <c r="A177" s="29"/>
      <c r="E177" s="29"/>
      <c r="I177" s="29"/>
      <c r="M177" s="29"/>
      <c r="Q177" s="29"/>
      <c r="U177" s="29"/>
    </row>
    <row r="188" spans="1:21" x14ac:dyDescent="0.35">
      <c r="A188" s="30"/>
    </row>
    <row r="193" spans="1:20" x14ac:dyDescent="0.35">
      <c r="A193" s="28"/>
    </row>
    <row r="194" spans="1:20" x14ac:dyDescent="0.35">
      <c r="A194" s="1"/>
    </row>
    <row r="195" spans="1:20" x14ac:dyDescent="0.35">
      <c r="A195" s="29"/>
      <c r="E195" s="29"/>
      <c r="I195" s="29"/>
      <c r="M195" s="29"/>
      <c r="Q195" s="29"/>
    </row>
    <row r="201" spans="1:20" x14ac:dyDescent="0.35">
      <c r="A201" s="27"/>
      <c r="D201" s="1"/>
    </row>
    <row r="202" spans="1:20" x14ac:dyDescent="0.35">
      <c r="E202" s="27"/>
      <c r="H202" s="1"/>
    </row>
    <row r="203" spans="1:20" x14ac:dyDescent="0.35">
      <c r="I203" s="27"/>
      <c r="L203" s="1"/>
      <c r="M203" s="27"/>
      <c r="P203" s="1"/>
      <c r="Q203" s="27"/>
      <c r="T203" s="1"/>
    </row>
    <row r="204" spans="1:20" x14ac:dyDescent="0.35">
      <c r="E204" s="30"/>
      <c r="H204" s="1"/>
      <c r="I204" s="30"/>
      <c r="Q204" s="30"/>
      <c r="T204" s="1"/>
    </row>
    <row r="205" spans="1:20" x14ac:dyDescent="0.35">
      <c r="A205" s="30"/>
      <c r="D205" s="1"/>
      <c r="M205" s="30"/>
      <c r="P205" s="1"/>
    </row>
    <row r="207" spans="1:20" x14ac:dyDescent="0.35">
      <c r="A207" s="30"/>
    </row>
    <row r="212" spans="1:21" x14ac:dyDescent="0.35">
      <c r="A212" s="1"/>
    </row>
    <row r="213" spans="1:21" x14ac:dyDescent="0.35">
      <c r="A213" s="29"/>
      <c r="E213" s="29"/>
      <c r="I213" s="29"/>
      <c r="M213" s="29"/>
      <c r="Q213" s="29"/>
      <c r="U213" s="29"/>
    </row>
    <row r="219" spans="1:21" x14ac:dyDescent="0.35">
      <c r="M219" s="9"/>
    </row>
    <row r="220" spans="1:21" x14ac:dyDescent="0.35">
      <c r="A220" s="30"/>
    </row>
    <row r="221" spans="1:21" x14ac:dyDescent="0.35">
      <c r="M221" s="9"/>
      <c r="P221" s="1"/>
    </row>
    <row r="222" spans="1:21" x14ac:dyDescent="0.35">
      <c r="E222" s="9"/>
    </row>
    <row r="223" spans="1:21" x14ac:dyDescent="0.35">
      <c r="A223" s="30"/>
      <c r="D223" s="1"/>
      <c r="E223" s="30"/>
      <c r="H223" s="1"/>
      <c r="I223" s="30"/>
      <c r="L223" s="1"/>
      <c r="M223" s="30"/>
      <c r="P223" s="1"/>
      <c r="Q223" s="30"/>
      <c r="T223" s="1"/>
    </row>
    <row r="224" spans="1:21" x14ac:dyDescent="0.35">
      <c r="Q224" s="30"/>
      <c r="T224" s="1"/>
    </row>
    <row r="225" spans="1:24" x14ac:dyDescent="0.35">
      <c r="I225" s="30"/>
      <c r="L225" s="1"/>
      <c r="U225" s="30"/>
      <c r="X225" s="1"/>
    </row>
    <row r="228" spans="1:24" x14ac:dyDescent="0.35">
      <c r="A228" s="29"/>
      <c r="U228" s="30"/>
      <c r="X228" s="1"/>
    </row>
    <row r="229" spans="1:24" x14ac:dyDescent="0.35">
      <c r="A229" s="29"/>
      <c r="E229" s="29"/>
      <c r="I229" s="29"/>
      <c r="M229" s="29"/>
      <c r="Q229" s="29"/>
      <c r="U229" s="29"/>
    </row>
    <row r="231" spans="1:24" x14ac:dyDescent="0.35">
      <c r="A231" s="9"/>
      <c r="Q231" s="9"/>
      <c r="U231" s="9"/>
    </row>
    <row r="232" spans="1:24" x14ac:dyDescent="0.35">
      <c r="A232" s="9"/>
      <c r="Q232" s="9"/>
      <c r="U232" s="9"/>
    </row>
    <row r="233" spans="1:24" x14ac:dyDescent="0.35">
      <c r="A233" s="9"/>
      <c r="Q233" s="9"/>
      <c r="U233" s="9"/>
    </row>
    <row r="234" spans="1:24" x14ac:dyDescent="0.35">
      <c r="A234" s="9"/>
      <c r="Q234" s="9"/>
      <c r="U234" s="9"/>
    </row>
    <row r="235" spans="1:24" x14ac:dyDescent="0.35">
      <c r="A235" s="9"/>
      <c r="Q235" s="9"/>
      <c r="U235" s="9"/>
    </row>
    <row r="236" spans="1:24" x14ac:dyDescent="0.35">
      <c r="A236" s="9"/>
      <c r="Q236" s="9"/>
      <c r="U236" s="9"/>
    </row>
    <row r="237" spans="1:24" x14ac:dyDescent="0.35">
      <c r="A237" s="30"/>
      <c r="E237" s="30"/>
      <c r="Q237" s="9"/>
      <c r="U237" s="9"/>
    </row>
    <row r="238" spans="1:24" x14ac:dyDescent="0.35">
      <c r="A238" s="9"/>
      <c r="Q238" s="9"/>
      <c r="U238" s="9"/>
      <c r="X238" s="1"/>
    </row>
    <row r="239" spans="1:24" x14ac:dyDescent="0.35">
      <c r="A239" s="9"/>
      <c r="Q239" s="9"/>
      <c r="U239" s="9"/>
    </row>
    <row r="240" spans="1:24" x14ac:dyDescent="0.35">
      <c r="A240" s="9"/>
      <c r="E240" s="30"/>
      <c r="H240" s="1"/>
      <c r="I240" s="31"/>
      <c r="L240" s="1"/>
      <c r="Q240" s="9"/>
      <c r="U240" s="9"/>
    </row>
    <row r="241" spans="1:24" x14ac:dyDescent="0.35">
      <c r="A241" s="30"/>
      <c r="D241" s="1"/>
      <c r="M241" s="30"/>
      <c r="P241" s="1"/>
      <c r="Q241" s="9"/>
      <c r="T241" s="1"/>
      <c r="U241" s="9"/>
    </row>
    <row r="242" spans="1:24" x14ac:dyDescent="0.35">
      <c r="A242" s="9"/>
      <c r="M242" s="30"/>
      <c r="P242" s="1"/>
      <c r="Q242" s="9"/>
      <c r="T242" s="1"/>
      <c r="U242" s="30"/>
      <c r="X242" s="1"/>
    </row>
    <row r="243" spans="1:24" x14ac:dyDescent="0.35">
      <c r="A243" s="29"/>
      <c r="I243" s="30"/>
      <c r="L243" s="1"/>
      <c r="Q243" s="30"/>
      <c r="T243" s="1"/>
    </row>
    <row r="244" spans="1:24" x14ac:dyDescent="0.35">
      <c r="A244" s="29"/>
      <c r="E244" s="29"/>
      <c r="I244" s="29"/>
      <c r="M244" s="29"/>
      <c r="Q244" s="29"/>
      <c r="U244" s="29"/>
    </row>
    <row r="246" spans="1:24" x14ac:dyDescent="0.35">
      <c r="E246" s="9"/>
    </row>
    <row r="247" spans="1:24" x14ac:dyDescent="0.35">
      <c r="E247" s="9"/>
    </row>
    <row r="248" spans="1:24" x14ac:dyDescent="0.35">
      <c r="E248" s="9"/>
    </row>
    <row r="249" spans="1:24" x14ac:dyDescent="0.35">
      <c r="E249" s="9"/>
    </row>
    <row r="250" spans="1:24" x14ac:dyDescent="0.35">
      <c r="E250" s="9"/>
    </row>
    <row r="251" spans="1:24" x14ac:dyDescent="0.35">
      <c r="E251" s="9"/>
    </row>
    <row r="253" spans="1:24" x14ac:dyDescent="0.35">
      <c r="A253" s="30"/>
    </row>
  </sheetData>
  <mergeCells count="5">
    <mergeCell ref="H2:J2"/>
    <mergeCell ref="A3:E3"/>
    <mergeCell ref="F3:J3"/>
    <mergeCell ref="K3:O3"/>
    <mergeCell ref="P3:T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C74B-962F-4AE1-8827-9923701F3F4D}">
  <dimension ref="A1:AA31"/>
  <sheetViews>
    <sheetView zoomScale="85" workbookViewId="0">
      <selection activeCell="H36" sqref="H36"/>
    </sheetView>
  </sheetViews>
  <sheetFormatPr defaultRowHeight="14.5" x14ac:dyDescent="0.35"/>
  <cols>
    <col min="1" max="1" width="17.1796875" customWidth="1"/>
    <col min="8" max="8" width="18.08984375" customWidth="1"/>
  </cols>
  <sheetData>
    <row r="1" spans="1:27" ht="18.5" x14ac:dyDescent="0.45">
      <c r="A1" s="103" t="s">
        <v>1870</v>
      </c>
    </row>
    <row r="2" spans="1:27" ht="15.5" x14ac:dyDescent="0.35">
      <c r="A2" s="67" t="s">
        <v>0</v>
      </c>
      <c r="B2" s="39"/>
      <c r="C2" s="39"/>
      <c r="D2" s="39"/>
      <c r="E2" s="39"/>
      <c r="F2" s="39"/>
      <c r="G2" s="40"/>
    </row>
    <row r="3" spans="1:27" ht="15.5" x14ac:dyDescent="0.35">
      <c r="A3" s="480" t="s">
        <v>1869</v>
      </c>
      <c r="B3" s="480"/>
      <c r="C3" s="480"/>
      <c r="D3" s="480"/>
      <c r="E3" s="480"/>
      <c r="F3" s="257"/>
      <c r="G3" s="257"/>
      <c r="H3" s="480" t="s">
        <v>1871</v>
      </c>
      <c r="I3" s="480"/>
      <c r="J3" s="480"/>
      <c r="K3" s="480"/>
      <c r="L3" s="480"/>
      <c r="M3" s="257"/>
    </row>
    <row r="4" spans="1:27" x14ac:dyDescent="0.35">
      <c r="A4" s="33" t="s">
        <v>445</v>
      </c>
      <c r="B4" s="39"/>
      <c r="C4" s="39"/>
      <c r="D4" s="39"/>
      <c r="E4" s="39"/>
      <c r="F4" s="39"/>
      <c r="G4" s="41"/>
      <c r="H4" s="33" t="s">
        <v>445</v>
      </c>
      <c r="I4" s="39"/>
      <c r="J4" s="39"/>
      <c r="K4" s="39"/>
      <c r="L4" s="39"/>
      <c r="M4" s="39"/>
    </row>
    <row r="5" spans="1:27" x14ac:dyDescent="0.35">
      <c r="A5" s="258">
        <v>0</v>
      </c>
      <c r="B5" s="259">
        <v>1</v>
      </c>
      <c r="C5" s="259">
        <v>10</v>
      </c>
      <c r="D5" s="259">
        <v>100</v>
      </c>
      <c r="E5" s="260">
        <v>1000</v>
      </c>
      <c r="F5" s="40"/>
      <c r="G5" s="40"/>
      <c r="H5" s="258">
        <v>0</v>
      </c>
      <c r="I5" s="259">
        <v>1</v>
      </c>
      <c r="J5" s="259">
        <v>10</v>
      </c>
      <c r="K5" s="259">
        <v>100</v>
      </c>
      <c r="L5" s="260">
        <v>1000</v>
      </c>
      <c r="M5" s="40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35">
      <c r="A6" s="40">
        <v>1</v>
      </c>
      <c r="B6" s="23">
        <v>0.92843500000000001</v>
      </c>
      <c r="C6" s="23">
        <v>0.219615</v>
      </c>
      <c r="D6" s="23">
        <v>5.6784000000000001E-2</v>
      </c>
      <c r="E6" s="23">
        <v>1.0598E-2</v>
      </c>
      <c r="F6" s="24"/>
      <c r="G6" s="24"/>
      <c r="H6" s="40">
        <v>1</v>
      </c>
      <c r="I6" s="23">
        <v>1.836667</v>
      </c>
      <c r="J6" s="23">
        <v>0.86689799999999995</v>
      </c>
      <c r="K6" s="23">
        <v>0.33505000000000001</v>
      </c>
      <c r="L6" s="23">
        <v>9.9679000000000004E-2</v>
      </c>
      <c r="M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35">
      <c r="A7" s="40">
        <v>1</v>
      </c>
      <c r="B7" s="23">
        <v>0.108595</v>
      </c>
      <c r="C7" s="23">
        <v>3.0825000000000002E-2</v>
      </c>
      <c r="D7" s="23">
        <v>3.4347999999999997E-2</v>
      </c>
      <c r="E7" s="23">
        <v>1.6448000000000001E-2</v>
      </c>
      <c r="F7" s="24"/>
      <c r="G7" s="24"/>
      <c r="H7" s="40">
        <v>1</v>
      </c>
      <c r="I7" s="23">
        <v>0.76200299999999999</v>
      </c>
      <c r="J7" s="23">
        <v>0.47837800000000003</v>
      </c>
      <c r="K7" s="23">
        <v>0.149169</v>
      </c>
      <c r="L7" s="23">
        <v>0.112916</v>
      </c>
      <c r="M7" s="24"/>
    </row>
    <row r="8" spans="1:27" x14ac:dyDescent="0.35">
      <c r="A8" s="40">
        <v>1</v>
      </c>
      <c r="B8" s="23">
        <v>0.76241599999999998</v>
      </c>
      <c r="C8" s="23">
        <v>2.5940000000000001E-2</v>
      </c>
      <c r="D8" s="23">
        <v>2.6900000000000001E-3</v>
      </c>
      <c r="E8" s="23">
        <v>1.3799999999999999E-3</v>
      </c>
      <c r="F8" s="24"/>
      <c r="G8" s="24"/>
      <c r="H8" s="40">
        <v>1</v>
      </c>
      <c r="I8" s="23">
        <v>1.342336</v>
      </c>
      <c r="J8" s="23">
        <v>0.653115</v>
      </c>
      <c r="K8" s="23">
        <v>0.20957999999999999</v>
      </c>
      <c r="L8" s="23">
        <v>1.8415999999999998E-2</v>
      </c>
      <c r="M8" s="24"/>
    </row>
    <row r="9" spans="1:27" x14ac:dyDescent="0.35">
      <c r="A9" s="41"/>
      <c r="B9" s="39"/>
      <c r="C9" s="39"/>
      <c r="D9" s="39"/>
      <c r="E9" s="39"/>
      <c r="F9" s="39"/>
      <c r="G9" s="41"/>
      <c r="H9" s="41"/>
      <c r="I9" s="39"/>
      <c r="J9" s="39"/>
      <c r="K9" s="39"/>
      <c r="L9" s="39"/>
      <c r="M9" s="39"/>
    </row>
    <row r="10" spans="1:27" x14ac:dyDescent="0.35">
      <c r="A10" s="25" t="s">
        <v>118</v>
      </c>
      <c r="B10" s="23" t="s">
        <v>1455</v>
      </c>
      <c r="C10" s="39"/>
      <c r="D10" s="39"/>
      <c r="E10" s="39"/>
      <c r="F10" s="39"/>
      <c r="G10" s="41"/>
      <c r="H10" s="25" t="s">
        <v>118</v>
      </c>
      <c r="I10" s="23" t="s">
        <v>1476</v>
      </c>
      <c r="J10" s="23"/>
      <c r="K10" s="39"/>
      <c r="L10" s="39"/>
      <c r="M10" s="39"/>
    </row>
    <row r="11" spans="1:27" x14ac:dyDescent="0.35">
      <c r="A11" s="25" t="s">
        <v>187</v>
      </c>
      <c r="B11" s="23" t="s">
        <v>612</v>
      </c>
      <c r="C11" s="39"/>
      <c r="D11" s="39"/>
      <c r="E11" s="39"/>
      <c r="F11" s="39"/>
      <c r="G11" s="41"/>
      <c r="H11" s="25" t="s">
        <v>187</v>
      </c>
      <c r="I11" s="23" t="s">
        <v>612</v>
      </c>
      <c r="J11" s="23"/>
      <c r="K11" s="39"/>
      <c r="L11" s="39"/>
      <c r="M11" s="39"/>
    </row>
    <row r="12" spans="1:27" x14ac:dyDescent="0.35">
      <c r="A12" s="25"/>
      <c r="B12" s="23"/>
      <c r="C12" s="40"/>
      <c r="D12" s="40"/>
      <c r="E12" s="40"/>
      <c r="F12" s="40"/>
      <c r="G12" s="40"/>
      <c r="H12" s="25"/>
      <c r="I12" s="23"/>
      <c r="J12" s="23"/>
      <c r="K12" s="40"/>
      <c r="L12" s="40"/>
      <c r="M12" s="40"/>
    </row>
    <row r="13" spans="1:27" x14ac:dyDescent="0.35">
      <c r="A13" s="25" t="s">
        <v>190</v>
      </c>
      <c r="B13" s="23"/>
      <c r="C13" s="24"/>
      <c r="D13" s="24"/>
      <c r="E13" s="24"/>
      <c r="F13" s="24"/>
      <c r="G13" s="24"/>
      <c r="H13" s="25" t="s">
        <v>190</v>
      </c>
      <c r="I13" s="23"/>
      <c r="J13" s="23"/>
      <c r="K13" s="24"/>
      <c r="L13" s="24"/>
      <c r="M13" s="24"/>
    </row>
    <row r="14" spans="1:27" x14ac:dyDescent="0.35">
      <c r="A14" s="25" t="s">
        <v>192</v>
      </c>
      <c r="B14" s="23">
        <v>14.36</v>
      </c>
      <c r="C14" s="24"/>
      <c r="D14" s="24"/>
      <c r="E14" s="24"/>
      <c r="F14" s="24"/>
      <c r="G14" s="24"/>
      <c r="H14" s="25" t="s">
        <v>192</v>
      </c>
      <c r="I14" s="23">
        <v>11.8</v>
      </c>
      <c r="J14" s="23"/>
      <c r="K14" s="24"/>
      <c r="L14" s="24"/>
      <c r="M14" s="24"/>
    </row>
    <row r="15" spans="1:27" x14ac:dyDescent="0.35">
      <c r="A15" s="25" t="s">
        <v>193</v>
      </c>
      <c r="B15" s="23">
        <v>4.0000000000000002E-4</v>
      </c>
      <c r="C15" s="24"/>
      <c r="D15" s="24"/>
      <c r="E15" s="24"/>
      <c r="F15" s="24"/>
      <c r="G15" s="24"/>
      <c r="H15" s="25" t="s">
        <v>193</v>
      </c>
      <c r="I15" s="23">
        <v>8.0000000000000004E-4</v>
      </c>
      <c r="J15" s="23"/>
      <c r="K15" s="24"/>
      <c r="L15" s="24"/>
      <c r="M15" s="24"/>
    </row>
    <row r="16" spans="1:27" x14ac:dyDescent="0.35">
      <c r="A16" s="25" t="s">
        <v>197</v>
      </c>
      <c r="B16" s="23" t="s">
        <v>246</v>
      </c>
      <c r="C16" s="24"/>
      <c r="D16" s="24"/>
      <c r="E16" s="24"/>
      <c r="F16" s="24"/>
      <c r="G16" s="24"/>
      <c r="H16" s="25" t="s">
        <v>197</v>
      </c>
      <c r="I16" s="23" t="s">
        <v>246</v>
      </c>
      <c r="J16" s="23"/>
      <c r="K16" s="24"/>
      <c r="L16" s="24"/>
      <c r="M16" s="24"/>
    </row>
    <row r="17" spans="1:13" x14ac:dyDescent="0.35">
      <c r="A17" s="25" t="s">
        <v>202</v>
      </c>
      <c r="B17" s="23" t="s">
        <v>154</v>
      </c>
      <c r="C17" s="24"/>
      <c r="D17" s="24"/>
      <c r="E17" s="24"/>
      <c r="F17" s="24"/>
      <c r="G17" s="24"/>
      <c r="H17" s="25" t="s">
        <v>202</v>
      </c>
      <c r="I17" s="23" t="s">
        <v>154</v>
      </c>
      <c r="J17" s="23"/>
      <c r="K17" s="24"/>
      <c r="L17" s="24"/>
      <c r="M17" s="24"/>
    </row>
    <row r="18" spans="1:13" x14ac:dyDescent="0.35">
      <c r="A18" s="25" t="s">
        <v>205</v>
      </c>
      <c r="B18" s="23">
        <v>0.85170000000000001</v>
      </c>
      <c r="C18" s="39"/>
      <c r="D18" s="39"/>
      <c r="E18" s="39"/>
      <c r="F18" s="39"/>
      <c r="G18" s="41"/>
      <c r="H18" s="25" t="s">
        <v>205</v>
      </c>
      <c r="I18" s="23">
        <v>0.82520000000000004</v>
      </c>
      <c r="J18" s="23"/>
      <c r="K18" s="39"/>
      <c r="L18" s="39"/>
      <c r="M18" s="39"/>
    </row>
    <row r="19" spans="1:13" ht="15" thickBot="1" x14ac:dyDescent="0.4">
      <c r="A19" s="41"/>
      <c r="B19" s="39"/>
      <c r="C19" s="39"/>
      <c r="D19" s="39"/>
      <c r="E19" s="39"/>
      <c r="F19" s="39"/>
      <c r="G19" s="41"/>
      <c r="H19" s="41"/>
      <c r="I19" s="39"/>
      <c r="J19" s="39"/>
      <c r="K19" s="39"/>
      <c r="L19" s="39"/>
      <c r="M19" s="39"/>
    </row>
    <row r="20" spans="1:13" ht="15" thickBot="1" x14ac:dyDescent="0.4">
      <c r="A20" s="481" t="s">
        <v>45</v>
      </c>
      <c r="B20" s="482"/>
      <c r="C20" s="483"/>
      <c r="D20" s="23"/>
      <c r="E20" s="23"/>
      <c r="F20" s="23"/>
      <c r="G20" s="41"/>
      <c r="H20" s="481" t="s">
        <v>45</v>
      </c>
      <c r="I20" s="482"/>
      <c r="J20" s="483"/>
      <c r="K20" s="23"/>
      <c r="L20" s="23"/>
      <c r="M20" s="23"/>
    </row>
    <row r="21" spans="1:13" ht="15" thickBot="1" x14ac:dyDescent="0.4">
      <c r="A21" s="25"/>
      <c r="B21" s="23" t="s">
        <v>46</v>
      </c>
      <c r="C21" s="23" t="s">
        <v>47</v>
      </c>
      <c r="D21" s="23" t="s">
        <v>48</v>
      </c>
      <c r="E21" s="23" t="s">
        <v>49</v>
      </c>
      <c r="F21" s="23" t="s">
        <v>50</v>
      </c>
      <c r="G21" s="40"/>
      <c r="H21" s="25"/>
      <c r="I21" s="23" t="s">
        <v>46</v>
      </c>
      <c r="J21" s="23" t="s">
        <v>47</v>
      </c>
      <c r="K21" s="23" t="s">
        <v>48</v>
      </c>
      <c r="L21" s="23" t="s">
        <v>49</v>
      </c>
      <c r="M21" s="23" t="s">
        <v>50</v>
      </c>
    </row>
    <row r="22" spans="1:13" x14ac:dyDescent="0.35">
      <c r="A22" s="158" t="s">
        <v>1456</v>
      </c>
      <c r="B22" s="155">
        <v>0.4002</v>
      </c>
      <c r="C22" s="159" t="s">
        <v>1457</v>
      </c>
      <c r="D22" s="156" t="s">
        <v>54</v>
      </c>
      <c r="E22" s="156" t="s">
        <v>55</v>
      </c>
      <c r="F22" s="157">
        <v>0.1802</v>
      </c>
      <c r="G22" s="24"/>
      <c r="H22" s="204" t="s">
        <v>1456</v>
      </c>
      <c r="I22" s="156">
        <v>-0.31369999999999998</v>
      </c>
      <c r="J22" s="159" t="s">
        <v>1477</v>
      </c>
      <c r="K22" s="156" t="s">
        <v>54</v>
      </c>
      <c r="L22" s="156" t="s">
        <v>55</v>
      </c>
      <c r="M22" s="157">
        <v>0.59819999999999995</v>
      </c>
    </row>
    <row r="23" spans="1:13" x14ac:dyDescent="0.35">
      <c r="A23" s="161" t="s">
        <v>1458</v>
      </c>
      <c r="B23" s="148">
        <v>0.90790000000000004</v>
      </c>
      <c r="C23" s="23" t="s">
        <v>1459</v>
      </c>
      <c r="D23" s="24" t="s">
        <v>154</v>
      </c>
      <c r="E23" s="24" t="s">
        <v>211</v>
      </c>
      <c r="F23" s="149">
        <v>1.8E-3</v>
      </c>
      <c r="G23" s="24"/>
      <c r="H23" s="166" t="s">
        <v>1458</v>
      </c>
      <c r="I23" s="24">
        <v>0.33389999999999997</v>
      </c>
      <c r="J23" s="23" t="s">
        <v>1478</v>
      </c>
      <c r="K23" s="24" t="s">
        <v>54</v>
      </c>
      <c r="L23" s="24" t="s">
        <v>55</v>
      </c>
      <c r="M23" s="149">
        <v>0.54500000000000004</v>
      </c>
    </row>
    <row r="24" spans="1:13" x14ac:dyDescent="0.35">
      <c r="A24" s="161" t="s">
        <v>1460</v>
      </c>
      <c r="B24" s="148">
        <v>0.96870000000000001</v>
      </c>
      <c r="C24" s="23" t="s">
        <v>1461</v>
      </c>
      <c r="D24" s="24" t="s">
        <v>154</v>
      </c>
      <c r="E24" s="24" t="s">
        <v>211</v>
      </c>
      <c r="F24" s="149">
        <v>1.1000000000000001E-3</v>
      </c>
      <c r="G24" s="24"/>
      <c r="H24" s="166" t="s">
        <v>1460</v>
      </c>
      <c r="I24" s="24">
        <v>0.76870000000000005</v>
      </c>
      <c r="J24" s="23" t="s">
        <v>1479</v>
      </c>
      <c r="K24" s="24" t="s">
        <v>154</v>
      </c>
      <c r="L24" s="24" t="s">
        <v>153</v>
      </c>
      <c r="M24" s="149">
        <v>3.0200000000000001E-2</v>
      </c>
    </row>
    <row r="25" spans="1:13" x14ac:dyDescent="0.35">
      <c r="A25" s="161" t="s">
        <v>1462</v>
      </c>
      <c r="B25" s="148">
        <v>0.99050000000000005</v>
      </c>
      <c r="C25" s="23" t="s">
        <v>1463</v>
      </c>
      <c r="D25" s="24" t="s">
        <v>154</v>
      </c>
      <c r="E25" s="24" t="s">
        <v>246</v>
      </c>
      <c r="F25" s="149">
        <v>8.9999999999999998E-4</v>
      </c>
      <c r="G25" s="24"/>
      <c r="H25" s="166" t="s">
        <v>1462</v>
      </c>
      <c r="I25" s="24">
        <v>0.92300000000000004</v>
      </c>
      <c r="J25" s="23" t="s">
        <v>1480</v>
      </c>
      <c r="K25" s="24" t="s">
        <v>154</v>
      </c>
      <c r="L25" s="24" t="s">
        <v>211</v>
      </c>
      <c r="M25" s="149">
        <v>9.9000000000000008E-3</v>
      </c>
    </row>
    <row r="26" spans="1:13" x14ac:dyDescent="0.35">
      <c r="A26" s="161" t="s">
        <v>1464</v>
      </c>
      <c r="B26" s="148">
        <v>0.50770000000000004</v>
      </c>
      <c r="C26" s="23" t="s">
        <v>1465</v>
      </c>
      <c r="D26" s="24" t="s">
        <v>54</v>
      </c>
      <c r="E26" s="24" t="s">
        <v>55</v>
      </c>
      <c r="F26" s="149">
        <v>6.7000000000000004E-2</v>
      </c>
      <c r="G26" s="24"/>
      <c r="H26" s="166" t="s">
        <v>1464</v>
      </c>
      <c r="I26" s="24">
        <v>0.64749999999999996</v>
      </c>
      <c r="J26" s="23" t="s">
        <v>1481</v>
      </c>
      <c r="K26" s="24" t="s">
        <v>54</v>
      </c>
      <c r="L26" s="24" t="s">
        <v>55</v>
      </c>
      <c r="M26" s="149">
        <v>7.2999999999999995E-2</v>
      </c>
    </row>
    <row r="27" spans="1:13" x14ac:dyDescent="0.35">
      <c r="A27" s="161" t="s">
        <v>1466</v>
      </c>
      <c r="B27" s="148">
        <v>0.56850000000000001</v>
      </c>
      <c r="C27" s="23" t="s">
        <v>1467</v>
      </c>
      <c r="D27" s="24" t="s">
        <v>154</v>
      </c>
      <c r="E27" s="24" t="s">
        <v>153</v>
      </c>
      <c r="F27" s="149">
        <v>3.7600000000000001E-2</v>
      </c>
      <c r="H27" s="166" t="s">
        <v>1466</v>
      </c>
      <c r="I27" s="24">
        <v>1.0820000000000001</v>
      </c>
      <c r="J27" s="23" t="s">
        <v>1482</v>
      </c>
      <c r="K27" s="24" t="s">
        <v>154</v>
      </c>
      <c r="L27" s="24" t="s">
        <v>211</v>
      </c>
      <c r="M27" s="149">
        <v>3.3E-3</v>
      </c>
    </row>
    <row r="28" spans="1:13" x14ac:dyDescent="0.35">
      <c r="A28" s="161" t="s">
        <v>1468</v>
      </c>
      <c r="B28" s="148">
        <v>0.59030000000000005</v>
      </c>
      <c r="C28" s="23" t="s">
        <v>1469</v>
      </c>
      <c r="D28" s="24" t="s">
        <v>154</v>
      </c>
      <c r="E28" s="24" t="s">
        <v>153</v>
      </c>
      <c r="F28" s="149">
        <v>3.0599999999999999E-2</v>
      </c>
      <c r="H28" s="166" t="s">
        <v>1468</v>
      </c>
      <c r="I28" s="24">
        <v>1.2370000000000001</v>
      </c>
      <c r="J28" s="23" t="s">
        <v>1483</v>
      </c>
      <c r="K28" s="24" t="s">
        <v>154</v>
      </c>
      <c r="L28" s="24" t="s">
        <v>211</v>
      </c>
      <c r="M28" s="149">
        <v>1.1999999999999999E-3</v>
      </c>
    </row>
    <row r="29" spans="1:13" x14ac:dyDescent="0.35">
      <c r="A29" s="161" t="s">
        <v>1470</v>
      </c>
      <c r="B29" s="148">
        <v>6.0850000000000001E-2</v>
      </c>
      <c r="C29" s="23" t="s">
        <v>1471</v>
      </c>
      <c r="D29" s="24" t="s">
        <v>54</v>
      </c>
      <c r="E29" s="24" t="s">
        <v>55</v>
      </c>
      <c r="F29" s="149">
        <v>0.99519999999999997</v>
      </c>
      <c r="H29" s="166" t="s">
        <v>1470</v>
      </c>
      <c r="I29" s="24">
        <v>0.43490000000000001</v>
      </c>
      <c r="J29" s="23" t="s">
        <v>1484</v>
      </c>
      <c r="K29" s="24" t="s">
        <v>54</v>
      </c>
      <c r="L29" s="24" t="s">
        <v>55</v>
      </c>
      <c r="M29" s="149">
        <v>0.3125</v>
      </c>
    </row>
    <row r="30" spans="1:13" x14ac:dyDescent="0.35">
      <c r="A30" s="161" t="s">
        <v>1472</v>
      </c>
      <c r="B30" s="148">
        <v>8.2650000000000001E-2</v>
      </c>
      <c r="C30" s="23" t="s">
        <v>1473</v>
      </c>
      <c r="D30" s="24" t="s">
        <v>54</v>
      </c>
      <c r="E30" s="24" t="s">
        <v>55</v>
      </c>
      <c r="F30" s="149">
        <v>0.98499999999999999</v>
      </c>
      <c r="H30" s="166" t="s">
        <v>1472</v>
      </c>
      <c r="I30" s="24">
        <v>0.58909999999999996</v>
      </c>
      <c r="J30" s="23" t="s">
        <v>1485</v>
      </c>
      <c r="K30" s="24" t="s">
        <v>54</v>
      </c>
      <c r="L30" s="24" t="s">
        <v>55</v>
      </c>
      <c r="M30" s="149">
        <v>0.1111</v>
      </c>
    </row>
    <row r="31" spans="1:13" ht="15" thickBot="1" x14ac:dyDescent="0.4">
      <c r="A31" s="162" t="s">
        <v>1474</v>
      </c>
      <c r="B31" s="195">
        <v>2.18E-2</v>
      </c>
      <c r="C31" s="122" t="s">
        <v>1475</v>
      </c>
      <c r="D31" s="222" t="s">
        <v>54</v>
      </c>
      <c r="E31" s="222" t="s">
        <v>55</v>
      </c>
      <c r="F31" s="223" t="s">
        <v>95</v>
      </c>
      <c r="H31" s="167" t="s">
        <v>1474</v>
      </c>
      <c r="I31" s="222">
        <v>0.15429999999999999</v>
      </c>
      <c r="J31" s="122" t="s">
        <v>1486</v>
      </c>
      <c r="K31" s="222" t="s">
        <v>54</v>
      </c>
      <c r="L31" s="222" t="s">
        <v>55</v>
      </c>
      <c r="M31" s="223">
        <v>0.9456</v>
      </c>
    </row>
  </sheetData>
  <mergeCells count="4">
    <mergeCell ref="A3:E3"/>
    <mergeCell ref="A20:C20"/>
    <mergeCell ref="H3:L3"/>
    <mergeCell ref="H20:J2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17A9-573E-4860-99C7-E0F3BEE053E3}">
  <dimension ref="A1:M31"/>
  <sheetViews>
    <sheetView topLeftCell="A4" zoomScale="96" workbookViewId="0">
      <selection activeCell="U34" sqref="U34"/>
    </sheetView>
  </sheetViews>
  <sheetFormatPr defaultRowHeight="14.5" x14ac:dyDescent="0.35"/>
  <cols>
    <col min="1" max="1" width="18.1796875" customWidth="1"/>
    <col min="8" max="8" width="16" customWidth="1"/>
  </cols>
  <sheetData>
    <row r="1" spans="1:13" ht="18.5" x14ac:dyDescent="0.45">
      <c r="A1" s="103" t="s">
        <v>1874</v>
      </c>
    </row>
    <row r="2" spans="1:13" ht="15.5" x14ac:dyDescent="0.35">
      <c r="A2" s="67" t="s">
        <v>437</v>
      </c>
      <c r="B2" s="39"/>
      <c r="C2" s="39"/>
      <c r="D2" s="39"/>
      <c r="E2" s="39"/>
      <c r="F2" s="39"/>
      <c r="G2" s="40"/>
    </row>
    <row r="3" spans="1:13" ht="15.5" x14ac:dyDescent="0.35">
      <c r="A3" s="480" t="s">
        <v>1872</v>
      </c>
      <c r="B3" s="480"/>
      <c r="C3" s="480"/>
      <c r="D3" s="480"/>
      <c r="E3" s="480"/>
      <c r="F3" s="257"/>
      <c r="G3" s="257"/>
      <c r="H3" s="480" t="s">
        <v>1873</v>
      </c>
      <c r="I3" s="480"/>
      <c r="J3" s="480"/>
      <c r="K3" s="480"/>
      <c r="L3" s="480"/>
      <c r="M3" s="257"/>
    </row>
    <row r="4" spans="1:13" x14ac:dyDescent="0.35">
      <c r="A4" s="33" t="s">
        <v>445</v>
      </c>
      <c r="B4" s="39"/>
      <c r="C4" s="39"/>
      <c r="D4" s="39"/>
      <c r="E4" s="39"/>
      <c r="F4" s="39"/>
      <c r="G4" s="41"/>
      <c r="H4" s="33" t="s">
        <v>445</v>
      </c>
      <c r="I4" s="39"/>
      <c r="J4" s="39"/>
      <c r="K4" s="39"/>
      <c r="L4" s="39"/>
      <c r="M4" s="39"/>
    </row>
    <row r="5" spans="1:13" x14ac:dyDescent="0.35">
      <c r="A5" s="258">
        <v>0</v>
      </c>
      <c r="B5" s="259">
        <v>1</v>
      </c>
      <c r="C5" s="259">
        <v>10</v>
      </c>
      <c r="D5" s="259">
        <v>100</v>
      </c>
      <c r="E5" s="260">
        <v>1000</v>
      </c>
      <c r="F5" s="40"/>
      <c r="G5" s="40"/>
      <c r="H5" s="258">
        <v>0</v>
      </c>
      <c r="I5" s="259">
        <v>1</v>
      </c>
      <c r="J5" s="259">
        <v>10</v>
      </c>
      <c r="K5" s="259">
        <v>100</v>
      </c>
      <c r="L5" s="260">
        <v>1000</v>
      </c>
      <c r="M5" s="40"/>
    </row>
    <row r="6" spans="1:13" x14ac:dyDescent="0.35">
      <c r="A6" s="40">
        <v>1</v>
      </c>
      <c r="B6" s="23">
        <v>0.65824499999999997</v>
      </c>
      <c r="C6" s="23">
        <v>0.28374199999999999</v>
      </c>
      <c r="D6" s="23">
        <v>5.5729999999999998E-3</v>
      </c>
      <c r="E6" s="23">
        <v>9.8499999999999998E-4</v>
      </c>
      <c r="F6" s="24"/>
      <c r="G6" s="24"/>
      <c r="H6" s="40">
        <v>1</v>
      </c>
      <c r="I6" s="23">
        <v>0.98857499999999998</v>
      </c>
      <c r="J6" s="23">
        <v>1.9603809999999999</v>
      </c>
      <c r="K6" s="23">
        <v>0.406329</v>
      </c>
      <c r="L6" s="23">
        <v>2.6498000000000001E-2</v>
      </c>
      <c r="M6" s="24"/>
    </row>
    <row r="7" spans="1:13" x14ac:dyDescent="0.35">
      <c r="A7" s="40">
        <v>1</v>
      </c>
      <c r="B7" s="23">
        <v>0.64634899999999995</v>
      </c>
      <c r="C7" s="23">
        <v>0.37223299999999998</v>
      </c>
      <c r="D7" s="23">
        <v>1.2128999999999999E-2</v>
      </c>
      <c r="E7" s="23">
        <v>1.0678999999999999E-2</v>
      </c>
      <c r="F7" s="24"/>
      <c r="G7" s="24"/>
      <c r="H7" s="40">
        <v>1</v>
      </c>
      <c r="I7" s="23">
        <v>0.96838500000000005</v>
      </c>
      <c r="J7" s="23">
        <v>2.5506220000000002</v>
      </c>
      <c r="K7" s="23">
        <v>0.18437300000000001</v>
      </c>
      <c r="L7" s="23">
        <v>9.4280000000000006E-3</v>
      </c>
      <c r="M7" s="24"/>
    </row>
    <row r="8" spans="1:13" x14ac:dyDescent="0.35">
      <c r="A8" s="40">
        <v>1</v>
      </c>
      <c r="B8" s="23">
        <v>1.2863199999999999</v>
      </c>
      <c r="C8" s="23">
        <v>0.68532999999999999</v>
      </c>
      <c r="D8" s="23">
        <v>0.17552499999999999</v>
      </c>
      <c r="E8" s="23">
        <v>7.3899999999999999E-3</v>
      </c>
      <c r="F8" s="24"/>
      <c r="G8" s="24"/>
      <c r="H8" s="40">
        <v>1</v>
      </c>
      <c r="I8" s="23">
        <v>0.70810799999999996</v>
      </c>
      <c r="J8" s="23">
        <v>2.1891250000000002</v>
      </c>
      <c r="K8" s="23">
        <v>0.28706700000000002</v>
      </c>
      <c r="L8" s="23">
        <v>1.6802999999999998E-2</v>
      </c>
      <c r="M8" s="24"/>
    </row>
    <row r="9" spans="1:13" x14ac:dyDescent="0.35">
      <c r="A9" s="41"/>
      <c r="B9" s="39"/>
      <c r="C9" s="39"/>
      <c r="D9" s="39"/>
      <c r="E9" s="39"/>
      <c r="F9" s="39"/>
      <c r="G9" s="41"/>
      <c r="H9" s="41"/>
      <c r="I9" s="39"/>
      <c r="J9" s="39"/>
      <c r="K9" s="39"/>
      <c r="L9" s="39"/>
      <c r="M9" s="39"/>
    </row>
    <row r="10" spans="1:13" x14ac:dyDescent="0.35">
      <c r="A10" s="41" t="s">
        <v>118</v>
      </c>
      <c r="B10" s="39" t="s">
        <v>1498</v>
      </c>
      <c r="C10" s="39"/>
      <c r="D10" s="39"/>
      <c r="E10" s="39"/>
      <c r="F10" s="39"/>
      <c r="G10" s="41"/>
      <c r="H10" s="25" t="s">
        <v>118</v>
      </c>
      <c r="I10" s="23" t="s">
        <v>1487</v>
      </c>
      <c r="J10" s="23"/>
      <c r="K10" s="39"/>
      <c r="L10" s="39"/>
      <c r="M10" s="39"/>
    </row>
    <row r="11" spans="1:13" x14ac:dyDescent="0.35">
      <c r="A11" s="41" t="s">
        <v>187</v>
      </c>
      <c r="B11" s="39" t="s">
        <v>612</v>
      </c>
      <c r="C11" s="39"/>
      <c r="D11" s="39"/>
      <c r="E11" s="39"/>
      <c r="F11" s="39"/>
      <c r="G11" s="41"/>
      <c r="H11" s="25" t="s">
        <v>187</v>
      </c>
      <c r="I11" s="23" t="s">
        <v>612</v>
      </c>
      <c r="J11" s="23"/>
      <c r="K11" s="39"/>
      <c r="L11" s="39"/>
      <c r="M11" s="39"/>
    </row>
    <row r="12" spans="1:13" x14ac:dyDescent="0.35">
      <c r="A12" s="41" t="s">
        <v>1514</v>
      </c>
      <c r="B12" s="39" t="s">
        <v>1515</v>
      </c>
      <c r="C12" s="39"/>
      <c r="D12" s="40"/>
      <c r="E12" s="40"/>
      <c r="F12" s="40"/>
      <c r="G12" s="40"/>
      <c r="H12" s="25"/>
      <c r="I12" s="23"/>
      <c r="J12" s="23"/>
      <c r="K12" s="40"/>
      <c r="L12" s="40"/>
      <c r="M12" s="40"/>
    </row>
    <row r="13" spans="1:13" x14ac:dyDescent="0.35">
      <c r="A13" s="41" t="s">
        <v>190</v>
      </c>
      <c r="B13" s="39"/>
      <c r="C13" s="39"/>
      <c r="D13" s="24"/>
      <c r="E13" s="24"/>
      <c r="F13" s="24"/>
      <c r="G13" s="24"/>
      <c r="H13" s="25" t="s">
        <v>190</v>
      </c>
      <c r="I13" s="23"/>
      <c r="J13" s="23"/>
      <c r="K13" s="24"/>
      <c r="L13" s="24"/>
      <c r="M13" s="24"/>
    </row>
    <row r="14" spans="1:13" x14ac:dyDescent="0.35">
      <c r="A14" s="41" t="s">
        <v>192</v>
      </c>
      <c r="B14" s="39">
        <v>16.28</v>
      </c>
      <c r="C14" s="39"/>
      <c r="D14" s="24"/>
      <c r="E14" s="24"/>
      <c r="F14" s="24"/>
      <c r="G14" s="24"/>
      <c r="H14" s="25" t="s">
        <v>192</v>
      </c>
      <c r="I14" s="23">
        <v>87.73</v>
      </c>
      <c r="J14" s="23"/>
      <c r="K14" s="24"/>
      <c r="L14" s="24"/>
      <c r="M14" s="24"/>
    </row>
    <row r="15" spans="1:13" x14ac:dyDescent="0.35">
      <c r="A15" s="41" t="s">
        <v>193</v>
      </c>
      <c r="B15" s="39">
        <v>2.0000000000000001E-4</v>
      </c>
      <c r="C15" s="39"/>
      <c r="D15" s="24"/>
      <c r="E15" s="24"/>
      <c r="F15" s="24"/>
      <c r="G15" s="24"/>
      <c r="H15" s="25" t="s">
        <v>193</v>
      </c>
      <c r="I15" s="23" t="s">
        <v>194</v>
      </c>
      <c r="J15" s="23"/>
      <c r="K15" s="24"/>
      <c r="L15" s="24"/>
      <c r="M15" s="24"/>
    </row>
    <row r="16" spans="1:13" x14ac:dyDescent="0.35">
      <c r="A16" s="41" t="s">
        <v>197</v>
      </c>
      <c r="B16" s="39" t="s">
        <v>246</v>
      </c>
      <c r="C16" s="39"/>
      <c r="D16" s="24"/>
      <c r="E16" s="24"/>
      <c r="F16" s="24"/>
      <c r="G16" s="24"/>
      <c r="H16" s="25" t="s">
        <v>197</v>
      </c>
      <c r="I16" s="23" t="s">
        <v>198</v>
      </c>
      <c r="J16" s="23"/>
      <c r="K16" s="24"/>
      <c r="L16" s="24"/>
      <c r="M16" s="24"/>
    </row>
    <row r="17" spans="1:13" x14ac:dyDescent="0.35">
      <c r="A17" s="41" t="s">
        <v>202</v>
      </c>
      <c r="B17" s="39" t="s">
        <v>154</v>
      </c>
      <c r="C17" s="39"/>
      <c r="D17" s="24"/>
      <c r="E17" s="24"/>
      <c r="F17" s="24"/>
      <c r="G17" s="24"/>
      <c r="H17" s="25" t="s">
        <v>202</v>
      </c>
      <c r="I17" s="23" t="s">
        <v>154</v>
      </c>
      <c r="J17" s="23"/>
      <c r="K17" s="24"/>
      <c r="L17" s="24"/>
      <c r="M17" s="24"/>
    </row>
    <row r="18" spans="1:13" x14ac:dyDescent="0.35">
      <c r="A18" s="41" t="s">
        <v>205</v>
      </c>
      <c r="B18" s="39">
        <v>0.8669</v>
      </c>
      <c r="C18" s="39"/>
      <c r="D18" s="39"/>
      <c r="E18" s="39"/>
      <c r="F18" s="39"/>
      <c r="G18" s="41"/>
      <c r="H18" s="25" t="s">
        <v>205</v>
      </c>
      <c r="I18" s="23">
        <v>0.97230000000000005</v>
      </c>
      <c r="J18" s="23"/>
      <c r="K18" s="39"/>
      <c r="L18" s="39"/>
      <c r="M18" s="39"/>
    </row>
    <row r="19" spans="1:13" ht="15" thickBot="1" x14ac:dyDescent="0.4">
      <c r="A19" s="41"/>
      <c r="B19" s="39"/>
      <c r="C19" s="39"/>
      <c r="D19" s="39"/>
      <c r="E19" s="39"/>
      <c r="F19" s="39"/>
      <c r="G19" s="41"/>
      <c r="H19" s="41"/>
      <c r="I19" s="39"/>
      <c r="J19" s="39"/>
      <c r="K19" s="39"/>
      <c r="L19" s="39"/>
      <c r="M19" s="39"/>
    </row>
    <row r="20" spans="1:13" ht="15" thickBot="1" x14ac:dyDescent="0.4">
      <c r="A20" s="481" t="s">
        <v>45</v>
      </c>
      <c r="B20" s="482"/>
      <c r="C20" s="483"/>
      <c r="D20" s="23"/>
      <c r="E20" s="23"/>
      <c r="F20" s="23"/>
      <c r="G20" s="41"/>
      <c r="H20" s="481" t="s">
        <v>45</v>
      </c>
      <c r="I20" s="482"/>
      <c r="J20" s="483"/>
      <c r="K20" s="23"/>
      <c r="L20" s="23"/>
      <c r="M20" s="23"/>
    </row>
    <row r="21" spans="1:13" ht="15" thickBot="1" x14ac:dyDescent="0.4">
      <c r="A21" s="41"/>
      <c r="B21" s="39" t="s">
        <v>1508</v>
      </c>
      <c r="C21" s="39" t="s">
        <v>47</v>
      </c>
      <c r="D21" s="39" t="s">
        <v>48</v>
      </c>
      <c r="E21" s="39" t="s">
        <v>49</v>
      </c>
      <c r="F21" s="39" t="s">
        <v>50</v>
      </c>
      <c r="G21" s="40"/>
      <c r="H21" s="25"/>
      <c r="I21" s="23" t="s">
        <v>46</v>
      </c>
      <c r="J21" s="23" t="s">
        <v>47</v>
      </c>
      <c r="K21" s="23" t="s">
        <v>48</v>
      </c>
      <c r="L21" s="23" t="s">
        <v>49</v>
      </c>
      <c r="M21" s="23" t="s">
        <v>50</v>
      </c>
    </row>
    <row r="22" spans="1:13" x14ac:dyDescent="0.35">
      <c r="A22" s="281" t="s">
        <v>1456</v>
      </c>
      <c r="B22" s="228">
        <v>0.13639999999999999</v>
      </c>
      <c r="C22" s="228" t="s">
        <v>1516</v>
      </c>
      <c r="D22" s="228" t="s">
        <v>54</v>
      </c>
      <c r="E22" s="228" t="s">
        <v>55</v>
      </c>
      <c r="F22" s="229">
        <v>0.90449999999999997</v>
      </c>
      <c r="G22" s="24"/>
      <c r="H22" s="204" t="s">
        <v>1456</v>
      </c>
      <c r="I22" s="159">
        <v>0.1116</v>
      </c>
      <c r="J22" s="159" t="s">
        <v>1488</v>
      </c>
      <c r="K22" s="159" t="s">
        <v>54</v>
      </c>
      <c r="L22" s="159" t="s">
        <v>55</v>
      </c>
      <c r="M22" s="160">
        <v>0.90390000000000004</v>
      </c>
    </row>
    <row r="23" spans="1:13" x14ac:dyDescent="0.35">
      <c r="A23" s="239" t="s">
        <v>1458</v>
      </c>
      <c r="B23" s="39">
        <v>0.55289999999999995</v>
      </c>
      <c r="C23" s="39" t="s">
        <v>1517</v>
      </c>
      <c r="D23" s="39" t="s">
        <v>154</v>
      </c>
      <c r="E23" s="39" t="s">
        <v>153</v>
      </c>
      <c r="F23" s="231">
        <v>3.6499999999999998E-2</v>
      </c>
      <c r="G23" s="24"/>
      <c r="H23" s="166" t="s">
        <v>1458</v>
      </c>
      <c r="I23" s="23">
        <v>-1.2330000000000001</v>
      </c>
      <c r="J23" s="23" t="s">
        <v>1489</v>
      </c>
      <c r="K23" s="23" t="s">
        <v>154</v>
      </c>
      <c r="L23" s="23" t="s">
        <v>198</v>
      </c>
      <c r="M23" s="151" t="s">
        <v>194</v>
      </c>
    </row>
    <row r="24" spans="1:13" x14ac:dyDescent="0.35">
      <c r="A24" s="239" t="s">
        <v>1460</v>
      </c>
      <c r="B24" s="39">
        <v>0.93559999999999999</v>
      </c>
      <c r="C24" s="39" t="s">
        <v>1518</v>
      </c>
      <c r="D24" s="39" t="s">
        <v>154</v>
      </c>
      <c r="E24" s="39" t="s">
        <v>211</v>
      </c>
      <c r="F24" s="231">
        <v>1.1000000000000001E-3</v>
      </c>
      <c r="G24" s="24"/>
      <c r="H24" s="166" t="s">
        <v>1460</v>
      </c>
      <c r="I24" s="23">
        <v>0.70740000000000003</v>
      </c>
      <c r="J24" s="23" t="s">
        <v>1490</v>
      </c>
      <c r="K24" s="23" t="s">
        <v>154</v>
      </c>
      <c r="L24" s="23" t="s">
        <v>211</v>
      </c>
      <c r="M24" s="151">
        <v>2E-3</v>
      </c>
    </row>
    <row r="25" spans="1:13" x14ac:dyDescent="0.35">
      <c r="A25" s="239" t="s">
        <v>1462</v>
      </c>
      <c r="B25" s="39">
        <v>0.99360000000000004</v>
      </c>
      <c r="C25" s="39" t="s">
        <v>1519</v>
      </c>
      <c r="D25" s="39" t="s">
        <v>154</v>
      </c>
      <c r="E25" s="39" t="s">
        <v>246</v>
      </c>
      <c r="F25" s="231">
        <v>6.9999999999999999E-4</v>
      </c>
      <c r="G25" s="24"/>
      <c r="H25" s="166" t="s">
        <v>1462</v>
      </c>
      <c r="I25" s="23">
        <v>0.98240000000000005</v>
      </c>
      <c r="J25" s="23" t="s">
        <v>1491</v>
      </c>
      <c r="K25" s="23" t="s">
        <v>154</v>
      </c>
      <c r="L25" s="23" t="s">
        <v>246</v>
      </c>
      <c r="M25" s="151">
        <v>1E-4</v>
      </c>
    </row>
    <row r="26" spans="1:13" x14ac:dyDescent="0.35">
      <c r="A26" s="239" t="s">
        <v>1464</v>
      </c>
      <c r="B26" s="39">
        <v>0.41649999999999998</v>
      </c>
      <c r="C26" s="39" t="s">
        <v>1520</v>
      </c>
      <c r="D26" s="39" t="s">
        <v>54</v>
      </c>
      <c r="E26" s="39" t="s">
        <v>55</v>
      </c>
      <c r="F26" s="231">
        <v>0.13700000000000001</v>
      </c>
      <c r="G26" s="24"/>
      <c r="H26" s="166" t="s">
        <v>1464</v>
      </c>
      <c r="I26" s="23">
        <v>-1.345</v>
      </c>
      <c r="J26" s="23" t="s">
        <v>1492</v>
      </c>
      <c r="K26" s="23" t="s">
        <v>154</v>
      </c>
      <c r="L26" s="23" t="s">
        <v>198</v>
      </c>
      <c r="M26" s="151" t="s">
        <v>194</v>
      </c>
    </row>
    <row r="27" spans="1:13" x14ac:dyDescent="0.35">
      <c r="A27" s="239" t="s">
        <v>1466</v>
      </c>
      <c r="B27" s="39">
        <v>0.79920000000000002</v>
      </c>
      <c r="C27" s="39" t="s">
        <v>1521</v>
      </c>
      <c r="D27" s="39" t="s">
        <v>154</v>
      </c>
      <c r="E27" s="39" t="s">
        <v>211</v>
      </c>
      <c r="F27" s="231">
        <v>3.5000000000000001E-3</v>
      </c>
      <c r="H27" s="166" t="s">
        <v>1466</v>
      </c>
      <c r="I27" s="23">
        <v>0.5958</v>
      </c>
      <c r="J27" s="23" t="s">
        <v>1493</v>
      </c>
      <c r="K27" s="23" t="s">
        <v>154</v>
      </c>
      <c r="L27" s="23" t="s">
        <v>211</v>
      </c>
      <c r="M27" s="151">
        <v>6.7000000000000002E-3</v>
      </c>
    </row>
    <row r="28" spans="1:13" x14ac:dyDescent="0.35">
      <c r="A28" s="239" t="s">
        <v>1468</v>
      </c>
      <c r="B28" s="39">
        <v>0.85729999999999995</v>
      </c>
      <c r="C28" s="39" t="s">
        <v>1522</v>
      </c>
      <c r="D28" s="39" t="s">
        <v>154</v>
      </c>
      <c r="E28" s="39" t="s">
        <v>211</v>
      </c>
      <c r="F28" s="231">
        <v>2.0999999999999999E-3</v>
      </c>
      <c r="H28" s="166" t="s">
        <v>1468</v>
      </c>
      <c r="I28" s="23">
        <v>0.87080000000000002</v>
      </c>
      <c r="J28" s="23" t="s">
        <v>1494</v>
      </c>
      <c r="K28" s="23" t="s">
        <v>154</v>
      </c>
      <c r="L28" s="23" t="s">
        <v>246</v>
      </c>
      <c r="M28" s="151">
        <v>4.0000000000000002E-4</v>
      </c>
    </row>
    <row r="29" spans="1:13" x14ac:dyDescent="0.35">
      <c r="A29" s="239" t="s">
        <v>1470</v>
      </c>
      <c r="B29" s="39">
        <v>0.38269999999999998</v>
      </c>
      <c r="C29" s="39" t="s">
        <v>1523</v>
      </c>
      <c r="D29" s="39" t="s">
        <v>54</v>
      </c>
      <c r="E29" s="39" t="s">
        <v>55</v>
      </c>
      <c r="F29" s="231">
        <v>0.18740000000000001</v>
      </c>
      <c r="H29" s="166" t="s">
        <v>1470</v>
      </c>
      <c r="I29" s="23">
        <v>1.9410000000000001</v>
      </c>
      <c r="J29" s="23" t="s">
        <v>1495</v>
      </c>
      <c r="K29" s="23" t="s">
        <v>154</v>
      </c>
      <c r="L29" s="23" t="s">
        <v>198</v>
      </c>
      <c r="M29" s="151" t="s">
        <v>194</v>
      </c>
    </row>
    <row r="30" spans="1:13" x14ac:dyDescent="0.35">
      <c r="A30" s="239" t="s">
        <v>1472</v>
      </c>
      <c r="B30" s="39">
        <v>0.44080000000000003</v>
      </c>
      <c r="C30" s="39" t="s">
        <v>1524</v>
      </c>
      <c r="D30" s="39" t="s">
        <v>54</v>
      </c>
      <c r="E30" s="39" t="s">
        <v>55</v>
      </c>
      <c r="F30" s="231">
        <v>0.1089</v>
      </c>
      <c r="H30" s="166" t="s">
        <v>1472</v>
      </c>
      <c r="I30" s="23">
        <v>2.2160000000000002</v>
      </c>
      <c r="J30" s="23" t="s">
        <v>1496</v>
      </c>
      <c r="K30" s="23" t="s">
        <v>154</v>
      </c>
      <c r="L30" s="23" t="s">
        <v>198</v>
      </c>
      <c r="M30" s="151" t="s">
        <v>194</v>
      </c>
    </row>
    <row r="31" spans="1:13" ht="15" thickBot="1" x14ac:dyDescent="0.4">
      <c r="A31" s="240" t="s">
        <v>1474</v>
      </c>
      <c r="B31" s="233">
        <v>5.806E-2</v>
      </c>
      <c r="C31" s="233" t="s">
        <v>1525</v>
      </c>
      <c r="D31" s="233" t="s">
        <v>54</v>
      </c>
      <c r="E31" s="233" t="s">
        <v>55</v>
      </c>
      <c r="F31" s="234">
        <v>0.99550000000000005</v>
      </c>
      <c r="H31" s="167" t="s">
        <v>1474</v>
      </c>
      <c r="I31" s="122">
        <v>0.27500000000000002</v>
      </c>
      <c r="J31" s="122" t="s">
        <v>1497</v>
      </c>
      <c r="K31" s="122" t="s">
        <v>54</v>
      </c>
      <c r="L31" s="122" t="s">
        <v>55</v>
      </c>
      <c r="M31" s="123">
        <v>0.28110000000000002</v>
      </c>
    </row>
  </sheetData>
  <mergeCells count="4">
    <mergeCell ref="A3:E3"/>
    <mergeCell ref="H3:L3"/>
    <mergeCell ref="A20:C20"/>
    <mergeCell ref="H20:J2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551E-ECE4-4DB0-800C-1A8B6DAE5392}">
  <dimension ref="A1:AP63"/>
  <sheetViews>
    <sheetView topLeftCell="A11" workbookViewId="0">
      <selection activeCell="K37" sqref="K37"/>
    </sheetView>
  </sheetViews>
  <sheetFormatPr defaultRowHeight="14.5" x14ac:dyDescent="0.35"/>
  <cols>
    <col min="6" max="6" width="8.7265625" customWidth="1"/>
    <col min="15" max="15" width="16.90625" customWidth="1"/>
    <col min="26" max="26" width="15.26953125" customWidth="1"/>
  </cols>
  <sheetData>
    <row r="1" spans="1:42" ht="18.5" x14ac:dyDescent="0.45">
      <c r="A1" s="103" t="s">
        <v>1934</v>
      </c>
    </row>
    <row r="2" spans="1:42" ht="15.5" x14ac:dyDescent="0.35">
      <c r="A2" s="67" t="s">
        <v>0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</row>
    <row r="3" spans="1:42" ht="15" thickBot="1" x14ac:dyDescent="0.4">
      <c r="A3" s="33" t="s">
        <v>2</v>
      </c>
      <c r="B3" s="39"/>
      <c r="C3" s="39"/>
      <c r="D3" s="39"/>
      <c r="E3" s="39"/>
      <c r="F3" s="39"/>
      <c r="G3" s="41"/>
      <c r="H3" s="39"/>
      <c r="I3" s="39"/>
      <c r="J3" s="40"/>
      <c r="K3" s="39"/>
      <c r="L3" s="39"/>
      <c r="M3" s="39"/>
      <c r="N3" s="39"/>
      <c r="O3" s="3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</row>
    <row r="4" spans="1:42" ht="15" thickBot="1" x14ac:dyDescent="0.4">
      <c r="A4" s="66">
        <v>0</v>
      </c>
      <c r="B4" s="66">
        <v>0.5</v>
      </c>
      <c r="C4" s="66">
        <v>2</v>
      </c>
      <c r="D4" s="66">
        <v>8</v>
      </c>
      <c r="E4" s="66">
        <v>24</v>
      </c>
      <c r="F4" s="66">
        <v>48</v>
      </c>
      <c r="G4" s="66">
        <v>96</v>
      </c>
      <c r="H4" s="39"/>
      <c r="I4" s="282" t="s">
        <v>190</v>
      </c>
      <c r="J4" s="283"/>
      <c r="K4" s="24"/>
      <c r="L4" s="294" t="s">
        <v>381</v>
      </c>
      <c r="M4" s="295" t="s">
        <v>48</v>
      </c>
      <c r="N4" s="295" t="s">
        <v>49</v>
      </c>
      <c r="O4" s="296" t="s">
        <v>50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</row>
    <row r="5" spans="1:42" x14ac:dyDescent="0.35">
      <c r="A5" s="24">
        <v>1</v>
      </c>
      <c r="B5" s="23">
        <v>0.92026429799999998</v>
      </c>
      <c r="C5" s="23">
        <v>2.1213351120000001</v>
      </c>
      <c r="D5" s="23">
        <v>2.0304412630000002</v>
      </c>
      <c r="E5" s="23">
        <v>1.13794792</v>
      </c>
      <c r="F5" s="23">
        <v>0.97183830299999996</v>
      </c>
      <c r="G5" s="23">
        <v>1.156221677</v>
      </c>
      <c r="H5" s="39"/>
      <c r="I5" s="284" t="s">
        <v>192</v>
      </c>
      <c r="J5" s="86">
        <v>0.60629999999999995</v>
      </c>
      <c r="K5" s="24"/>
      <c r="L5" s="290" t="s">
        <v>608</v>
      </c>
      <c r="M5" s="83" t="s">
        <v>54</v>
      </c>
      <c r="N5" s="83" t="s">
        <v>55</v>
      </c>
      <c r="O5" s="84">
        <v>0.96950000000000003</v>
      </c>
    </row>
    <row r="6" spans="1:42" x14ac:dyDescent="0.35">
      <c r="A6" s="24">
        <v>1</v>
      </c>
      <c r="B6" s="23">
        <v>1.0853359570000001</v>
      </c>
      <c r="C6" s="23">
        <v>0.52650631599999997</v>
      </c>
      <c r="D6" s="23">
        <v>0.81030669700000002</v>
      </c>
      <c r="E6" s="23">
        <v>0.47335054999999998</v>
      </c>
      <c r="F6" s="23">
        <v>0.28120351700000001</v>
      </c>
      <c r="G6" s="23">
        <v>0.246869059</v>
      </c>
      <c r="H6" s="23"/>
      <c r="I6" s="284" t="s">
        <v>193</v>
      </c>
      <c r="J6" s="86">
        <v>0.72240000000000004</v>
      </c>
      <c r="K6" s="24"/>
      <c r="L6" s="291" t="s">
        <v>609</v>
      </c>
      <c r="M6" s="23" t="s">
        <v>54</v>
      </c>
      <c r="N6" s="23" t="s">
        <v>55</v>
      </c>
      <c r="O6" s="86">
        <v>0.95220000000000005</v>
      </c>
    </row>
    <row r="7" spans="1:42" x14ac:dyDescent="0.35">
      <c r="A7" s="24">
        <v>1</v>
      </c>
      <c r="B7" s="23">
        <v>0.47630637399999998</v>
      </c>
      <c r="C7" s="23">
        <v>3.0549949999999999E-2</v>
      </c>
      <c r="D7" s="23">
        <v>4.4800234000000001E-2</v>
      </c>
      <c r="E7" s="23">
        <v>6.2988793000000001E-2</v>
      </c>
      <c r="F7" s="23">
        <v>1.7503155999999999E-2</v>
      </c>
      <c r="G7" s="23">
        <v>0.177684129</v>
      </c>
      <c r="H7" s="23"/>
      <c r="I7" s="284" t="s">
        <v>197</v>
      </c>
      <c r="J7" s="86" t="s">
        <v>55</v>
      </c>
      <c r="K7" s="24"/>
      <c r="L7" s="291" t="s">
        <v>610</v>
      </c>
      <c r="M7" s="23" t="s">
        <v>54</v>
      </c>
      <c r="N7" s="23" t="s">
        <v>55</v>
      </c>
      <c r="O7" s="86">
        <v>0.98180000000000001</v>
      </c>
    </row>
    <row r="8" spans="1:42" x14ac:dyDescent="0.35">
      <c r="A8" s="24">
        <v>1</v>
      </c>
      <c r="B8" s="23">
        <v>0.42308785700000001</v>
      </c>
      <c r="C8" s="23">
        <v>0.10964971499999999</v>
      </c>
      <c r="D8" s="23">
        <v>0.13416497199999999</v>
      </c>
      <c r="E8" s="23">
        <v>0.18724500699999999</v>
      </c>
      <c r="F8" s="23">
        <v>4.9003553999999998E-2</v>
      </c>
      <c r="G8" s="23">
        <v>2.0168025999999999E-2</v>
      </c>
      <c r="H8" s="23"/>
      <c r="I8" s="284" t="s">
        <v>202</v>
      </c>
      <c r="J8" s="86" t="s">
        <v>54</v>
      </c>
      <c r="K8" s="39"/>
      <c r="L8" s="291" t="s">
        <v>611</v>
      </c>
      <c r="M8" s="23" t="s">
        <v>54</v>
      </c>
      <c r="N8" s="23" t="s">
        <v>55</v>
      </c>
      <c r="O8" s="86">
        <v>0.65969999999999995</v>
      </c>
    </row>
    <row r="9" spans="1:42" ht="15" thickBot="1" x14ac:dyDescent="0.4">
      <c r="A9" s="24"/>
      <c r="B9" s="24"/>
      <c r="C9" s="24"/>
      <c r="D9" s="24"/>
      <c r="E9" s="24"/>
      <c r="F9" s="24"/>
      <c r="G9" s="24"/>
      <c r="H9" s="23"/>
      <c r="I9" s="286" t="s">
        <v>205</v>
      </c>
      <c r="J9" s="89">
        <v>0.1477</v>
      </c>
      <c r="K9" s="39"/>
      <c r="L9" s="291" t="s">
        <v>613</v>
      </c>
      <c r="M9" s="23" t="s">
        <v>54</v>
      </c>
      <c r="N9" s="23" t="s">
        <v>55</v>
      </c>
      <c r="O9" s="86">
        <v>0.44990000000000002</v>
      </c>
    </row>
    <row r="10" spans="1:42" ht="19" thickBot="1" x14ac:dyDescent="0.5">
      <c r="A10" s="41"/>
      <c r="B10" s="23"/>
      <c r="C10" s="39"/>
      <c r="D10" s="39"/>
      <c r="E10" s="39"/>
      <c r="F10" s="39"/>
      <c r="G10" s="25"/>
      <c r="H10" s="23"/>
      <c r="I10" s="103"/>
      <c r="L10" s="292" t="s">
        <v>614</v>
      </c>
      <c r="M10" s="88" t="s">
        <v>54</v>
      </c>
      <c r="N10" s="88" t="s">
        <v>55</v>
      </c>
      <c r="O10" s="89">
        <v>0.55589999999999995</v>
      </c>
    </row>
    <row r="11" spans="1:42" ht="19" thickBot="1" x14ac:dyDescent="0.5">
      <c r="A11" s="33" t="s">
        <v>622</v>
      </c>
      <c r="B11" s="39"/>
      <c r="C11" s="39"/>
      <c r="D11" s="39"/>
      <c r="E11" s="39"/>
      <c r="F11" s="39"/>
      <c r="G11" s="41"/>
      <c r="I11" s="103"/>
      <c r="L11" s="41"/>
      <c r="M11" s="39"/>
      <c r="N11" s="39"/>
      <c r="O11" s="39"/>
    </row>
    <row r="12" spans="1:42" ht="15" thickBot="1" x14ac:dyDescent="0.4">
      <c r="A12" s="66">
        <v>0</v>
      </c>
      <c r="B12" s="66">
        <v>0.5</v>
      </c>
      <c r="C12" s="66">
        <v>2</v>
      </c>
      <c r="D12" s="66">
        <v>8</v>
      </c>
      <c r="E12" s="66">
        <v>24</v>
      </c>
      <c r="F12" s="66">
        <v>48</v>
      </c>
      <c r="G12" s="66">
        <v>96</v>
      </c>
      <c r="I12" s="282" t="s">
        <v>190</v>
      </c>
      <c r="J12" s="283"/>
      <c r="K12" s="24"/>
      <c r="L12" s="294" t="s">
        <v>381</v>
      </c>
      <c r="M12" s="295" t="s">
        <v>48</v>
      </c>
      <c r="N12" s="295" t="s">
        <v>49</v>
      </c>
      <c r="O12" s="296" t="s">
        <v>50</v>
      </c>
    </row>
    <row r="13" spans="1:42" x14ac:dyDescent="0.35">
      <c r="A13" s="24">
        <v>1</v>
      </c>
      <c r="B13" s="23">
        <v>0.66195400000000004</v>
      </c>
      <c r="C13" s="23">
        <v>0.49399999999999999</v>
      </c>
      <c r="D13" s="23">
        <v>0.28310000000000002</v>
      </c>
      <c r="E13" s="23">
        <v>0.46154899999999999</v>
      </c>
      <c r="F13" s="23">
        <v>0.87727599999999994</v>
      </c>
      <c r="G13" s="23">
        <v>1.2926059999999999</v>
      </c>
      <c r="I13" s="284" t="s">
        <v>192</v>
      </c>
      <c r="J13" s="86">
        <v>0.3826</v>
      </c>
      <c r="K13" s="24"/>
      <c r="L13" s="290" t="s">
        <v>608</v>
      </c>
      <c r="M13" s="83" t="s">
        <v>54</v>
      </c>
      <c r="N13" s="83" t="s">
        <v>55</v>
      </c>
      <c r="O13" s="84">
        <v>0.98460000000000003</v>
      </c>
    </row>
    <row r="14" spans="1:42" x14ac:dyDescent="0.35">
      <c r="A14" s="24">
        <v>1</v>
      </c>
      <c r="B14" s="23">
        <v>1.0713177270000001</v>
      </c>
      <c r="C14" s="23">
        <v>0.32313523300000002</v>
      </c>
      <c r="D14" s="23">
        <v>0.27154630800000001</v>
      </c>
      <c r="E14" s="23">
        <v>0.41761685799999998</v>
      </c>
      <c r="F14" s="23">
        <v>0.51382989599999995</v>
      </c>
      <c r="G14" s="23">
        <v>0.333282154</v>
      </c>
      <c r="I14" s="284" t="s">
        <v>193</v>
      </c>
      <c r="J14" s="86">
        <v>0.88390000000000002</v>
      </c>
      <c r="K14" s="24"/>
      <c r="L14" s="291" t="s">
        <v>609</v>
      </c>
      <c r="M14" s="23" t="s">
        <v>54</v>
      </c>
      <c r="N14" s="23" t="s">
        <v>55</v>
      </c>
      <c r="O14" s="86" t="s">
        <v>95</v>
      </c>
    </row>
    <row r="15" spans="1:42" x14ac:dyDescent="0.35">
      <c r="A15" s="24">
        <v>1</v>
      </c>
      <c r="B15" s="23">
        <v>1.5708685499999999</v>
      </c>
      <c r="C15" s="23">
        <v>1.671889111</v>
      </c>
      <c r="D15" s="23">
        <v>2.1745916250000001</v>
      </c>
      <c r="E15" s="23">
        <v>3.1601168610000001</v>
      </c>
      <c r="F15" s="23">
        <v>0.85762211799999999</v>
      </c>
      <c r="G15" s="23">
        <v>0.9212882</v>
      </c>
      <c r="I15" s="284" t="s">
        <v>197</v>
      </c>
      <c r="J15" s="86" t="s">
        <v>55</v>
      </c>
      <c r="K15" s="24"/>
      <c r="L15" s="291" t="s">
        <v>610</v>
      </c>
      <c r="M15" s="23" t="s">
        <v>54</v>
      </c>
      <c r="N15" s="23" t="s">
        <v>55</v>
      </c>
      <c r="O15" s="86">
        <v>0.99990000000000001</v>
      </c>
    </row>
    <row r="16" spans="1:42" x14ac:dyDescent="0.35">
      <c r="A16" s="24">
        <v>1</v>
      </c>
      <c r="B16" s="23">
        <v>1.359578666</v>
      </c>
      <c r="C16" s="23">
        <v>1.1821507200000001</v>
      </c>
      <c r="D16" s="23">
        <v>0.83481860600000002</v>
      </c>
      <c r="E16" s="23">
        <v>0.89251758400000003</v>
      </c>
      <c r="F16" s="23">
        <v>0.46741117100000001</v>
      </c>
      <c r="G16" s="23">
        <v>0.45665831000000001</v>
      </c>
      <c r="I16" s="284" t="s">
        <v>202</v>
      </c>
      <c r="J16" s="86" t="s">
        <v>54</v>
      </c>
      <c r="K16" s="39"/>
      <c r="L16" s="291" t="s">
        <v>611</v>
      </c>
      <c r="M16" s="23" t="s">
        <v>54</v>
      </c>
      <c r="N16" s="23" t="s">
        <v>55</v>
      </c>
      <c r="O16" s="86">
        <v>0.99919999999999998</v>
      </c>
    </row>
    <row r="17" spans="1:26" ht="15" thickBot="1" x14ac:dyDescent="0.4">
      <c r="A17" s="24">
        <v>1</v>
      </c>
      <c r="B17" s="23">
        <v>1.416404</v>
      </c>
      <c r="C17" s="23">
        <v>1.3997580000000001</v>
      </c>
      <c r="D17" s="23">
        <v>0.99927900000000003</v>
      </c>
      <c r="E17" s="23">
        <v>0.68545400000000001</v>
      </c>
      <c r="F17" s="23">
        <v>0.79034499999999996</v>
      </c>
      <c r="G17" s="23">
        <v>1.3075760000000001</v>
      </c>
      <c r="I17" s="286" t="s">
        <v>205</v>
      </c>
      <c r="J17" s="89">
        <v>7.5770000000000004E-2</v>
      </c>
      <c r="K17" s="39"/>
      <c r="L17" s="291" t="s">
        <v>613</v>
      </c>
      <c r="M17" s="23" t="s">
        <v>54</v>
      </c>
      <c r="N17" s="23" t="s">
        <v>55</v>
      </c>
      <c r="O17" s="86">
        <v>0.93279999999999996</v>
      </c>
    </row>
    <row r="18" spans="1:26" ht="19" thickBot="1" x14ac:dyDescent="0.5">
      <c r="A18" s="23"/>
      <c r="B18" s="23"/>
      <c r="C18" s="23"/>
      <c r="D18" s="23"/>
      <c r="I18" s="103"/>
      <c r="L18" s="292" t="s">
        <v>614</v>
      </c>
      <c r="M18" s="88" t="s">
        <v>54</v>
      </c>
      <c r="N18" s="88" t="s">
        <v>55</v>
      </c>
      <c r="O18" s="89">
        <v>0.99850000000000005</v>
      </c>
    </row>
    <row r="19" spans="1:26" ht="15" thickBot="1" x14ac:dyDescent="0.4">
      <c r="A19" s="33" t="s">
        <v>621</v>
      </c>
      <c r="B19" s="39"/>
      <c r="C19" s="39"/>
      <c r="D19" s="39"/>
      <c r="E19" s="39"/>
      <c r="F19" s="39"/>
      <c r="G19" s="41"/>
      <c r="H19" s="39"/>
      <c r="I19" s="39"/>
      <c r="J19" s="40"/>
      <c r="K19" s="39"/>
      <c r="L19" s="39"/>
      <c r="M19" s="39"/>
      <c r="N19" s="39"/>
      <c r="O19" s="39"/>
    </row>
    <row r="20" spans="1:26" ht="15" thickBot="1" x14ac:dyDescent="0.4">
      <c r="A20" s="66">
        <v>0</v>
      </c>
      <c r="B20" s="66">
        <v>0.5</v>
      </c>
      <c r="C20" s="66">
        <v>2</v>
      </c>
      <c r="D20" s="66">
        <v>8</v>
      </c>
      <c r="E20" s="66">
        <v>24</v>
      </c>
      <c r="F20" s="66">
        <v>48</v>
      </c>
      <c r="G20" s="66">
        <v>96</v>
      </c>
      <c r="H20" s="39"/>
      <c r="I20" s="282" t="s">
        <v>190</v>
      </c>
      <c r="J20" s="283"/>
      <c r="K20" s="24"/>
      <c r="L20" s="294" t="s">
        <v>381</v>
      </c>
      <c r="M20" s="295" t="s">
        <v>48</v>
      </c>
      <c r="N20" s="295" t="s">
        <v>49</v>
      </c>
      <c r="O20" s="296" t="s">
        <v>50</v>
      </c>
    </row>
    <row r="21" spans="1:26" x14ac:dyDescent="0.35">
      <c r="A21" s="24">
        <v>1</v>
      </c>
      <c r="B21" s="39">
        <v>0.95788799999999996</v>
      </c>
      <c r="C21" s="39">
        <v>4.8300720000000004</v>
      </c>
      <c r="D21" s="39">
        <v>2.180088</v>
      </c>
      <c r="E21" s="39">
        <v>0.68742599999999998</v>
      </c>
      <c r="F21" s="39">
        <v>4.7598079999999996</v>
      </c>
      <c r="G21" s="39">
        <v>3.2254520000000002</v>
      </c>
      <c r="H21" s="39"/>
      <c r="I21" s="284" t="s">
        <v>192</v>
      </c>
      <c r="J21" s="285">
        <v>0.7379</v>
      </c>
      <c r="K21" s="24"/>
      <c r="L21" s="290" t="s">
        <v>608</v>
      </c>
      <c r="M21" s="83" t="s">
        <v>54</v>
      </c>
      <c r="N21" s="298" t="s">
        <v>55</v>
      </c>
      <c r="O21" s="283" t="s">
        <v>95</v>
      </c>
    </row>
    <row r="22" spans="1:26" x14ac:dyDescent="0.35">
      <c r="A22" s="24">
        <v>1</v>
      </c>
      <c r="B22" s="39">
        <v>1.1095980000000001</v>
      </c>
      <c r="C22" s="39">
        <v>0.97255999999999998</v>
      </c>
      <c r="D22" s="39">
        <v>0.66027599999999997</v>
      </c>
      <c r="E22" s="39">
        <v>1.474469</v>
      </c>
      <c r="F22" s="39">
        <v>1.003938</v>
      </c>
      <c r="G22" s="39">
        <v>3.032146</v>
      </c>
      <c r="H22" s="23"/>
      <c r="I22" s="284" t="s">
        <v>193</v>
      </c>
      <c r="J22" s="285">
        <v>0.625</v>
      </c>
      <c r="K22" s="24"/>
      <c r="L22" s="291" t="s">
        <v>609</v>
      </c>
      <c r="M22" s="512" t="s">
        <v>54</v>
      </c>
      <c r="N22" s="510" t="s">
        <v>55</v>
      </c>
      <c r="O22" s="285">
        <v>0.72909999999999997</v>
      </c>
    </row>
    <row r="23" spans="1:26" x14ac:dyDescent="0.35">
      <c r="A23" s="24">
        <v>1</v>
      </c>
      <c r="B23" s="39">
        <v>0.71594899999999995</v>
      </c>
      <c r="C23" s="39">
        <v>1.631786</v>
      </c>
      <c r="D23" s="39">
        <v>1.0938099999999999</v>
      </c>
      <c r="E23" s="39">
        <v>1.7791250000000001</v>
      </c>
      <c r="F23" s="39">
        <v>1.19631</v>
      </c>
      <c r="G23" s="39">
        <v>1.3305899999999999</v>
      </c>
      <c r="H23" s="23"/>
      <c r="I23" s="284" t="s">
        <v>197</v>
      </c>
      <c r="J23" s="285" t="s">
        <v>55</v>
      </c>
      <c r="K23" s="24"/>
      <c r="L23" s="291" t="s">
        <v>610</v>
      </c>
      <c r="M23" s="512" t="s">
        <v>54</v>
      </c>
      <c r="N23" s="510" t="s">
        <v>55</v>
      </c>
      <c r="O23" s="285" t="s">
        <v>95</v>
      </c>
    </row>
    <row r="24" spans="1:26" x14ac:dyDescent="0.35">
      <c r="A24" s="24">
        <v>1</v>
      </c>
      <c r="B24" s="39">
        <v>0.51205000000000001</v>
      </c>
      <c r="C24" s="39">
        <v>0.488813</v>
      </c>
      <c r="D24" s="39">
        <v>0.24648800000000001</v>
      </c>
      <c r="E24" s="39">
        <v>0.76919599999999999</v>
      </c>
      <c r="F24" s="39">
        <v>0.60636000000000001</v>
      </c>
      <c r="G24" s="39">
        <v>0.51194200000000001</v>
      </c>
      <c r="H24" s="23"/>
      <c r="I24" s="284" t="s">
        <v>202</v>
      </c>
      <c r="J24" s="285" t="s">
        <v>54</v>
      </c>
      <c r="K24" s="39"/>
      <c r="L24" s="291" t="s">
        <v>611</v>
      </c>
      <c r="M24" s="512" t="s">
        <v>54</v>
      </c>
      <c r="N24" s="510" t="s">
        <v>55</v>
      </c>
      <c r="O24" s="285" t="s">
        <v>95</v>
      </c>
    </row>
    <row r="25" spans="1:26" ht="15" thickBot="1" x14ac:dyDescent="0.4">
      <c r="A25" s="24"/>
      <c r="B25" s="24"/>
      <c r="C25" s="24"/>
      <c r="D25" s="24"/>
      <c r="E25" s="24"/>
      <c r="F25" s="24"/>
      <c r="G25" s="24"/>
      <c r="H25" s="23"/>
      <c r="I25" s="286" t="s">
        <v>205</v>
      </c>
      <c r="J25" s="287">
        <v>0.1741</v>
      </c>
      <c r="K25" s="39"/>
      <c r="L25" s="291" t="s">
        <v>613</v>
      </c>
      <c r="M25" s="512" t="s">
        <v>54</v>
      </c>
      <c r="N25" s="510" t="s">
        <v>55</v>
      </c>
      <c r="O25" s="285">
        <v>0.79600000000000004</v>
      </c>
    </row>
    <row r="26" spans="1:26" ht="19" thickBot="1" x14ac:dyDescent="0.5">
      <c r="A26" s="41"/>
      <c r="B26" s="23"/>
      <c r="C26" s="39"/>
      <c r="D26" s="39"/>
      <c r="E26" s="39"/>
      <c r="F26" s="39"/>
      <c r="G26" s="25"/>
      <c r="H26" s="23"/>
      <c r="I26" s="103"/>
      <c r="L26" s="292" t="s">
        <v>614</v>
      </c>
      <c r="M26" s="88" t="s">
        <v>154</v>
      </c>
      <c r="N26" s="293" t="s">
        <v>55</v>
      </c>
      <c r="O26" s="287">
        <v>0.69440000000000002</v>
      </c>
    </row>
    <row r="27" spans="1:26" ht="19" thickBot="1" x14ac:dyDescent="0.5">
      <c r="A27" s="33" t="s">
        <v>620</v>
      </c>
      <c r="B27" s="39"/>
      <c r="C27" s="39"/>
      <c r="D27" s="39"/>
      <c r="E27" s="39"/>
      <c r="F27" s="39"/>
      <c r="G27" s="41"/>
      <c r="I27" s="103"/>
      <c r="L27" s="41"/>
      <c r="M27" s="39"/>
      <c r="N27" s="39"/>
      <c r="O27" s="39"/>
    </row>
    <row r="28" spans="1:26" ht="15" thickBot="1" x14ac:dyDescent="0.4">
      <c r="A28" s="66">
        <v>0</v>
      </c>
      <c r="B28" s="66">
        <v>0.5</v>
      </c>
      <c r="C28" s="66">
        <v>2</v>
      </c>
      <c r="D28" s="66">
        <v>8</v>
      </c>
      <c r="E28" s="66">
        <v>24</v>
      </c>
      <c r="F28" s="66">
        <v>48</v>
      </c>
      <c r="G28" s="66">
        <v>96</v>
      </c>
      <c r="I28" s="282" t="s">
        <v>190</v>
      </c>
      <c r="J28" s="283"/>
      <c r="K28" s="24"/>
      <c r="L28" s="294" t="s">
        <v>381</v>
      </c>
      <c r="M28" s="295" t="s">
        <v>48</v>
      </c>
      <c r="N28" s="295" t="s">
        <v>49</v>
      </c>
      <c r="O28" s="296" t="s">
        <v>50</v>
      </c>
    </row>
    <row r="29" spans="1:26" x14ac:dyDescent="0.35">
      <c r="A29" s="23">
        <v>1</v>
      </c>
      <c r="B29" s="39">
        <v>0.80309900000000001</v>
      </c>
      <c r="C29" s="39">
        <v>1.519889</v>
      </c>
      <c r="D29" s="39">
        <v>1.226407</v>
      </c>
      <c r="E29" s="39">
        <v>0.18673600000000001</v>
      </c>
      <c r="F29" s="39">
        <v>2.4498319999999998</v>
      </c>
      <c r="G29" s="39">
        <v>2.670696</v>
      </c>
      <c r="I29" s="284" t="s">
        <v>192</v>
      </c>
      <c r="J29" s="285">
        <v>1.8049999999999999</v>
      </c>
      <c r="K29" s="24"/>
      <c r="L29" s="290" t="s">
        <v>608</v>
      </c>
      <c r="M29" s="83" t="s">
        <v>54</v>
      </c>
      <c r="N29" s="298" t="s">
        <v>55</v>
      </c>
      <c r="O29" s="283">
        <v>0.99880000000000002</v>
      </c>
    </row>
    <row r="30" spans="1:26" x14ac:dyDescent="0.35">
      <c r="A30" s="23">
        <v>1</v>
      </c>
      <c r="B30" s="39">
        <v>1.0566770000000001</v>
      </c>
      <c r="C30" s="39">
        <v>2.0735239999999999</v>
      </c>
      <c r="D30" s="39">
        <v>1.844911</v>
      </c>
      <c r="E30" s="39">
        <v>2.6141169999999998</v>
      </c>
      <c r="F30" s="39">
        <v>2.0068609999999998</v>
      </c>
      <c r="G30" s="39">
        <v>2.743474</v>
      </c>
      <c r="I30" s="284" t="s">
        <v>193</v>
      </c>
      <c r="J30" s="285">
        <v>0.14910000000000001</v>
      </c>
      <c r="K30" s="24"/>
      <c r="L30" s="291" t="s">
        <v>609</v>
      </c>
      <c r="M30" s="512" t="s">
        <v>54</v>
      </c>
      <c r="N30" s="510" t="s">
        <v>55</v>
      </c>
      <c r="O30" s="285">
        <v>0.99619999999999997</v>
      </c>
      <c r="P30" s="39"/>
      <c r="Q30" s="39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35">
      <c r="A31" s="23">
        <v>1</v>
      </c>
      <c r="B31" s="39">
        <v>0.393314</v>
      </c>
      <c r="C31" s="39">
        <v>1.107019</v>
      </c>
      <c r="D31" s="39">
        <v>0.55323500000000003</v>
      </c>
      <c r="E31" s="39">
        <v>1.8853690000000001</v>
      </c>
      <c r="F31" s="39">
        <v>2.877983</v>
      </c>
      <c r="G31" s="39">
        <v>4.6200469999999996</v>
      </c>
      <c r="I31" s="284" t="s">
        <v>197</v>
      </c>
      <c r="J31" s="285" t="s">
        <v>55</v>
      </c>
      <c r="K31" s="24"/>
      <c r="L31" s="291" t="s">
        <v>610</v>
      </c>
      <c r="M31" s="512" t="s">
        <v>54</v>
      </c>
      <c r="N31" s="510" t="s">
        <v>55</v>
      </c>
      <c r="O31" s="285" t="s">
        <v>95</v>
      </c>
      <c r="P31" s="39"/>
      <c r="Q31" s="39"/>
      <c r="R31" s="41"/>
      <c r="S31" s="39"/>
      <c r="T31" s="39"/>
      <c r="U31" s="40"/>
      <c r="V31" s="39"/>
      <c r="W31" s="39"/>
      <c r="X31" s="39"/>
      <c r="Y31" s="39"/>
      <c r="Z31" s="39"/>
    </row>
    <row r="32" spans="1:26" x14ac:dyDescent="0.35">
      <c r="A32" s="38">
        <v>1</v>
      </c>
      <c r="B32" s="39"/>
      <c r="C32" s="39">
        <v>0.44938299999999998</v>
      </c>
      <c r="D32" s="39">
        <v>0.35135</v>
      </c>
      <c r="E32" s="39">
        <v>0.46902199999999999</v>
      </c>
      <c r="F32" s="39">
        <v>0.49762800000000001</v>
      </c>
      <c r="G32" s="39">
        <v>0.54336600000000002</v>
      </c>
      <c r="I32" s="284" t="s">
        <v>202</v>
      </c>
      <c r="J32" s="285" t="s">
        <v>54</v>
      </c>
      <c r="K32" s="39"/>
      <c r="L32" s="291" t="s">
        <v>611</v>
      </c>
      <c r="M32" s="512" t="s">
        <v>54</v>
      </c>
      <c r="N32" s="510" t="s">
        <v>55</v>
      </c>
      <c r="O32" s="285">
        <v>0.99609999999999999</v>
      </c>
      <c r="P32" s="40"/>
      <c r="Q32" s="40"/>
      <c r="R32" s="40"/>
      <c r="S32" s="39"/>
      <c r="T32" s="39"/>
      <c r="U32" s="39"/>
      <c r="V32" s="24"/>
      <c r="W32" s="41"/>
      <c r="X32" s="39"/>
      <c r="Y32" s="39"/>
      <c r="Z32" s="39"/>
    </row>
    <row r="33" spans="1:26" ht="15" thickBot="1" x14ac:dyDescent="0.4">
      <c r="A33" s="24"/>
      <c r="B33" s="24"/>
      <c r="C33" s="24"/>
      <c r="D33" s="24"/>
      <c r="E33" s="24"/>
      <c r="F33" s="23"/>
      <c r="G33" s="24"/>
      <c r="I33" s="286" t="s">
        <v>205</v>
      </c>
      <c r="J33" s="287">
        <v>0.3513</v>
      </c>
      <c r="K33" s="39"/>
      <c r="L33" s="291" t="s">
        <v>613</v>
      </c>
      <c r="M33" s="512" t="s">
        <v>54</v>
      </c>
      <c r="N33" s="510" t="s">
        <v>55</v>
      </c>
      <c r="O33" s="285">
        <v>0.55400000000000005</v>
      </c>
      <c r="P33" s="23"/>
      <c r="Q33" s="23"/>
      <c r="R33" s="23"/>
      <c r="S33" s="39"/>
      <c r="T33" s="39"/>
      <c r="U33" s="23"/>
      <c r="V33" s="24"/>
      <c r="W33" s="41"/>
      <c r="X33" s="23"/>
      <c r="Y33" s="23"/>
      <c r="Z33" s="23"/>
    </row>
    <row r="34" spans="1:26" ht="19" thickBot="1" x14ac:dyDescent="0.5">
      <c r="A34" s="23"/>
      <c r="B34" s="23"/>
      <c r="C34" s="23"/>
      <c r="D34" s="23"/>
      <c r="I34" s="103"/>
      <c r="L34" s="292" t="s">
        <v>614</v>
      </c>
      <c r="M34" s="88" t="s">
        <v>154</v>
      </c>
      <c r="N34" s="293" t="s">
        <v>55</v>
      </c>
      <c r="O34" s="287">
        <v>0.1095</v>
      </c>
      <c r="P34" s="23"/>
      <c r="Q34" s="23"/>
      <c r="R34" s="23"/>
      <c r="S34" s="23"/>
      <c r="T34" s="39"/>
      <c r="U34" s="23"/>
      <c r="V34" s="24"/>
      <c r="W34" s="41"/>
      <c r="X34" s="23"/>
      <c r="Y34" s="23"/>
      <c r="Z34" s="23"/>
    </row>
    <row r="35" spans="1:26" x14ac:dyDescent="0.35">
      <c r="A35" s="25"/>
      <c r="B35" s="39"/>
      <c r="C35" s="39"/>
      <c r="D35" s="39"/>
      <c r="E35" s="39"/>
      <c r="F35" s="23"/>
      <c r="G35" s="39"/>
      <c r="H35" s="39"/>
      <c r="I35" s="39"/>
      <c r="J35" s="39"/>
      <c r="K35" s="23"/>
      <c r="L35" s="24"/>
      <c r="M35" s="23"/>
      <c r="N35" s="23"/>
      <c r="O35" s="23"/>
      <c r="P35" s="23"/>
      <c r="Q35" s="23"/>
      <c r="R35" s="23"/>
      <c r="S35" s="23"/>
      <c r="T35" s="39"/>
      <c r="U35" s="23"/>
      <c r="V35" s="24"/>
      <c r="W35" s="41"/>
      <c r="X35" s="23"/>
      <c r="Y35" s="23"/>
      <c r="Z35" s="23"/>
    </row>
    <row r="36" spans="1:26" x14ac:dyDescent="0.35">
      <c r="B36" s="39"/>
      <c r="C36" s="39"/>
      <c r="D36" s="39"/>
      <c r="E36" s="39"/>
      <c r="G36" s="25"/>
      <c r="H36" s="23"/>
      <c r="I36" s="23"/>
      <c r="J36" s="23"/>
      <c r="K36" s="23"/>
      <c r="L36" s="24"/>
      <c r="M36" s="23"/>
      <c r="N36" s="23"/>
      <c r="O36" s="23"/>
      <c r="P36" s="23"/>
      <c r="Q36" s="23"/>
      <c r="R36" s="23"/>
      <c r="S36" s="23"/>
      <c r="T36" s="39"/>
      <c r="U36" s="23"/>
      <c r="V36" s="39"/>
      <c r="W36" s="41"/>
      <c r="X36" s="23"/>
      <c r="Y36" s="23"/>
      <c r="Z36" s="23"/>
    </row>
    <row r="37" spans="1:26" x14ac:dyDescent="0.35">
      <c r="B37" s="39"/>
      <c r="C37" s="39"/>
      <c r="D37" s="39"/>
      <c r="E37" s="39"/>
      <c r="G37" s="39"/>
      <c r="H37" s="39"/>
      <c r="I37" s="39"/>
      <c r="J37" s="39"/>
      <c r="K37" s="23"/>
      <c r="L37" s="24"/>
      <c r="M37" s="24"/>
      <c r="N37" s="24"/>
      <c r="O37" s="24"/>
      <c r="P37" s="24"/>
      <c r="Q37" s="24"/>
      <c r="R37" s="24"/>
      <c r="S37" s="23"/>
      <c r="T37" s="39"/>
      <c r="U37" s="23"/>
      <c r="V37" s="39"/>
      <c r="W37" s="41"/>
      <c r="X37" s="23"/>
      <c r="Y37" s="23"/>
      <c r="Z37" s="23"/>
    </row>
    <row r="38" spans="1:26" ht="18.5" x14ac:dyDescent="0.45">
      <c r="G38" s="25"/>
      <c r="H38" s="23"/>
      <c r="I38" s="23"/>
      <c r="J38" s="23"/>
      <c r="K38" s="23"/>
      <c r="L38" s="41"/>
      <c r="M38" s="23"/>
      <c r="N38" s="39"/>
      <c r="O38" s="39"/>
      <c r="P38" s="39"/>
      <c r="Q38" s="39"/>
      <c r="R38" s="25"/>
      <c r="S38" s="23"/>
      <c r="T38" s="103"/>
      <c r="W38" s="41"/>
      <c r="X38" s="23"/>
      <c r="Y38" s="23"/>
      <c r="Z38" s="23"/>
    </row>
    <row r="39" spans="1:26" ht="18.5" x14ac:dyDescent="0.45">
      <c r="B39" s="39"/>
      <c r="C39" s="39"/>
      <c r="D39" s="39"/>
      <c r="E39" s="39"/>
      <c r="G39" s="39"/>
      <c r="H39" s="39"/>
      <c r="I39" s="39"/>
      <c r="J39" s="39"/>
      <c r="K39" s="23"/>
      <c r="L39" s="33"/>
      <c r="M39" s="39"/>
      <c r="N39" s="39"/>
      <c r="O39" s="39"/>
      <c r="P39" s="39"/>
      <c r="Q39" s="39"/>
      <c r="R39" s="41"/>
      <c r="T39" s="103"/>
      <c r="W39" s="41"/>
      <c r="X39" s="39"/>
      <c r="Y39" s="39"/>
      <c r="Z39" s="39"/>
    </row>
    <row r="40" spans="1:26" x14ac:dyDescent="0.35">
      <c r="G40" s="25"/>
      <c r="H40" s="23"/>
      <c r="I40" s="23"/>
      <c r="J40" s="23"/>
      <c r="K40" s="23"/>
      <c r="L40" s="40"/>
      <c r="M40" s="40"/>
      <c r="N40" s="40"/>
      <c r="O40" s="40"/>
      <c r="P40" s="40"/>
      <c r="Q40" s="40"/>
      <c r="R40" s="40"/>
      <c r="T40" s="39"/>
      <c r="U40" s="39"/>
      <c r="V40" s="24"/>
      <c r="W40" s="41"/>
      <c r="X40" s="39"/>
      <c r="Y40" s="39"/>
      <c r="Z40" s="39"/>
    </row>
    <row r="41" spans="1:26" x14ac:dyDescent="0.35">
      <c r="G41" s="25"/>
      <c r="H41" s="23"/>
      <c r="I41" s="23"/>
      <c r="J41" s="23"/>
      <c r="K41" s="23"/>
      <c r="L41" s="24"/>
      <c r="M41" s="23"/>
      <c r="N41" s="23"/>
      <c r="O41" s="23"/>
      <c r="P41" s="23"/>
      <c r="Q41" s="23"/>
      <c r="R41" s="23"/>
      <c r="T41" s="39"/>
      <c r="U41" s="23"/>
      <c r="V41" s="24"/>
      <c r="W41" s="41"/>
      <c r="X41" s="23"/>
      <c r="Y41" s="23"/>
      <c r="Z41" s="23"/>
    </row>
    <row r="42" spans="1:26" x14ac:dyDescent="0.35">
      <c r="G42" s="25"/>
      <c r="H42" s="23"/>
      <c r="I42" s="23"/>
      <c r="J42" s="23"/>
      <c r="K42" s="23"/>
      <c r="L42" s="24"/>
      <c r="M42" s="23"/>
      <c r="N42" s="23"/>
      <c r="O42" s="23"/>
      <c r="P42" s="23"/>
      <c r="Q42" s="23"/>
      <c r="R42" s="23"/>
      <c r="T42" s="39"/>
      <c r="U42" s="23"/>
      <c r="V42" s="24"/>
      <c r="W42" s="41"/>
      <c r="X42" s="23"/>
      <c r="Y42" s="23"/>
      <c r="Z42" s="23"/>
    </row>
    <row r="43" spans="1:26" x14ac:dyDescent="0.35">
      <c r="G43" s="25"/>
      <c r="H43" s="23"/>
      <c r="I43" s="23"/>
      <c r="J43" s="23"/>
      <c r="K43" s="23"/>
      <c r="L43" s="24"/>
      <c r="M43" s="23"/>
      <c r="N43" s="23"/>
      <c r="O43" s="23"/>
      <c r="P43" s="23"/>
      <c r="Q43" s="23"/>
      <c r="R43" s="23"/>
      <c r="T43" s="39"/>
      <c r="U43" s="23"/>
      <c r="V43" s="24"/>
      <c r="W43" s="41"/>
      <c r="X43" s="23"/>
      <c r="Y43" s="23"/>
      <c r="Z43" s="23"/>
    </row>
    <row r="44" spans="1:26" x14ac:dyDescent="0.35">
      <c r="G44" s="25"/>
      <c r="H44" s="23"/>
      <c r="I44" s="23"/>
      <c r="J44" s="23"/>
      <c r="K44" s="23"/>
      <c r="L44" s="24"/>
      <c r="M44" s="23"/>
      <c r="N44" s="23"/>
      <c r="O44" s="23"/>
      <c r="P44" s="23"/>
      <c r="Q44" s="23"/>
      <c r="R44" s="23"/>
      <c r="T44" s="39"/>
      <c r="U44" s="23"/>
      <c r="V44" s="39"/>
      <c r="W44" s="41"/>
      <c r="X44" s="23"/>
      <c r="Y44" s="23"/>
      <c r="Z44" s="23"/>
    </row>
    <row r="45" spans="1:26" x14ac:dyDescent="0.35">
      <c r="G45" s="25"/>
      <c r="H45" s="23"/>
      <c r="I45" s="23"/>
      <c r="J45" s="23"/>
      <c r="K45" s="23"/>
      <c r="L45" s="24"/>
      <c r="M45" s="23"/>
      <c r="N45" s="23"/>
      <c r="O45" s="23"/>
      <c r="P45" s="23"/>
      <c r="Q45" s="23"/>
      <c r="R45" s="23"/>
      <c r="T45" s="39"/>
      <c r="U45" s="23"/>
      <c r="V45" s="39"/>
      <c r="W45" s="41"/>
      <c r="X45" s="23"/>
      <c r="Y45" s="23"/>
      <c r="Z45" s="23"/>
    </row>
    <row r="46" spans="1:26" ht="18.5" x14ac:dyDescent="0.45">
      <c r="G46" s="25"/>
      <c r="H46" s="23"/>
      <c r="I46" s="23"/>
      <c r="J46" s="23"/>
      <c r="K46" s="23"/>
      <c r="L46" s="23"/>
      <c r="M46" s="23"/>
      <c r="N46" s="23"/>
      <c r="O46" s="23"/>
      <c r="T46" s="103"/>
      <c r="W46" s="41"/>
      <c r="X46" s="23"/>
      <c r="Y46" s="23"/>
      <c r="Z46" s="23"/>
    </row>
    <row r="47" spans="1:26" x14ac:dyDescent="0.35">
      <c r="G47" s="25"/>
      <c r="H47" s="23"/>
      <c r="I47" s="23"/>
      <c r="J47" s="23"/>
      <c r="K47" s="23"/>
      <c r="L47" s="33"/>
      <c r="M47" s="39"/>
      <c r="N47" s="39"/>
      <c r="O47" s="39"/>
      <c r="P47" s="39"/>
      <c r="Q47" s="39"/>
      <c r="R47" s="41"/>
      <c r="S47" s="39"/>
      <c r="T47" s="39"/>
      <c r="U47" s="40"/>
      <c r="V47" s="39"/>
      <c r="W47" s="39"/>
      <c r="X47" s="39"/>
      <c r="Y47" s="39"/>
      <c r="Z47" s="39"/>
    </row>
    <row r="48" spans="1:26" x14ac:dyDescent="0.35">
      <c r="G48" s="25"/>
      <c r="H48" s="23"/>
      <c r="I48" s="23"/>
      <c r="J48" s="23"/>
      <c r="K48" s="23"/>
      <c r="L48" s="40"/>
      <c r="M48" s="40"/>
      <c r="N48" s="40"/>
      <c r="O48" s="40"/>
      <c r="P48" s="40"/>
      <c r="Q48" s="40"/>
      <c r="R48" s="40"/>
      <c r="S48" s="39"/>
      <c r="T48" s="39"/>
      <c r="U48" s="39"/>
      <c r="V48" s="24"/>
      <c r="W48" s="41"/>
      <c r="X48" s="39"/>
      <c r="Y48" s="39"/>
      <c r="Z48" s="39"/>
    </row>
    <row r="49" spans="7:26" x14ac:dyDescent="0.35">
      <c r="G49" s="25"/>
      <c r="H49" s="23"/>
      <c r="I49" s="23"/>
      <c r="J49" s="23"/>
      <c r="K49" s="23"/>
      <c r="L49" s="24"/>
      <c r="M49" s="23"/>
      <c r="N49" s="23"/>
      <c r="O49" s="23"/>
      <c r="P49" s="23"/>
      <c r="Q49" s="23"/>
      <c r="R49" s="23"/>
      <c r="S49" s="39"/>
      <c r="T49" s="39"/>
      <c r="U49" s="23"/>
      <c r="V49" s="24"/>
      <c r="W49" s="41"/>
      <c r="X49" s="23"/>
      <c r="Y49" s="23"/>
      <c r="Z49" s="23"/>
    </row>
    <row r="50" spans="7:26" x14ac:dyDescent="0.35">
      <c r="G50" s="25"/>
      <c r="H50" s="23"/>
      <c r="I50" s="23"/>
      <c r="J50" s="23"/>
      <c r="K50" s="23"/>
      <c r="L50" s="24"/>
      <c r="M50" s="23"/>
      <c r="N50" s="23"/>
      <c r="O50" s="23"/>
      <c r="P50" s="23"/>
      <c r="Q50" s="23"/>
      <c r="R50" s="23"/>
      <c r="S50" s="23"/>
      <c r="T50" s="39"/>
      <c r="U50" s="23"/>
      <c r="V50" s="24"/>
      <c r="W50" s="41"/>
      <c r="X50" s="23"/>
      <c r="Y50" s="23"/>
      <c r="Z50" s="23"/>
    </row>
    <row r="51" spans="7:26" x14ac:dyDescent="0.35">
      <c r="G51" s="25"/>
      <c r="H51" s="23"/>
      <c r="I51" s="23"/>
      <c r="J51" s="23"/>
      <c r="K51" s="23"/>
      <c r="L51" s="24"/>
      <c r="M51" s="23"/>
      <c r="N51" s="23"/>
      <c r="O51" s="23"/>
      <c r="P51" s="23"/>
      <c r="Q51" s="23"/>
      <c r="R51" s="23"/>
      <c r="S51" s="23"/>
      <c r="T51" s="39"/>
      <c r="U51" s="23"/>
      <c r="V51" s="24"/>
      <c r="W51" s="41"/>
      <c r="X51" s="23"/>
      <c r="Y51" s="23"/>
      <c r="Z51" s="23"/>
    </row>
    <row r="52" spans="7:26" x14ac:dyDescent="0.35">
      <c r="G52" s="25"/>
      <c r="H52" s="23"/>
      <c r="I52" s="23"/>
      <c r="J52" s="23"/>
      <c r="K52" s="23"/>
      <c r="L52" s="24"/>
      <c r="M52" s="24"/>
      <c r="N52" s="24"/>
      <c r="O52" s="24"/>
      <c r="P52" s="24"/>
      <c r="Q52" s="24"/>
      <c r="R52" s="23"/>
      <c r="S52" s="23"/>
      <c r="T52" s="39"/>
      <c r="U52" s="23"/>
      <c r="V52" s="39"/>
      <c r="W52" s="41"/>
      <c r="X52" s="23"/>
      <c r="Y52" s="23"/>
      <c r="Z52" s="23"/>
    </row>
    <row r="53" spans="7:26" x14ac:dyDescent="0.35">
      <c r="G53" s="25"/>
      <c r="H53" s="23"/>
      <c r="I53" s="23"/>
      <c r="J53" s="23"/>
      <c r="K53" s="23"/>
      <c r="L53" s="24"/>
      <c r="M53" s="24"/>
      <c r="N53" s="24"/>
      <c r="O53" s="24"/>
      <c r="P53" s="24"/>
      <c r="Q53" s="24"/>
      <c r="R53" s="24"/>
      <c r="S53" s="23"/>
      <c r="T53" s="39"/>
      <c r="U53" s="23"/>
      <c r="V53" s="39"/>
      <c r="W53" s="41"/>
      <c r="X53" s="23"/>
      <c r="Y53" s="23"/>
      <c r="Z53" s="23"/>
    </row>
    <row r="54" spans="7:26" ht="18.5" x14ac:dyDescent="0.45">
      <c r="G54" s="25"/>
      <c r="H54" s="23"/>
      <c r="I54" s="23"/>
      <c r="J54" s="23"/>
      <c r="K54" s="23"/>
      <c r="L54" s="41"/>
      <c r="M54" s="23"/>
      <c r="N54" s="39"/>
      <c r="O54" s="39"/>
      <c r="P54" s="39"/>
      <c r="Q54" s="39"/>
      <c r="R54" s="25"/>
      <c r="S54" s="23"/>
      <c r="T54" s="103"/>
      <c r="W54" s="41"/>
      <c r="X54" s="23"/>
      <c r="Y54" s="23"/>
      <c r="Z54" s="23"/>
    </row>
    <row r="55" spans="7:26" ht="18.5" x14ac:dyDescent="0.45">
      <c r="G55" s="25"/>
      <c r="H55" s="23"/>
      <c r="I55" s="23"/>
      <c r="J55" s="23"/>
      <c r="K55" s="23"/>
      <c r="L55" s="33"/>
      <c r="M55" s="39"/>
      <c r="N55" s="39"/>
      <c r="O55" s="39"/>
      <c r="P55" s="39"/>
      <c r="Q55" s="39"/>
      <c r="R55" s="41"/>
      <c r="T55" s="103"/>
      <c r="W55" s="41"/>
      <c r="X55" s="39"/>
      <c r="Y55" s="39"/>
      <c r="Z55" s="39"/>
    </row>
    <row r="56" spans="7:26" x14ac:dyDescent="0.35">
      <c r="G56" s="25"/>
      <c r="H56" s="23"/>
      <c r="I56" s="23"/>
      <c r="J56" s="23"/>
      <c r="K56" s="23"/>
      <c r="L56" s="40"/>
      <c r="M56" s="40"/>
      <c r="N56" s="40"/>
      <c r="O56" s="40"/>
      <c r="P56" s="40"/>
      <c r="Q56" s="40"/>
      <c r="R56" s="40"/>
      <c r="T56" s="39"/>
      <c r="U56" s="39"/>
      <c r="V56" s="24"/>
      <c r="W56" s="41"/>
      <c r="X56" s="39"/>
      <c r="Y56" s="39"/>
      <c r="Z56" s="39"/>
    </row>
    <row r="57" spans="7:26" x14ac:dyDescent="0.35">
      <c r="G57" s="25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T57" s="39"/>
      <c r="U57" s="24"/>
      <c r="V57" s="24"/>
      <c r="W57" s="41"/>
      <c r="X57" s="23"/>
      <c r="Y57" s="23"/>
      <c r="Z57" s="23"/>
    </row>
    <row r="58" spans="7:26" x14ac:dyDescent="0.35">
      <c r="G58" s="2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T58" s="39"/>
      <c r="U58" s="24"/>
      <c r="V58" s="24"/>
      <c r="W58" s="41"/>
      <c r="X58" s="23"/>
      <c r="Y58" s="23"/>
      <c r="Z58" s="23"/>
    </row>
    <row r="59" spans="7:26" x14ac:dyDescent="0.35">
      <c r="G59" s="2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T59" s="39"/>
      <c r="U59" s="24"/>
      <c r="V59" s="24"/>
      <c r="W59" s="41"/>
      <c r="X59" s="23"/>
      <c r="Y59" s="23"/>
      <c r="Z59" s="23"/>
    </row>
    <row r="60" spans="7:26" x14ac:dyDescent="0.35">
      <c r="G60" s="25"/>
      <c r="H60" s="23"/>
      <c r="I60" s="23"/>
      <c r="J60" s="23"/>
      <c r="K60" s="23"/>
      <c r="L60" s="38"/>
      <c r="M60" s="24"/>
      <c r="N60" s="24"/>
      <c r="O60" s="24"/>
      <c r="P60" s="23"/>
      <c r="Q60" s="23"/>
      <c r="R60" s="23"/>
      <c r="T60" s="39"/>
      <c r="U60" s="24"/>
      <c r="V60" s="39"/>
      <c r="W60" s="41"/>
      <c r="X60" s="23"/>
      <c r="Y60" s="23"/>
      <c r="Z60" s="23"/>
    </row>
    <row r="61" spans="7:26" x14ac:dyDescent="0.35">
      <c r="G61" s="25"/>
      <c r="H61" s="23"/>
      <c r="I61" s="23"/>
      <c r="J61" s="23"/>
      <c r="K61" s="23"/>
      <c r="L61" s="24"/>
      <c r="M61" s="24"/>
      <c r="N61" s="24"/>
      <c r="O61" s="24"/>
      <c r="P61" s="24"/>
      <c r="Q61" s="23"/>
      <c r="R61" s="24"/>
      <c r="T61" s="39"/>
      <c r="U61" s="24"/>
      <c r="V61" s="39"/>
      <c r="W61" s="41"/>
      <c r="X61" s="23"/>
      <c r="Y61" s="23"/>
      <c r="Z61" s="23"/>
    </row>
    <row r="62" spans="7:26" ht="18.5" x14ac:dyDescent="0.45">
      <c r="G62" s="25"/>
      <c r="H62" s="23"/>
      <c r="I62" s="23"/>
      <c r="J62" s="23"/>
      <c r="K62" s="23"/>
      <c r="L62" s="23"/>
      <c r="M62" s="23"/>
      <c r="N62" s="23"/>
      <c r="O62" s="23"/>
      <c r="T62" s="103"/>
      <c r="W62" s="41"/>
      <c r="X62" s="23"/>
      <c r="Y62" s="23"/>
      <c r="Z62" s="23"/>
    </row>
    <row r="63" spans="7:26" x14ac:dyDescent="0.35">
      <c r="G63" s="25"/>
      <c r="H63" s="23"/>
      <c r="I63" s="23"/>
      <c r="J63" s="23"/>
      <c r="K63" s="23"/>
      <c r="L63" s="23"/>
      <c r="M63" s="23"/>
      <c r="N63" s="23"/>
      <c r="O63" s="2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2F04-421E-4D4D-BF53-2DAD6638B369}">
  <dimension ref="A2:O36"/>
  <sheetViews>
    <sheetView topLeftCell="A5" workbookViewId="0">
      <selection activeCell="H35" sqref="H35"/>
    </sheetView>
  </sheetViews>
  <sheetFormatPr defaultRowHeight="14.5" x14ac:dyDescent="0.35"/>
  <cols>
    <col min="15" max="15" width="16" customWidth="1"/>
  </cols>
  <sheetData>
    <row r="2" spans="1:15" ht="18.5" x14ac:dyDescent="0.45">
      <c r="A2" s="103" t="s">
        <v>1935</v>
      </c>
    </row>
    <row r="3" spans="1:15" ht="15.5" x14ac:dyDescent="0.35">
      <c r="A3" s="67" t="s">
        <v>465</v>
      </c>
      <c r="B3" s="39"/>
      <c r="C3" s="39"/>
      <c r="D3" s="39"/>
      <c r="E3" s="39"/>
      <c r="F3" s="39"/>
      <c r="G3" s="40"/>
      <c r="H3" s="40"/>
      <c r="I3" s="40"/>
      <c r="J3" s="40"/>
      <c r="K3" s="40"/>
      <c r="L3" s="40"/>
      <c r="M3" s="40"/>
      <c r="N3" s="40"/>
      <c r="O3" s="40"/>
    </row>
    <row r="4" spans="1:15" ht="15" thickBot="1" x14ac:dyDescent="0.4">
      <c r="A4" s="33" t="s">
        <v>2</v>
      </c>
      <c r="B4" s="39"/>
      <c r="C4" s="39"/>
      <c r="D4" s="39"/>
      <c r="E4" s="39"/>
      <c r="F4" s="39"/>
      <c r="G4" s="41"/>
      <c r="H4" s="39"/>
      <c r="I4" s="39"/>
      <c r="J4" s="40"/>
      <c r="K4" s="39"/>
      <c r="L4" s="39"/>
      <c r="M4" s="39"/>
      <c r="N4" s="39"/>
      <c r="O4" s="39"/>
    </row>
    <row r="5" spans="1:15" ht="15" thickBot="1" x14ac:dyDescent="0.4">
      <c r="A5" s="66">
        <v>0</v>
      </c>
      <c r="B5" s="66">
        <v>0.5</v>
      </c>
      <c r="C5" s="66">
        <v>2</v>
      </c>
      <c r="D5" s="66">
        <v>8</v>
      </c>
      <c r="E5" s="66">
        <v>24</v>
      </c>
      <c r="F5" s="66">
        <v>48</v>
      </c>
      <c r="G5" s="66">
        <v>96</v>
      </c>
      <c r="H5" s="39"/>
      <c r="I5" s="282" t="s">
        <v>190</v>
      </c>
      <c r="J5" s="283"/>
      <c r="K5" s="24"/>
      <c r="L5" s="294" t="s">
        <v>381</v>
      </c>
      <c r="M5" s="295" t="s">
        <v>48</v>
      </c>
      <c r="N5" s="295" t="s">
        <v>49</v>
      </c>
      <c r="O5" s="296" t="s">
        <v>50</v>
      </c>
    </row>
    <row r="6" spans="1:15" x14ac:dyDescent="0.35">
      <c r="A6" s="23">
        <v>1</v>
      </c>
      <c r="B6" s="23">
        <v>1.5754570000000001</v>
      </c>
      <c r="C6" s="23">
        <v>1.674941</v>
      </c>
      <c r="D6" s="23">
        <v>2.263592</v>
      </c>
      <c r="E6" s="23">
        <v>1.8465549999999999</v>
      </c>
      <c r="F6" s="23">
        <v>1.5109680000000001</v>
      </c>
      <c r="G6" s="23">
        <v>1.1411530000000001</v>
      </c>
      <c r="H6" s="39"/>
      <c r="I6" s="284" t="s">
        <v>192</v>
      </c>
      <c r="J6" s="306">
        <v>0.36830000000000002</v>
      </c>
      <c r="K6" s="24"/>
      <c r="L6" s="290" t="s">
        <v>608</v>
      </c>
      <c r="M6" s="83" t="s">
        <v>54</v>
      </c>
      <c r="N6" s="269" t="s">
        <v>55</v>
      </c>
      <c r="O6" s="270">
        <v>0.95189999999999997</v>
      </c>
    </row>
    <row r="7" spans="1:15" x14ac:dyDescent="0.35">
      <c r="A7" s="23">
        <v>1</v>
      </c>
      <c r="B7" s="23">
        <v>3.265927</v>
      </c>
      <c r="C7" s="23">
        <v>2.8136640000000002</v>
      </c>
      <c r="D7" s="23">
        <v>3.0639970000000001</v>
      </c>
      <c r="E7" s="23">
        <v>2.2704110000000002</v>
      </c>
      <c r="F7" s="23">
        <v>4.2630359999999996</v>
      </c>
      <c r="G7" s="23">
        <v>5.7393939999999999</v>
      </c>
      <c r="H7" s="23"/>
      <c r="I7" s="284" t="s">
        <v>193</v>
      </c>
      <c r="J7" s="306">
        <v>0.89400000000000002</v>
      </c>
      <c r="K7" s="24"/>
      <c r="L7" s="291" t="s">
        <v>609</v>
      </c>
      <c r="M7" s="23" t="s">
        <v>54</v>
      </c>
      <c r="N7" s="24" t="s">
        <v>55</v>
      </c>
      <c r="O7" s="306">
        <v>0.97499999999999998</v>
      </c>
    </row>
    <row r="8" spans="1:15" x14ac:dyDescent="0.35">
      <c r="A8" s="23">
        <v>1</v>
      </c>
      <c r="B8" s="23">
        <v>1.0392809999999999</v>
      </c>
      <c r="C8" s="23">
        <v>1.1677409999999999</v>
      </c>
      <c r="D8" s="23">
        <v>1.5237810000000001</v>
      </c>
      <c r="E8" s="23">
        <v>0.85670299999999999</v>
      </c>
      <c r="F8" s="23">
        <v>1.5152950000000001</v>
      </c>
      <c r="G8" s="23">
        <v>1.496874</v>
      </c>
      <c r="H8" s="23"/>
      <c r="I8" s="284" t="s">
        <v>197</v>
      </c>
      <c r="J8" s="306" t="s">
        <v>55</v>
      </c>
      <c r="K8" s="24"/>
      <c r="L8" s="291" t="s">
        <v>610</v>
      </c>
      <c r="M8" s="23" t="s">
        <v>54</v>
      </c>
      <c r="N8" s="24" t="s">
        <v>55</v>
      </c>
      <c r="O8" s="306">
        <v>0.79420000000000002</v>
      </c>
    </row>
    <row r="9" spans="1:15" x14ac:dyDescent="0.35">
      <c r="A9" s="23">
        <v>1</v>
      </c>
      <c r="B9" s="23">
        <v>0.26831700000000003</v>
      </c>
      <c r="C9" s="23">
        <v>7.0824999999999999E-2</v>
      </c>
      <c r="D9" s="23">
        <v>0.118795</v>
      </c>
      <c r="E9" s="23">
        <v>0.108317</v>
      </c>
      <c r="F9" s="23">
        <v>0.29059400000000002</v>
      </c>
      <c r="G9" s="23">
        <v>0.305622</v>
      </c>
      <c r="H9" s="23"/>
      <c r="I9" s="284" t="s">
        <v>202</v>
      </c>
      <c r="J9" s="306" t="s">
        <v>54</v>
      </c>
      <c r="K9" s="39"/>
      <c r="L9" s="291" t="s">
        <v>611</v>
      </c>
      <c r="M9" s="23" t="s">
        <v>54</v>
      </c>
      <c r="N9" s="24" t="s">
        <v>55</v>
      </c>
      <c r="O9" s="306">
        <v>0.99950000000000006</v>
      </c>
    </row>
    <row r="10" spans="1:15" ht="15" thickBot="1" x14ac:dyDescent="0.4">
      <c r="A10" s="23">
        <v>1</v>
      </c>
      <c r="B10" s="23">
        <v>1.2093769999999999</v>
      </c>
      <c r="C10" s="23">
        <v>0.77252799999999999</v>
      </c>
      <c r="D10" s="23">
        <v>0.64921099999999998</v>
      </c>
      <c r="E10" s="23">
        <v>0.43559399999999998</v>
      </c>
      <c r="F10" s="23">
        <v>0.29131899999999999</v>
      </c>
      <c r="G10" s="23">
        <v>0.36569099999999999</v>
      </c>
      <c r="H10" s="23"/>
      <c r="I10" s="286" t="s">
        <v>205</v>
      </c>
      <c r="J10" s="115">
        <v>5.9389999999999998E-2</v>
      </c>
      <c r="K10" s="39"/>
      <c r="L10" s="291" t="s">
        <v>613</v>
      </c>
      <c r="M10" s="23" t="s">
        <v>54</v>
      </c>
      <c r="N10" s="24" t="s">
        <v>55</v>
      </c>
      <c r="O10" s="306">
        <v>0.77980000000000005</v>
      </c>
    </row>
    <row r="11" spans="1:15" ht="19" thickBot="1" x14ac:dyDescent="0.5">
      <c r="A11" s="23">
        <v>1</v>
      </c>
      <c r="B11" s="23">
        <v>1.654315</v>
      </c>
      <c r="C11" s="23">
        <v>2.1086909999999999</v>
      </c>
      <c r="D11" s="23">
        <v>2.7893020000000002</v>
      </c>
      <c r="E11" s="23">
        <v>1.7089829999999999</v>
      </c>
      <c r="F11" s="23">
        <v>2.6331630000000001</v>
      </c>
      <c r="G11" s="23">
        <v>1.7614300000000001</v>
      </c>
      <c r="H11" s="23"/>
      <c r="I11" s="103"/>
      <c r="L11" s="292" t="s">
        <v>614</v>
      </c>
      <c r="M11" s="88" t="s">
        <v>54</v>
      </c>
      <c r="N11" s="114" t="s">
        <v>55</v>
      </c>
      <c r="O11" s="115">
        <v>0.73170000000000002</v>
      </c>
    </row>
    <row r="12" spans="1:15" ht="19" thickBot="1" x14ac:dyDescent="0.5">
      <c r="A12" s="33" t="s">
        <v>622</v>
      </c>
      <c r="B12" s="39"/>
      <c r="C12" s="39"/>
      <c r="D12" s="39"/>
      <c r="E12" s="39"/>
      <c r="F12" s="39"/>
      <c r="G12" s="41"/>
      <c r="I12" s="103"/>
      <c r="L12" s="41"/>
      <c r="M12" s="39"/>
      <c r="N12" s="39"/>
      <c r="O12" s="39"/>
    </row>
    <row r="13" spans="1:15" ht="15" thickBot="1" x14ac:dyDescent="0.4">
      <c r="A13" s="66">
        <v>0</v>
      </c>
      <c r="B13" s="66">
        <v>0.5</v>
      </c>
      <c r="C13" s="66">
        <v>2</v>
      </c>
      <c r="D13" s="66">
        <v>8</v>
      </c>
      <c r="E13" s="66">
        <v>24</v>
      </c>
      <c r="F13" s="66">
        <v>48</v>
      </c>
      <c r="G13" s="66">
        <v>96</v>
      </c>
      <c r="I13" s="282" t="s">
        <v>190</v>
      </c>
      <c r="J13" s="283"/>
      <c r="K13" s="24"/>
      <c r="L13" s="294" t="s">
        <v>381</v>
      </c>
      <c r="M13" s="295" t="s">
        <v>48</v>
      </c>
      <c r="N13" s="295" t="s">
        <v>49</v>
      </c>
      <c r="O13" s="296" t="s">
        <v>50</v>
      </c>
    </row>
    <row r="14" spans="1:15" x14ac:dyDescent="0.35">
      <c r="A14" s="23">
        <v>1</v>
      </c>
      <c r="B14" s="23">
        <v>0.63083100000000003</v>
      </c>
      <c r="C14" s="23">
        <v>0.638243</v>
      </c>
      <c r="D14" s="23">
        <v>0.61158100000000004</v>
      </c>
      <c r="E14" s="23">
        <v>0.736151</v>
      </c>
      <c r="F14" s="23">
        <v>0.736151</v>
      </c>
      <c r="G14" s="23">
        <v>1.1857230000000001</v>
      </c>
      <c r="I14" s="284" t="s">
        <v>192</v>
      </c>
      <c r="J14" s="306">
        <v>1.46</v>
      </c>
      <c r="K14" s="24"/>
      <c r="L14" s="290" t="s">
        <v>608</v>
      </c>
      <c r="M14" s="83" t="s">
        <v>54</v>
      </c>
      <c r="N14" s="269" t="s">
        <v>55</v>
      </c>
      <c r="O14" s="270">
        <v>0.78469999999999995</v>
      </c>
    </row>
    <row r="15" spans="1:15" x14ac:dyDescent="0.35">
      <c r="A15" s="23">
        <v>1</v>
      </c>
      <c r="B15" s="23">
        <v>0.45128600000000002</v>
      </c>
      <c r="C15" s="23">
        <v>0.38259599999999999</v>
      </c>
      <c r="D15" s="23">
        <v>0.72768600000000006</v>
      </c>
      <c r="E15" s="23">
        <v>0.164854</v>
      </c>
      <c r="F15" s="23">
        <v>0.164854</v>
      </c>
      <c r="G15" s="23">
        <v>6.2191000000000003E-2</v>
      </c>
      <c r="I15" s="284" t="s">
        <v>193</v>
      </c>
      <c r="J15" s="306">
        <v>0.23960000000000001</v>
      </c>
      <c r="K15" s="24"/>
      <c r="L15" s="291" t="s">
        <v>609</v>
      </c>
      <c r="M15" s="23" t="s">
        <v>54</v>
      </c>
      <c r="N15" s="24" t="s">
        <v>55</v>
      </c>
      <c r="O15" s="306">
        <v>0.44319999999999998</v>
      </c>
    </row>
    <row r="16" spans="1:15" x14ac:dyDescent="0.35">
      <c r="A16" s="23">
        <v>1</v>
      </c>
      <c r="B16" s="23">
        <v>1.1492450000000001</v>
      </c>
      <c r="C16" s="23">
        <v>0.91368300000000002</v>
      </c>
      <c r="D16" s="23">
        <v>0.98578299999999996</v>
      </c>
      <c r="E16" s="23">
        <v>0.266046</v>
      </c>
      <c r="F16" s="23">
        <v>0.266046</v>
      </c>
      <c r="G16" s="23">
        <v>0.59426199999999996</v>
      </c>
      <c r="I16" s="284" t="s">
        <v>197</v>
      </c>
      <c r="J16" s="306" t="s">
        <v>55</v>
      </c>
      <c r="K16" s="24"/>
      <c r="L16" s="291" t="s">
        <v>610</v>
      </c>
      <c r="M16" s="23" t="s">
        <v>54</v>
      </c>
      <c r="N16" s="24" t="s">
        <v>55</v>
      </c>
      <c r="O16" s="306">
        <v>0.87319999999999998</v>
      </c>
    </row>
    <row r="17" spans="1:15" x14ac:dyDescent="0.35">
      <c r="A17" s="23">
        <v>1</v>
      </c>
      <c r="B17" s="23">
        <v>0.885822</v>
      </c>
      <c r="C17" s="23">
        <v>0.75282499999999997</v>
      </c>
      <c r="D17" s="23">
        <v>0.921346</v>
      </c>
      <c r="E17" s="23">
        <v>0.83749899999999999</v>
      </c>
      <c r="F17" s="23">
        <v>0.83749899999999999</v>
      </c>
      <c r="G17" s="23">
        <v>0.74504599999999999</v>
      </c>
      <c r="I17" s="284" t="s">
        <v>202</v>
      </c>
      <c r="J17" s="306" t="s">
        <v>54</v>
      </c>
      <c r="K17" s="39"/>
      <c r="L17" s="291" t="s">
        <v>611</v>
      </c>
      <c r="M17" s="23" t="s">
        <v>54</v>
      </c>
      <c r="N17" s="24" t="s">
        <v>55</v>
      </c>
      <c r="O17" s="306">
        <v>0.1125</v>
      </c>
    </row>
    <row r="18" spans="1:15" ht="15" thickBot="1" x14ac:dyDescent="0.4">
      <c r="A18" s="24"/>
      <c r="B18" s="23"/>
      <c r="C18" s="23"/>
      <c r="D18" s="23"/>
      <c r="E18" s="23"/>
      <c r="F18" s="23"/>
      <c r="G18" s="23"/>
      <c r="I18" s="286" t="s">
        <v>205</v>
      </c>
      <c r="J18" s="115">
        <v>0.2944</v>
      </c>
      <c r="K18" s="39"/>
      <c r="L18" s="291" t="s">
        <v>613</v>
      </c>
      <c r="M18" s="23" t="s">
        <v>54</v>
      </c>
      <c r="N18" s="24" t="s">
        <v>55</v>
      </c>
      <c r="O18" s="306">
        <v>0.1125</v>
      </c>
    </row>
    <row r="19" spans="1:15" ht="19" thickBot="1" x14ac:dyDescent="0.5">
      <c r="A19" s="23"/>
      <c r="B19" s="23"/>
      <c r="C19" s="23"/>
      <c r="D19" s="23"/>
      <c r="I19" s="103"/>
      <c r="L19" s="292" t="s">
        <v>614</v>
      </c>
      <c r="M19" s="88" t="s">
        <v>54</v>
      </c>
      <c r="N19" s="114" t="s">
        <v>55</v>
      </c>
      <c r="O19" s="115">
        <v>0.37330000000000002</v>
      </c>
    </row>
    <row r="20" spans="1:15" ht="15" thickBot="1" x14ac:dyDescent="0.4">
      <c r="A20" s="33" t="s">
        <v>621</v>
      </c>
      <c r="B20" s="39"/>
      <c r="C20" s="39"/>
      <c r="D20" s="39"/>
      <c r="E20" s="39"/>
      <c r="F20" s="39"/>
      <c r="G20" s="41"/>
      <c r="H20" s="39"/>
      <c r="I20" s="39"/>
      <c r="J20" s="40"/>
      <c r="K20" s="39"/>
      <c r="L20" s="39"/>
      <c r="M20" s="39"/>
      <c r="N20" s="39"/>
      <c r="O20" s="39"/>
    </row>
    <row r="21" spans="1:15" ht="15" thickBot="1" x14ac:dyDescent="0.4">
      <c r="A21" s="66">
        <v>0</v>
      </c>
      <c r="B21" s="66">
        <v>0.5</v>
      </c>
      <c r="C21" s="66">
        <v>2</v>
      </c>
      <c r="D21" s="66">
        <v>8</v>
      </c>
      <c r="E21" s="66">
        <v>24</v>
      </c>
      <c r="F21" s="66">
        <v>48</v>
      </c>
      <c r="G21" s="66">
        <v>96</v>
      </c>
      <c r="H21" s="39"/>
      <c r="I21" s="282" t="s">
        <v>190</v>
      </c>
      <c r="J21" s="283"/>
      <c r="K21" s="24"/>
      <c r="L21" s="290" t="s">
        <v>381</v>
      </c>
      <c r="M21" s="298" t="s">
        <v>48</v>
      </c>
      <c r="N21" s="298" t="s">
        <v>49</v>
      </c>
      <c r="O21" s="283" t="s">
        <v>50</v>
      </c>
    </row>
    <row r="22" spans="1:15" x14ac:dyDescent="0.35">
      <c r="A22" s="24">
        <v>1</v>
      </c>
      <c r="B22" s="39">
        <v>1.4773769999999999</v>
      </c>
      <c r="C22" s="39">
        <v>1.7409049999999999</v>
      </c>
      <c r="D22" s="39">
        <v>0.21318100000000001</v>
      </c>
      <c r="E22" s="39">
        <v>9.1235999999999998E-2</v>
      </c>
      <c r="F22" s="39">
        <v>0.45422600000000002</v>
      </c>
      <c r="G22" s="39">
        <v>0.35803499999999999</v>
      </c>
      <c r="H22" s="39"/>
      <c r="I22" s="282" t="s">
        <v>192</v>
      </c>
      <c r="J22" s="297">
        <v>1.008</v>
      </c>
      <c r="K22" s="24"/>
      <c r="L22" s="290" t="s">
        <v>608</v>
      </c>
      <c r="M22" s="298" t="s">
        <v>54</v>
      </c>
      <c r="N22" s="298" t="s">
        <v>55</v>
      </c>
      <c r="O22" s="283">
        <v>0.96060000000000001</v>
      </c>
    </row>
    <row r="23" spans="1:15" x14ac:dyDescent="0.35">
      <c r="A23" s="24">
        <v>1</v>
      </c>
      <c r="B23" s="39">
        <v>5.6923459999999997</v>
      </c>
      <c r="C23" s="39">
        <v>0.73152499999999998</v>
      </c>
      <c r="D23" s="39">
        <v>10.267329999999999</v>
      </c>
      <c r="E23" s="39">
        <v>5.0286249999999999</v>
      </c>
      <c r="F23" s="39">
        <v>8.1171880000000005</v>
      </c>
      <c r="G23" s="39">
        <v>11.503909999999999</v>
      </c>
      <c r="H23" s="23"/>
      <c r="I23" s="284" t="s">
        <v>193</v>
      </c>
      <c r="J23" s="288">
        <v>0.44619999999999999</v>
      </c>
      <c r="K23" s="24"/>
      <c r="L23" s="291" t="s">
        <v>609</v>
      </c>
      <c r="M23" s="510" t="s">
        <v>54</v>
      </c>
      <c r="N23" s="510" t="s">
        <v>55</v>
      </c>
      <c r="O23" s="285">
        <v>0.99850000000000005</v>
      </c>
    </row>
    <row r="24" spans="1:15" x14ac:dyDescent="0.35">
      <c r="A24" s="24">
        <v>1</v>
      </c>
      <c r="B24" s="39">
        <v>2.4731459999999998</v>
      </c>
      <c r="C24" s="39">
        <v>4.0911739999999996</v>
      </c>
      <c r="D24" s="39">
        <v>1.4240489999999999</v>
      </c>
      <c r="E24" s="39">
        <v>3.3818280000000001</v>
      </c>
      <c r="F24" s="39">
        <v>6.5068200000000003</v>
      </c>
      <c r="G24" s="39">
        <v>1.78339</v>
      </c>
      <c r="H24" s="23"/>
      <c r="I24" s="284" t="s">
        <v>197</v>
      </c>
      <c r="J24" s="288" t="s">
        <v>55</v>
      </c>
      <c r="K24" s="24"/>
      <c r="L24" s="291" t="s">
        <v>610</v>
      </c>
      <c r="M24" s="510" t="s">
        <v>54</v>
      </c>
      <c r="N24" s="510" t="s">
        <v>55</v>
      </c>
      <c r="O24" s="285">
        <v>0.8569</v>
      </c>
    </row>
    <row r="25" spans="1:15" x14ac:dyDescent="0.35">
      <c r="A25" s="24">
        <v>1</v>
      </c>
      <c r="B25" s="39">
        <v>0.63319199999999998</v>
      </c>
      <c r="C25" s="39">
        <v>0.71388200000000002</v>
      </c>
      <c r="D25" s="39">
        <v>0.77529999999999999</v>
      </c>
      <c r="E25" s="39">
        <v>6.8618399999999999</v>
      </c>
      <c r="F25" s="39">
        <v>7.6536569999999999</v>
      </c>
      <c r="G25" s="39">
        <v>5.7267460000000003</v>
      </c>
      <c r="H25" s="23"/>
      <c r="I25" s="284" t="s">
        <v>202</v>
      </c>
      <c r="J25" s="288" t="s">
        <v>54</v>
      </c>
      <c r="K25" s="39"/>
      <c r="L25" s="291" t="s">
        <v>611</v>
      </c>
      <c r="M25" s="510" t="s">
        <v>54</v>
      </c>
      <c r="N25" s="510" t="s">
        <v>55</v>
      </c>
      <c r="O25" s="285">
        <v>0.67549999999999999</v>
      </c>
    </row>
    <row r="26" spans="1:15" ht="15" thickBot="1" x14ac:dyDescent="0.4">
      <c r="A26" s="24"/>
      <c r="B26" s="24"/>
      <c r="C26" s="24"/>
      <c r="D26" s="24"/>
      <c r="E26" s="24"/>
      <c r="F26" s="24"/>
      <c r="G26" s="24"/>
      <c r="H26" s="23"/>
      <c r="I26" s="286" t="s">
        <v>205</v>
      </c>
      <c r="J26" s="289">
        <v>0.22370000000000001</v>
      </c>
      <c r="K26" s="39"/>
      <c r="L26" s="291" t="s">
        <v>613</v>
      </c>
      <c r="M26" s="510" t="s">
        <v>54</v>
      </c>
      <c r="N26" s="510" t="s">
        <v>55</v>
      </c>
      <c r="O26" s="285">
        <v>0.2225</v>
      </c>
    </row>
    <row r="27" spans="1:15" ht="19" thickBot="1" x14ac:dyDescent="0.5">
      <c r="A27" s="41"/>
      <c r="B27" s="23"/>
      <c r="C27" s="39"/>
      <c r="D27" s="39"/>
      <c r="E27" s="39"/>
      <c r="F27" s="39"/>
      <c r="G27" s="25"/>
      <c r="H27" s="23"/>
      <c r="I27" s="103"/>
      <c r="L27" s="292" t="s">
        <v>614</v>
      </c>
      <c r="M27" s="293" t="s">
        <v>54</v>
      </c>
      <c r="N27" s="293" t="s">
        <v>55</v>
      </c>
      <c r="O27" s="287">
        <v>0.39479999999999998</v>
      </c>
    </row>
    <row r="28" spans="1:15" ht="19" thickBot="1" x14ac:dyDescent="0.5">
      <c r="A28" s="33" t="s">
        <v>620</v>
      </c>
      <c r="B28" s="39"/>
      <c r="C28" s="39"/>
      <c r="D28" s="39"/>
      <c r="E28" s="39"/>
      <c r="F28" s="39"/>
      <c r="G28" s="41"/>
      <c r="I28" s="103"/>
      <c r="L28" s="41"/>
      <c r="M28" s="39"/>
      <c r="N28" s="39"/>
      <c r="O28" s="39"/>
    </row>
    <row r="29" spans="1:15" x14ac:dyDescent="0.35">
      <c r="A29" s="66">
        <v>0</v>
      </c>
      <c r="B29" s="66">
        <v>0.5</v>
      </c>
      <c r="C29" s="66">
        <v>2</v>
      </c>
      <c r="D29" s="66">
        <v>8</v>
      </c>
      <c r="E29" s="66">
        <v>24</v>
      </c>
      <c r="F29" s="66">
        <v>48</v>
      </c>
      <c r="G29" s="66">
        <v>96</v>
      </c>
      <c r="I29" s="282" t="s">
        <v>190</v>
      </c>
      <c r="J29" s="283"/>
      <c r="K29" s="24"/>
      <c r="L29" s="290" t="s">
        <v>381</v>
      </c>
      <c r="M29" s="298" t="s">
        <v>48</v>
      </c>
      <c r="N29" s="298" t="s">
        <v>49</v>
      </c>
      <c r="O29" s="283" t="s">
        <v>50</v>
      </c>
    </row>
    <row r="30" spans="1:15" x14ac:dyDescent="0.35">
      <c r="A30" s="23">
        <v>1</v>
      </c>
      <c r="B30" s="23">
        <v>0.55211299999999996</v>
      </c>
      <c r="C30" s="23">
        <v>0.27654800000000002</v>
      </c>
      <c r="D30" s="23">
        <v>3.2574339999999999</v>
      </c>
      <c r="E30" s="23">
        <v>3.5523899999999999</v>
      </c>
      <c r="F30" s="23">
        <v>2.6434329999999999</v>
      </c>
      <c r="G30" s="23">
        <v>3.2942930000000001</v>
      </c>
      <c r="I30" s="284" t="s">
        <v>192</v>
      </c>
      <c r="J30" s="306">
        <v>4.9340000000000002</v>
      </c>
      <c r="K30" s="24"/>
      <c r="L30" s="343" t="s">
        <v>608</v>
      </c>
      <c r="M30" s="344" t="s">
        <v>54</v>
      </c>
      <c r="N30" s="344" t="s">
        <v>55</v>
      </c>
      <c r="O30" s="345">
        <v>0.99609999999999999</v>
      </c>
    </row>
    <row r="31" spans="1:15" x14ac:dyDescent="0.35">
      <c r="A31" s="23">
        <v>1</v>
      </c>
      <c r="B31" s="23">
        <v>0.68281599999999998</v>
      </c>
      <c r="C31" s="23">
        <v>0.56786000000000003</v>
      </c>
      <c r="D31" s="23">
        <v>0.52265200000000001</v>
      </c>
      <c r="E31" s="23">
        <v>4.5912579999999998</v>
      </c>
      <c r="F31" s="23">
        <v>5.3294800000000002</v>
      </c>
      <c r="G31" s="23">
        <v>3.6762589999999999</v>
      </c>
      <c r="I31" s="284" t="s">
        <v>193</v>
      </c>
      <c r="J31" s="306">
        <v>6.6E-3</v>
      </c>
      <c r="K31" s="24"/>
      <c r="L31" s="346" t="s">
        <v>609</v>
      </c>
      <c r="M31" s="39" t="s">
        <v>54</v>
      </c>
      <c r="N31" s="39" t="s">
        <v>55</v>
      </c>
      <c r="O31" s="347">
        <v>0.97460000000000002</v>
      </c>
    </row>
    <row r="32" spans="1:15" x14ac:dyDescent="0.35">
      <c r="A32" s="23">
        <v>1</v>
      </c>
      <c r="B32" s="23">
        <v>0.50908799999999998</v>
      </c>
      <c r="C32" s="23">
        <v>0.36412800000000001</v>
      </c>
      <c r="D32" s="23">
        <v>0.27238299999999999</v>
      </c>
      <c r="E32" s="23">
        <v>1.2395099999999999</v>
      </c>
      <c r="F32" s="23">
        <v>2.3799380000000001</v>
      </c>
      <c r="G32" s="23">
        <v>3.8733819999999999</v>
      </c>
      <c r="I32" s="284" t="s">
        <v>197</v>
      </c>
      <c r="J32" s="306" t="s">
        <v>211</v>
      </c>
      <c r="K32" s="24"/>
      <c r="L32" s="346" t="s">
        <v>610</v>
      </c>
      <c r="M32" s="39" t="s">
        <v>54</v>
      </c>
      <c r="N32" s="39" t="s">
        <v>55</v>
      </c>
      <c r="O32" s="347" t="s">
        <v>95</v>
      </c>
    </row>
    <row r="33" spans="1:15" x14ac:dyDescent="0.35">
      <c r="A33" s="38"/>
      <c r="B33" s="24"/>
      <c r="C33" s="24"/>
      <c r="D33" s="24"/>
      <c r="E33" s="23"/>
      <c r="F33" s="23"/>
      <c r="G33" s="23"/>
      <c r="I33" s="284" t="s">
        <v>202</v>
      </c>
      <c r="J33" s="306" t="s">
        <v>154</v>
      </c>
      <c r="K33" s="39"/>
      <c r="L33" s="346" t="s">
        <v>611</v>
      </c>
      <c r="M33" s="39" t="s">
        <v>54</v>
      </c>
      <c r="N33" s="39" t="s">
        <v>55</v>
      </c>
      <c r="O33" s="347">
        <v>0.1585</v>
      </c>
    </row>
    <row r="34" spans="1:15" ht="15" thickBot="1" x14ac:dyDescent="0.4">
      <c r="A34" s="24"/>
      <c r="B34" s="24"/>
      <c r="C34" s="24"/>
      <c r="D34" s="24"/>
      <c r="E34" s="24"/>
      <c r="F34" s="23"/>
      <c r="G34" s="24"/>
      <c r="I34" s="286" t="s">
        <v>205</v>
      </c>
      <c r="J34" s="115">
        <v>0.67889999999999995</v>
      </c>
      <c r="K34" s="39"/>
      <c r="L34" s="346" t="s">
        <v>613</v>
      </c>
      <c r="M34" s="39" t="s">
        <v>54</v>
      </c>
      <c r="N34" s="39" t="s">
        <v>55</v>
      </c>
      <c r="O34" s="347">
        <v>0.26269999999999999</v>
      </c>
    </row>
    <row r="35" spans="1:15" ht="18.5" x14ac:dyDescent="0.45">
      <c r="A35" s="23"/>
      <c r="B35" s="23"/>
      <c r="C35" s="23"/>
      <c r="D35" s="23"/>
      <c r="I35" s="103"/>
      <c r="L35" s="348" t="s">
        <v>614</v>
      </c>
      <c r="M35" s="349" t="s">
        <v>154</v>
      </c>
      <c r="N35" s="349" t="s">
        <v>153</v>
      </c>
      <c r="O35" s="350">
        <v>3.9199999999999999E-2</v>
      </c>
    </row>
    <row r="36" spans="1:15" x14ac:dyDescent="0.35">
      <c r="A36" s="23"/>
      <c r="B36" s="39"/>
      <c r="C36" s="39"/>
      <c r="D36" s="39"/>
      <c r="E36" s="39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BC51-8B11-4F17-AAF3-6E89089BCAB9}">
  <dimension ref="A1:AX169"/>
  <sheetViews>
    <sheetView zoomScale="76" workbookViewId="0">
      <selection activeCell="J16" sqref="J16"/>
    </sheetView>
  </sheetViews>
  <sheetFormatPr defaultRowHeight="14.5" x14ac:dyDescent="0.35"/>
  <cols>
    <col min="1" max="1" width="13.36328125" customWidth="1"/>
    <col min="3" max="3" width="15.7265625" customWidth="1"/>
    <col min="5" max="5" width="19.81640625" customWidth="1"/>
    <col min="7" max="7" width="15.1796875" customWidth="1"/>
    <col min="9" max="9" width="16.81640625" customWidth="1"/>
    <col min="10" max="10" width="14.81640625" customWidth="1"/>
    <col min="11" max="11" width="16.453125" customWidth="1"/>
  </cols>
  <sheetData>
    <row r="1" spans="1:11" ht="16" x14ac:dyDescent="0.4">
      <c r="A1" s="104" t="s">
        <v>1947</v>
      </c>
    </row>
    <row r="2" spans="1:11" ht="15" thickBot="1" x14ac:dyDescent="0.4">
      <c r="A2" s="32" t="s">
        <v>0</v>
      </c>
    </row>
    <row r="3" spans="1:11" ht="15" thickBot="1" x14ac:dyDescent="0.4">
      <c r="A3" s="316" t="s">
        <v>1454</v>
      </c>
      <c r="B3" s="484" t="s">
        <v>440</v>
      </c>
      <c r="C3" s="485"/>
      <c r="D3" s="485"/>
      <c r="E3" s="485"/>
      <c r="F3" s="485"/>
      <c r="G3" s="484" t="s">
        <v>1409</v>
      </c>
      <c r="H3" s="485"/>
      <c r="I3" s="485"/>
      <c r="J3" s="485"/>
      <c r="K3" s="486"/>
    </row>
    <row r="4" spans="1:11" x14ac:dyDescent="0.35">
      <c r="A4" s="25" t="s">
        <v>616</v>
      </c>
      <c r="B4" s="85">
        <v>1</v>
      </c>
      <c r="C4" s="23">
        <v>1</v>
      </c>
      <c r="D4" s="23">
        <v>1</v>
      </c>
      <c r="E4" s="23">
        <v>1</v>
      </c>
      <c r="F4" s="23">
        <v>1</v>
      </c>
      <c r="G4" s="85">
        <v>0.98440000000000005</v>
      </c>
      <c r="H4" s="23">
        <v>1.317901</v>
      </c>
      <c r="I4" s="23">
        <v>1.2851090000000001</v>
      </c>
      <c r="J4" s="23">
        <v>0.98860867699999999</v>
      </c>
      <c r="K4" s="86">
        <v>1.0022774240000001</v>
      </c>
    </row>
    <row r="5" spans="1:11" ht="15" thickBot="1" x14ac:dyDescent="0.4">
      <c r="A5" s="25" t="s">
        <v>1410</v>
      </c>
      <c r="B5" s="87">
        <v>1</v>
      </c>
      <c r="C5" s="88">
        <v>1</v>
      </c>
      <c r="D5" s="88">
        <v>1</v>
      </c>
      <c r="E5" s="88">
        <v>1</v>
      </c>
      <c r="F5" s="88">
        <v>1</v>
      </c>
      <c r="G5" s="87">
        <v>0.48041099999999998</v>
      </c>
      <c r="H5" s="88">
        <v>0.22056300000000001</v>
      </c>
      <c r="I5" s="88">
        <v>0.28304600000000002</v>
      </c>
      <c r="J5" s="88">
        <v>0.125293337</v>
      </c>
      <c r="K5" s="89">
        <v>0.22661297699999999</v>
      </c>
    </row>
    <row r="6" spans="1:11" ht="15" thickBot="1" x14ac:dyDescent="0.4">
      <c r="A6" s="315"/>
      <c r="B6" s="315"/>
      <c r="C6" s="315"/>
      <c r="D6" s="315"/>
      <c r="E6" s="315"/>
      <c r="F6" s="315"/>
      <c r="G6" s="315"/>
    </row>
    <row r="7" spans="1:11" ht="15" thickBot="1" x14ac:dyDescent="0.4">
      <c r="A7" s="316" t="s">
        <v>447</v>
      </c>
      <c r="B7" s="484" t="s">
        <v>440</v>
      </c>
      <c r="C7" s="485"/>
      <c r="D7" s="486"/>
      <c r="E7" s="484" t="s">
        <v>1409</v>
      </c>
      <c r="F7" s="485"/>
      <c r="G7" s="486"/>
      <c r="H7" s="23"/>
      <c r="I7" s="23"/>
      <c r="J7" s="23"/>
      <c r="K7" s="23"/>
    </row>
    <row r="8" spans="1:11" x14ac:dyDescent="0.35">
      <c r="A8" s="25" t="s">
        <v>1411</v>
      </c>
      <c r="B8" s="85">
        <v>1</v>
      </c>
      <c r="C8" s="23">
        <v>1</v>
      </c>
      <c r="D8" s="86">
        <v>1</v>
      </c>
      <c r="E8" s="85">
        <v>1.591772945</v>
      </c>
      <c r="F8" s="23">
        <v>1.0484502259999999</v>
      </c>
      <c r="G8" s="86">
        <v>1.674806</v>
      </c>
      <c r="H8" s="23"/>
      <c r="I8" s="23"/>
      <c r="J8" s="23"/>
      <c r="K8" s="23"/>
    </row>
    <row r="9" spans="1:11" ht="15" thickBot="1" x14ac:dyDescent="0.4">
      <c r="A9" s="25" t="s">
        <v>1410</v>
      </c>
      <c r="B9" s="87">
        <v>1</v>
      </c>
      <c r="C9" s="88">
        <v>1</v>
      </c>
      <c r="D9" s="89">
        <v>1</v>
      </c>
      <c r="E9" s="87">
        <v>2.524728305</v>
      </c>
      <c r="F9" s="88">
        <v>1.1283000000000001</v>
      </c>
      <c r="G9" s="89">
        <v>2.3272910000000002</v>
      </c>
      <c r="H9" s="23"/>
      <c r="I9" s="23"/>
      <c r="J9" s="23"/>
      <c r="K9" s="23"/>
    </row>
    <row r="10" spans="1:11" ht="15" thickBot="1" x14ac:dyDescent="0.4">
      <c r="A10" s="315"/>
      <c r="B10" s="315"/>
      <c r="C10" s="315"/>
      <c r="D10" s="315"/>
      <c r="E10" s="315"/>
      <c r="F10" s="315"/>
      <c r="G10" s="315"/>
    </row>
    <row r="11" spans="1:11" ht="15" thickBot="1" x14ac:dyDescent="0.4">
      <c r="A11" s="317" t="s">
        <v>2</v>
      </c>
      <c r="B11" s="484" t="s">
        <v>440</v>
      </c>
      <c r="C11" s="485"/>
      <c r="D11" s="485"/>
      <c r="E11" s="484" t="s">
        <v>1409</v>
      </c>
      <c r="F11" s="485"/>
      <c r="G11" s="486"/>
      <c r="H11" s="397"/>
      <c r="I11" s="397"/>
      <c r="J11" s="397"/>
    </row>
    <row r="12" spans="1:11" x14ac:dyDescent="0.35">
      <c r="A12" s="25" t="s">
        <v>1411</v>
      </c>
      <c r="B12" s="85">
        <v>1</v>
      </c>
      <c r="C12" s="23">
        <v>1</v>
      </c>
      <c r="D12" s="23">
        <v>1</v>
      </c>
      <c r="E12" s="85">
        <v>1.4515566870000001</v>
      </c>
      <c r="F12" s="23">
        <v>1.304461313</v>
      </c>
      <c r="G12" s="86">
        <v>1.5980121860000001</v>
      </c>
      <c r="H12" s="23"/>
      <c r="I12" s="23"/>
      <c r="J12" s="23"/>
    </row>
    <row r="13" spans="1:11" ht="15" thickBot="1" x14ac:dyDescent="0.4">
      <c r="A13" s="25" t="s">
        <v>1410</v>
      </c>
      <c r="B13" s="87">
        <v>1</v>
      </c>
      <c r="C13" s="88">
        <v>1</v>
      </c>
      <c r="D13" s="88">
        <v>1</v>
      </c>
      <c r="E13" s="87">
        <v>0.82978861900000001</v>
      </c>
      <c r="F13" s="88">
        <v>1.1703818989999999</v>
      </c>
      <c r="G13" s="89">
        <v>1.0526369769999999</v>
      </c>
      <c r="H13" s="23"/>
      <c r="I13" s="23"/>
      <c r="J13" s="23"/>
    </row>
    <row r="14" spans="1:11" ht="15" thickBot="1" x14ac:dyDescent="0.4">
      <c r="A14" s="315"/>
      <c r="B14" s="315"/>
      <c r="C14" s="315"/>
      <c r="D14" s="315"/>
      <c r="E14" s="315"/>
      <c r="F14" s="315"/>
      <c r="G14" s="315"/>
    </row>
    <row r="15" spans="1:11" ht="15" thickBot="1" x14ac:dyDescent="0.4">
      <c r="A15" s="317" t="s">
        <v>622</v>
      </c>
      <c r="B15" s="484" t="s">
        <v>440</v>
      </c>
      <c r="C15" s="485"/>
      <c r="D15" s="485"/>
      <c r="E15" s="484" t="s">
        <v>1409</v>
      </c>
      <c r="F15" s="485"/>
      <c r="G15" s="486"/>
    </row>
    <row r="16" spans="1:11" x14ac:dyDescent="0.35">
      <c r="A16" s="25" t="s">
        <v>1411</v>
      </c>
      <c r="B16" s="85">
        <v>1</v>
      </c>
      <c r="C16" s="23">
        <v>1</v>
      </c>
      <c r="D16" s="23">
        <v>1</v>
      </c>
      <c r="E16" s="85">
        <v>1.546073681</v>
      </c>
      <c r="F16" s="23">
        <v>1.2889482779999999</v>
      </c>
      <c r="G16" s="86">
        <v>3.9245032540000002</v>
      </c>
    </row>
    <row r="17" spans="1:49" ht="15" thickBot="1" x14ac:dyDescent="0.4">
      <c r="A17" s="25" t="s">
        <v>1410</v>
      </c>
      <c r="B17" s="87">
        <v>1</v>
      </c>
      <c r="C17" s="88">
        <v>1</v>
      </c>
      <c r="D17" s="88">
        <v>1</v>
      </c>
      <c r="E17" s="87">
        <v>1.0477637449999999</v>
      </c>
      <c r="F17" s="88">
        <v>0.98461625799999997</v>
      </c>
      <c r="G17" s="89">
        <v>1.667586037</v>
      </c>
    </row>
    <row r="18" spans="1:49" ht="15" thickBot="1" x14ac:dyDescent="0.4">
      <c r="A18" s="315"/>
      <c r="B18" s="315"/>
      <c r="C18" s="315"/>
      <c r="D18" s="315"/>
      <c r="E18" s="315"/>
      <c r="F18" s="315"/>
      <c r="G18" s="315"/>
    </row>
    <row r="19" spans="1:49" ht="15" thickBot="1" x14ac:dyDescent="0.4">
      <c r="A19" s="317" t="s">
        <v>445</v>
      </c>
      <c r="B19" s="484" t="s">
        <v>440</v>
      </c>
      <c r="C19" s="485"/>
      <c r="D19" s="486"/>
      <c r="E19" s="484" t="s">
        <v>1409</v>
      </c>
      <c r="F19" s="485"/>
      <c r="G19" s="486"/>
      <c r="H19" s="23"/>
      <c r="I19" s="23"/>
      <c r="J19" s="23"/>
      <c r="K19" s="23"/>
    </row>
    <row r="20" spans="1:49" x14ac:dyDescent="0.35">
      <c r="A20" s="25" t="s">
        <v>1411</v>
      </c>
      <c r="B20" s="85">
        <v>1</v>
      </c>
      <c r="C20" s="23">
        <v>1</v>
      </c>
      <c r="D20" s="86">
        <v>1</v>
      </c>
      <c r="E20" s="85">
        <v>0.31831700000000002</v>
      </c>
      <c r="F20" s="23">
        <v>2.99E-4</v>
      </c>
      <c r="G20" s="86">
        <v>4.1720000000000004E-3</v>
      </c>
      <c r="H20" s="23"/>
      <c r="I20" s="23"/>
      <c r="J20" s="23"/>
      <c r="K20" s="23"/>
    </row>
    <row r="21" spans="1:49" ht="15" thickBot="1" x14ac:dyDescent="0.4">
      <c r="A21" s="25" t="s">
        <v>1410</v>
      </c>
      <c r="B21" s="87">
        <v>1</v>
      </c>
      <c r="C21" s="88">
        <v>1</v>
      </c>
      <c r="D21" s="89">
        <v>1</v>
      </c>
      <c r="E21" s="87">
        <v>0.32969500000000002</v>
      </c>
      <c r="F21" s="88">
        <v>0.247558</v>
      </c>
      <c r="G21" s="89">
        <v>0.121576</v>
      </c>
      <c r="H21" s="23"/>
      <c r="I21" s="23"/>
      <c r="J21" s="23"/>
      <c r="K21" s="23"/>
    </row>
    <row r="22" spans="1:49" ht="15" thickBot="1" x14ac:dyDescent="0.4">
      <c r="A22" s="315"/>
      <c r="B22" s="315"/>
      <c r="C22" s="315"/>
      <c r="D22" s="315"/>
      <c r="E22" s="315"/>
      <c r="F22" s="315"/>
      <c r="G22" s="315"/>
    </row>
    <row r="23" spans="1:49" ht="15" thickBot="1" x14ac:dyDescent="0.4">
      <c r="A23" s="317" t="s">
        <v>631</v>
      </c>
      <c r="B23" s="484" t="s">
        <v>440</v>
      </c>
      <c r="C23" s="485"/>
      <c r="D23" s="485"/>
      <c r="E23" s="484" t="s">
        <v>1409</v>
      </c>
      <c r="F23" s="485"/>
      <c r="G23" s="486"/>
    </row>
    <row r="24" spans="1:49" x14ac:dyDescent="0.35">
      <c r="A24" s="25" t="s">
        <v>1411</v>
      </c>
      <c r="B24" s="85">
        <v>1</v>
      </c>
      <c r="C24" s="23">
        <v>1</v>
      </c>
      <c r="D24" s="23">
        <v>1</v>
      </c>
      <c r="E24" s="85">
        <v>6.2361103379999996</v>
      </c>
      <c r="F24" s="23">
        <v>1.8283288950000001</v>
      </c>
      <c r="G24" s="86">
        <v>5.5667731739999997</v>
      </c>
    </row>
    <row r="25" spans="1:49" ht="15" thickBot="1" x14ac:dyDescent="0.4">
      <c r="A25" s="25" t="s">
        <v>1410</v>
      </c>
      <c r="B25" s="87">
        <v>1</v>
      </c>
      <c r="C25" s="88">
        <v>1</v>
      </c>
      <c r="D25" s="88">
        <v>1</v>
      </c>
      <c r="E25" s="87">
        <v>0.80738853099999996</v>
      </c>
      <c r="F25" s="88">
        <v>0.99313659499999996</v>
      </c>
      <c r="G25" s="89">
        <v>1.682016425</v>
      </c>
    </row>
    <row r="26" spans="1:49" ht="15" thickBot="1" x14ac:dyDescent="0.4">
      <c r="A26" s="315"/>
      <c r="B26" s="315"/>
      <c r="C26" s="315"/>
      <c r="D26" s="315"/>
      <c r="E26" s="315"/>
      <c r="F26" s="315"/>
      <c r="G26" s="315"/>
    </row>
    <row r="27" spans="1:49" ht="15" thickBot="1" x14ac:dyDescent="0.4">
      <c r="A27" s="317" t="s">
        <v>619</v>
      </c>
      <c r="B27" s="484" t="s">
        <v>440</v>
      </c>
      <c r="C27" s="485"/>
      <c r="D27" s="485"/>
      <c r="E27" s="484" t="s">
        <v>1409</v>
      </c>
      <c r="F27" s="485"/>
      <c r="G27" s="486"/>
    </row>
    <row r="28" spans="1:49" x14ac:dyDescent="0.35">
      <c r="A28" s="25" t="s">
        <v>1411</v>
      </c>
      <c r="B28" s="85">
        <v>1</v>
      </c>
      <c r="C28" s="23">
        <v>1</v>
      </c>
      <c r="D28" s="23">
        <v>1</v>
      </c>
      <c r="E28" s="85">
        <v>1.7869317469999999</v>
      </c>
      <c r="F28" s="23">
        <v>1.0403986700000001</v>
      </c>
      <c r="G28" s="86">
        <v>3.167736079</v>
      </c>
    </row>
    <row r="29" spans="1:49" ht="15" thickBot="1" x14ac:dyDescent="0.4">
      <c r="A29" s="25" t="s">
        <v>1410</v>
      </c>
      <c r="B29" s="87">
        <v>1</v>
      </c>
      <c r="C29" s="88">
        <v>1</v>
      </c>
      <c r="D29" s="88">
        <v>1</v>
      </c>
      <c r="E29" s="87">
        <v>0.59040254700000006</v>
      </c>
      <c r="F29" s="88">
        <v>0.78933577099999996</v>
      </c>
      <c r="G29" s="89">
        <v>1.336851083</v>
      </c>
    </row>
    <row r="31" spans="1:49" ht="15" thickBot="1" x14ac:dyDescent="0.4">
      <c r="A31" s="225"/>
      <c r="R31" s="225"/>
      <c r="AI31" s="318"/>
    </row>
    <row r="32" spans="1:49" ht="15" thickBot="1" x14ac:dyDescent="0.4">
      <c r="A32" s="351" t="s">
        <v>1454</v>
      </c>
      <c r="B32" s="24"/>
      <c r="C32" s="24"/>
      <c r="D32" s="24"/>
      <c r="E32" s="361" t="s">
        <v>447</v>
      </c>
      <c r="F32" s="24"/>
      <c r="G32" s="24"/>
      <c r="I32" s="362" t="s">
        <v>2</v>
      </c>
      <c r="J32" s="24"/>
      <c r="K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</row>
    <row r="33" spans="1:49" ht="15" thickBot="1" x14ac:dyDescent="0.4">
      <c r="A33" s="303" t="s">
        <v>448</v>
      </c>
      <c r="B33" s="304"/>
      <c r="C33" s="305"/>
      <c r="D33" s="23"/>
      <c r="E33" s="303" t="s">
        <v>448</v>
      </c>
      <c r="F33" s="304"/>
      <c r="G33" s="305"/>
      <c r="H33" s="23"/>
      <c r="I33" s="303" t="s">
        <v>448</v>
      </c>
      <c r="J33" s="304"/>
      <c r="K33" s="305"/>
      <c r="L33" s="23"/>
      <c r="M33" s="23"/>
      <c r="N33" s="23"/>
      <c r="O33" s="23"/>
      <c r="R33" s="25"/>
      <c r="S33" s="23"/>
      <c r="T33" s="23"/>
      <c r="U33" s="23"/>
      <c r="V33" s="23"/>
      <c r="W33" s="23"/>
      <c r="X33" s="25"/>
      <c r="Y33" s="23"/>
      <c r="Z33" s="23"/>
      <c r="AA33" s="23"/>
      <c r="AB33" s="23"/>
      <c r="AC33" s="23"/>
      <c r="AD33" s="23"/>
      <c r="AE33" s="23"/>
      <c r="AF33" s="23"/>
      <c r="AI33" s="25"/>
      <c r="AJ33" s="23"/>
      <c r="AK33" s="23"/>
      <c r="AL33" s="23"/>
      <c r="AM33" s="23"/>
      <c r="AN33" s="23"/>
      <c r="AO33" s="25"/>
      <c r="AP33" s="23"/>
      <c r="AQ33" s="23"/>
      <c r="AR33" s="23"/>
      <c r="AS33" s="23"/>
      <c r="AT33" s="23"/>
      <c r="AU33" s="23"/>
      <c r="AV33" s="23"/>
      <c r="AW33" s="23"/>
    </row>
    <row r="34" spans="1:49" ht="15" thickBot="1" x14ac:dyDescent="0.4">
      <c r="A34" s="300" t="s">
        <v>391</v>
      </c>
      <c r="B34" s="78" t="s">
        <v>125</v>
      </c>
      <c r="C34" s="305" t="s">
        <v>126</v>
      </c>
      <c r="D34" s="23"/>
      <c r="E34" s="303" t="s">
        <v>391</v>
      </c>
      <c r="F34" s="357" t="s">
        <v>125</v>
      </c>
      <c r="G34" s="305" t="s">
        <v>126</v>
      </c>
      <c r="H34" s="23"/>
      <c r="I34" s="303" t="s">
        <v>391</v>
      </c>
      <c r="J34" s="357" t="s">
        <v>125</v>
      </c>
      <c r="K34" s="305" t="s">
        <v>126</v>
      </c>
      <c r="L34" s="23"/>
      <c r="M34" s="23"/>
      <c r="N34" s="23"/>
      <c r="O34" s="23"/>
      <c r="R34" s="25"/>
      <c r="S34" s="23"/>
      <c r="T34" s="23"/>
      <c r="U34" s="23"/>
      <c r="V34" s="23"/>
      <c r="W34" s="23"/>
      <c r="X34" s="25"/>
      <c r="Y34" s="23"/>
      <c r="Z34" s="23"/>
      <c r="AA34" s="23"/>
      <c r="AB34" s="23"/>
      <c r="AC34" s="23"/>
      <c r="AD34" s="23"/>
      <c r="AE34" s="23"/>
      <c r="AF34" s="23"/>
      <c r="AI34" s="25"/>
      <c r="AJ34" s="23"/>
      <c r="AK34" s="23"/>
      <c r="AL34" s="23"/>
      <c r="AM34" s="23"/>
      <c r="AN34" s="23"/>
      <c r="AO34" s="25"/>
      <c r="AP34" s="23"/>
      <c r="AQ34" s="23"/>
      <c r="AR34" s="23"/>
      <c r="AS34" s="23"/>
      <c r="AT34" s="23"/>
      <c r="AU34" s="23"/>
      <c r="AV34" s="23"/>
      <c r="AW34" s="23"/>
    </row>
    <row r="35" spans="1:49" x14ac:dyDescent="0.35">
      <c r="A35" s="290" t="s">
        <v>132</v>
      </c>
      <c r="B35" s="358" t="s">
        <v>194</v>
      </c>
      <c r="C35" s="283" t="s">
        <v>198</v>
      </c>
      <c r="D35" s="23"/>
      <c r="E35" s="290" t="s">
        <v>132</v>
      </c>
      <c r="F35" s="358">
        <v>9.1499999999999998E-2</v>
      </c>
      <c r="G35" s="283" t="s">
        <v>55</v>
      </c>
      <c r="H35" s="23"/>
      <c r="I35" s="268" t="s">
        <v>450</v>
      </c>
      <c r="J35" s="358">
        <v>1.0699999999999999E-2</v>
      </c>
      <c r="K35" s="283" t="s">
        <v>153</v>
      </c>
      <c r="L35" s="23"/>
      <c r="M35" s="23"/>
      <c r="N35" s="23"/>
      <c r="O35" s="23"/>
      <c r="R35" s="25"/>
      <c r="S35" s="23"/>
      <c r="T35" s="23"/>
      <c r="U35" s="23"/>
      <c r="V35" s="23"/>
      <c r="W35" s="23"/>
      <c r="X35" s="25"/>
      <c r="Y35" s="23"/>
      <c r="Z35" s="23"/>
      <c r="AA35" s="23"/>
      <c r="AB35" s="23"/>
      <c r="AC35" s="23"/>
      <c r="AD35" s="23"/>
      <c r="AE35" s="23"/>
      <c r="AF35" s="23"/>
      <c r="AI35" s="25"/>
      <c r="AJ35" s="23"/>
      <c r="AK35" s="23"/>
      <c r="AL35" s="23"/>
      <c r="AM35" s="23"/>
      <c r="AN35" s="23"/>
      <c r="AO35" s="25"/>
      <c r="AP35" s="23"/>
      <c r="AQ35" s="23"/>
      <c r="AR35" s="23"/>
      <c r="AS35" s="23"/>
      <c r="AT35" s="23"/>
      <c r="AU35" s="23"/>
      <c r="AV35" s="23"/>
      <c r="AW35" s="23"/>
    </row>
    <row r="36" spans="1:49" x14ac:dyDescent="0.35">
      <c r="A36" s="291" t="s">
        <v>130</v>
      </c>
      <c r="B36" s="360" t="s">
        <v>194</v>
      </c>
      <c r="C36" s="285" t="s">
        <v>198</v>
      </c>
      <c r="D36" s="23"/>
      <c r="E36" s="291" t="s">
        <v>130</v>
      </c>
      <c r="F36" s="360">
        <v>9.1499999999999998E-2</v>
      </c>
      <c r="G36" s="285" t="s">
        <v>55</v>
      </c>
      <c r="H36" s="23"/>
      <c r="I36" s="312" t="s">
        <v>627</v>
      </c>
      <c r="J36" s="360">
        <v>1.0699999999999999E-2</v>
      </c>
      <c r="K36" s="285" t="s">
        <v>153</v>
      </c>
      <c r="L36" s="23"/>
      <c r="M36" s="23"/>
      <c r="N36" s="23"/>
      <c r="O36" s="23"/>
      <c r="R36" s="25"/>
      <c r="S36" s="23"/>
      <c r="T36" s="23"/>
      <c r="U36" s="23"/>
      <c r="V36" s="23"/>
      <c r="W36" s="23"/>
      <c r="X36" s="25"/>
      <c r="Y36" s="23"/>
      <c r="Z36" s="23"/>
      <c r="AA36" s="23"/>
      <c r="AB36" s="23"/>
      <c r="AC36" s="23"/>
      <c r="AD36" s="23"/>
      <c r="AE36" s="23"/>
      <c r="AF36" s="23"/>
      <c r="AI36" s="25"/>
      <c r="AJ36" s="23"/>
      <c r="AK36" s="23"/>
      <c r="AL36" s="23"/>
      <c r="AM36" s="23"/>
      <c r="AN36" s="23"/>
      <c r="AO36" s="25"/>
      <c r="AP36" s="23"/>
      <c r="AQ36" s="23"/>
      <c r="AR36" s="23"/>
      <c r="AS36" s="23"/>
      <c r="AT36" s="23"/>
      <c r="AU36" s="23"/>
      <c r="AV36" s="23"/>
      <c r="AW36" s="23"/>
    </row>
    <row r="37" spans="1:49" ht="15" thickBot="1" x14ac:dyDescent="0.4">
      <c r="A37" s="292" t="s">
        <v>131</v>
      </c>
      <c r="B37" s="359">
        <v>1E-4</v>
      </c>
      <c r="C37" s="287" t="s">
        <v>246</v>
      </c>
      <c r="D37" s="23"/>
      <c r="E37" s="292" t="s">
        <v>131</v>
      </c>
      <c r="F37" s="359">
        <v>8.4900000000000003E-2</v>
      </c>
      <c r="G37" s="287" t="s">
        <v>55</v>
      </c>
      <c r="H37" s="23"/>
      <c r="I37" s="113" t="s">
        <v>628</v>
      </c>
      <c r="J37" s="359">
        <v>7.1999999999999998E-3</v>
      </c>
      <c r="K37" s="287" t="s">
        <v>211</v>
      </c>
      <c r="L37" s="23"/>
      <c r="M37" s="23"/>
      <c r="N37" s="23"/>
      <c r="O37" s="23"/>
      <c r="R37" s="25"/>
      <c r="S37" s="23"/>
      <c r="T37" s="23"/>
      <c r="U37" s="23"/>
      <c r="V37" s="23"/>
      <c r="W37" s="23"/>
      <c r="X37" s="25"/>
      <c r="Y37" s="23"/>
      <c r="Z37" s="23"/>
      <c r="AA37" s="23"/>
      <c r="AB37" s="23"/>
      <c r="AC37" s="23"/>
      <c r="AD37" s="23"/>
      <c r="AE37" s="23"/>
      <c r="AF37" s="23"/>
      <c r="AI37" s="25"/>
      <c r="AJ37" s="23"/>
      <c r="AK37" s="23"/>
      <c r="AL37" s="23"/>
      <c r="AM37" s="23"/>
      <c r="AN37" s="23"/>
      <c r="AO37" s="25"/>
      <c r="AP37" s="23"/>
      <c r="AQ37" s="23"/>
      <c r="AR37" s="23"/>
      <c r="AS37" s="23"/>
      <c r="AT37" s="23"/>
      <c r="AU37" s="23"/>
      <c r="AV37" s="23"/>
      <c r="AW37" s="23"/>
    </row>
    <row r="38" spans="1:49" ht="15" thickBot="1" x14ac:dyDescent="0.4">
      <c r="A38" s="25"/>
      <c r="B38" s="23"/>
      <c r="C38" s="23"/>
      <c r="D38" s="23"/>
      <c r="E38" s="25"/>
      <c r="F38" s="23"/>
      <c r="G38" s="23"/>
      <c r="H38" s="23"/>
      <c r="I38" s="25"/>
      <c r="J38" s="23"/>
      <c r="K38" s="23"/>
      <c r="L38" s="23"/>
      <c r="M38" s="23"/>
      <c r="N38" s="23"/>
      <c r="O38" s="23"/>
      <c r="R38" s="25"/>
      <c r="S38" s="23"/>
      <c r="T38" s="23"/>
      <c r="U38" s="23"/>
      <c r="V38" s="23"/>
      <c r="W38" s="23"/>
      <c r="X38" s="25"/>
      <c r="Y38" s="23"/>
      <c r="Z38" s="23"/>
      <c r="AA38" s="23"/>
      <c r="AB38" s="23"/>
      <c r="AC38" s="23"/>
      <c r="AD38" s="23"/>
      <c r="AE38" s="23"/>
      <c r="AF38" s="23"/>
      <c r="AI38" s="25"/>
      <c r="AJ38" s="23"/>
      <c r="AK38" s="23"/>
      <c r="AL38" s="23"/>
      <c r="AM38" s="23"/>
      <c r="AN38" s="23"/>
      <c r="AO38" s="25"/>
      <c r="AP38" s="23"/>
      <c r="AQ38" s="23"/>
      <c r="AR38" s="23"/>
      <c r="AS38" s="23"/>
      <c r="AT38" s="23"/>
      <c r="AU38" s="23"/>
      <c r="AV38" s="23"/>
      <c r="AW38" s="23"/>
    </row>
    <row r="39" spans="1:49" ht="15" thickBot="1" x14ac:dyDescent="0.4">
      <c r="A39" s="303" t="s">
        <v>670</v>
      </c>
      <c r="B39" s="304"/>
      <c r="C39" s="305"/>
      <c r="D39" s="23"/>
      <c r="E39" s="303" t="s">
        <v>670</v>
      </c>
      <c r="F39" s="304"/>
      <c r="G39" s="305"/>
      <c r="H39" s="23"/>
      <c r="I39" s="303" t="s">
        <v>670</v>
      </c>
      <c r="J39" s="304"/>
      <c r="K39" s="305"/>
      <c r="L39" s="23"/>
      <c r="M39" s="23"/>
      <c r="N39" s="23"/>
      <c r="O39" s="23"/>
      <c r="R39" s="25"/>
      <c r="S39" s="23"/>
      <c r="T39" s="23"/>
      <c r="U39" s="23"/>
      <c r="V39" s="23"/>
      <c r="W39" s="23"/>
      <c r="X39" s="25"/>
      <c r="Y39" s="23"/>
      <c r="Z39" s="23"/>
      <c r="AA39" s="23"/>
      <c r="AB39" s="23"/>
      <c r="AC39" s="23"/>
      <c r="AD39" s="23"/>
      <c r="AE39" s="23"/>
      <c r="AF39" s="23"/>
      <c r="AI39" s="25"/>
      <c r="AJ39" s="23"/>
      <c r="AK39" s="23"/>
      <c r="AL39" s="23"/>
      <c r="AM39" s="23"/>
      <c r="AN39" s="23"/>
      <c r="AO39" s="25"/>
      <c r="AP39" s="23"/>
      <c r="AQ39" s="23"/>
      <c r="AR39" s="23"/>
      <c r="AS39" s="23"/>
      <c r="AT39" s="23"/>
      <c r="AU39" s="23"/>
      <c r="AV39" s="23"/>
      <c r="AW39" s="23"/>
    </row>
    <row r="40" spans="1:49" ht="15" thickBot="1" x14ac:dyDescent="0.4">
      <c r="A40" s="311" t="s">
        <v>1424</v>
      </c>
      <c r="B40" s="323" t="s">
        <v>49</v>
      </c>
      <c r="C40" s="305" t="s">
        <v>50</v>
      </c>
      <c r="D40" s="23"/>
      <c r="E40" s="311" t="s">
        <v>1424</v>
      </c>
      <c r="F40" s="323" t="s">
        <v>49</v>
      </c>
      <c r="G40" s="305" t="s">
        <v>50</v>
      </c>
      <c r="H40" s="23"/>
      <c r="I40" s="311" t="s">
        <v>1424</v>
      </c>
      <c r="J40" s="323" t="s">
        <v>49</v>
      </c>
      <c r="K40" s="305" t="s">
        <v>50</v>
      </c>
      <c r="L40" s="23"/>
      <c r="M40" s="23"/>
      <c r="N40" s="23"/>
      <c r="O40" s="23"/>
      <c r="R40" s="25"/>
      <c r="S40" s="23"/>
      <c r="T40" s="23"/>
      <c r="U40" s="23"/>
      <c r="V40" s="23"/>
      <c r="W40" s="23"/>
      <c r="X40" s="25"/>
      <c r="Y40" s="23"/>
      <c r="Z40" s="23"/>
      <c r="AA40" s="23"/>
      <c r="AB40" s="23"/>
      <c r="AC40" s="23"/>
      <c r="AD40" s="23"/>
      <c r="AE40" s="23"/>
      <c r="AF40" s="23"/>
      <c r="AI40" s="25"/>
      <c r="AJ40" s="23"/>
      <c r="AK40" s="23"/>
      <c r="AL40" s="23"/>
      <c r="AM40" s="23"/>
      <c r="AN40" s="23"/>
      <c r="AO40" s="25"/>
      <c r="AP40" s="23"/>
      <c r="AQ40" s="23"/>
      <c r="AR40" s="23"/>
      <c r="AS40" s="23"/>
      <c r="AT40" s="23"/>
      <c r="AU40" s="23"/>
      <c r="AV40" s="23"/>
      <c r="AW40" s="23"/>
    </row>
    <row r="41" spans="1:49" x14ac:dyDescent="0.35">
      <c r="A41" s="110" t="s">
        <v>1421</v>
      </c>
      <c r="B41" s="358" t="s">
        <v>55</v>
      </c>
      <c r="C41" s="283">
        <v>0.20580000000000001</v>
      </c>
      <c r="D41" s="23"/>
      <c r="E41" s="110" t="s">
        <v>1421</v>
      </c>
      <c r="F41" s="358" t="s">
        <v>55</v>
      </c>
      <c r="G41" s="283">
        <v>0.40899999999999997</v>
      </c>
      <c r="H41" s="23"/>
      <c r="I41" s="110" t="s">
        <v>1421</v>
      </c>
      <c r="J41" s="358" t="s">
        <v>211</v>
      </c>
      <c r="K41" s="283">
        <v>2.5000000000000001E-3</v>
      </c>
      <c r="L41" s="23"/>
      <c r="M41" s="23"/>
      <c r="N41" s="23"/>
      <c r="O41" s="23"/>
      <c r="R41" s="25"/>
      <c r="S41" s="23"/>
      <c r="T41" s="23"/>
      <c r="U41" s="23"/>
      <c r="V41" s="23"/>
      <c r="W41" s="23"/>
      <c r="X41" s="25"/>
      <c r="Y41" s="23"/>
      <c r="Z41" s="23"/>
      <c r="AA41" s="23"/>
      <c r="AB41" s="23"/>
      <c r="AC41" s="23"/>
      <c r="AD41" s="23"/>
      <c r="AE41" s="23"/>
      <c r="AF41" s="23"/>
      <c r="AI41" s="25"/>
      <c r="AJ41" s="23"/>
      <c r="AK41" s="23"/>
      <c r="AL41" s="23"/>
      <c r="AM41" s="23"/>
      <c r="AN41" s="23"/>
      <c r="AO41" s="25"/>
      <c r="AP41" s="23"/>
      <c r="AQ41" s="23"/>
      <c r="AR41" s="23"/>
      <c r="AS41" s="23"/>
      <c r="AT41" s="23"/>
      <c r="AU41" s="23"/>
      <c r="AV41" s="23"/>
      <c r="AW41" s="23"/>
    </row>
    <row r="42" spans="1:49" ht="15" thickBot="1" x14ac:dyDescent="0.4">
      <c r="A42" s="112" t="s">
        <v>1419</v>
      </c>
      <c r="B42" s="359" t="s">
        <v>198</v>
      </c>
      <c r="C42" s="287" t="s">
        <v>194</v>
      </c>
      <c r="D42" s="23"/>
      <c r="E42" s="112" t="s">
        <v>1419</v>
      </c>
      <c r="F42" s="359" t="s">
        <v>153</v>
      </c>
      <c r="G42" s="287">
        <v>3.73E-2</v>
      </c>
      <c r="H42" s="23"/>
      <c r="I42" s="112" t="s">
        <v>1419</v>
      </c>
      <c r="J42" s="359" t="s">
        <v>55</v>
      </c>
      <c r="K42" s="287">
        <v>0.97870000000000001</v>
      </c>
      <c r="L42" s="23"/>
      <c r="M42" s="23"/>
      <c r="N42" s="23"/>
      <c r="O42" s="23"/>
      <c r="R42" s="25"/>
      <c r="S42" s="23"/>
      <c r="T42" s="23"/>
      <c r="U42" s="23"/>
      <c r="V42" s="23"/>
      <c r="W42" s="23"/>
      <c r="X42" s="25"/>
      <c r="Y42" s="23"/>
      <c r="Z42" s="23"/>
      <c r="AA42" s="23"/>
      <c r="AB42" s="23"/>
      <c r="AC42" s="23"/>
      <c r="AD42" s="23"/>
      <c r="AE42" s="23"/>
      <c r="AF42" s="23"/>
      <c r="AI42" s="25"/>
      <c r="AJ42" s="23"/>
      <c r="AK42" s="23"/>
      <c r="AL42" s="23"/>
      <c r="AM42" s="23"/>
      <c r="AN42" s="23"/>
      <c r="AO42" s="25"/>
      <c r="AP42" s="23"/>
      <c r="AQ42" s="23"/>
      <c r="AR42" s="23"/>
      <c r="AS42" s="23"/>
      <c r="AT42" s="23"/>
      <c r="AU42" s="23"/>
      <c r="AV42" s="23"/>
      <c r="AW42" s="23"/>
    </row>
    <row r="43" spans="1:49" x14ac:dyDescent="0.35">
      <c r="A43" s="25"/>
      <c r="B43" s="23"/>
      <c r="C43" s="23"/>
      <c r="D43" s="23"/>
      <c r="E43" s="23"/>
      <c r="F43" s="23"/>
      <c r="G43" s="25"/>
      <c r="H43" s="23"/>
      <c r="I43" s="23"/>
      <c r="J43" s="23"/>
      <c r="K43" s="23"/>
      <c r="L43" s="23"/>
      <c r="M43" s="23"/>
      <c r="N43" s="23"/>
      <c r="O43" s="23"/>
      <c r="R43" s="25"/>
      <c r="S43" s="23"/>
      <c r="T43" s="23"/>
      <c r="U43" s="23"/>
      <c r="V43" s="23"/>
      <c r="W43" s="23"/>
      <c r="X43" s="25"/>
      <c r="Y43" s="23"/>
      <c r="Z43" s="23"/>
      <c r="AA43" s="23"/>
      <c r="AB43" s="23"/>
      <c r="AC43" s="23"/>
      <c r="AD43" s="23"/>
      <c r="AE43" s="23"/>
      <c r="AF43" s="23"/>
      <c r="AI43" s="25"/>
      <c r="AJ43" s="23"/>
      <c r="AK43" s="23"/>
      <c r="AL43" s="23"/>
      <c r="AM43" s="23"/>
      <c r="AN43" s="23"/>
      <c r="AO43" s="25"/>
      <c r="AP43" s="23"/>
      <c r="AQ43" s="23"/>
      <c r="AR43" s="23"/>
      <c r="AS43" s="23"/>
      <c r="AT43" s="23"/>
      <c r="AU43" s="23"/>
      <c r="AV43" s="23"/>
      <c r="AW43" s="23"/>
    </row>
    <row r="44" spans="1:49" ht="15" thickBot="1" x14ac:dyDescent="0.4">
      <c r="A44" s="318"/>
      <c r="B44" s="24"/>
      <c r="C44" s="24"/>
      <c r="D44" s="24"/>
      <c r="E44" s="318"/>
      <c r="F44" s="24"/>
      <c r="G44" s="24"/>
      <c r="I44" s="318"/>
      <c r="J44" s="24"/>
      <c r="K44" s="24"/>
      <c r="L44" s="23"/>
      <c r="M44" s="23"/>
      <c r="N44" s="23"/>
      <c r="O44" s="23"/>
      <c r="R44" s="25"/>
      <c r="S44" s="23"/>
      <c r="T44" s="23"/>
      <c r="U44" s="23"/>
      <c r="V44" s="23"/>
      <c r="W44" s="23"/>
      <c r="X44" s="25"/>
      <c r="Y44" s="23"/>
      <c r="Z44" s="23"/>
      <c r="AA44" s="23"/>
      <c r="AB44" s="23"/>
      <c r="AC44" s="23"/>
      <c r="AD44" s="23"/>
      <c r="AE44" s="23"/>
      <c r="AF44" s="23"/>
      <c r="AI44" s="25"/>
      <c r="AJ44" s="23"/>
      <c r="AK44" s="23"/>
      <c r="AL44" s="23"/>
      <c r="AM44" s="23"/>
      <c r="AN44" s="23"/>
      <c r="AO44" s="25"/>
      <c r="AP44" s="23"/>
      <c r="AQ44" s="23"/>
      <c r="AR44" s="23"/>
      <c r="AS44" s="23"/>
      <c r="AT44" s="23"/>
      <c r="AU44" s="23"/>
      <c r="AV44" s="23"/>
      <c r="AW44" s="23"/>
    </row>
    <row r="45" spans="1:49" ht="15" thickBot="1" x14ac:dyDescent="0.4">
      <c r="A45" s="362" t="s">
        <v>622</v>
      </c>
      <c r="B45" s="24"/>
      <c r="C45" s="24"/>
      <c r="D45" s="23"/>
      <c r="E45" s="362" t="s">
        <v>445</v>
      </c>
      <c r="F45" s="24"/>
      <c r="G45" s="24"/>
      <c r="H45" s="23"/>
      <c r="I45" s="362" t="s">
        <v>631</v>
      </c>
      <c r="J45" s="24"/>
      <c r="K45" s="24"/>
      <c r="L45" s="23"/>
      <c r="M45" s="23"/>
      <c r="N45" s="23"/>
      <c r="O45" s="23"/>
      <c r="R45" s="25"/>
      <c r="S45" s="23"/>
      <c r="T45" s="23"/>
      <c r="U45" s="23"/>
      <c r="V45" s="23"/>
      <c r="W45" s="23"/>
      <c r="X45" s="25"/>
      <c r="Y45" s="23"/>
      <c r="Z45" s="23"/>
      <c r="AA45" s="23"/>
      <c r="AB45" s="23"/>
      <c r="AC45" s="23"/>
      <c r="AD45" s="23"/>
      <c r="AE45" s="23"/>
      <c r="AF45" s="23"/>
      <c r="AI45" s="25"/>
      <c r="AJ45" s="23"/>
      <c r="AK45" s="23"/>
      <c r="AL45" s="23"/>
      <c r="AM45" s="23"/>
      <c r="AN45" s="23"/>
      <c r="AO45" s="25"/>
      <c r="AP45" s="23"/>
      <c r="AQ45" s="23"/>
      <c r="AR45" s="23"/>
      <c r="AS45" s="23"/>
      <c r="AT45" s="23"/>
      <c r="AU45" s="23"/>
      <c r="AV45" s="23"/>
      <c r="AW45" s="23"/>
    </row>
    <row r="46" spans="1:49" ht="15" thickBot="1" x14ac:dyDescent="0.4">
      <c r="A46" s="303" t="s">
        <v>448</v>
      </c>
      <c r="B46" s="304"/>
      <c r="C46" s="305"/>
      <c r="D46" s="23"/>
      <c r="E46" s="303" t="s">
        <v>448</v>
      </c>
      <c r="F46" s="304"/>
      <c r="G46" s="305"/>
      <c r="H46" s="23"/>
      <c r="I46" s="303" t="s">
        <v>448</v>
      </c>
      <c r="J46" s="304"/>
      <c r="K46" s="305"/>
      <c r="L46" s="23"/>
      <c r="M46" s="23"/>
      <c r="N46" s="23"/>
      <c r="O46" s="23"/>
      <c r="R46" s="25"/>
      <c r="S46" s="23"/>
      <c r="T46" s="23"/>
      <c r="U46" s="23"/>
      <c r="V46" s="23"/>
      <c r="W46" s="23"/>
      <c r="X46" s="25"/>
      <c r="Y46" s="23"/>
      <c r="Z46" s="23"/>
      <c r="AA46" s="23"/>
      <c r="AB46" s="23"/>
      <c r="AC46" s="23"/>
      <c r="AD46" s="23"/>
      <c r="AE46" s="23"/>
      <c r="AF46" s="23"/>
      <c r="AI46" s="25"/>
      <c r="AJ46" s="23"/>
      <c r="AK46" s="23"/>
      <c r="AL46" s="23"/>
      <c r="AM46" s="23"/>
      <c r="AN46" s="23"/>
      <c r="AO46" s="25"/>
      <c r="AP46" s="23"/>
      <c r="AQ46" s="23"/>
      <c r="AR46" s="23"/>
      <c r="AS46" s="23"/>
      <c r="AT46" s="23"/>
      <c r="AU46" s="23"/>
      <c r="AV46" s="23"/>
      <c r="AW46" s="23"/>
    </row>
    <row r="47" spans="1:49" ht="15" thickBot="1" x14ac:dyDescent="0.4">
      <c r="A47" s="303" t="s">
        <v>391</v>
      </c>
      <c r="B47" s="357" t="s">
        <v>125</v>
      </c>
      <c r="C47" s="305" t="s">
        <v>126</v>
      </c>
      <c r="D47" s="23"/>
      <c r="E47" s="303" t="s">
        <v>391</v>
      </c>
      <c r="F47" s="357" t="s">
        <v>125</v>
      </c>
      <c r="G47" s="305" t="s">
        <v>126</v>
      </c>
      <c r="H47" s="23"/>
      <c r="I47" s="303" t="s">
        <v>391</v>
      </c>
      <c r="J47" s="357" t="s">
        <v>125</v>
      </c>
      <c r="K47" s="305" t="s">
        <v>126</v>
      </c>
      <c r="L47" s="23"/>
      <c r="M47" s="23"/>
      <c r="N47" s="23"/>
      <c r="O47" s="23"/>
      <c r="R47" s="25"/>
      <c r="S47" s="23"/>
      <c r="T47" s="23"/>
      <c r="U47" s="23"/>
      <c r="V47" s="23"/>
      <c r="W47" s="23"/>
      <c r="X47" s="25"/>
      <c r="Y47" s="23"/>
      <c r="Z47" s="23"/>
      <c r="AA47" s="23"/>
      <c r="AB47" s="23"/>
      <c r="AC47" s="23"/>
      <c r="AD47" s="23"/>
      <c r="AE47" s="23"/>
      <c r="AF47" s="23"/>
      <c r="AI47" s="25"/>
      <c r="AJ47" s="23"/>
      <c r="AK47" s="23"/>
      <c r="AL47" s="23"/>
      <c r="AM47" s="23"/>
      <c r="AN47" s="23"/>
      <c r="AO47" s="25"/>
      <c r="AP47" s="23"/>
      <c r="AQ47" s="23"/>
      <c r="AR47" s="23"/>
      <c r="AS47" s="23"/>
      <c r="AT47" s="23"/>
      <c r="AU47" s="23"/>
      <c r="AV47" s="23"/>
      <c r="AW47" s="23"/>
    </row>
    <row r="48" spans="1:49" x14ac:dyDescent="0.35">
      <c r="A48" s="268" t="s">
        <v>450</v>
      </c>
      <c r="B48" s="358">
        <v>0.2732</v>
      </c>
      <c r="C48" s="283" t="s">
        <v>55</v>
      </c>
      <c r="D48" s="23"/>
      <c r="E48" s="268" t="s">
        <v>450</v>
      </c>
      <c r="F48" s="358">
        <v>0.14000000000000001</v>
      </c>
      <c r="G48" s="283" t="s">
        <v>55</v>
      </c>
      <c r="H48" s="23"/>
      <c r="I48" s="268" t="s">
        <v>450</v>
      </c>
      <c r="J48" s="358">
        <v>4.1700000000000001E-2</v>
      </c>
      <c r="K48" s="283" t="s">
        <v>153</v>
      </c>
      <c r="L48" s="23"/>
      <c r="M48" s="23"/>
      <c r="N48" s="23"/>
      <c r="O48" s="23"/>
      <c r="R48" s="25"/>
      <c r="S48" s="23"/>
      <c r="T48" s="23"/>
      <c r="U48" s="23"/>
      <c r="V48" s="23"/>
      <c r="W48" s="23"/>
      <c r="X48" s="25"/>
      <c r="Y48" s="23"/>
      <c r="Z48" s="23"/>
      <c r="AA48" s="23"/>
      <c r="AB48" s="23"/>
      <c r="AC48" s="23"/>
      <c r="AD48" s="23"/>
      <c r="AE48" s="23"/>
      <c r="AF48" s="23"/>
      <c r="AI48" s="25"/>
      <c r="AJ48" s="23"/>
      <c r="AK48" s="23"/>
      <c r="AL48" s="23"/>
      <c r="AM48" s="23"/>
      <c r="AN48" s="23"/>
      <c r="AO48" s="25"/>
      <c r="AP48" s="23"/>
      <c r="AQ48" s="23"/>
      <c r="AR48" s="23"/>
      <c r="AS48" s="23"/>
      <c r="AT48" s="23"/>
      <c r="AU48" s="23"/>
      <c r="AV48" s="23"/>
      <c r="AW48" s="23"/>
    </row>
    <row r="49" spans="1:40" x14ac:dyDescent="0.35">
      <c r="A49" s="312" t="s">
        <v>627</v>
      </c>
      <c r="B49" s="360">
        <v>0.2732</v>
      </c>
      <c r="C49" s="285" t="s">
        <v>55</v>
      </c>
      <c r="D49" s="23"/>
      <c r="E49" s="312" t="s">
        <v>627</v>
      </c>
      <c r="F49" s="360">
        <v>0.14000000000000001</v>
      </c>
      <c r="G49" s="285" t="s">
        <v>55</v>
      </c>
      <c r="H49" s="23"/>
      <c r="I49" s="312" t="s">
        <v>627</v>
      </c>
      <c r="J49" s="360">
        <v>4.1700000000000001E-2</v>
      </c>
      <c r="K49" s="285" t="s">
        <v>153</v>
      </c>
      <c r="L49" s="23"/>
      <c r="M49" s="23"/>
      <c r="N49" s="23"/>
      <c r="O49" s="23"/>
      <c r="R49" s="25"/>
      <c r="S49" s="23"/>
      <c r="T49" s="23"/>
      <c r="U49" s="23"/>
      <c r="V49" s="23"/>
      <c r="W49" s="23"/>
      <c r="AI49" s="25"/>
      <c r="AJ49" s="23"/>
      <c r="AK49" s="23"/>
      <c r="AL49" s="23"/>
      <c r="AM49" s="23"/>
      <c r="AN49" s="23"/>
    </row>
    <row r="50" spans="1:40" ht="15" thickBot="1" x14ac:dyDescent="0.4">
      <c r="A50" s="113" t="s">
        <v>628</v>
      </c>
      <c r="B50" s="359">
        <v>0.12470000000000001</v>
      </c>
      <c r="C50" s="287" t="s">
        <v>55</v>
      </c>
      <c r="D50" s="23"/>
      <c r="E50" s="113" t="s">
        <v>628</v>
      </c>
      <c r="F50" s="359">
        <v>5.0000000000000001E-4</v>
      </c>
      <c r="G50" s="287" t="s">
        <v>246</v>
      </c>
      <c r="H50" s="23"/>
      <c r="I50" s="113" t="s">
        <v>628</v>
      </c>
      <c r="J50" s="359">
        <v>2.92E-2</v>
      </c>
      <c r="K50" s="287" t="s">
        <v>153</v>
      </c>
      <c r="R50" s="25"/>
      <c r="S50" s="23"/>
      <c r="T50" s="23"/>
      <c r="U50" s="23"/>
      <c r="V50" s="23"/>
      <c r="W50" s="23"/>
      <c r="AI50" s="25"/>
      <c r="AJ50" s="23"/>
      <c r="AK50" s="23"/>
      <c r="AL50" s="23"/>
      <c r="AM50" s="23"/>
      <c r="AN50" s="23"/>
    </row>
    <row r="51" spans="1:40" ht="15" thickBot="1" x14ac:dyDescent="0.4">
      <c r="A51" s="41"/>
      <c r="B51" s="39"/>
      <c r="C51" s="39"/>
      <c r="D51" s="23"/>
      <c r="E51" s="41"/>
      <c r="F51" s="39"/>
      <c r="G51" s="39"/>
      <c r="H51" s="23"/>
      <c r="I51" s="41"/>
      <c r="J51" s="39"/>
      <c r="K51" s="39"/>
      <c r="R51" s="25"/>
      <c r="S51" s="23"/>
      <c r="T51" s="23"/>
      <c r="U51" s="23"/>
      <c r="V51" s="23"/>
      <c r="W51" s="23"/>
      <c r="AI51" s="25"/>
      <c r="AJ51" s="23"/>
      <c r="AK51" s="23"/>
      <c r="AL51" s="23"/>
      <c r="AM51" s="23"/>
      <c r="AN51" s="23"/>
    </row>
    <row r="52" spans="1:40" ht="15" thickBot="1" x14ac:dyDescent="0.4">
      <c r="A52" s="303" t="s">
        <v>670</v>
      </c>
      <c r="B52" s="304"/>
      <c r="C52" s="305"/>
      <c r="D52" s="23"/>
      <c r="E52" s="303" t="s">
        <v>670</v>
      </c>
      <c r="F52" s="304"/>
      <c r="G52" s="305"/>
      <c r="H52" s="23"/>
      <c r="I52" s="303" t="s">
        <v>670</v>
      </c>
      <c r="J52" s="304"/>
      <c r="K52" s="305"/>
      <c r="R52" s="25"/>
      <c r="S52" s="23"/>
      <c r="T52" s="23"/>
      <c r="U52" s="23"/>
      <c r="V52" s="23"/>
      <c r="W52" s="23"/>
      <c r="AI52" s="25"/>
      <c r="AJ52" s="23"/>
      <c r="AK52" s="23"/>
      <c r="AL52" s="23"/>
      <c r="AM52" s="23"/>
      <c r="AN52" s="23"/>
    </row>
    <row r="53" spans="1:40" ht="15" thickBot="1" x14ac:dyDescent="0.4">
      <c r="A53" s="311" t="s">
        <v>1424</v>
      </c>
      <c r="B53" s="323" t="s">
        <v>49</v>
      </c>
      <c r="C53" s="305" t="s">
        <v>50</v>
      </c>
      <c r="D53" s="23"/>
      <c r="E53" s="311" t="s">
        <v>1424</v>
      </c>
      <c r="F53" s="323" t="s">
        <v>49</v>
      </c>
      <c r="G53" s="305" t="s">
        <v>50</v>
      </c>
      <c r="H53" s="23"/>
      <c r="I53" s="311" t="s">
        <v>1424</v>
      </c>
      <c r="J53" s="323" t="s">
        <v>49</v>
      </c>
      <c r="K53" s="305" t="s">
        <v>50</v>
      </c>
      <c r="R53" s="25"/>
      <c r="S53" s="23"/>
      <c r="T53" s="23"/>
      <c r="U53" s="23"/>
      <c r="V53" s="23"/>
      <c r="W53" s="23"/>
      <c r="AI53" s="25"/>
      <c r="AJ53" s="23"/>
      <c r="AK53" s="23"/>
      <c r="AL53" s="23"/>
      <c r="AM53" s="23"/>
      <c r="AN53" s="23"/>
    </row>
    <row r="54" spans="1:40" x14ac:dyDescent="0.35">
      <c r="A54" s="110" t="s">
        <v>1421</v>
      </c>
      <c r="B54" s="358" t="s">
        <v>55</v>
      </c>
      <c r="C54" s="283">
        <v>0.14460000000000001</v>
      </c>
      <c r="D54" s="23"/>
      <c r="E54" s="110" t="s">
        <v>1421</v>
      </c>
      <c r="F54" s="358" t="s">
        <v>198</v>
      </c>
      <c r="G54" s="283" t="s">
        <v>194</v>
      </c>
      <c r="I54" s="110" t="s">
        <v>1421</v>
      </c>
      <c r="J54" s="358" t="s">
        <v>153</v>
      </c>
      <c r="K54" s="283">
        <v>1.4200000000000001E-2</v>
      </c>
      <c r="R54" s="25"/>
      <c r="S54" s="23"/>
      <c r="T54" s="23"/>
      <c r="U54" s="23"/>
      <c r="V54" s="23"/>
      <c r="W54" s="23"/>
      <c r="AI54" s="25"/>
      <c r="AJ54" s="23"/>
      <c r="AK54" s="23"/>
      <c r="AL54" s="23"/>
      <c r="AM54" s="23"/>
      <c r="AN54" s="23"/>
    </row>
    <row r="55" spans="1:40" ht="15" thickBot="1" x14ac:dyDescent="0.4">
      <c r="A55" s="112" t="s">
        <v>1419</v>
      </c>
      <c r="B55" s="359" t="s">
        <v>55</v>
      </c>
      <c r="C55" s="287">
        <v>0.91779999999999995</v>
      </c>
      <c r="D55" s="23"/>
      <c r="E55" s="112" t="s">
        <v>1419</v>
      </c>
      <c r="F55" s="359" t="s">
        <v>198</v>
      </c>
      <c r="G55" s="287" t="s">
        <v>194</v>
      </c>
      <c r="I55" s="112" t="s">
        <v>1419</v>
      </c>
      <c r="J55" s="359" t="s">
        <v>55</v>
      </c>
      <c r="K55" s="287">
        <v>0.98429999999999995</v>
      </c>
      <c r="R55" s="25"/>
      <c r="S55" s="23"/>
      <c r="T55" s="23"/>
      <c r="U55" s="23"/>
      <c r="V55" s="23"/>
      <c r="W55" s="23"/>
      <c r="AI55" s="25"/>
      <c r="AJ55" s="23"/>
      <c r="AK55" s="23"/>
      <c r="AL55" s="23"/>
      <c r="AM55" s="23"/>
      <c r="AN55" s="23"/>
    </row>
    <row r="56" spans="1:40" ht="15" thickBot="1" x14ac:dyDescent="0.4">
      <c r="A56" s="25"/>
      <c r="B56" s="23"/>
      <c r="C56" s="23"/>
      <c r="D56" s="23"/>
      <c r="E56" s="23"/>
      <c r="F56" s="23"/>
      <c r="R56" s="25"/>
      <c r="S56" s="23"/>
      <c r="T56" s="23"/>
      <c r="U56" s="23"/>
      <c r="V56" s="23"/>
      <c r="W56" s="23"/>
      <c r="AI56" s="25"/>
      <c r="AJ56" s="23"/>
      <c r="AK56" s="23"/>
      <c r="AL56" s="23"/>
      <c r="AM56" s="23"/>
      <c r="AN56" s="23"/>
    </row>
    <row r="57" spans="1:40" ht="15" thickBot="1" x14ac:dyDescent="0.4">
      <c r="A57" s="362" t="s">
        <v>619</v>
      </c>
      <c r="B57" s="24"/>
      <c r="C57" s="24"/>
      <c r="D57" s="23"/>
      <c r="E57" s="23"/>
      <c r="F57" s="23"/>
      <c r="R57" s="25"/>
      <c r="S57" s="23"/>
      <c r="T57" s="23"/>
      <c r="U57" s="23"/>
      <c r="V57" s="23"/>
      <c r="W57" s="23"/>
      <c r="AI57" s="25"/>
      <c r="AJ57" s="23"/>
      <c r="AK57" s="23"/>
      <c r="AL57" s="23"/>
      <c r="AM57" s="23"/>
      <c r="AN57" s="23"/>
    </row>
    <row r="58" spans="1:40" ht="15" thickBot="1" x14ac:dyDescent="0.4">
      <c r="A58" s="303" t="s">
        <v>448</v>
      </c>
      <c r="B58" s="304"/>
      <c r="C58" s="305"/>
      <c r="D58" s="23"/>
      <c r="E58" s="23"/>
      <c r="F58" s="23"/>
      <c r="R58" s="25"/>
      <c r="S58" s="23"/>
      <c r="T58" s="23"/>
      <c r="U58" s="23"/>
      <c r="V58" s="23"/>
      <c r="W58" s="23"/>
      <c r="AI58" s="25"/>
      <c r="AJ58" s="23"/>
      <c r="AK58" s="23"/>
      <c r="AL58" s="23"/>
      <c r="AM58" s="23"/>
      <c r="AN58" s="23"/>
    </row>
    <row r="59" spans="1:40" ht="15" thickBot="1" x14ac:dyDescent="0.4">
      <c r="A59" s="303" t="s">
        <v>391</v>
      </c>
      <c r="B59" s="357" t="s">
        <v>125</v>
      </c>
      <c r="C59" s="305" t="s">
        <v>126</v>
      </c>
      <c r="D59" s="23"/>
      <c r="E59" s="23"/>
      <c r="F59" s="23"/>
      <c r="R59" s="25"/>
      <c r="S59" s="23"/>
      <c r="T59" s="23"/>
      <c r="U59" s="23"/>
      <c r="V59" s="23"/>
      <c r="W59" s="23"/>
      <c r="AI59" s="25"/>
      <c r="AJ59" s="23"/>
      <c r="AK59" s="23"/>
      <c r="AL59" s="23"/>
      <c r="AM59" s="23"/>
      <c r="AN59" s="23"/>
    </row>
    <row r="60" spans="1:40" x14ac:dyDescent="0.35">
      <c r="A60" s="268" t="s">
        <v>450</v>
      </c>
      <c r="B60" s="358">
        <v>0.13730000000000001</v>
      </c>
      <c r="C60" s="283" t="s">
        <v>55</v>
      </c>
      <c r="D60" s="23"/>
      <c r="E60" s="23"/>
      <c r="F60" s="23"/>
      <c r="R60" s="25"/>
      <c r="S60" s="23"/>
      <c r="T60" s="23"/>
      <c r="U60" s="23"/>
      <c r="V60" s="23"/>
      <c r="W60" s="23"/>
      <c r="AI60" s="25"/>
      <c r="AJ60" s="23"/>
      <c r="AK60" s="23"/>
      <c r="AL60" s="23"/>
      <c r="AM60" s="23"/>
      <c r="AN60" s="23"/>
    </row>
    <row r="61" spans="1:40" x14ac:dyDescent="0.35">
      <c r="A61" s="312" t="s">
        <v>627</v>
      </c>
      <c r="B61" s="360">
        <v>0.13730000000000001</v>
      </c>
      <c r="C61" s="285" t="s">
        <v>55</v>
      </c>
      <c r="D61" s="23"/>
      <c r="E61" s="23"/>
      <c r="F61" s="23"/>
      <c r="R61" s="25"/>
      <c r="S61" s="23"/>
      <c r="T61" s="23"/>
      <c r="U61" s="23"/>
      <c r="V61" s="23"/>
      <c r="W61" s="23"/>
      <c r="AI61" s="25"/>
      <c r="AJ61" s="23"/>
      <c r="AK61" s="23"/>
      <c r="AL61" s="23"/>
      <c r="AM61" s="23"/>
      <c r="AN61" s="23"/>
    </row>
    <row r="62" spans="1:40" ht="15" thickBot="1" x14ac:dyDescent="0.4">
      <c r="A62" s="113" t="s">
        <v>628</v>
      </c>
      <c r="B62" s="359">
        <v>0.2092</v>
      </c>
      <c r="C62" s="287" t="s">
        <v>55</v>
      </c>
      <c r="D62" s="23"/>
      <c r="E62" s="23"/>
      <c r="F62" s="23"/>
      <c r="R62" s="25"/>
      <c r="S62" s="23"/>
      <c r="T62" s="23"/>
      <c r="U62" s="23"/>
      <c r="V62" s="23"/>
      <c r="W62" s="23"/>
      <c r="AI62" s="25"/>
      <c r="AJ62" s="23"/>
      <c r="AK62" s="23"/>
      <c r="AL62" s="23"/>
      <c r="AM62" s="23"/>
      <c r="AN62" s="23"/>
    </row>
    <row r="63" spans="1:40" ht="15" thickBot="1" x14ac:dyDescent="0.4">
      <c r="A63" s="41"/>
      <c r="B63" s="39"/>
      <c r="C63" s="39"/>
      <c r="D63" s="23"/>
      <c r="E63" s="23"/>
      <c r="F63" s="23"/>
      <c r="R63" s="25"/>
      <c r="S63" s="23"/>
      <c r="T63" s="23"/>
      <c r="U63" s="23"/>
      <c r="V63" s="23"/>
      <c r="W63" s="23"/>
      <c r="AI63" s="25"/>
      <c r="AJ63" s="23"/>
      <c r="AK63" s="23"/>
      <c r="AL63" s="23"/>
      <c r="AM63" s="23"/>
      <c r="AN63" s="23"/>
    </row>
    <row r="64" spans="1:40" ht="15" thickBot="1" x14ac:dyDescent="0.4">
      <c r="A64" s="303" t="s">
        <v>670</v>
      </c>
      <c r="B64" s="304"/>
      <c r="C64" s="305"/>
      <c r="D64" s="23"/>
      <c r="E64" s="23"/>
      <c r="F64" s="23"/>
      <c r="R64" s="25"/>
      <c r="S64" s="23"/>
      <c r="T64" s="23"/>
      <c r="U64" s="23"/>
      <c r="V64" s="23"/>
      <c r="W64" s="23"/>
      <c r="AI64" s="25"/>
      <c r="AJ64" s="23"/>
      <c r="AK64" s="23"/>
      <c r="AL64" s="23"/>
      <c r="AM64" s="23"/>
      <c r="AN64" s="23"/>
    </row>
    <row r="65" spans="1:50" ht="15" thickBot="1" x14ac:dyDescent="0.4">
      <c r="A65" s="311" t="s">
        <v>1424</v>
      </c>
      <c r="B65" s="323" t="s">
        <v>49</v>
      </c>
      <c r="C65" s="305" t="s">
        <v>50</v>
      </c>
      <c r="D65" s="23"/>
      <c r="E65" s="23"/>
      <c r="F65" s="23"/>
      <c r="R65" s="25"/>
      <c r="S65" s="23"/>
      <c r="T65" s="23"/>
      <c r="U65" s="23"/>
      <c r="V65" s="23"/>
      <c r="W65" s="23"/>
      <c r="AI65" s="25"/>
      <c r="AJ65" s="23"/>
      <c r="AK65" s="23"/>
      <c r="AL65" s="23"/>
      <c r="AM65" s="23"/>
      <c r="AN65" s="23"/>
    </row>
    <row r="66" spans="1:50" x14ac:dyDescent="0.35">
      <c r="A66" s="110" t="s">
        <v>1421</v>
      </c>
      <c r="B66" s="358" t="s">
        <v>55</v>
      </c>
      <c r="C66" s="283">
        <v>0.12670000000000001</v>
      </c>
      <c r="D66" s="23"/>
      <c r="E66" s="23"/>
      <c r="F66" s="23"/>
      <c r="R66" s="25"/>
      <c r="S66" s="23"/>
      <c r="T66" s="23"/>
      <c r="U66" s="23"/>
      <c r="V66" s="23"/>
      <c r="W66" s="23"/>
      <c r="AI66" s="25"/>
      <c r="AJ66" s="23"/>
      <c r="AK66" s="23"/>
      <c r="AL66" s="23"/>
      <c r="AM66" s="23"/>
      <c r="AN66" s="23"/>
    </row>
    <row r="67" spans="1:50" ht="15" thickBot="1" x14ac:dyDescent="0.4">
      <c r="A67" s="112" t="s">
        <v>1419</v>
      </c>
      <c r="B67" s="359" t="s">
        <v>55</v>
      </c>
      <c r="C67" s="287">
        <v>0.97599999999999998</v>
      </c>
      <c r="D67" s="23"/>
      <c r="E67" s="23"/>
      <c r="F67" s="23"/>
      <c r="R67" s="25"/>
      <c r="S67" s="23"/>
      <c r="T67" s="23"/>
      <c r="U67" s="23"/>
      <c r="V67" s="23"/>
      <c r="W67" s="23"/>
      <c r="AI67" s="25"/>
      <c r="AJ67" s="23"/>
      <c r="AK67" s="23"/>
      <c r="AL67" s="23"/>
      <c r="AM67" s="23"/>
      <c r="AN67" s="23"/>
    </row>
    <row r="68" spans="1:50" x14ac:dyDescent="0.35">
      <c r="A68" s="25"/>
      <c r="B68" s="23"/>
      <c r="C68" s="23"/>
      <c r="D68" s="23"/>
      <c r="E68" s="23"/>
      <c r="F68" s="23"/>
      <c r="R68" s="25"/>
      <c r="S68" s="23"/>
      <c r="T68" s="23"/>
      <c r="U68" s="23"/>
      <c r="V68" s="23"/>
      <c r="W68" s="23"/>
      <c r="AI68" s="25"/>
      <c r="AJ68" s="23"/>
      <c r="AK68" s="23"/>
      <c r="AL68" s="23"/>
      <c r="AM68" s="23"/>
      <c r="AN68" s="23"/>
    </row>
    <row r="69" spans="1:50" x14ac:dyDescent="0.35">
      <c r="A69" s="25"/>
      <c r="B69" s="23"/>
      <c r="C69" s="23"/>
      <c r="D69" s="23"/>
      <c r="E69" s="23"/>
      <c r="F69" s="23"/>
      <c r="R69" s="25"/>
      <c r="S69" s="23"/>
      <c r="T69" s="23"/>
      <c r="U69" s="23"/>
      <c r="V69" s="23"/>
      <c r="W69" s="23"/>
      <c r="AI69" s="25"/>
      <c r="AJ69" s="23"/>
      <c r="AK69" s="23"/>
      <c r="AL69" s="23"/>
      <c r="AM69" s="23"/>
      <c r="AN69" s="23"/>
    </row>
    <row r="70" spans="1:50" x14ac:dyDescent="0.35">
      <c r="A70" s="25"/>
      <c r="B70" s="23"/>
      <c r="C70" s="23"/>
      <c r="D70" s="23"/>
      <c r="E70" s="23"/>
      <c r="F70" s="23"/>
      <c r="R70" s="25"/>
      <c r="S70" s="23"/>
      <c r="T70" s="23"/>
      <c r="U70" s="23"/>
      <c r="V70" s="23"/>
      <c r="W70" s="23"/>
      <c r="AI70" s="25"/>
      <c r="AJ70" s="23"/>
      <c r="AK70" s="23"/>
      <c r="AL70" s="23"/>
      <c r="AM70" s="23"/>
      <c r="AN70" s="23"/>
    </row>
    <row r="71" spans="1:50" x14ac:dyDescent="0.35">
      <c r="A71" s="25"/>
      <c r="B71" s="23"/>
      <c r="C71" s="23"/>
      <c r="D71" s="23"/>
      <c r="E71" s="23"/>
      <c r="F71" s="23"/>
      <c r="R71" s="25"/>
      <c r="S71" s="23"/>
      <c r="T71" s="23"/>
      <c r="U71" s="23"/>
      <c r="V71" s="23"/>
      <c r="W71" s="23"/>
      <c r="AI71" s="25"/>
      <c r="AJ71" s="23"/>
      <c r="AK71" s="23"/>
      <c r="AL71" s="23"/>
      <c r="AM71" s="23"/>
      <c r="AN71" s="23"/>
    </row>
    <row r="72" spans="1:50" x14ac:dyDescent="0.35">
      <c r="A72" s="25"/>
      <c r="B72" s="23"/>
      <c r="C72" s="23"/>
      <c r="D72" s="23"/>
      <c r="E72" s="23"/>
      <c r="F72" s="23"/>
      <c r="R72" s="25"/>
      <c r="S72" s="23"/>
      <c r="T72" s="23"/>
      <c r="U72" s="23"/>
      <c r="V72" s="23"/>
      <c r="W72" s="23"/>
    </row>
    <row r="73" spans="1:50" x14ac:dyDescent="0.35">
      <c r="A73" s="25"/>
      <c r="B73" s="23"/>
      <c r="C73" s="23"/>
      <c r="D73" s="23"/>
      <c r="E73" s="23"/>
      <c r="F73" s="23"/>
      <c r="R73" s="25"/>
      <c r="S73" s="23"/>
      <c r="T73" s="23"/>
      <c r="U73" s="23"/>
      <c r="V73" s="23"/>
      <c r="W73" s="23"/>
    </row>
    <row r="74" spans="1:50" x14ac:dyDescent="0.35">
      <c r="A74" s="25"/>
      <c r="B74" s="23"/>
      <c r="C74" s="23"/>
      <c r="D74" s="23"/>
      <c r="E74" s="23"/>
      <c r="F74" s="23"/>
      <c r="R74" s="25"/>
      <c r="S74" s="23"/>
      <c r="T74" s="23"/>
      <c r="U74" s="23"/>
      <c r="V74" s="23"/>
      <c r="W74" s="23"/>
    </row>
    <row r="75" spans="1:50" x14ac:dyDescent="0.35">
      <c r="A75" s="25"/>
      <c r="B75" s="23"/>
      <c r="C75" s="23"/>
      <c r="D75" s="23"/>
      <c r="E75" s="23"/>
      <c r="F75" s="23"/>
      <c r="R75" s="25"/>
      <c r="S75" s="23"/>
      <c r="T75" s="23"/>
      <c r="U75" s="23"/>
      <c r="V75" s="23"/>
      <c r="W75" s="23"/>
    </row>
    <row r="79" spans="1:50" x14ac:dyDescent="0.35">
      <c r="A79" s="318"/>
      <c r="R79" s="318"/>
      <c r="AJ79" s="318"/>
    </row>
    <row r="80" spans="1:50" x14ac:dyDescent="0.3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</row>
    <row r="81" spans="1:50" x14ac:dyDescent="0.35">
      <c r="A81" s="25"/>
      <c r="B81" s="23"/>
      <c r="C81" s="23"/>
      <c r="D81" s="23"/>
      <c r="E81" s="23"/>
      <c r="F81" s="23"/>
      <c r="G81" s="25"/>
      <c r="H81" s="23"/>
      <c r="I81" s="23"/>
      <c r="J81" s="23"/>
      <c r="K81" s="23"/>
      <c r="L81" s="23"/>
      <c r="M81" s="23"/>
      <c r="N81" s="23"/>
      <c r="O81" s="23"/>
      <c r="R81" s="25"/>
      <c r="S81" s="23"/>
      <c r="T81" s="23"/>
      <c r="U81" s="23"/>
      <c r="V81" s="23"/>
      <c r="W81" s="23"/>
      <c r="X81" s="25"/>
      <c r="Y81" s="23"/>
      <c r="Z81" s="23"/>
      <c r="AA81" s="23"/>
      <c r="AB81" s="23"/>
      <c r="AC81" s="23"/>
      <c r="AD81" s="23"/>
      <c r="AE81" s="23"/>
      <c r="AF81" s="23"/>
      <c r="AJ81" s="25"/>
      <c r="AK81" s="23"/>
      <c r="AL81" s="23"/>
      <c r="AM81" s="23"/>
      <c r="AN81" s="23"/>
      <c r="AO81" s="23"/>
      <c r="AP81" s="25"/>
      <c r="AQ81" s="23"/>
      <c r="AR81" s="23"/>
      <c r="AS81" s="23"/>
      <c r="AT81" s="23"/>
      <c r="AU81" s="23"/>
      <c r="AV81" s="23"/>
      <c r="AW81" s="23"/>
      <c r="AX81" s="23"/>
    </row>
    <row r="82" spans="1:50" x14ac:dyDescent="0.35">
      <c r="A82" s="25"/>
      <c r="B82" s="23"/>
      <c r="C82" s="23"/>
      <c r="D82" s="23"/>
      <c r="E82" s="23"/>
      <c r="F82" s="23"/>
      <c r="G82" s="25"/>
      <c r="H82" s="23"/>
      <c r="I82" s="23"/>
      <c r="J82" s="23"/>
      <c r="K82" s="23"/>
      <c r="L82" s="23"/>
      <c r="M82" s="23"/>
      <c r="N82" s="23"/>
      <c r="O82" s="23"/>
      <c r="R82" s="25"/>
      <c r="S82" s="23"/>
      <c r="T82" s="23"/>
      <c r="U82" s="23"/>
      <c r="V82" s="23"/>
      <c r="W82" s="23"/>
      <c r="X82" s="25"/>
      <c r="Y82" s="23"/>
      <c r="Z82" s="23"/>
      <c r="AA82" s="23"/>
      <c r="AB82" s="23"/>
      <c r="AC82" s="23"/>
      <c r="AD82" s="23"/>
      <c r="AE82" s="23"/>
      <c r="AF82" s="23"/>
      <c r="AJ82" s="25"/>
      <c r="AK82" s="23"/>
      <c r="AL82" s="23"/>
      <c r="AM82" s="23"/>
      <c r="AN82" s="23"/>
      <c r="AO82" s="23"/>
      <c r="AP82" s="25"/>
      <c r="AQ82" s="23"/>
      <c r="AR82" s="23"/>
      <c r="AS82" s="23"/>
      <c r="AT82" s="23"/>
      <c r="AU82" s="23"/>
      <c r="AV82" s="23"/>
      <c r="AW82" s="23"/>
      <c r="AX82" s="23"/>
    </row>
    <row r="83" spans="1:50" x14ac:dyDescent="0.35">
      <c r="A83" s="25"/>
      <c r="B83" s="23"/>
      <c r="C83" s="23"/>
      <c r="D83" s="23"/>
      <c r="E83" s="23"/>
      <c r="F83" s="23"/>
      <c r="G83" s="25"/>
      <c r="H83" s="23"/>
      <c r="I83" s="23"/>
      <c r="J83" s="23"/>
      <c r="K83" s="23"/>
      <c r="L83" s="23"/>
      <c r="M83" s="23"/>
      <c r="N83" s="23"/>
      <c r="O83" s="23"/>
      <c r="R83" s="25"/>
      <c r="S83" s="23"/>
      <c r="T83" s="23"/>
      <c r="U83" s="23"/>
      <c r="V83" s="23"/>
      <c r="W83" s="23"/>
      <c r="X83" s="25"/>
      <c r="Y83" s="23"/>
      <c r="Z83" s="23"/>
      <c r="AA83" s="23"/>
      <c r="AB83" s="23"/>
      <c r="AC83" s="23"/>
      <c r="AD83" s="23"/>
      <c r="AE83" s="23"/>
      <c r="AF83" s="23"/>
      <c r="AJ83" s="25"/>
      <c r="AK83" s="23"/>
      <c r="AL83" s="23"/>
      <c r="AM83" s="23"/>
      <c r="AN83" s="23"/>
      <c r="AO83" s="23"/>
      <c r="AP83" s="25"/>
      <c r="AQ83" s="23"/>
      <c r="AR83" s="23"/>
      <c r="AS83" s="23"/>
      <c r="AT83" s="23"/>
      <c r="AU83" s="23"/>
      <c r="AV83" s="23"/>
      <c r="AW83" s="23"/>
      <c r="AX83" s="23"/>
    </row>
    <row r="84" spans="1:50" x14ac:dyDescent="0.35">
      <c r="A84" s="25"/>
      <c r="B84" s="23"/>
      <c r="C84" s="23"/>
      <c r="D84" s="23"/>
      <c r="E84" s="23"/>
      <c r="F84" s="23"/>
      <c r="G84" s="25"/>
      <c r="H84" s="23"/>
      <c r="I84" s="23"/>
      <c r="J84" s="23"/>
      <c r="K84" s="23"/>
      <c r="L84" s="23"/>
      <c r="M84" s="23"/>
      <c r="N84" s="23"/>
      <c r="O84" s="23"/>
      <c r="R84" s="25"/>
      <c r="S84" s="23"/>
      <c r="T84" s="23"/>
      <c r="U84" s="23"/>
      <c r="V84" s="23"/>
      <c r="W84" s="23"/>
      <c r="X84" s="25"/>
      <c r="Y84" s="23"/>
      <c r="Z84" s="23"/>
      <c r="AA84" s="23"/>
      <c r="AB84" s="23"/>
      <c r="AC84" s="23"/>
      <c r="AD84" s="23"/>
      <c r="AE84" s="23"/>
      <c r="AF84" s="23"/>
      <c r="AJ84" s="25"/>
      <c r="AK84" s="23"/>
      <c r="AL84" s="23"/>
      <c r="AM84" s="23"/>
      <c r="AN84" s="23"/>
      <c r="AO84" s="23"/>
      <c r="AP84" s="25"/>
      <c r="AQ84" s="23"/>
      <c r="AR84" s="23"/>
      <c r="AS84" s="23"/>
      <c r="AT84" s="23"/>
      <c r="AU84" s="23"/>
      <c r="AV84" s="23"/>
      <c r="AW84" s="23"/>
      <c r="AX84" s="23"/>
    </row>
    <row r="85" spans="1:50" x14ac:dyDescent="0.35">
      <c r="A85" s="25"/>
      <c r="B85" s="23"/>
      <c r="C85" s="23"/>
      <c r="D85" s="23"/>
      <c r="E85" s="23"/>
      <c r="F85" s="23"/>
      <c r="G85" s="25"/>
      <c r="H85" s="23"/>
      <c r="I85" s="23"/>
      <c r="J85" s="23"/>
      <c r="K85" s="23"/>
      <c r="L85" s="23"/>
      <c r="M85" s="23"/>
      <c r="N85" s="23"/>
      <c r="O85" s="23"/>
      <c r="R85" s="25"/>
      <c r="S85" s="23"/>
      <c r="T85" s="23"/>
      <c r="U85" s="23"/>
      <c r="V85" s="23"/>
      <c r="W85" s="23"/>
      <c r="X85" s="25"/>
      <c r="Y85" s="23"/>
      <c r="Z85" s="23"/>
      <c r="AA85" s="23"/>
      <c r="AB85" s="23"/>
      <c r="AC85" s="23"/>
      <c r="AD85" s="23"/>
      <c r="AE85" s="23"/>
      <c r="AF85" s="23"/>
      <c r="AJ85" s="25"/>
      <c r="AK85" s="23"/>
      <c r="AL85" s="23"/>
      <c r="AM85" s="23"/>
      <c r="AN85" s="23"/>
      <c r="AO85" s="23"/>
      <c r="AP85" s="25"/>
      <c r="AQ85" s="23"/>
      <c r="AR85" s="23"/>
      <c r="AS85" s="23"/>
      <c r="AT85" s="23"/>
      <c r="AU85" s="23"/>
      <c r="AV85" s="23"/>
      <c r="AW85" s="23"/>
      <c r="AX85" s="23"/>
    </row>
    <row r="86" spans="1:50" x14ac:dyDescent="0.35">
      <c r="A86" s="25"/>
      <c r="B86" s="23"/>
      <c r="C86" s="23"/>
      <c r="D86" s="23"/>
      <c r="E86" s="23"/>
      <c r="F86" s="23"/>
      <c r="G86" s="25"/>
      <c r="H86" s="23"/>
      <c r="I86" s="23"/>
      <c r="J86" s="23"/>
      <c r="K86" s="23"/>
      <c r="L86" s="23"/>
      <c r="M86" s="23"/>
      <c r="N86" s="23"/>
      <c r="O86" s="23"/>
      <c r="R86" s="25"/>
      <c r="S86" s="23"/>
      <c r="T86" s="23"/>
      <c r="U86" s="23"/>
      <c r="V86" s="23"/>
      <c r="W86" s="23"/>
      <c r="X86" s="25"/>
      <c r="Y86" s="23"/>
      <c r="Z86" s="23"/>
      <c r="AA86" s="23"/>
      <c r="AB86" s="23"/>
      <c r="AC86" s="23"/>
      <c r="AD86" s="23"/>
      <c r="AE86" s="23"/>
      <c r="AF86" s="23"/>
      <c r="AJ86" s="25"/>
      <c r="AK86" s="23"/>
      <c r="AL86" s="23"/>
      <c r="AM86" s="23"/>
      <c r="AN86" s="23"/>
      <c r="AO86" s="23"/>
      <c r="AP86" s="25"/>
      <c r="AQ86" s="23"/>
      <c r="AR86" s="23"/>
      <c r="AS86" s="23"/>
      <c r="AT86" s="23"/>
      <c r="AU86" s="23"/>
      <c r="AV86" s="23"/>
      <c r="AW86" s="23"/>
      <c r="AX86" s="23"/>
    </row>
    <row r="87" spans="1:50" x14ac:dyDescent="0.35">
      <c r="A87" s="25"/>
      <c r="B87" s="23"/>
      <c r="C87" s="23"/>
      <c r="D87" s="23"/>
      <c r="E87" s="23"/>
      <c r="F87" s="23"/>
      <c r="G87" s="25"/>
      <c r="H87" s="23"/>
      <c r="I87" s="23"/>
      <c r="J87" s="23"/>
      <c r="K87" s="23"/>
      <c r="L87" s="23"/>
      <c r="M87" s="23"/>
      <c r="N87" s="23"/>
      <c r="O87" s="23"/>
      <c r="R87" s="25"/>
      <c r="S87" s="23"/>
      <c r="T87" s="23"/>
      <c r="U87" s="23"/>
      <c r="V87" s="23"/>
      <c r="W87" s="23"/>
      <c r="X87" s="25"/>
      <c r="Y87" s="23"/>
      <c r="Z87" s="23"/>
      <c r="AA87" s="23"/>
      <c r="AB87" s="23"/>
      <c r="AC87" s="23"/>
      <c r="AD87" s="23"/>
      <c r="AE87" s="23"/>
      <c r="AF87" s="23"/>
      <c r="AJ87" s="25"/>
      <c r="AK87" s="23"/>
      <c r="AL87" s="23"/>
      <c r="AM87" s="23"/>
      <c r="AN87" s="23"/>
      <c r="AO87" s="23"/>
      <c r="AP87" s="25"/>
      <c r="AQ87" s="23"/>
      <c r="AR87" s="23"/>
      <c r="AS87" s="23"/>
      <c r="AT87" s="23"/>
      <c r="AU87" s="23"/>
      <c r="AV87" s="23"/>
      <c r="AW87" s="23"/>
      <c r="AX87" s="23"/>
    </row>
    <row r="88" spans="1:50" x14ac:dyDescent="0.35">
      <c r="A88" s="25"/>
      <c r="B88" s="23"/>
      <c r="C88" s="23"/>
      <c r="D88" s="23"/>
      <c r="E88" s="23"/>
      <c r="F88" s="23"/>
      <c r="G88" s="25"/>
      <c r="H88" s="23"/>
      <c r="I88" s="23"/>
      <c r="J88" s="23"/>
      <c r="K88" s="23"/>
      <c r="L88" s="23"/>
      <c r="M88" s="23"/>
      <c r="N88" s="23"/>
      <c r="O88" s="23"/>
      <c r="R88" s="25"/>
      <c r="S88" s="23"/>
      <c r="T88" s="23"/>
      <c r="U88" s="23"/>
      <c r="V88" s="23"/>
      <c r="W88" s="23"/>
      <c r="X88" s="25"/>
      <c r="Y88" s="23"/>
      <c r="Z88" s="23"/>
      <c r="AA88" s="23"/>
      <c r="AB88" s="23"/>
      <c r="AC88" s="23"/>
      <c r="AD88" s="23"/>
      <c r="AE88" s="23"/>
      <c r="AF88" s="23"/>
      <c r="AJ88" s="25"/>
      <c r="AK88" s="23"/>
      <c r="AL88" s="23"/>
      <c r="AM88" s="23"/>
      <c r="AN88" s="23"/>
      <c r="AO88" s="23"/>
      <c r="AP88" s="25"/>
      <c r="AQ88" s="23"/>
      <c r="AR88" s="23"/>
      <c r="AS88" s="23"/>
      <c r="AT88" s="23"/>
      <c r="AU88" s="23"/>
      <c r="AV88" s="23"/>
      <c r="AW88" s="23"/>
      <c r="AX88" s="23"/>
    </row>
    <row r="89" spans="1:50" x14ac:dyDescent="0.35">
      <c r="A89" s="25"/>
      <c r="B89" s="23"/>
      <c r="C89" s="23"/>
      <c r="D89" s="23"/>
      <c r="E89" s="23"/>
      <c r="F89" s="23"/>
      <c r="G89" s="25"/>
      <c r="H89" s="23"/>
      <c r="I89" s="23"/>
      <c r="J89" s="23"/>
      <c r="K89" s="23"/>
      <c r="L89" s="23"/>
      <c r="M89" s="23"/>
      <c r="N89" s="23"/>
      <c r="O89" s="23"/>
      <c r="R89" s="25"/>
      <c r="S89" s="23"/>
      <c r="T89" s="23"/>
      <c r="U89" s="23"/>
      <c r="V89" s="23"/>
      <c r="W89" s="23"/>
      <c r="X89" s="25"/>
      <c r="Y89" s="23"/>
      <c r="Z89" s="23"/>
      <c r="AA89" s="23"/>
      <c r="AB89" s="23"/>
      <c r="AC89" s="23"/>
      <c r="AD89" s="23"/>
      <c r="AE89" s="23"/>
      <c r="AF89" s="23"/>
      <c r="AJ89" s="25"/>
      <c r="AK89" s="23"/>
      <c r="AL89" s="23"/>
      <c r="AM89" s="23"/>
      <c r="AN89" s="23"/>
      <c r="AO89" s="23"/>
      <c r="AP89" s="25"/>
      <c r="AQ89" s="23"/>
      <c r="AR89" s="23"/>
      <c r="AS89" s="23"/>
      <c r="AT89" s="23"/>
      <c r="AU89" s="23"/>
      <c r="AV89" s="23"/>
      <c r="AW89" s="23"/>
      <c r="AX89" s="23"/>
    </row>
    <row r="90" spans="1:50" x14ac:dyDescent="0.35">
      <c r="A90" s="25"/>
      <c r="B90" s="23"/>
      <c r="C90" s="23"/>
      <c r="D90" s="23"/>
      <c r="E90" s="23"/>
      <c r="F90" s="23"/>
      <c r="G90" s="25"/>
      <c r="H90" s="23"/>
      <c r="I90" s="23"/>
      <c r="J90" s="23"/>
      <c r="K90" s="23"/>
      <c r="L90" s="23"/>
      <c r="M90" s="23"/>
      <c r="N90" s="23"/>
      <c r="O90" s="23"/>
      <c r="R90" s="25"/>
      <c r="S90" s="23"/>
      <c r="T90" s="23"/>
      <c r="U90" s="23"/>
      <c r="V90" s="23"/>
      <c r="W90" s="23"/>
      <c r="X90" s="25"/>
      <c r="Y90" s="23"/>
      <c r="Z90" s="23"/>
      <c r="AA90" s="23"/>
      <c r="AB90" s="23"/>
      <c r="AC90" s="23"/>
      <c r="AD90" s="23"/>
      <c r="AE90" s="23"/>
      <c r="AF90" s="23"/>
      <c r="AJ90" s="25"/>
      <c r="AK90" s="23"/>
      <c r="AL90" s="23"/>
      <c r="AM90" s="23"/>
      <c r="AN90" s="23"/>
      <c r="AO90" s="23"/>
      <c r="AP90" s="25"/>
      <c r="AQ90" s="23"/>
      <c r="AR90" s="23"/>
      <c r="AS90" s="23"/>
      <c r="AT90" s="23"/>
      <c r="AU90" s="23"/>
      <c r="AV90" s="23"/>
      <c r="AW90" s="23"/>
      <c r="AX90" s="23"/>
    </row>
    <row r="91" spans="1:50" x14ac:dyDescent="0.35">
      <c r="A91" s="25"/>
      <c r="B91" s="23"/>
      <c r="C91" s="23"/>
      <c r="D91" s="23"/>
      <c r="E91" s="23"/>
      <c r="F91" s="23"/>
      <c r="G91" s="25"/>
      <c r="H91" s="23"/>
      <c r="I91" s="23"/>
      <c r="J91" s="23"/>
      <c r="K91" s="23"/>
      <c r="L91" s="23"/>
      <c r="M91" s="23"/>
      <c r="N91" s="23"/>
      <c r="O91" s="23"/>
      <c r="R91" s="25"/>
      <c r="S91" s="23"/>
      <c r="T91" s="23"/>
      <c r="U91" s="23"/>
      <c r="V91" s="23"/>
      <c r="W91" s="23"/>
      <c r="X91" s="25"/>
      <c r="Y91" s="23"/>
      <c r="Z91" s="23"/>
      <c r="AA91" s="23"/>
      <c r="AB91" s="23"/>
      <c r="AC91" s="23"/>
      <c r="AD91" s="23"/>
      <c r="AE91" s="23"/>
      <c r="AF91" s="23"/>
      <c r="AJ91" s="25"/>
      <c r="AK91" s="23"/>
      <c r="AL91" s="23"/>
      <c r="AM91" s="23"/>
      <c r="AN91" s="23"/>
      <c r="AO91" s="23"/>
      <c r="AP91" s="25"/>
      <c r="AQ91" s="23"/>
      <c r="AR91" s="23"/>
      <c r="AS91" s="23"/>
      <c r="AT91" s="23"/>
      <c r="AU91" s="23"/>
      <c r="AV91" s="23"/>
      <c r="AW91" s="23"/>
      <c r="AX91" s="23"/>
    </row>
    <row r="92" spans="1:50" x14ac:dyDescent="0.35">
      <c r="A92" s="25"/>
      <c r="B92" s="23"/>
      <c r="C92" s="23"/>
      <c r="D92" s="23"/>
      <c r="E92" s="23"/>
      <c r="F92" s="23"/>
      <c r="G92" s="25"/>
      <c r="H92" s="23"/>
      <c r="I92" s="23"/>
      <c r="J92" s="23"/>
      <c r="K92" s="23"/>
      <c r="L92" s="23"/>
      <c r="M92" s="23"/>
      <c r="N92" s="23"/>
      <c r="O92" s="23"/>
      <c r="R92" s="25"/>
      <c r="S92" s="23"/>
      <c r="T92" s="23"/>
      <c r="U92" s="23"/>
      <c r="V92" s="23"/>
      <c r="W92" s="23"/>
      <c r="X92" s="25"/>
      <c r="Y92" s="23"/>
      <c r="Z92" s="23"/>
      <c r="AA92" s="23"/>
      <c r="AB92" s="23"/>
      <c r="AC92" s="23"/>
      <c r="AD92" s="23"/>
      <c r="AE92" s="23"/>
      <c r="AF92" s="23"/>
      <c r="AJ92" s="25"/>
      <c r="AK92" s="23"/>
      <c r="AL92" s="23"/>
      <c r="AM92" s="23"/>
      <c r="AN92" s="23"/>
      <c r="AO92" s="23"/>
      <c r="AP92" s="25"/>
      <c r="AQ92" s="23"/>
      <c r="AR92" s="23"/>
      <c r="AS92" s="23"/>
      <c r="AT92" s="23"/>
      <c r="AU92" s="23"/>
      <c r="AV92" s="23"/>
      <c r="AW92" s="23"/>
      <c r="AX92" s="23"/>
    </row>
    <row r="93" spans="1:50" x14ac:dyDescent="0.35">
      <c r="A93" s="25"/>
      <c r="B93" s="23"/>
      <c r="C93" s="23"/>
      <c r="D93" s="23"/>
      <c r="E93" s="23"/>
      <c r="F93" s="23"/>
      <c r="G93" s="25"/>
      <c r="H93" s="23"/>
      <c r="I93" s="23"/>
      <c r="J93" s="23"/>
      <c r="K93" s="23"/>
      <c r="L93" s="23"/>
      <c r="M93" s="23"/>
      <c r="N93" s="23"/>
      <c r="O93" s="23"/>
      <c r="R93" s="25"/>
      <c r="S93" s="23"/>
      <c r="T93" s="23"/>
      <c r="U93" s="23"/>
      <c r="V93" s="23"/>
      <c r="W93" s="23"/>
      <c r="X93" s="25"/>
      <c r="Y93" s="23"/>
      <c r="Z93" s="23"/>
      <c r="AA93" s="23"/>
      <c r="AB93" s="23"/>
      <c r="AC93" s="23"/>
      <c r="AD93" s="23"/>
      <c r="AE93" s="23"/>
      <c r="AF93" s="23"/>
      <c r="AJ93" s="25"/>
      <c r="AK93" s="23"/>
      <c r="AL93" s="23"/>
      <c r="AM93" s="23"/>
      <c r="AN93" s="23"/>
      <c r="AO93" s="23"/>
      <c r="AP93" s="25"/>
      <c r="AQ93" s="23"/>
      <c r="AR93" s="23"/>
      <c r="AS93" s="23"/>
      <c r="AT93" s="23"/>
      <c r="AU93" s="23"/>
      <c r="AV93" s="23"/>
      <c r="AW93" s="23"/>
      <c r="AX93" s="23"/>
    </row>
    <row r="94" spans="1:50" x14ac:dyDescent="0.35">
      <c r="A94" s="25"/>
      <c r="B94" s="23"/>
      <c r="C94" s="23"/>
      <c r="D94" s="23"/>
      <c r="E94" s="23"/>
      <c r="F94" s="23"/>
      <c r="G94" s="25"/>
      <c r="H94" s="23"/>
      <c r="I94" s="23"/>
      <c r="J94" s="23"/>
      <c r="K94" s="23"/>
      <c r="L94" s="23"/>
      <c r="M94" s="23"/>
      <c r="N94" s="23"/>
      <c r="O94" s="23"/>
      <c r="R94" s="25"/>
      <c r="S94" s="23"/>
      <c r="T94" s="23"/>
      <c r="U94" s="23"/>
      <c r="V94" s="23"/>
      <c r="W94" s="23"/>
      <c r="X94" s="25"/>
      <c r="Y94" s="23"/>
      <c r="Z94" s="23"/>
      <c r="AA94" s="23"/>
      <c r="AB94" s="23"/>
      <c r="AC94" s="23"/>
      <c r="AD94" s="23"/>
      <c r="AE94" s="23"/>
      <c r="AF94" s="23"/>
      <c r="AJ94" s="25"/>
      <c r="AK94" s="23"/>
      <c r="AL94" s="23"/>
      <c r="AM94" s="23"/>
      <c r="AN94" s="23"/>
      <c r="AO94" s="23"/>
      <c r="AP94" s="25"/>
      <c r="AQ94" s="23"/>
      <c r="AR94" s="23"/>
      <c r="AS94" s="23"/>
      <c r="AT94" s="23"/>
      <c r="AU94" s="23"/>
      <c r="AV94" s="23"/>
      <c r="AW94" s="23"/>
      <c r="AX94" s="23"/>
    </row>
    <row r="95" spans="1:50" x14ac:dyDescent="0.35">
      <c r="A95" s="25"/>
      <c r="B95" s="23"/>
      <c r="C95" s="23"/>
      <c r="D95" s="23"/>
      <c r="E95" s="23"/>
      <c r="F95" s="23"/>
      <c r="G95" s="25"/>
      <c r="H95" s="23"/>
      <c r="I95" s="23"/>
      <c r="J95" s="23"/>
      <c r="K95" s="23"/>
      <c r="L95" s="23"/>
      <c r="M95" s="23"/>
      <c r="N95" s="23"/>
      <c r="O95" s="23"/>
      <c r="R95" s="25"/>
      <c r="S95" s="23"/>
      <c r="T95" s="23"/>
      <c r="U95" s="23"/>
      <c r="V95" s="23"/>
      <c r="W95" s="23"/>
      <c r="X95" s="25"/>
      <c r="Y95" s="23"/>
      <c r="Z95" s="23"/>
      <c r="AA95" s="23"/>
      <c r="AB95" s="23"/>
      <c r="AC95" s="23"/>
      <c r="AD95" s="23"/>
      <c r="AE95" s="23"/>
      <c r="AF95" s="23"/>
      <c r="AJ95" s="25"/>
      <c r="AK95" s="23"/>
      <c r="AL95" s="23"/>
      <c r="AM95" s="23"/>
      <c r="AN95" s="23"/>
      <c r="AO95" s="23"/>
      <c r="AP95" s="25"/>
      <c r="AQ95" s="23"/>
      <c r="AR95" s="23"/>
      <c r="AS95" s="23"/>
      <c r="AT95" s="23"/>
      <c r="AU95" s="23"/>
      <c r="AV95" s="23"/>
      <c r="AW95" s="23"/>
      <c r="AX95" s="23"/>
    </row>
    <row r="96" spans="1:50" x14ac:dyDescent="0.35">
      <c r="A96" s="25"/>
      <c r="B96" s="23"/>
      <c r="C96" s="23"/>
      <c r="D96" s="23"/>
      <c r="E96" s="23"/>
      <c r="F96" s="23"/>
      <c r="G96" s="25"/>
      <c r="H96" s="23"/>
      <c r="I96" s="23"/>
      <c r="J96" s="23"/>
      <c r="K96" s="23"/>
      <c r="L96" s="23"/>
      <c r="M96" s="23"/>
      <c r="N96" s="23"/>
      <c r="O96" s="23"/>
      <c r="R96" s="25"/>
      <c r="S96" s="23"/>
      <c r="T96" s="23"/>
      <c r="U96" s="23"/>
      <c r="V96" s="23"/>
      <c r="W96" s="23"/>
      <c r="X96" s="25"/>
      <c r="Y96" s="23"/>
      <c r="Z96" s="23"/>
      <c r="AA96" s="23"/>
      <c r="AB96" s="23"/>
      <c r="AC96" s="23"/>
      <c r="AD96" s="23"/>
      <c r="AE96" s="23"/>
      <c r="AF96" s="23"/>
      <c r="AJ96" s="25"/>
      <c r="AK96" s="23"/>
      <c r="AL96" s="23"/>
      <c r="AM96" s="23"/>
      <c r="AN96" s="23"/>
      <c r="AO96" s="23"/>
      <c r="AP96" s="25"/>
      <c r="AQ96" s="23"/>
      <c r="AR96" s="23"/>
      <c r="AS96" s="23"/>
      <c r="AT96" s="23"/>
      <c r="AU96" s="23"/>
      <c r="AV96" s="23"/>
      <c r="AW96" s="23"/>
      <c r="AX96" s="23"/>
    </row>
    <row r="97" spans="1:50" x14ac:dyDescent="0.35">
      <c r="A97" s="25"/>
      <c r="B97" s="23"/>
      <c r="C97" s="23"/>
      <c r="D97" s="23"/>
      <c r="E97" s="23"/>
      <c r="F97" s="23"/>
      <c r="G97" s="25"/>
      <c r="H97" s="23"/>
      <c r="I97" s="23"/>
      <c r="J97" s="23"/>
      <c r="K97" s="23"/>
      <c r="L97" s="23"/>
      <c r="M97" s="23"/>
      <c r="N97" s="23"/>
      <c r="O97" s="23"/>
      <c r="R97" s="25"/>
      <c r="S97" s="23"/>
      <c r="T97" s="23"/>
      <c r="U97" s="23"/>
      <c r="V97" s="23"/>
      <c r="W97" s="23"/>
      <c r="X97" s="25"/>
      <c r="Y97" s="23"/>
      <c r="Z97" s="23"/>
      <c r="AA97" s="23"/>
      <c r="AB97" s="23"/>
      <c r="AC97" s="23"/>
      <c r="AD97" s="23"/>
      <c r="AE97" s="23"/>
      <c r="AF97" s="23"/>
      <c r="AJ97" s="25"/>
      <c r="AK97" s="23"/>
      <c r="AL97" s="23"/>
      <c r="AM97" s="23"/>
      <c r="AN97" s="23"/>
      <c r="AO97" s="23"/>
      <c r="AP97" s="25"/>
      <c r="AQ97" s="23"/>
      <c r="AR97" s="23"/>
      <c r="AS97" s="23"/>
      <c r="AT97" s="23"/>
      <c r="AU97" s="23"/>
      <c r="AV97" s="23"/>
      <c r="AW97" s="23"/>
      <c r="AX97" s="23"/>
    </row>
    <row r="98" spans="1:50" x14ac:dyDescent="0.35">
      <c r="A98" s="25"/>
      <c r="B98" s="23"/>
      <c r="C98" s="23"/>
      <c r="D98" s="23"/>
      <c r="E98" s="23"/>
      <c r="F98" s="23"/>
      <c r="G98" s="25"/>
      <c r="H98" s="23"/>
      <c r="I98" s="23"/>
      <c r="J98" s="23"/>
      <c r="K98" s="23"/>
      <c r="L98" s="23"/>
      <c r="M98" s="23"/>
      <c r="N98" s="23"/>
      <c r="O98" s="23"/>
      <c r="R98" s="25"/>
      <c r="S98" s="23"/>
      <c r="T98" s="23"/>
      <c r="U98" s="23"/>
      <c r="V98" s="23"/>
      <c r="W98" s="23"/>
      <c r="X98" s="25"/>
      <c r="Y98" s="23"/>
      <c r="Z98" s="23"/>
      <c r="AA98" s="23"/>
      <c r="AB98" s="23"/>
      <c r="AC98" s="23"/>
      <c r="AD98" s="23"/>
      <c r="AE98" s="23"/>
      <c r="AF98" s="23"/>
      <c r="AJ98" s="25"/>
      <c r="AK98" s="23"/>
      <c r="AL98" s="23"/>
      <c r="AM98" s="23"/>
      <c r="AN98" s="23"/>
      <c r="AO98" s="23"/>
      <c r="AP98" s="25"/>
      <c r="AQ98" s="23"/>
      <c r="AR98" s="23"/>
      <c r="AS98" s="23"/>
      <c r="AT98" s="23"/>
      <c r="AU98" s="23"/>
      <c r="AV98" s="23"/>
      <c r="AW98" s="23"/>
      <c r="AX98" s="23"/>
    </row>
    <row r="99" spans="1:50" x14ac:dyDescent="0.35">
      <c r="A99" s="25"/>
      <c r="B99" s="23"/>
      <c r="C99" s="23"/>
      <c r="D99" s="23"/>
      <c r="E99" s="23"/>
      <c r="F99" s="23"/>
      <c r="R99" s="25"/>
      <c r="S99" s="23"/>
      <c r="T99" s="23"/>
      <c r="U99" s="23"/>
      <c r="V99" s="23"/>
      <c r="W99" s="23"/>
      <c r="AJ99" s="25"/>
      <c r="AK99" s="23"/>
      <c r="AL99" s="23"/>
      <c r="AM99" s="23"/>
      <c r="AN99" s="23"/>
      <c r="AO99" s="23"/>
    </row>
    <row r="100" spans="1:50" x14ac:dyDescent="0.35">
      <c r="A100" s="25"/>
      <c r="B100" s="23"/>
      <c r="C100" s="23"/>
      <c r="D100" s="23"/>
      <c r="E100" s="23"/>
      <c r="F100" s="23"/>
      <c r="R100" s="25"/>
      <c r="S100" s="23"/>
      <c r="T100" s="23"/>
      <c r="U100" s="23"/>
      <c r="V100" s="23"/>
      <c r="W100" s="23"/>
      <c r="AJ100" s="25"/>
      <c r="AK100" s="23"/>
      <c r="AL100" s="23"/>
      <c r="AM100" s="23"/>
      <c r="AN100" s="23"/>
      <c r="AO100" s="23"/>
    </row>
    <row r="101" spans="1:50" x14ac:dyDescent="0.35">
      <c r="A101" s="25"/>
      <c r="B101" s="23"/>
      <c r="C101" s="23"/>
      <c r="D101" s="23"/>
      <c r="E101" s="23"/>
      <c r="F101" s="23"/>
      <c r="R101" s="25"/>
      <c r="S101" s="23"/>
      <c r="T101" s="23"/>
      <c r="U101" s="23"/>
      <c r="V101" s="23"/>
      <c r="W101" s="23"/>
      <c r="AJ101" s="25"/>
      <c r="AK101" s="23"/>
      <c r="AL101" s="23"/>
      <c r="AM101" s="23"/>
      <c r="AN101" s="23"/>
      <c r="AO101" s="23"/>
    </row>
    <row r="102" spans="1:50" x14ac:dyDescent="0.35">
      <c r="A102" s="25"/>
      <c r="B102" s="23"/>
      <c r="C102" s="23"/>
      <c r="D102" s="23"/>
      <c r="E102" s="23"/>
      <c r="F102" s="23"/>
      <c r="R102" s="25"/>
      <c r="S102" s="23"/>
      <c r="T102" s="23"/>
      <c r="U102" s="23"/>
      <c r="V102" s="23"/>
      <c r="W102" s="23"/>
      <c r="AJ102" s="25"/>
      <c r="AK102" s="23"/>
      <c r="AL102" s="23"/>
      <c r="AM102" s="23"/>
      <c r="AN102" s="23"/>
      <c r="AO102" s="23"/>
    </row>
    <row r="103" spans="1:50" x14ac:dyDescent="0.35">
      <c r="A103" s="25"/>
      <c r="B103" s="23"/>
      <c r="C103" s="23"/>
      <c r="D103" s="23"/>
      <c r="E103" s="23"/>
      <c r="F103" s="23"/>
      <c r="R103" s="25"/>
      <c r="S103" s="23"/>
      <c r="T103" s="23"/>
      <c r="U103" s="23"/>
      <c r="V103" s="23"/>
      <c r="W103" s="23"/>
      <c r="AJ103" s="25"/>
      <c r="AK103" s="23"/>
      <c r="AL103" s="23"/>
      <c r="AM103" s="23"/>
      <c r="AN103" s="23"/>
      <c r="AO103" s="23"/>
    </row>
    <row r="104" spans="1:50" x14ac:dyDescent="0.35">
      <c r="A104" s="25"/>
      <c r="B104" s="23"/>
      <c r="C104" s="23"/>
      <c r="D104" s="23"/>
      <c r="E104" s="23"/>
      <c r="F104" s="23"/>
      <c r="R104" s="25"/>
      <c r="S104" s="23"/>
      <c r="T104" s="23"/>
      <c r="U104" s="23"/>
      <c r="V104" s="23"/>
      <c r="W104" s="23"/>
      <c r="AJ104" s="25"/>
      <c r="AK104" s="23"/>
      <c r="AL104" s="23"/>
      <c r="AM104" s="23"/>
      <c r="AN104" s="23"/>
      <c r="AO104" s="23"/>
    </row>
    <row r="105" spans="1:50" x14ac:dyDescent="0.35">
      <c r="A105" s="25"/>
      <c r="B105" s="23"/>
      <c r="C105" s="23"/>
      <c r="D105" s="23"/>
      <c r="E105" s="23"/>
      <c r="F105" s="23"/>
      <c r="R105" s="25"/>
      <c r="S105" s="23"/>
      <c r="T105" s="23"/>
      <c r="U105" s="23"/>
      <c r="V105" s="23"/>
      <c r="W105" s="23"/>
      <c r="AJ105" s="25"/>
      <c r="AK105" s="23"/>
      <c r="AL105" s="23"/>
      <c r="AM105" s="23"/>
      <c r="AN105" s="23"/>
      <c r="AO105" s="23"/>
    </row>
    <row r="106" spans="1:50" x14ac:dyDescent="0.35">
      <c r="A106" s="25"/>
      <c r="B106" s="23"/>
      <c r="C106" s="23"/>
      <c r="D106" s="23"/>
      <c r="E106" s="23"/>
      <c r="F106" s="23"/>
      <c r="R106" s="25"/>
      <c r="S106" s="23"/>
      <c r="T106" s="23"/>
      <c r="U106" s="23"/>
      <c r="V106" s="23"/>
      <c r="W106" s="23"/>
      <c r="AJ106" s="25"/>
      <c r="AK106" s="23"/>
      <c r="AL106" s="23"/>
      <c r="AM106" s="23"/>
      <c r="AN106" s="23"/>
      <c r="AO106" s="23"/>
    </row>
    <row r="107" spans="1:50" x14ac:dyDescent="0.35">
      <c r="A107" s="25"/>
      <c r="B107" s="23"/>
      <c r="C107" s="23"/>
      <c r="D107" s="23"/>
      <c r="E107" s="23"/>
      <c r="F107" s="23"/>
      <c r="R107" s="25"/>
      <c r="S107" s="23"/>
      <c r="T107" s="23"/>
      <c r="U107" s="23"/>
      <c r="V107" s="23"/>
      <c r="W107" s="23"/>
      <c r="AJ107" s="25"/>
      <c r="AK107" s="23"/>
      <c r="AL107" s="23"/>
      <c r="AM107" s="23"/>
      <c r="AN107" s="23"/>
      <c r="AO107" s="23"/>
    </row>
    <row r="108" spans="1:50" x14ac:dyDescent="0.35">
      <c r="A108" s="25"/>
      <c r="B108" s="23"/>
      <c r="C108" s="23"/>
      <c r="D108" s="23"/>
      <c r="E108" s="23"/>
      <c r="F108" s="23"/>
      <c r="R108" s="25"/>
      <c r="S108" s="23"/>
      <c r="T108" s="23"/>
      <c r="U108" s="23"/>
      <c r="V108" s="23"/>
      <c r="W108" s="23"/>
      <c r="AJ108" s="25"/>
      <c r="AK108" s="23"/>
      <c r="AL108" s="23"/>
      <c r="AM108" s="23"/>
      <c r="AN108" s="23"/>
      <c r="AO108" s="23"/>
    </row>
    <row r="109" spans="1:50" x14ac:dyDescent="0.35">
      <c r="A109" s="25"/>
      <c r="B109" s="23"/>
      <c r="C109" s="23"/>
      <c r="D109" s="23"/>
      <c r="E109" s="23"/>
      <c r="F109" s="23"/>
      <c r="R109" s="25"/>
      <c r="S109" s="23"/>
      <c r="T109" s="23"/>
      <c r="U109" s="23"/>
      <c r="V109" s="23"/>
      <c r="W109" s="23"/>
      <c r="AJ109" s="25"/>
      <c r="AK109" s="23"/>
      <c r="AL109" s="23"/>
      <c r="AM109" s="23"/>
      <c r="AN109" s="23"/>
      <c r="AO109" s="23"/>
    </row>
    <row r="110" spans="1:50" x14ac:dyDescent="0.35">
      <c r="A110" s="25"/>
      <c r="B110" s="23"/>
      <c r="C110" s="23"/>
      <c r="D110" s="23"/>
      <c r="E110" s="23"/>
      <c r="F110" s="23"/>
      <c r="R110" s="25"/>
      <c r="S110" s="23"/>
      <c r="T110" s="23"/>
      <c r="U110" s="23"/>
      <c r="V110" s="23"/>
      <c r="W110" s="23"/>
      <c r="AJ110" s="25"/>
      <c r="AK110" s="23"/>
      <c r="AL110" s="23"/>
      <c r="AM110" s="23"/>
      <c r="AN110" s="23"/>
      <c r="AO110" s="23"/>
    </row>
    <row r="111" spans="1:50" x14ac:dyDescent="0.35">
      <c r="A111" s="25"/>
      <c r="B111" s="23"/>
      <c r="C111" s="23"/>
      <c r="D111" s="23"/>
      <c r="E111" s="23"/>
      <c r="F111" s="23"/>
      <c r="R111" s="25"/>
      <c r="S111" s="23"/>
      <c r="T111" s="23"/>
      <c r="U111" s="23"/>
      <c r="V111" s="23"/>
      <c r="W111" s="23"/>
      <c r="AJ111" s="25"/>
      <c r="AK111" s="23"/>
      <c r="AL111" s="23"/>
      <c r="AM111" s="23"/>
      <c r="AN111" s="23"/>
      <c r="AO111" s="23"/>
    </row>
    <row r="112" spans="1:50" x14ac:dyDescent="0.35">
      <c r="A112" s="25"/>
      <c r="B112" s="23"/>
      <c r="C112" s="23"/>
      <c r="D112" s="23"/>
      <c r="E112" s="23"/>
      <c r="F112" s="23"/>
      <c r="R112" s="25"/>
      <c r="S112" s="23"/>
      <c r="T112" s="23"/>
      <c r="U112" s="23"/>
      <c r="V112" s="23"/>
      <c r="W112" s="23"/>
      <c r="AJ112" s="25"/>
      <c r="AK112" s="23"/>
      <c r="AL112" s="23"/>
      <c r="AM112" s="23"/>
      <c r="AN112" s="23"/>
      <c r="AO112" s="23"/>
    </row>
    <row r="113" spans="1:41" x14ac:dyDescent="0.35">
      <c r="A113" s="25"/>
      <c r="B113" s="23"/>
      <c r="C113" s="23"/>
      <c r="D113" s="23"/>
      <c r="E113" s="23"/>
      <c r="F113" s="23"/>
      <c r="R113" s="25"/>
      <c r="S113" s="23"/>
      <c r="T113" s="23"/>
      <c r="U113" s="23"/>
      <c r="V113" s="23"/>
      <c r="W113" s="23"/>
      <c r="AJ113" s="25"/>
      <c r="AK113" s="23"/>
      <c r="AL113" s="23"/>
      <c r="AM113" s="23"/>
      <c r="AN113" s="23"/>
      <c r="AO113" s="23"/>
    </row>
    <row r="114" spans="1:41" x14ac:dyDescent="0.35">
      <c r="A114" s="25"/>
      <c r="B114" s="23"/>
      <c r="C114" s="23"/>
      <c r="D114" s="23"/>
      <c r="E114" s="23"/>
      <c r="F114" s="23"/>
      <c r="R114" s="25"/>
      <c r="S114" s="23"/>
      <c r="T114" s="23"/>
      <c r="U114" s="23"/>
      <c r="V114" s="23"/>
      <c r="W114" s="23"/>
      <c r="AJ114" s="25"/>
      <c r="AK114" s="23"/>
      <c r="AL114" s="23"/>
      <c r="AM114" s="23"/>
      <c r="AN114" s="23"/>
      <c r="AO114" s="23"/>
    </row>
    <row r="115" spans="1:41" x14ac:dyDescent="0.35">
      <c r="A115" s="25"/>
      <c r="B115" s="23"/>
      <c r="C115" s="23"/>
      <c r="D115" s="23"/>
      <c r="E115" s="23"/>
      <c r="F115" s="23"/>
      <c r="R115" s="25"/>
      <c r="S115" s="23"/>
      <c r="T115" s="23"/>
      <c r="U115" s="23"/>
      <c r="V115" s="23"/>
      <c r="W115" s="23"/>
      <c r="AJ115" s="25"/>
      <c r="AK115" s="23"/>
      <c r="AL115" s="23"/>
      <c r="AM115" s="23"/>
      <c r="AN115" s="23"/>
      <c r="AO115" s="23"/>
    </row>
    <row r="116" spans="1:41" x14ac:dyDescent="0.35">
      <c r="A116" s="25"/>
      <c r="B116" s="23"/>
      <c r="C116" s="23"/>
      <c r="D116" s="23"/>
      <c r="E116" s="23"/>
      <c r="F116" s="23"/>
      <c r="R116" s="25"/>
      <c r="S116" s="23"/>
      <c r="T116" s="23"/>
      <c r="U116" s="23"/>
      <c r="V116" s="23"/>
      <c r="W116" s="23"/>
      <c r="AJ116" s="25"/>
      <c r="AK116" s="23"/>
      <c r="AL116" s="23"/>
      <c r="AM116" s="23"/>
      <c r="AN116" s="23"/>
      <c r="AO116" s="23"/>
    </row>
    <row r="117" spans="1:41" x14ac:dyDescent="0.35">
      <c r="A117" s="25"/>
      <c r="B117" s="23"/>
      <c r="C117" s="23"/>
      <c r="D117" s="23"/>
      <c r="E117" s="23"/>
      <c r="F117" s="23"/>
      <c r="R117" s="25"/>
      <c r="S117" s="23"/>
      <c r="T117" s="23"/>
      <c r="U117" s="23"/>
      <c r="V117" s="23"/>
      <c r="W117" s="23"/>
      <c r="AJ117" s="25"/>
      <c r="AK117" s="23"/>
      <c r="AL117" s="23"/>
      <c r="AM117" s="23"/>
      <c r="AN117" s="23"/>
      <c r="AO117" s="23"/>
    </row>
    <row r="118" spans="1:41" x14ac:dyDescent="0.35">
      <c r="A118" s="25"/>
      <c r="B118" s="23"/>
      <c r="C118" s="23"/>
      <c r="D118" s="23"/>
      <c r="E118" s="23"/>
      <c r="F118" s="23"/>
      <c r="R118" s="25"/>
      <c r="S118" s="23"/>
      <c r="T118" s="23"/>
      <c r="U118" s="23"/>
      <c r="V118" s="23"/>
      <c r="W118" s="23"/>
      <c r="AJ118" s="25"/>
      <c r="AK118" s="23"/>
      <c r="AL118" s="23"/>
      <c r="AM118" s="23"/>
      <c r="AN118" s="23"/>
      <c r="AO118" s="23"/>
    </row>
    <row r="119" spans="1:41" x14ac:dyDescent="0.35">
      <c r="A119" s="25"/>
      <c r="B119" s="23"/>
      <c r="C119" s="23"/>
      <c r="D119" s="23"/>
      <c r="E119" s="23"/>
      <c r="F119" s="23"/>
      <c r="R119" s="25"/>
      <c r="S119" s="23"/>
      <c r="T119" s="23"/>
      <c r="U119" s="23"/>
      <c r="V119" s="23"/>
      <c r="W119" s="23"/>
      <c r="AJ119" s="25"/>
      <c r="AK119" s="23"/>
      <c r="AL119" s="23"/>
      <c r="AM119" s="23"/>
      <c r="AN119" s="23"/>
      <c r="AO119" s="23"/>
    </row>
    <row r="120" spans="1:41" x14ac:dyDescent="0.35">
      <c r="A120" s="25"/>
      <c r="B120" s="23"/>
      <c r="C120" s="23"/>
      <c r="D120" s="23"/>
      <c r="E120" s="23"/>
      <c r="F120" s="23"/>
      <c r="R120" s="25"/>
      <c r="S120" s="23"/>
      <c r="T120" s="23"/>
      <c r="U120" s="23"/>
      <c r="V120" s="23"/>
      <c r="W120" s="23"/>
      <c r="AJ120" s="25"/>
      <c r="AK120" s="23"/>
      <c r="AL120" s="23"/>
      <c r="AM120" s="23"/>
      <c r="AN120" s="23"/>
      <c r="AO120" s="23"/>
    </row>
    <row r="121" spans="1:41" x14ac:dyDescent="0.35">
      <c r="A121" s="25"/>
      <c r="B121" s="23"/>
      <c r="C121" s="23"/>
      <c r="D121" s="23"/>
      <c r="E121" s="23"/>
      <c r="F121" s="23"/>
      <c r="R121" s="25"/>
      <c r="S121" s="23"/>
      <c r="T121" s="23"/>
      <c r="U121" s="23"/>
      <c r="V121" s="23"/>
      <c r="W121" s="23"/>
      <c r="AJ121" s="25"/>
      <c r="AK121" s="23"/>
      <c r="AL121" s="23"/>
      <c r="AM121" s="23"/>
      <c r="AN121" s="23"/>
      <c r="AO121" s="23"/>
    </row>
    <row r="122" spans="1:41" x14ac:dyDescent="0.35">
      <c r="A122" s="25"/>
      <c r="B122" s="23"/>
      <c r="C122" s="23"/>
      <c r="D122" s="23"/>
      <c r="E122" s="23"/>
      <c r="F122" s="23"/>
      <c r="R122" s="25"/>
      <c r="S122" s="23"/>
      <c r="T122" s="23"/>
      <c r="U122" s="23"/>
      <c r="V122" s="23"/>
      <c r="W122" s="23"/>
      <c r="AJ122" s="25"/>
      <c r="AK122" s="23"/>
      <c r="AL122" s="23"/>
      <c r="AM122" s="23"/>
      <c r="AN122" s="23"/>
      <c r="AO122" s="23"/>
    </row>
    <row r="123" spans="1:41" x14ac:dyDescent="0.35">
      <c r="R123" s="25"/>
      <c r="S123" s="23"/>
      <c r="T123" s="23"/>
      <c r="U123" s="23"/>
      <c r="V123" s="23"/>
      <c r="W123" s="23"/>
    </row>
    <row r="124" spans="1:41" x14ac:dyDescent="0.35">
      <c r="R124" s="25"/>
      <c r="S124" s="23"/>
      <c r="T124" s="23"/>
      <c r="U124" s="23"/>
      <c r="V124" s="23"/>
      <c r="W124" s="23"/>
    </row>
    <row r="125" spans="1:41" x14ac:dyDescent="0.35">
      <c r="R125" s="25"/>
      <c r="S125" s="23"/>
      <c r="T125" s="23"/>
      <c r="U125" s="23"/>
      <c r="V125" s="23"/>
      <c r="W125" s="23"/>
    </row>
    <row r="126" spans="1:41" x14ac:dyDescent="0.35">
      <c r="A126" s="318"/>
      <c r="R126" s="25"/>
      <c r="S126" s="23"/>
      <c r="T126" s="23"/>
      <c r="U126" s="23"/>
      <c r="V126" s="23"/>
      <c r="W126" s="23"/>
    </row>
    <row r="127" spans="1:41" x14ac:dyDescent="0.3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1:41" x14ac:dyDescent="0.35">
      <c r="A128" s="25"/>
      <c r="B128" s="23"/>
      <c r="C128" s="23"/>
      <c r="D128" s="23"/>
      <c r="E128" s="23"/>
      <c r="F128" s="23"/>
      <c r="G128" s="25"/>
      <c r="H128" s="23"/>
      <c r="I128" s="23"/>
      <c r="J128" s="23"/>
      <c r="K128" s="23"/>
      <c r="L128" s="23"/>
      <c r="M128" s="23"/>
      <c r="N128" s="23"/>
      <c r="O128" s="23"/>
    </row>
    <row r="129" spans="1:15" x14ac:dyDescent="0.35">
      <c r="A129" s="25"/>
      <c r="B129" s="23"/>
      <c r="C129" s="23"/>
      <c r="D129" s="23"/>
      <c r="E129" s="23"/>
      <c r="F129" s="23"/>
      <c r="G129" s="25"/>
      <c r="H129" s="23"/>
      <c r="I129" s="23"/>
      <c r="J129" s="23"/>
      <c r="K129" s="23"/>
      <c r="L129" s="23"/>
      <c r="M129" s="23"/>
      <c r="N129" s="23"/>
      <c r="O129" s="23"/>
    </row>
    <row r="130" spans="1:15" x14ac:dyDescent="0.35">
      <c r="A130" s="25"/>
      <c r="B130" s="23"/>
      <c r="C130" s="23"/>
      <c r="D130" s="23"/>
      <c r="E130" s="23"/>
      <c r="F130" s="23"/>
      <c r="G130" s="25"/>
      <c r="H130" s="23"/>
      <c r="I130" s="23"/>
      <c r="J130" s="23"/>
      <c r="K130" s="23"/>
      <c r="L130" s="23"/>
      <c r="M130" s="23"/>
      <c r="N130" s="23"/>
      <c r="O130" s="23"/>
    </row>
    <row r="131" spans="1:15" x14ac:dyDescent="0.35">
      <c r="A131" s="25"/>
      <c r="B131" s="23"/>
      <c r="C131" s="23"/>
      <c r="D131" s="23"/>
      <c r="E131" s="23"/>
      <c r="F131" s="23"/>
      <c r="G131" s="25"/>
      <c r="H131" s="23"/>
      <c r="I131" s="23"/>
      <c r="J131" s="23"/>
      <c r="K131" s="23"/>
      <c r="L131" s="23"/>
      <c r="M131" s="23"/>
      <c r="N131" s="23"/>
      <c r="O131" s="23"/>
    </row>
    <row r="132" spans="1:15" x14ac:dyDescent="0.35">
      <c r="A132" s="25"/>
      <c r="B132" s="23"/>
      <c r="C132" s="23"/>
      <c r="D132" s="23"/>
      <c r="E132" s="23"/>
      <c r="F132" s="23"/>
      <c r="G132" s="25"/>
      <c r="H132" s="23"/>
      <c r="I132" s="23"/>
      <c r="J132" s="23"/>
      <c r="K132" s="23"/>
      <c r="L132" s="23"/>
      <c r="M132" s="23"/>
      <c r="N132" s="23"/>
      <c r="O132" s="23"/>
    </row>
    <row r="133" spans="1:15" x14ac:dyDescent="0.35">
      <c r="A133" s="25"/>
      <c r="B133" s="23"/>
      <c r="C133" s="23"/>
      <c r="D133" s="23"/>
      <c r="E133" s="23"/>
      <c r="F133" s="23"/>
      <c r="G133" s="25"/>
      <c r="H133" s="23"/>
      <c r="I133" s="23"/>
      <c r="J133" s="23"/>
      <c r="K133" s="23"/>
      <c r="L133" s="23"/>
      <c r="M133" s="23"/>
      <c r="N133" s="23"/>
      <c r="O133" s="23"/>
    </row>
    <row r="134" spans="1:15" x14ac:dyDescent="0.35">
      <c r="A134" s="25"/>
      <c r="B134" s="23"/>
      <c r="C134" s="23"/>
      <c r="D134" s="23"/>
      <c r="E134" s="23"/>
      <c r="F134" s="23"/>
      <c r="G134" s="25"/>
      <c r="H134" s="23"/>
      <c r="I134" s="23"/>
      <c r="J134" s="23"/>
      <c r="K134" s="23"/>
      <c r="L134" s="23"/>
      <c r="M134" s="23"/>
      <c r="N134" s="23"/>
      <c r="O134" s="23"/>
    </row>
    <row r="135" spans="1:15" x14ac:dyDescent="0.35">
      <c r="A135" s="25"/>
      <c r="B135" s="23"/>
      <c r="C135" s="23"/>
      <c r="D135" s="23"/>
      <c r="E135" s="23"/>
      <c r="F135" s="23"/>
      <c r="G135" s="25"/>
      <c r="H135" s="23"/>
      <c r="I135" s="23"/>
      <c r="J135" s="23"/>
      <c r="K135" s="23"/>
      <c r="L135" s="23"/>
      <c r="M135" s="23"/>
      <c r="N135" s="23"/>
      <c r="O135" s="23"/>
    </row>
    <row r="136" spans="1:15" x14ac:dyDescent="0.35">
      <c r="A136" s="25"/>
      <c r="B136" s="23"/>
      <c r="C136" s="23"/>
      <c r="D136" s="23"/>
      <c r="E136" s="23"/>
      <c r="F136" s="23"/>
      <c r="G136" s="25"/>
      <c r="H136" s="23"/>
      <c r="I136" s="23"/>
      <c r="J136" s="23"/>
      <c r="K136" s="23"/>
      <c r="L136" s="23"/>
      <c r="M136" s="23"/>
      <c r="N136" s="23"/>
      <c r="O136" s="23"/>
    </row>
    <row r="137" spans="1:15" x14ac:dyDescent="0.35">
      <c r="A137" s="25"/>
      <c r="B137" s="23"/>
      <c r="C137" s="23"/>
      <c r="D137" s="23"/>
      <c r="E137" s="23"/>
      <c r="F137" s="23"/>
      <c r="G137" s="25"/>
      <c r="H137" s="23"/>
      <c r="I137" s="23"/>
      <c r="J137" s="23"/>
      <c r="K137" s="23"/>
      <c r="L137" s="23"/>
      <c r="M137" s="23"/>
      <c r="N137" s="23"/>
      <c r="O137" s="23"/>
    </row>
    <row r="138" spans="1:15" x14ac:dyDescent="0.35">
      <c r="A138" s="25"/>
      <c r="B138" s="23"/>
      <c r="C138" s="23"/>
      <c r="D138" s="23"/>
      <c r="E138" s="23"/>
      <c r="F138" s="23"/>
      <c r="G138" s="25"/>
      <c r="H138" s="23"/>
      <c r="I138" s="23"/>
      <c r="J138" s="23"/>
      <c r="K138" s="23"/>
      <c r="L138" s="23"/>
      <c r="M138" s="23"/>
      <c r="N138" s="23"/>
      <c r="O138" s="23"/>
    </row>
    <row r="139" spans="1:15" x14ac:dyDescent="0.35">
      <c r="A139" s="25"/>
      <c r="B139" s="23"/>
      <c r="C139" s="23"/>
      <c r="D139" s="23"/>
      <c r="E139" s="23"/>
      <c r="F139" s="23"/>
      <c r="G139" s="25"/>
      <c r="H139" s="23"/>
      <c r="I139" s="23"/>
      <c r="J139" s="23"/>
      <c r="K139" s="23"/>
      <c r="L139" s="23"/>
      <c r="M139" s="23"/>
      <c r="N139" s="23"/>
      <c r="O139" s="23"/>
    </row>
    <row r="140" spans="1:15" x14ac:dyDescent="0.35">
      <c r="A140" s="25"/>
      <c r="B140" s="23"/>
      <c r="C140" s="23"/>
      <c r="D140" s="23"/>
      <c r="E140" s="23"/>
      <c r="F140" s="23"/>
      <c r="G140" s="25"/>
      <c r="H140" s="23"/>
      <c r="I140" s="23"/>
      <c r="J140" s="23"/>
      <c r="K140" s="23"/>
      <c r="L140" s="23"/>
      <c r="M140" s="23"/>
      <c r="N140" s="23"/>
      <c r="O140" s="23"/>
    </row>
    <row r="141" spans="1:15" x14ac:dyDescent="0.35">
      <c r="A141" s="25"/>
      <c r="B141" s="23"/>
      <c r="C141" s="23"/>
      <c r="D141" s="23"/>
      <c r="E141" s="23"/>
      <c r="F141" s="23"/>
      <c r="G141" s="25"/>
      <c r="H141" s="23"/>
      <c r="I141" s="23"/>
      <c r="J141" s="23"/>
      <c r="K141" s="23"/>
      <c r="L141" s="23"/>
      <c r="M141" s="23"/>
      <c r="N141" s="23"/>
      <c r="O141" s="23"/>
    </row>
    <row r="142" spans="1:15" x14ac:dyDescent="0.35">
      <c r="A142" s="25"/>
      <c r="B142" s="23"/>
      <c r="C142" s="23"/>
      <c r="D142" s="23"/>
      <c r="E142" s="23"/>
      <c r="F142" s="23"/>
      <c r="G142" s="25"/>
      <c r="H142" s="23"/>
      <c r="I142" s="23"/>
      <c r="J142" s="23"/>
      <c r="K142" s="23"/>
      <c r="L142" s="23"/>
      <c r="M142" s="23"/>
      <c r="N142" s="23"/>
      <c r="O142" s="23"/>
    </row>
    <row r="143" spans="1:15" x14ac:dyDescent="0.35">
      <c r="A143" s="25"/>
      <c r="B143" s="23"/>
      <c r="C143" s="23"/>
      <c r="D143" s="23"/>
      <c r="E143" s="23"/>
      <c r="F143" s="23"/>
      <c r="G143" s="25"/>
      <c r="H143" s="23"/>
      <c r="I143" s="23"/>
      <c r="J143" s="23"/>
      <c r="K143" s="23"/>
      <c r="L143" s="23"/>
      <c r="M143" s="23"/>
      <c r="N143" s="23"/>
      <c r="O143" s="23"/>
    </row>
    <row r="144" spans="1:15" x14ac:dyDescent="0.35">
      <c r="A144" s="25"/>
      <c r="B144" s="23"/>
      <c r="C144" s="23"/>
      <c r="D144" s="23"/>
      <c r="E144" s="23"/>
      <c r="F144" s="23"/>
      <c r="G144" s="25"/>
      <c r="H144" s="23"/>
      <c r="I144" s="23"/>
      <c r="J144" s="23"/>
      <c r="K144" s="23"/>
      <c r="L144" s="23"/>
      <c r="M144" s="23"/>
      <c r="N144" s="23"/>
      <c r="O144" s="23"/>
    </row>
    <row r="145" spans="1:15" x14ac:dyDescent="0.35">
      <c r="A145" s="25"/>
      <c r="B145" s="23"/>
      <c r="C145" s="23"/>
      <c r="D145" s="23"/>
      <c r="E145" s="23"/>
      <c r="F145" s="23"/>
      <c r="G145" s="25"/>
      <c r="H145" s="23"/>
      <c r="I145" s="23"/>
      <c r="J145" s="23"/>
      <c r="K145" s="23"/>
      <c r="L145" s="23"/>
      <c r="M145" s="23"/>
      <c r="N145" s="23"/>
      <c r="O145" s="23"/>
    </row>
    <row r="146" spans="1:15" x14ac:dyDescent="0.35">
      <c r="A146" s="25"/>
      <c r="B146" s="23"/>
      <c r="C146" s="23"/>
      <c r="D146" s="23"/>
      <c r="E146" s="23"/>
      <c r="F146" s="23"/>
    </row>
    <row r="147" spans="1:15" x14ac:dyDescent="0.35">
      <c r="A147" s="25"/>
      <c r="B147" s="23"/>
      <c r="C147" s="23"/>
      <c r="D147" s="23"/>
      <c r="E147" s="23"/>
      <c r="F147" s="23"/>
    </row>
    <row r="148" spans="1:15" x14ac:dyDescent="0.35">
      <c r="A148" s="25"/>
      <c r="B148" s="23"/>
      <c r="C148" s="23"/>
      <c r="D148" s="23"/>
      <c r="E148" s="23"/>
      <c r="F148" s="23"/>
    </row>
    <row r="149" spans="1:15" x14ac:dyDescent="0.35">
      <c r="A149" s="25"/>
      <c r="B149" s="23"/>
      <c r="C149" s="23"/>
      <c r="D149" s="23"/>
      <c r="E149" s="23"/>
      <c r="F149" s="23"/>
    </row>
    <row r="150" spans="1:15" x14ac:dyDescent="0.35">
      <c r="A150" s="25"/>
      <c r="B150" s="23"/>
      <c r="C150" s="23"/>
      <c r="D150" s="23"/>
      <c r="E150" s="23"/>
      <c r="F150" s="23"/>
    </row>
    <row r="151" spans="1:15" x14ac:dyDescent="0.35">
      <c r="A151" s="25"/>
      <c r="B151" s="23"/>
      <c r="C151" s="23"/>
      <c r="D151" s="23"/>
      <c r="E151" s="23"/>
      <c r="F151" s="23"/>
    </row>
    <row r="152" spans="1:15" x14ac:dyDescent="0.35">
      <c r="A152" s="25"/>
      <c r="B152" s="23"/>
      <c r="C152" s="23"/>
      <c r="D152" s="23"/>
      <c r="E152" s="23"/>
      <c r="F152" s="23"/>
    </row>
    <row r="153" spans="1:15" x14ac:dyDescent="0.35">
      <c r="A153" s="25"/>
      <c r="B153" s="23"/>
      <c r="C153" s="23"/>
      <c r="D153" s="23"/>
      <c r="E153" s="23"/>
      <c r="F153" s="23"/>
    </row>
    <row r="154" spans="1:15" x14ac:dyDescent="0.35">
      <c r="A154" s="25"/>
      <c r="B154" s="23"/>
      <c r="C154" s="23"/>
      <c r="D154" s="23"/>
      <c r="E154" s="23"/>
      <c r="F154" s="23"/>
    </row>
    <row r="155" spans="1:15" x14ac:dyDescent="0.35">
      <c r="A155" s="25"/>
      <c r="B155" s="23"/>
      <c r="C155" s="23"/>
      <c r="D155" s="23"/>
      <c r="E155" s="23"/>
      <c r="F155" s="23"/>
    </row>
    <row r="156" spans="1:15" x14ac:dyDescent="0.35">
      <c r="A156" s="25"/>
      <c r="B156" s="23"/>
      <c r="C156" s="23"/>
      <c r="D156" s="23"/>
      <c r="E156" s="23"/>
      <c r="F156" s="23"/>
    </row>
    <row r="157" spans="1:15" x14ac:dyDescent="0.35">
      <c r="A157" s="25"/>
      <c r="B157" s="23"/>
      <c r="C157" s="23"/>
      <c r="D157" s="23"/>
      <c r="E157" s="23"/>
      <c r="F157" s="23"/>
    </row>
    <row r="158" spans="1:15" x14ac:dyDescent="0.35">
      <c r="A158" s="25"/>
      <c r="B158" s="23"/>
      <c r="C158" s="23"/>
      <c r="D158" s="23"/>
      <c r="E158" s="23"/>
      <c r="F158" s="23"/>
    </row>
    <row r="159" spans="1:15" x14ac:dyDescent="0.35">
      <c r="A159" s="25"/>
      <c r="B159" s="23"/>
      <c r="C159" s="23"/>
      <c r="D159" s="23"/>
      <c r="E159" s="23"/>
      <c r="F159" s="23"/>
    </row>
    <row r="160" spans="1:15" x14ac:dyDescent="0.35">
      <c r="A160" s="25"/>
      <c r="B160" s="23"/>
      <c r="C160" s="23"/>
      <c r="D160" s="23"/>
      <c r="E160" s="23"/>
      <c r="F160" s="23"/>
    </row>
    <row r="161" spans="1:6" x14ac:dyDescent="0.35">
      <c r="A161" s="25"/>
      <c r="B161" s="23"/>
      <c r="C161" s="23"/>
      <c r="D161" s="23"/>
      <c r="E161" s="23"/>
      <c r="F161" s="23"/>
    </row>
    <row r="162" spans="1:6" x14ac:dyDescent="0.35">
      <c r="A162" s="25"/>
      <c r="B162" s="23"/>
      <c r="C162" s="23"/>
      <c r="D162" s="23"/>
      <c r="E162" s="23"/>
      <c r="F162" s="23"/>
    </row>
    <row r="163" spans="1:6" x14ac:dyDescent="0.35">
      <c r="A163" s="25"/>
      <c r="B163" s="23"/>
      <c r="C163" s="23"/>
      <c r="D163" s="23"/>
      <c r="E163" s="23"/>
      <c r="F163" s="23"/>
    </row>
    <row r="164" spans="1:6" x14ac:dyDescent="0.35">
      <c r="A164" s="25"/>
      <c r="B164" s="23"/>
      <c r="C164" s="23"/>
      <c r="D164" s="23"/>
      <c r="E164" s="23"/>
      <c r="F164" s="23"/>
    </row>
    <row r="165" spans="1:6" x14ac:dyDescent="0.35">
      <c r="A165" s="25"/>
      <c r="B165" s="23"/>
      <c r="C165" s="23"/>
      <c r="D165" s="23"/>
      <c r="E165" s="23"/>
      <c r="F165" s="23"/>
    </row>
    <row r="166" spans="1:6" x14ac:dyDescent="0.35">
      <c r="A166" s="25"/>
      <c r="B166" s="23"/>
      <c r="C166" s="23"/>
      <c r="D166" s="23"/>
      <c r="E166" s="23"/>
      <c r="F166" s="23"/>
    </row>
    <row r="167" spans="1:6" x14ac:dyDescent="0.35">
      <c r="A167" s="25"/>
      <c r="B167" s="23"/>
      <c r="C167" s="23"/>
      <c r="D167" s="23"/>
      <c r="E167" s="23"/>
      <c r="F167" s="23"/>
    </row>
    <row r="168" spans="1:6" x14ac:dyDescent="0.35">
      <c r="A168" s="25"/>
      <c r="B168" s="23"/>
      <c r="C168" s="23"/>
      <c r="D168" s="23"/>
      <c r="E168" s="23"/>
      <c r="F168" s="23"/>
    </row>
    <row r="169" spans="1:6" x14ac:dyDescent="0.35">
      <c r="A169" s="25"/>
      <c r="B169" s="23"/>
      <c r="C169" s="23"/>
      <c r="D169" s="23"/>
      <c r="E169" s="23"/>
      <c r="F169" s="23"/>
    </row>
  </sheetData>
  <mergeCells count="15">
    <mergeCell ref="B27:D27"/>
    <mergeCell ref="E27:G27"/>
    <mergeCell ref="B15:D15"/>
    <mergeCell ref="E15:G15"/>
    <mergeCell ref="B23:D23"/>
    <mergeCell ref="E23:G23"/>
    <mergeCell ref="B19:D19"/>
    <mergeCell ref="E19:G19"/>
    <mergeCell ref="B3:F3"/>
    <mergeCell ref="G3:K3"/>
    <mergeCell ref="B11:D11"/>
    <mergeCell ref="E11:G11"/>
    <mergeCell ref="H11:J11"/>
    <mergeCell ref="B7:D7"/>
    <mergeCell ref="E7:G7"/>
  </mergeCells>
  <phoneticPr fontId="37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167E-56AB-4A7E-B498-B4D2E8859E4E}">
  <dimension ref="A1:AU165"/>
  <sheetViews>
    <sheetView topLeftCell="A12" zoomScale="73" workbookViewId="0">
      <selection activeCell="I34" sqref="I34:I36"/>
    </sheetView>
  </sheetViews>
  <sheetFormatPr defaultRowHeight="14.5" x14ac:dyDescent="0.35"/>
  <cols>
    <col min="1" max="1" width="10.81640625" customWidth="1"/>
    <col min="3" max="3" width="15.6328125" customWidth="1"/>
    <col min="5" max="5" width="17.36328125" customWidth="1"/>
    <col min="6" max="6" width="13.08984375" customWidth="1"/>
    <col min="7" max="7" width="17.08984375" customWidth="1"/>
    <col min="8" max="8" width="7.08984375" customWidth="1"/>
    <col min="9" max="9" width="16.453125" customWidth="1"/>
    <col min="10" max="10" width="12.453125" customWidth="1"/>
    <col min="11" max="11" width="16.54296875" customWidth="1"/>
  </cols>
  <sheetData>
    <row r="1" spans="1:11" x14ac:dyDescent="0.35">
      <c r="A1" s="32" t="s">
        <v>1936</v>
      </c>
    </row>
    <row r="2" spans="1:11" ht="15" thickBot="1" x14ac:dyDescent="0.4">
      <c r="A2" s="32" t="s">
        <v>465</v>
      </c>
    </row>
    <row r="3" spans="1:11" ht="15" thickBot="1" x14ac:dyDescent="0.4">
      <c r="A3" s="316" t="s">
        <v>606</v>
      </c>
      <c r="B3" s="484" t="s">
        <v>440</v>
      </c>
      <c r="C3" s="485"/>
      <c r="D3" s="486"/>
      <c r="E3" s="484" t="s">
        <v>1422</v>
      </c>
      <c r="F3" s="485"/>
      <c r="G3" s="486"/>
      <c r="H3" s="23"/>
      <c r="I3" s="23"/>
      <c r="J3" s="23"/>
      <c r="K3" s="23"/>
    </row>
    <row r="4" spans="1:11" x14ac:dyDescent="0.35">
      <c r="A4" s="25" t="s">
        <v>1411</v>
      </c>
      <c r="B4" s="85">
        <v>1</v>
      </c>
      <c r="C4" s="23">
        <v>1</v>
      </c>
      <c r="D4" s="86">
        <v>1</v>
      </c>
      <c r="E4" s="85">
        <v>0.75978319299999997</v>
      </c>
      <c r="F4" s="23">
        <v>1.3908170520000001</v>
      </c>
      <c r="G4" s="86">
        <v>1.6269330310000001</v>
      </c>
      <c r="H4" s="23"/>
      <c r="I4" s="23"/>
      <c r="J4" s="23"/>
      <c r="K4" s="23"/>
    </row>
    <row r="5" spans="1:11" ht="15" thickBot="1" x14ac:dyDescent="0.4">
      <c r="A5" s="25" t="s">
        <v>1410</v>
      </c>
      <c r="B5" s="87">
        <v>1</v>
      </c>
      <c r="C5" s="88">
        <v>1</v>
      </c>
      <c r="D5" s="89">
        <v>1</v>
      </c>
      <c r="E5" s="87">
        <v>0.12067559899999999</v>
      </c>
      <c r="F5" s="88">
        <v>0.35110764799999999</v>
      </c>
      <c r="G5" s="89">
        <v>9.4200263000000006E-2</v>
      </c>
      <c r="H5" s="23"/>
      <c r="I5" s="23"/>
      <c r="J5" s="23"/>
      <c r="K5" s="23"/>
    </row>
    <row r="6" spans="1:11" ht="15" thickBot="1" x14ac:dyDescent="0.4">
      <c r="A6" s="315"/>
      <c r="B6" s="315"/>
      <c r="C6" s="315"/>
      <c r="D6" s="315"/>
      <c r="E6" s="315"/>
      <c r="F6" s="315"/>
      <c r="G6" s="315"/>
    </row>
    <row r="7" spans="1:11" ht="15" thickBot="1" x14ac:dyDescent="0.4">
      <c r="A7" s="316" t="s">
        <v>447</v>
      </c>
      <c r="B7" s="484" t="s">
        <v>440</v>
      </c>
      <c r="C7" s="485"/>
      <c r="D7" s="486"/>
      <c r="E7" s="484" t="s">
        <v>1422</v>
      </c>
      <c r="F7" s="485"/>
      <c r="G7" s="486"/>
      <c r="H7" s="23"/>
      <c r="I7" s="23"/>
      <c r="J7" s="23"/>
      <c r="K7" s="23"/>
    </row>
    <row r="8" spans="1:11" x14ac:dyDescent="0.35">
      <c r="A8" s="25" t="s">
        <v>1411</v>
      </c>
      <c r="B8" s="85">
        <v>1</v>
      </c>
      <c r="C8" s="23">
        <v>1</v>
      </c>
      <c r="D8" s="86">
        <v>1</v>
      </c>
      <c r="E8" s="85">
        <v>1.2734675310000001</v>
      </c>
      <c r="F8" s="23">
        <v>3.2064469120000001</v>
      </c>
      <c r="G8" s="86">
        <v>1.500777051</v>
      </c>
      <c r="H8" s="23"/>
      <c r="I8" s="23"/>
      <c r="J8" s="23"/>
      <c r="K8" s="23"/>
    </row>
    <row r="9" spans="1:11" ht="15" thickBot="1" x14ac:dyDescent="0.4">
      <c r="A9" s="25" t="s">
        <v>1410</v>
      </c>
      <c r="B9" s="87">
        <v>1</v>
      </c>
      <c r="C9" s="88">
        <v>1</v>
      </c>
      <c r="D9" s="89">
        <v>1</v>
      </c>
      <c r="E9" s="87">
        <v>4.139333766</v>
      </c>
      <c r="F9" s="88">
        <v>8.7604323359999992</v>
      </c>
      <c r="G9" s="89">
        <v>2.1063774579999999</v>
      </c>
      <c r="H9" s="23"/>
      <c r="I9" s="23"/>
      <c r="J9" s="23"/>
      <c r="K9" s="23"/>
    </row>
    <row r="10" spans="1:11" ht="15" thickBot="1" x14ac:dyDescent="0.4">
      <c r="A10" s="315"/>
      <c r="B10" s="315"/>
      <c r="C10" s="315"/>
      <c r="D10" s="315"/>
      <c r="E10" s="315"/>
      <c r="F10" s="315"/>
      <c r="G10" s="315"/>
    </row>
    <row r="11" spans="1:11" ht="15" thickBot="1" x14ac:dyDescent="0.4">
      <c r="A11" s="316" t="s">
        <v>2</v>
      </c>
      <c r="B11" s="484" t="s">
        <v>440</v>
      </c>
      <c r="C11" s="485"/>
      <c r="D11" s="486"/>
      <c r="E11" s="484" t="s">
        <v>1422</v>
      </c>
      <c r="F11" s="485"/>
      <c r="G11" s="486"/>
      <c r="H11" s="23"/>
      <c r="I11" s="23"/>
      <c r="J11" s="23"/>
    </row>
    <row r="12" spans="1:11" x14ac:dyDescent="0.35">
      <c r="A12" s="25" t="s">
        <v>1411</v>
      </c>
      <c r="B12" s="85">
        <v>1</v>
      </c>
      <c r="C12" s="23">
        <v>1</v>
      </c>
      <c r="D12" s="86">
        <v>1</v>
      </c>
      <c r="E12" s="85">
        <v>0.96371322299999995</v>
      </c>
      <c r="F12" s="23">
        <v>1.318544707</v>
      </c>
      <c r="G12" s="86">
        <v>1.0858117650000001</v>
      </c>
      <c r="H12" s="23"/>
      <c r="I12" s="23"/>
      <c r="J12" s="23"/>
    </row>
    <row r="13" spans="1:11" ht="15" thickBot="1" x14ac:dyDescent="0.4">
      <c r="A13" s="25" t="s">
        <v>1410</v>
      </c>
      <c r="B13" s="87">
        <v>1</v>
      </c>
      <c r="C13" s="88">
        <v>1</v>
      </c>
      <c r="D13" s="89">
        <v>1</v>
      </c>
      <c r="E13" s="87">
        <v>1.6636862670000001</v>
      </c>
      <c r="F13" s="88">
        <v>3.0010616209999998</v>
      </c>
      <c r="G13" s="89">
        <v>1.2203761289999999</v>
      </c>
      <c r="H13" s="23"/>
      <c r="I13" s="23"/>
      <c r="J13" s="23"/>
    </row>
    <row r="14" spans="1:11" ht="15" thickBot="1" x14ac:dyDescent="0.4">
      <c r="A14" s="315"/>
      <c r="B14" s="315"/>
      <c r="C14" s="315"/>
      <c r="D14" s="315"/>
      <c r="E14" s="315"/>
      <c r="F14" s="315"/>
      <c r="G14" s="315"/>
    </row>
    <row r="15" spans="1:11" ht="15" thickBot="1" x14ac:dyDescent="0.4">
      <c r="A15" s="316" t="s">
        <v>622</v>
      </c>
      <c r="B15" s="484" t="s">
        <v>440</v>
      </c>
      <c r="C15" s="485"/>
      <c r="D15" s="486"/>
      <c r="E15" s="484" t="s">
        <v>1422</v>
      </c>
      <c r="F15" s="485"/>
      <c r="G15" s="486"/>
    </row>
    <row r="16" spans="1:11" x14ac:dyDescent="0.35">
      <c r="A16" s="25" t="s">
        <v>1411</v>
      </c>
      <c r="B16" s="85">
        <v>1</v>
      </c>
      <c r="C16" s="23">
        <v>1</v>
      </c>
      <c r="D16" s="86">
        <v>1</v>
      </c>
      <c r="E16" s="85">
        <v>1.0954785929999999</v>
      </c>
      <c r="F16" s="23">
        <v>1.4622177620000001</v>
      </c>
      <c r="G16" s="86">
        <v>1.3771238480000001</v>
      </c>
    </row>
    <row r="17" spans="1:46" ht="15" thickBot="1" x14ac:dyDescent="0.4">
      <c r="A17" s="25" t="s">
        <v>1410</v>
      </c>
      <c r="B17" s="87">
        <v>1</v>
      </c>
      <c r="C17" s="88">
        <v>1</v>
      </c>
      <c r="D17" s="89">
        <v>1</v>
      </c>
      <c r="E17" s="87">
        <v>1.2384327959999999</v>
      </c>
      <c r="F17" s="88">
        <v>1.8045149089999999</v>
      </c>
      <c r="G17" s="89">
        <v>1.8892107119999999</v>
      </c>
    </row>
    <row r="18" spans="1:46" ht="15" thickBot="1" x14ac:dyDescent="0.4">
      <c r="A18" s="315"/>
      <c r="B18" s="315"/>
      <c r="C18" s="315"/>
      <c r="D18" s="315"/>
      <c r="E18" s="315"/>
      <c r="F18" s="315"/>
      <c r="G18" s="315"/>
    </row>
    <row r="19" spans="1:46" ht="15" thickBot="1" x14ac:dyDescent="0.4">
      <c r="A19" s="316" t="s">
        <v>445</v>
      </c>
      <c r="B19" s="484" t="s">
        <v>440</v>
      </c>
      <c r="C19" s="485"/>
      <c r="D19" s="486"/>
      <c r="E19" s="484" t="s">
        <v>1422</v>
      </c>
      <c r="F19" s="485"/>
      <c r="G19" s="486"/>
      <c r="H19" s="23"/>
      <c r="I19" s="23"/>
      <c r="J19" s="23"/>
      <c r="K19" s="23"/>
    </row>
    <row r="20" spans="1:46" x14ac:dyDescent="0.35">
      <c r="A20" s="25" t="s">
        <v>1411</v>
      </c>
      <c r="B20" s="85">
        <v>1</v>
      </c>
      <c r="C20" s="23">
        <v>1</v>
      </c>
      <c r="D20" s="86">
        <v>1</v>
      </c>
      <c r="E20" s="85">
        <v>5.0036960000000002E-3</v>
      </c>
      <c r="F20" s="23">
        <v>8.7037720000000002E-3</v>
      </c>
      <c r="G20" s="86">
        <v>4.3847490000000003E-3</v>
      </c>
      <c r="H20" s="23"/>
      <c r="I20" s="23"/>
      <c r="J20" s="23"/>
      <c r="K20" s="23"/>
    </row>
    <row r="21" spans="1:46" ht="15" thickBot="1" x14ac:dyDescent="0.4">
      <c r="A21" s="25" t="s">
        <v>1410</v>
      </c>
      <c r="B21" s="87">
        <v>1</v>
      </c>
      <c r="C21" s="88">
        <v>1</v>
      </c>
      <c r="D21" s="89">
        <v>1</v>
      </c>
      <c r="E21" s="87">
        <v>0.129323717</v>
      </c>
      <c r="F21" s="88">
        <v>0.107065155</v>
      </c>
      <c r="G21" s="89">
        <v>1.1860048E-2</v>
      </c>
      <c r="H21" s="23"/>
      <c r="I21" s="23"/>
      <c r="J21" s="23"/>
      <c r="K21" s="23"/>
    </row>
    <row r="22" spans="1:46" ht="15" thickBot="1" x14ac:dyDescent="0.4">
      <c r="A22" s="315"/>
      <c r="B22" s="315"/>
      <c r="C22" s="315"/>
      <c r="D22" s="315"/>
      <c r="E22" s="315"/>
      <c r="F22" s="315"/>
      <c r="G22" s="315"/>
    </row>
    <row r="23" spans="1:46" ht="15" thickBot="1" x14ac:dyDescent="0.4">
      <c r="A23" s="316" t="s">
        <v>631</v>
      </c>
      <c r="B23" s="484" t="s">
        <v>440</v>
      </c>
      <c r="C23" s="485"/>
      <c r="D23" s="486"/>
      <c r="E23" s="484" t="s">
        <v>1422</v>
      </c>
      <c r="F23" s="485"/>
      <c r="G23" s="486"/>
    </row>
    <row r="24" spans="1:46" x14ac:dyDescent="0.35">
      <c r="A24" s="25" t="s">
        <v>1411</v>
      </c>
      <c r="B24" s="85">
        <v>1</v>
      </c>
      <c r="C24" s="23">
        <v>1</v>
      </c>
      <c r="D24" s="86">
        <v>1</v>
      </c>
      <c r="E24" s="85">
        <v>0.29674814599999999</v>
      </c>
      <c r="F24" s="23">
        <v>1.646455561</v>
      </c>
      <c r="G24" s="86">
        <v>1.481064613</v>
      </c>
    </row>
    <row r="25" spans="1:46" ht="15" thickBot="1" x14ac:dyDescent="0.4">
      <c r="A25" s="25" t="s">
        <v>1410</v>
      </c>
      <c r="B25" s="87">
        <v>1</v>
      </c>
      <c r="C25" s="88">
        <v>1</v>
      </c>
      <c r="D25" s="89">
        <v>1</v>
      </c>
      <c r="E25" s="87">
        <v>0.448033124</v>
      </c>
      <c r="F25" s="88">
        <v>0.177322904</v>
      </c>
      <c r="G25" s="89">
        <v>2.4625249760000001</v>
      </c>
    </row>
    <row r="26" spans="1:46" ht="15" thickBot="1" x14ac:dyDescent="0.4">
      <c r="A26" s="315"/>
      <c r="B26" s="315"/>
      <c r="C26" s="315"/>
      <c r="D26" s="315"/>
      <c r="E26" s="315"/>
      <c r="F26" s="315"/>
      <c r="G26" s="315"/>
    </row>
    <row r="27" spans="1:46" ht="15" thickBot="1" x14ac:dyDescent="0.4">
      <c r="A27" s="316" t="s">
        <v>619</v>
      </c>
      <c r="B27" s="484" t="s">
        <v>440</v>
      </c>
      <c r="C27" s="485"/>
      <c r="D27" s="486"/>
      <c r="E27" s="484" t="s">
        <v>1422</v>
      </c>
      <c r="F27" s="485"/>
      <c r="G27" s="486"/>
    </row>
    <row r="28" spans="1:46" x14ac:dyDescent="0.35">
      <c r="A28" s="25" t="s">
        <v>1411</v>
      </c>
      <c r="B28" s="85">
        <v>1</v>
      </c>
      <c r="C28" s="23">
        <v>1</v>
      </c>
      <c r="D28" s="86">
        <v>1</v>
      </c>
      <c r="E28" s="85">
        <v>0.92317521300000005</v>
      </c>
      <c r="F28" s="23">
        <v>2.2901818999999999</v>
      </c>
      <c r="G28" s="86">
        <v>1.5520709420000001</v>
      </c>
    </row>
    <row r="29" spans="1:46" ht="15" thickBot="1" x14ac:dyDescent="0.4">
      <c r="A29" s="25" t="s">
        <v>1410</v>
      </c>
      <c r="B29" s="87">
        <v>1</v>
      </c>
      <c r="C29" s="88">
        <v>1</v>
      </c>
      <c r="D29" s="89">
        <v>1</v>
      </c>
      <c r="E29" s="87">
        <v>1.548989744</v>
      </c>
      <c r="F29" s="88">
        <v>2.2935628829999999</v>
      </c>
      <c r="G29" s="89">
        <v>2.4932087049999998</v>
      </c>
    </row>
    <row r="30" spans="1:46" ht="15" thickBot="1" x14ac:dyDescent="0.4"/>
    <row r="31" spans="1:46" ht="15" thickBot="1" x14ac:dyDescent="0.4">
      <c r="A31" s="351" t="s">
        <v>1454</v>
      </c>
      <c r="B31" s="24"/>
      <c r="C31" s="24"/>
      <c r="D31" s="24"/>
      <c r="E31" s="361" t="s">
        <v>447</v>
      </c>
      <c r="F31" s="24"/>
      <c r="G31" s="24"/>
      <c r="I31" s="362" t="s">
        <v>2</v>
      </c>
      <c r="J31" s="24"/>
      <c r="K31" s="24"/>
      <c r="Q31" s="225"/>
      <c r="AF31" s="225"/>
    </row>
    <row r="32" spans="1:46" ht="15" thickBot="1" x14ac:dyDescent="0.4">
      <c r="A32" s="303" t="s">
        <v>448</v>
      </c>
      <c r="B32" s="304"/>
      <c r="C32" s="305"/>
      <c r="D32" s="23"/>
      <c r="E32" s="303" t="s">
        <v>448</v>
      </c>
      <c r="F32" s="304"/>
      <c r="G32" s="305"/>
      <c r="H32" s="23"/>
      <c r="I32" s="303" t="s">
        <v>448</v>
      </c>
      <c r="J32" s="304"/>
      <c r="K32" s="305"/>
      <c r="L32" s="24"/>
      <c r="M32" s="24"/>
      <c r="N32" s="24"/>
      <c r="O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46" ht="15" thickBot="1" x14ac:dyDescent="0.4">
      <c r="A33" s="303" t="s">
        <v>391</v>
      </c>
      <c r="B33" s="357" t="s">
        <v>125</v>
      </c>
      <c r="C33" s="305" t="s">
        <v>126</v>
      </c>
      <c r="D33" s="23"/>
      <c r="E33" s="303" t="s">
        <v>391</v>
      </c>
      <c r="F33" s="357" t="s">
        <v>125</v>
      </c>
      <c r="G33" s="305" t="s">
        <v>126</v>
      </c>
      <c r="H33" s="23"/>
      <c r="I33" s="303" t="s">
        <v>391</v>
      </c>
      <c r="J33" s="357" t="s">
        <v>125</v>
      </c>
      <c r="K33" s="305" t="s">
        <v>126</v>
      </c>
      <c r="L33" s="23"/>
      <c r="M33" s="23"/>
      <c r="N33" s="23"/>
      <c r="O33" s="23"/>
      <c r="Q33" s="25"/>
      <c r="R33" s="23"/>
      <c r="S33" s="23"/>
      <c r="T33" s="23"/>
      <c r="U33" s="23"/>
      <c r="V33" s="23"/>
      <c r="W33" s="25"/>
      <c r="X33" s="23"/>
      <c r="Y33" s="23"/>
      <c r="Z33" s="23"/>
      <c r="AA33" s="23"/>
      <c r="AB33" s="23"/>
      <c r="AC33" s="23"/>
      <c r="AD33" s="23"/>
      <c r="AE33" s="23"/>
      <c r="AF33" s="25"/>
      <c r="AG33" s="23"/>
      <c r="AH33" s="23"/>
      <c r="AI33" s="23"/>
      <c r="AJ33" s="23"/>
      <c r="AK33" s="23"/>
      <c r="AL33" s="25"/>
      <c r="AM33" s="23"/>
      <c r="AN33" s="23"/>
      <c r="AO33" s="23"/>
      <c r="AP33" s="23"/>
      <c r="AQ33" s="23"/>
      <c r="AR33" s="23"/>
      <c r="AS33" s="23"/>
      <c r="AT33" s="23"/>
    </row>
    <row r="34" spans="1:46" x14ac:dyDescent="0.35">
      <c r="A34" s="353" t="s">
        <v>450</v>
      </c>
      <c r="B34" s="340">
        <v>4.3E-3</v>
      </c>
      <c r="C34" s="352" t="s">
        <v>211</v>
      </c>
      <c r="D34" s="23"/>
      <c r="E34" s="268" t="s">
        <v>450</v>
      </c>
      <c r="F34" s="298">
        <v>0.1825</v>
      </c>
      <c r="G34" s="283" t="s">
        <v>55</v>
      </c>
      <c r="H34" s="23"/>
      <c r="I34" s="268" t="s">
        <v>450</v>
      </c>
      <c r="J34" s="298">
        <v>0.16239999999999999</v>
      </c>
      <c r="K34" s="283" t="s">
        <v>55</v>
      </c>
      <c r="L34" s="23"/>
      <c r="M34" s="23"/>
      <c r="N34" s="23"/>
      <c r="O34" s="23"/>
      <c r="Q34" s="25"/>
      <c r="R34" s="23"/>
      <c r="S34" s="23"/>
      <c r="T34" s="23"/>
      <c r="U34" s="23"/>
      <c r="V34" s="23"/>
      <c r="W34" s="25"/>
      <c r="X34" s="23"/>
      <c r="Y34" s="23"/>
      <c r="Z34" s="23"/>
      <c r="AA34" s="23"/>
      <c r="AB34" s="23"/>
      <c r="AC34" s="23"/>
      <c r="AD34" s="23"/>
      <c r="AE34" s="23"/>
      <c r="AF34" s="25"/>
      <c r="AG34" s="23"/>
      <c r="AH34" s="23"/>
      <c r="AI34" s="23"/>
      <c r="AJ34" s="23"/>
      <c r="AK34" s="23"/>
      <c r="AL34" s="25"/>
      <c r="AM34" s="23"/>
      <c r="AN34" s="23"/>
      <c r="AO34" s="23"/>
      <c r="AP34" s="23"/>
      <c r="AQ34" s="23"/>
      <c r="AR34" s="23"/>
      <c r="AS34" s="23"/>
      <c r="AT34" s="23"/>
    </row>
    <row r="35" spans="1:46" x14ac:dyDescent="0.35">
      <c r="A35" s="353" t="s">
        <v>627</v>
      </c>
      <c r="B35" s="340">
        <v>4.3E-3</v>
      </c>
      <c r="C35" s="352" t="s">
        <v>211</v>
      </c>
      <c r="D35" s="23"/>
      <c r="E35" s="312" t="s">
        <v>627</v>
      </c>
      <c r="F35" s="39">
        <v>0.1825</v>
      </c>
      <c r="G35" s="285" t="s">
        <v>55</v>
      </c>
      <c r="H35" s="23"/>
      <c r="I35" s="312" t="s">
        <v>627</v>
      </c>
      <c r="J35" s="39">
        <v>0.16239999999999999</v>
      </c>
      <c r="K35" s="285" t="s">
        <v>55</v>
      </c>
      <c r="L35" s="23"/>
      <c r="M35" s="23"/>
      <c r="N35" s="23"/>
      <c r="O35" s="23"/>
      <c r="Q35" s="25"/>
      <c r="R35" s="23"/>
      <c r="S35" s="23"/>
      <c r="T35" s="23"/>
      <c r="U35" s="23"/>
      <c r="V35" s="23"/>
      <c r="W35" s="25"/>
      <c r="X35" s="23"/>
      <c r="Y35" s="23"/>
      <c r="Z35" s="23"/>
      <c r="AA35" s="23"/>
      <c r="AB35" s="23"/>
      <c r="AC35" s="23"/>
      <c r="AD35" s="23"/>
      <c r="AE35" s="23"/>
      <c r="AF35" s="25"/>
      <c r="AG35" s="23"/>
      <c r="AH35" s="23"/>
      <c r="AI35" s="23"/>
      <c r="AJ35" s="23"/>
      <c r="AK35" s="23"/>
      <c r="AL35" s="25"/>
      <c r="AM35" s="23"/>
      <c r="AN35" s="23"/>
      <c r="AO35" s="23"/>
      <c r="AP35" s="23"/>
      <c r="AQ35" s="23"/>
      <c r="AR35" s="23"/>
      <c r="AS35" s="23"/>
      <c r="AT35" s="23"/>
    </row>
    <row r="36" spans="1:46" ht="15" thickBot="1" x14ac:dyDescent="0.4">
      <c r="A36" s="354" t="s">
        <v>628</v>
      </c>
      <c r="B36" s="355">
        <v>7.6300000000000007E-2</v>
      </c>
      <c r="C36" s="356" t="s">
        <v>55</v>
      </c>
      <c r="D36" s="23"/>
      <c r="E36" s="113" t="s">
        <v>628</v>
      </c>
      <c r="F36" s="293">
        <v>4.1599999999999998E-2</v>
      </c>
      <c r="G36" s="287" t="s">
        <v>153</v>
      </c>
      <c r="H36" s="23"/>
      <c r="I36" s="113" t="s">
        <v>628</v>
      </c>
      <c r="J36" s="293">
        <v>8.1900000000000001E-2</v>
      </c>
      <c r="K36" s="287" t="s">
        <v>55</v>
      </c>
      <c r="L36" s="23"/>
      <c r="M36" s="23"/>
      <c r="N36" s="23"/>
      <c r="O36" s="23"/>
      <c r="Q36" s="25"/>
      <c r="R36" s="23"/>
      <c r="S36" s="23"/>
      <c r="T36" s="23"/>
      <c r="U36" s="23"/>
      <c r="V36" s="23"/>
      <c r="W36" s="25"/>
      <c r="X36" s="23"/>
      <c r="Y36" s="23"/>
      <c r="Z36" s="23"/>
      <c r="AA36" s="23"/>
      <c r="AB36" s="23"/>
      <c r="AC36" s="23"/>
      <c r="AD36" s="23"/>
      <c r="AE36" s="23"/>
      <c r="AF36" s="25"/>
      <c r="AG36" s="23"/>
      <c r="AH36" s="23"/>
      <c r="AI36" s="23"/>
      <c r="AJ36" s="23"/>
      <c r="AK36" s="23"/>
      <c r="AL36" s="25"/>
      <c r="AM36" s="23"/>
      <c r="AN36" s="23"/>
      <c r="AO36" s="23"/>
      <c r="AP36" s="23"/>
      <c r="AQ36" s="23"/>
      <c r="AR36" s="23"/>
      <c r="AS36" s="23"/>
      <c r="AT36" s="23"/>
    </row>
    <row r="37" spans="1:46" ht="15" thickBot="1" x14ac:dyDescent="0.4">
      <c r="A37" s="25"/>
      <c r="B37" s="23"/>
      <c r="C37" s="23"/>
      <c r="D37" s="23"/>
      <c r="E37" s="25"/>
      <c r="F37" s="23"/>
      <c r="G37" s="23"/>
      <c r="H37" s="23"/>
      <c r="I37" s="25"/>
      <c r="J37" s="23"/>
      <c r="K37" s="23"/>
      <c r="L37" s="23"/>
      <c r="M37" s="23"/>
      <c r="N37" s="23"/>
      <c r="O37" s="23"/>
      <c r="Q37" s="25"/>
      <c r="R37" s="23"/>
      <c r="S37" s="23"/>
      <c r="T37" s="23"/>
      <c r="U37" s="23"/>
      <c r="V37" s="23"/>
      <c r="W37" s="25"/>
      <c r="X37" s="23"/>
      <c r="Y37" s="23"/>
      <c r="Z37" s="23"/>
      <c r="AA37" s="23"/>
      <c r="AB37" s="23"/>
      <c r="AC37" s="23"/>
      <c r="AD37" s="23"/>
      <c r="AE37" s="23"/>
      <c r="AF37" s="25"/>
      <c r="AG37" s="23"/>
      <c r="AH37" s="23"/>
      <c r="AI37" s="23"/>
      <c r="AJ37" s="23"/>
      <c r="AK37" s="23"/>
      <c r="AL37" s="25"/>
      <c r="AM37" s="23"/>
      <c r="AN37" s="23"/>
      <c r="AO37" s="23"/>
      <c r="AP37" s="23"/>
      <c r="AQ37" s="23"/>
      <c r="AR37" s="23"/>
      <c r="AS37" s="23"/>
      <c r="AT37" s="23"/>
    </row>
    <row r="38" spans="1:46" ht="15" thickBot="1" x14ac:dyDescent="0.4">
      <c r="A38" s="303" t="s">
        <v>670</v>
      </c>
      <c r="B38" s="304"/>
      <c r="C38" s="305"/>
      <c r="D38" s="23"/>
      <c r="E38" s="303" t="s">
        <v>670</v>
      </c>
      <c r="F38" s="304"/>
      <c r="G38" s="305"/>
      <c r="H38" s="23"/>
      <c r="I38" s="303" t="s">
        <v>670</v>
      </c>
      <c r="J38" s="304"/>
      <c r="K38" s="305"/>
      <c r="L38" s="23"/>
      <c r="M38" s="23"/>
      <c r="N38" s="23"/>
      <c r="O38" s="23"/>
      <c r="Q38" s="25"/>
      <c r="R38" s="23"/>
      <c r="S38" s="23"/>
      <c r="T38" s="23"/>
      <c r="U38" s="23"/>
      <c r="V38" s="23"/>
      <c r="W38" s="25"/>
      <c r="X38" s="23"/>
      <c r="Y38" s="23"/>
      <c r="Z38" s="23"/>
      <c r="AA38" s="23"/>
      <c r="AB38" s="23"/>
      <c r="AC38" s="23"/>
      <c r="AD38" s="23"/>
      <c r="AE38" s="23"/>
      <c r="AF38" s="25"/>
      <c r="AG38" s="23"/>
      <c r="AH38" s="23"/>
      <c r="AI38" s="23"/>
      <c r="AJ38" s="23"/>
      <c r="AK38" s="23"/>
      <c r="AL38" s="25"/>
      <c r="AM38" s="23"/>
      <c r="AN38" s="23"/>
      <c r="AO38" s="23"/>
      <c r="AP38" s="23"/>
      <c r="AQ38" s="23"/>
      <c r="AR38" s="23"/>
      <c r="AS38" s="23"/>
      <c r="AT38" s="23"/>
    </row>
    <row r="39" spans="1:46" ht="15" thickBot="1" x14ac:dyDescent="0.4">
      <c r="A39" s="311" t="s">
        <v>1424</v>
      </c>
      <c r="B39" s="323" t="s">
        <v>49</v>
      </c>
      <c r="C39" s="305" t="s">
        <v>50</v>
      </c>
      <c r="D39" s="23"/>
      <c r="E39" s="311" t="s">
        <v>1424</v>
      </c>
      <c r="F39" s="323" t="s">
        <v>49</v>
      </c>
      <c r="G39" s="305" t="s">
        <v>50</v>
      </c>
      <c r="H39" s="23"/>
      <c r="I39" s="311" t="s">
        <v>1424</v>
      </c>
      <c r="J39" s="323" t="s">
        <v>49</v>
      </c>
      <c r="K39" s="305" t="s">
        <v>50</v>
      </c>
      <c r="L39" s="23"/>
      <c r="M39" s="23"/>
      <c r="N39" s="23"/>
      <c r="O39" s="23"/>
      <c r="Q39" s="25"/>
      <c r="R39" s="23"/>
      <c r="S39" s="23"/>
      <c r="T39" s="23"/>
      <c r="U39" s="23"/>
      <c r="V39" s="23"/>
      <c r="W39" s="25"/>
      <c r="X39" s="23"/>
      <c r="Y39" s="23"/>
      <c r="Z39" s="23"/>
      <c r="AA39" s="23"/>
      <c r="AB39" s="23"/>
      <c r="AC39" s="23"/>
      <c r="AD39" s="23"/>
      <c r="AE39" s="23"/>
      <c r="AF39" s="25"/>
      <c r="AG39" s="23"/>
      <c r="AH39" s="23"/>
      <c r="AI39" s="23"/>
      <c r="AJ39" s="23"/>
      <c r="AK39" s="23"/>
      <c r="AL39" s="25"/>
      <c r="AM39" s="23"/>
      <c r="AN39" s="23"/>
      <c r="AO39" s="23"/>
      <c r="AP39" s="23"/>
      <c r="AQ39" s="23"/>
      <c r="AR39" s="23"/>
      <c r="AS39" s="23"/>
      <c r="AT39" s="23"/>
    </row>
    <row r="40" spans="1:46" x14ac:dyDescent="0.35">
      <c r="A40" s="308" t="s">
        <v>1421</v>
      </c>
      <c r="B40" s="80" t="s">
        <v>55</v>
      </c>
      <c r="C40" s="86">
        <v>0.38190000000000002</v>
      </c>
      <c r="D40" s="23"/>
      <c r="E40" s="110" t="s">
        <v>1421</v>
      </c>
      <c r="F40" s="358" t="s">
        <v>55</v>
      </c>
      <c r="G40" s="283">
        <v>0.76439999999999997</v>
      </c>
      <c r="H40" s="23"/>
      <c r="I40" s="110" t="s">
        <v>1421</v>
      </c>
      <c r="J40" s="358" t="s">
        <v>55</v>
      </c>
      <c r="K40" s="283">
        <v>0.94169999999999998</v>
      </c>
      <c r="L40" s="23"/>
      <c r="M40" s="23"/>
      <c r="N40" s="23"/>
      <c r="O40" s="23"/>
      <c r="Q40" s="25"/>
      <c r="R40" s="23"/>
      <c r="S40" s="23"/>
      <c r="T40" s="23"/>
      <c r="U40" s="23"/>
      <c r="V40" s="23"/>
      <c r="W40" s="25"/>
      <c r="X40" s="23"/>
      <c r="Y40" s="23"/>
      <c r="Z40" s="23"/>
      <c r="AA40" s="23"/>
      <c r="AB40" s="23"/>
      <c r="AC40" s="23"/>
      <c r="AD40" s="23"/>
      <c r="AE40" s="23"/>
      <c r="AF40" s="25"/>
      <c r="AG40" s="23"/>
      <c r="AH40" s="23"/>
      <c r="AI40" s="23"/>
      <c r="AJ40" s="23"/>
      <c r="AK40" s="23"/>
      <c r="AL40" s="25"/>
      <c r="AM40" s="23"/>
      <c r="AN40" s="23"/>
      <c r="AO40" s="23"/>
      <c r="AP40" s="23"/>
      <c r="AQ40" s="23"/>
      <c r="AR40" s="23"/>
      <c r="AS40" s="23"/>
      <c r="AT40" s="23"/>
    </row>
    <row r="41" spans="1:46" ht="15" thickBot="1" x14ac:dyDescent="0.4">
      <c r="A41" s="309" t="s">
        <v>1419</v>
      </c>
      <c r="B41" s="81" t="s">
        <v>211</v>
      </c>
      <c r="C41" s="89">
        <v>5.7999999999999996E-3</v>
      </c>
      <c r="D41" s="23"/>
      <c r="E41" s="112" t="s">
        <v>1419</v>
      </c>
      <c r="F41" s="359" t="s">
        <v>153</v>
      </c>
      <c r="G41" s="287">
        <v>4.9799999999999997E-2</v>
      </c>
      <c r="H41" s="23"/>
      <c r="I41" s="112" t="s">
        <v>1419</v>
      </c>
      <c r="J41" s="359" t="s">
        <v>55</v>
      </c>
      <c r="K41" s="287">
        <v>7.3099999999999998E-2</v>
      </c>
      <c r="L41" s="23"/>
      <c r="M41" s="23"/>
      <c r="N41" s="23"/>
      <c r="O41" s="23"/>
      <c r="Q41" s="25"/>
      <c r="R41" s="23"/>
      <c r="S41" s="23"/>
      <c r="T41" s="23"/>
      <c r="U41" s="23"/>
      <c r="V41" s="23"/>
      <c r="W41" s="25"/>
      <c r="X41" s="23"/>
      <c r="Y41" s="23"/>
      <c r="Z41" s="23"/>
      <c r="AA41" s="23"/>
      <c r="AB41" s="23"/>
      <c r="AC41" s="23"/>
      <c r="AD41" s="23"/>
      <c r="AE41" s="23"/>
      <c r="AF41" s="25"/>
      <c r="AG41" s="23"/>
      <c r="AH41" s="23"/>
      <c r="AI41" s="23"/>
      <c r="AJ41" s="23"/>
      <c r="AK41" s="23"/>
      <c r="AL41" s="25"/>
      <c r="AM41" s="23"/>
      <c r="AN41" s="23"/>
      <c r="AO41" s="23"/>
      <c r="AP41" s="23"/>
      <c r="AQ41" s="23"/>
      <c r="AR41" s="23"/>
      <c r="AS41" s="23"/>
      <c r="AT41" s="23"/>
    </row>
    <row r="42" spans="1:46" ht="15" thickBot="1" x14ac:dyDescent="0.4">
      <c r="A42" s="25"/>
      <c r="B42" s="23"/>
      <c r="C42" s="23"/>
      <c r="D42" s="23"/>
      <c r="E42" s="23"/>
      <c r="F42" s="23"/>
      <c r="G42" s="25"/>
      <c r="H42" s="23"/>
      <c r="I42" s="23"/>
      <c r="J42" s="23"/>
      <c r="K42" s="23"/>
      <c r="L42" s="23"/>
      <c r="M42" s="23"/>
      <c r="N42" s="23"/>
      <c r="O42" s="23"/>
      <c r="Q42" s="25"/>
      <c r="R42" s="23"/>
      <c r="S42" s="23"/>
      <c r="T42" s="23"/>
      <c r="U42" s="23"/>
      <c r="V42" s="23"/>
      <c r="W42" s="25"/>
      <c r="X42" s="23"/>
      <c r="Y42" s="23"/>
      <c r="Z42" s="23"/>
      <c r="AA42" s="23"/>
      <c r="AB42" s="23"/>
      <c r="AC42" s="23"/>
      <c r="AD42" s="23"/>
      <c r="AE42" s="23"/>
      <c r="AF42" s="25"/>
      <c r="AG42" s="23"/>
      <c r="AH42" s="23"/>
      <c r="AI42" s="23"/>
      <c r="AJ42" s="23"/>
      <c r="AK42" s="23"/>
      <c r="AL42" s="25"/>
      <c r="AM42" s="23"/>
      <c r="AN42" s="23"/>
      <c r="AO42" s="23"/>
      <c r="AP42" s="23"/>
      <c r="AQ42" s="23"/>
      <c r="AR42" s="23"/>
      <c r="AS42" s="23"/>
      <c r="AT42" s="23"/>
    </row>
    <row r="43" spans="1:46" ht="15" thickBot="1" x14ac:dyDescent="0.4">
      <c r="A43" s="362" t="s">
        <v>622</v>
      </c>
      <c r="B43" s="24"/>
      <c r="C43" s="24"/>
      <c r="D43" s="24"/>
      <c r="E43" s="362" t="s">
        <v>445</v>
      </c>
      <c r="F43" s="24"/>
      <c r="G43" s="24"/>
      <c r="I43" s="362" t="s">
        <v>631</v>
      </c>
      <c r="J43" s="24"/>
      <c r="K43" s="24"/>
      <c r="L43" s="23"/>
      <c r="M43" s="23"/>
      <c r="N43" s="23"/>
      <c r="O43" s="23"/>
      <c r="Q43" s="25"/>
      <c r="R43" s="23"/>
      <c r="S43" s="23"/>
      <c r="T43" s="23"/>
      <c r="U43" s="23"/>
      <c r="V43" s="23"/>
      <c r="W43" s="25"/>
      <c r="X43" s="23"/>
      <c r="Y43" s="23"/>
      <c r="Z43" s="23"/>
      <c r="AA43" s="23"/>
      <c r="AB43" s="23"/>
      <c r="AC43" s="23"/>
      <c r="AD43" s="23"/>
      <c r="AE43" s="23"/>
      <c r="AF43" s="25"/>
      <c r="AG43" s="23"/>
      <c r="AH43" s="23"/>
      <c r="AI43" s="23"/>
      <c r="AJ43" s="23"/>
      <c r="AK43" s="23"/>
      <c r="AL43" s="25"/>
      <c r="AM43" s="23"/>
      <c r="AN43" s="23"/>
      <c r="AO43" s="23"/>
      <c r="AP43" s="23"/>
      <c r="AQ43" s="23"/>
      <c r="AR43" s="23"/>
      <c r="AS43" s="23"/>
      <c r="AT43" s="23"/>
    </row>
    <row r="44" spans="1:46" ht="15" thickBot="1" x14ac:dyDescent="0.4">
      <c r="A44" s="303" t="s">
        <v>448</v>
      </c>
      <c r="B44" s="304"/>
      <c r="C44" s="305"/>
      <c r="D44" s="23"/>
      <c r="E44" s="303" t="s">
        <v>448</v>
      </c>
      <c r="F44" s="304"/>
      <c r="G44" s="305"/>
      <c r="H44" s="23"/>
      <c r="I44" s="303" t="s">
        <v>448</v>
      </c>
      <c r="J44" s="304"/>
      <c r="K44" s="305"/>
      <c r="L44" s="23"/>
      <c r="M44" s="23"/>
      <c r="N44" s="23"/>
      <c r="O44" s="23"/>
      <c r="Q44" s="25"/>
      <c r="R44" s="23"/>
      <c r="S44" s="23"/>
      <c r="T44" s="23"/>
      <c r="U44" s="23"/>
      <c r="V44" s="23"/>
      <c r="W44" s="25"/>
      <c r="X44" s="23"/>
      <c r="Y44" s="23"/>
      <c r="Z44" s="23"/>
      <c r="AA44" s="23"/>
      <c r="AB44" s="23"/>
      <c r="AC44" s="23"/>
      <c r="AD44" s="23"/>
      <c r="AE44" s="23"/>
      <c r="AF44" s="25"/>
      <c r="AG44" s="23"/>
      <c r="AH44" s="23"/>
      <c r="AI44" s="23"/>
      <c r="AJ44" s="23"/>
      <c r="AK44" s="23"/>
      <c r="AL44" s="25"/>
      <c r="AM44" s="23"/>
      <c r="AN44" s="23"/>
      <c r="AO44" s="23"/>
      <c r="AP44" s="23"/>
      <c r="AQ44" s="23"/>
      <c r="AR44" s="23"/>
      <c r="AS44" s="23"/>
      <c r="AT44" s="23"/>
    </row>
    <row r="45" spans="1:46" ht="15" thickBot="1" x14ac:dyDescent="0.4">
      <c r="A45" s="303" t="s">
        <v>391</v>
      </c>
      <c r="B45" s="357" t="s">
        <v>125</v>
      </c>
      <c r="C45" s="305" t="s">
        <v>126</v>
      </c>
      <c r="D45" s="23"/>
      <c r="E45" s="303" t="s">
        <v>391</v>
      </c>
      <c r="F45" s="357" t="s">
        <v>125</v>
      </c>
      <c r="G45" s="305" t="s">
        <v>126</v>
      </c>
      <c r="H45" s="23"/>
      <c r="I45" s="303" t="s">
        <v>391</v>
      </c>
      <c r="J45" s="357" t="s">
        <v>125</v>
      </c>
      <c r="K45" s="305" t="s">
        <v>126</v>
      </c>
      <c r="L45" s="23"/>
      <c r="M45" s="23"/>
      <c r="N45" s="23"/>
      <c r="O45" s="23"/>
      <c r="Q45" s="25"/>
      <c r="R45" s="23"/>
      <c r="S45" s="23"/>
      <c r="T45" s="23"/>
      <c r="U45" s="23"/>
      <c r="V45" s="23"/>
      <c r="W45" s="25"/>
      <c r="X45" s="23"/>
      <c r="Y45" s="23"/>
      <c r="Z45" s="23"/>
      <c r="AA45" s="23"/>
      <c r="AB45" s="23"/>
      <c r="AC45" s="23"/>
      <c r="AD45" s="23"/>
      <c r="AE45" s="23"/>
      <c r="AF45" s="25"/>
      <c r="AG45" s="23"/>
      <c r="AH45" s="23"/>
      <c r="AI45" s="23"/>
      <c r="AJ45" s="23"/>
      <c r="AK45" s="23"/>
      <c r="AL45" s="25"/>
      <c r="AM45" s="23"/>
      <c r="AN45" s="23"/>
      <c r="AO45" s="23"/>
      <c r="AP45" s="23"/>
      <c r="AQ45" s="23"/>
      <c r="AR45" s="23"/>
      <c r="AS45" s="23"/>
      <c r="AT45" s="23"/>
    </row>
    <row r="46" spans="1:46" x14ac:dyDescent="0.35">
      <c r="A46" s="268" t="s">
        <v>450</v>
      </c>
      <c r="B46" s="358">
        <v>0.1905</v>
      </c>
      <c r="C46" s="283" t="s">
        <v>55</v>
      </c>
      <c r="D46" s="23"/>
      <c r="E46" s="268" t="s">
        <v>450</v>
      </c>
      <c r="F46" s="358">
        <v>6.6000000000000003E-2</v>
      </c>
      <c r="G46" s="283" t="s">
        <v>55</v>
      </c>
      <c r="H46" s="23"/>
      <c r="I46" s="268" t="s">
        <v>450</v>
      </c>
      <c r="J46" s="358">
        <v>0.89670000000000005</v>
      </c>
      <c r="K46" s="283" t="s">
        <v>55</v>
      </c>
      <c r="L46" s="23"/>
      <c r="M46" s="23"/>
      <c r="N46" s="23"/>
      <c r="O46" s="23"/>
      <c r="Q46" s="25"/>
      <c r="R46" s="23"/>
      <c r="S46" s="23"/>
      <c r="T46" s="23"/>
      <c r="U46" s="23"/>
      <c r="V46" s="23"/>
      <c r="W46" s="25"/>
      <c r="X46" s="23"/>
      <c r="Y46" s="23"/>
      <c r="Z46" s="23"/>
      <c r="AA46" s="23"/>
      <c r="AB46" s="23"/>
      <c r="AC46" s="23"/>
      <c r="AD46" s="23"/>
      <c r="AE46" s="23"/>
      <c r="AF46" s="25"/>
      <c r="AG46" s="23"/>
      <c r="AH46" s="23"/>
      <c r="AI46" s="23"/>
      <c r="AJ46" s="23"/>
      <c r="AK46" s="23"/>
      <c r="AL46" s="25"/>
      <c r="AM46" s="23"/>
      <c r="AN46" s="23"/>
      <c r="AO46" s="23"/>
      <c r="AP46" s="23"/>
      <c r="AQ46" s="23"/>
      <c r="AR46" s="23"/>
      <c r="AS46" s="23"/>
      <c r="AT46" s="23"/>
    </row>
    <row r="47" spans="1:46" x14ac:dyDescent="0.35">
      <c r="A47" s="312" t="s">
        <v>627</v>
      </c>
      <c r="B47" s="360">
        <v>0.1905</v>
      </c>
      <c r="C47" s="285" t="s">
        <v>55</v>
      </c>
      <c r="D47" s="23"/>
      <c r="E47" s="312" t="s">
        <v>627</v>
      </c>
      <c r="F47" s="360">
        <v>6.6000000000000003E-2</v>
      </c>
      <c r="G47" s="285" t="s">
        <v>55</v>
      </c>
      <c r="H47" s="23"/>
      <c r="I47" s="312" t="s">
        <v>627</v>
      </c>
      <c r="J47" s="360">
        <v>0.89670000000000005</v>
      </c>
      <c r="K47" s="285" t="s">
        <v>55</v>
      </c>
      <c r="L47" s="23"/>
      <c r="M47" s="23"/>
      <c r="N47" s="23"/>
      <c r="O47" s="23"/>
      <c r="Q47" s="25"/>
      <c r="R47" s="23"/>
      <c r="S47" s="23"/>
      <c r="T47" s="23"/>
      <c r="U47" s="23"/>
      <c r="V47" s="23"/>
      <c r="W47" s="25"/>
      <c r="X47" s="23"/>
      <c r="Y47" s="23"/>
      <c r="Z47" s="23"/>
      <c r="AA47" s="23"/>
      <c r="AB47" s="23"/>
      <c r="AC47" s="23"/>
      <c r="AD47" s="23"/>
      <c r="AE47" s="23"/>
      <c r="AF47" s="25"/>
      <c r="AG47" s="23"/>
      <c r="AH47" s="23"/>
      <c r="AI47" s="23"/>
      <c r="AJ47" s="23"/>
      <c r="AK47" s="23"/>
      <c r="AL47" s="25"/>
      <c r="AM47" s="23"/>
      <c r="AN47" s="23"/>
      <c r="AO47" s="23"/>
      <c r="AP47" s="23"/>
      <c r="AQ47" s="23"/>
      <c r="AR47" s="23"/>
      <c r="AS47" s="23"/>
      <c r="AT47" s="23"/>
    </row>
    <row r="48" spans="1:46" ht="15" thickBot="1" x14ac:dyDescent="0.4">
      <c r="A48" s="113" t="s">
        <v>628</v>
      </c>
      <c r="B48" s="359">
        <v>3.3999999999999998E-3</v>
      </c>
      <c r="C48" s="287" t="s">
        <v>211</v>
      </c>
      <c r="D48" s="23"/>
      <c r="E48" s="113" t="s">
        <v>628</v>
      </c>
      <c r="F48" s="359" t="s">
        <v>194</v>
      </c>
      <c r="G48" s="287" t="s">
        <v>198</v>
      </c>
      <c r="H48" s="23"/>
      <c r="I48" s="113" t="s">
        <v>628</v>
      </c>
      <c r="J48" s="359">
        <v>0.84340000000000004</v>
      </c>
      <c r="K48" s="287" t="s">
        <v>55</v>
      </c>
      <c r="L48" s="23"/>
      <c r="M48" s="23"/>
      <c r="N48" s="23"/>
      <c r="O48" s="23"/>
      <c r="Q48" s="25"/>
      <c r="R48" s="23"/>
      <c r="S48" s="23"/>
      <c r="T48" s="23"/>
      <c r="U48" s="23"/>
      <c r="V48" s="23"/>
      <c r="W48" s="25"/>
      <c r="X48" s="23"/>
      <c r="Y48" s="23"/>
      <c r="Z48" s="23"/>
      <c r="AA48" s="23"/>
      <c r="AB48" s="23"/>
      <c r="AC48" s="23"/>
      <c r="AD48" s="23"/>
      <c r="AE48" s="23"/>
      <c r="AF48" s="25"/>
      <c r="AG48" s="23"/>
      <c r="AH48" s="23"/>
      <c r="AI48" s="23"/>
      <c r="AJ48" s="23"/>
      <c r="AK48" s="23"/>
      <c r="AL48" s="25"/>
      <c r="AM48" s="23"/>
      <c r="AN48" s="23"/>
      <c r="AO48" s="23"/>
      <c r="AP48" s="23"/>
      <c r="AQ48" s="23"/>
      <c r="AR48" s="23"/>
      <c r="AS48" s="23"/>
      <c r="AT48" s="23"/>
    </row>
    <row r="49" spans="1:46" ht="15" thickBot="1" x14ac:dyDescent="0.4">
      <c r="A49" s="25"/>
      <c r="B49" s="23"/>
      <c r="C49" s="23"/>
      <c r="D49" s="23"/>
      <c r="E49" s="25"/>
      <c r="F49" s="23"/>
      <c r="G49" s="23"/>
      <c r="H49" s="23"/>
      <c r="I49" s="25"/>
      <c r="J49" s="23"/>
      <c r="K49" s="23"/>
      <c r="L49" s="23"/>
      <c r="M49" s="23"/>
      <c r="N49" s="23"/>
      <c r="O49" s="23"/>
      <c r="Q49" s="25"/>
      <c r="R49" s="23"/>
      <c r="S49" s="23"/>
      <c r="T49" s="23"/>
      <c r="U49" s="23"/>
      <c r="V49" s="23"/>
      <c r="W49" s="25"/>
      <c r="X49" s="23"/>
      <c r="Y49" s="23"/>
      <c r="Z49" s="23"/>
      <c r="AA49" s="23"/>
      <c r="AB49" s="23"/>
      <c r="AC49" s="23"/>
      <c r="AD49" s="23"/>
      <c r="AE49" s="23"/>
      <c r="AF49" s="25"/>
      <c r="AG49" s="23"/>
      <c r="AH49" s="23"/>
      <c r="AI49" s="23"/>
      <c r="AJ49" s="23"/>
      <c r="AK49" s="23"/>
      <c r="AL49" s="25"/>
      <c r="AM49" s="23"/>
      <c r="AN49" s="23"/>
      <c r="AO49" s="23"/>
      <c r="AP49" s="23"/>
      <c r="AQ49" s="23"/>
      <c r="AR49" s="23"/>
      <c r="AS49" s="23"/>
      <c r="AT49" s="23"/>
    </row>
    <row r="50" spans="1:46" ht="15" thickBot="1" x14ac:dyDescent="0.4">
      <c r="A50" s="303" t="s">
        <v>670</v>
      </c>
      <c r="B50" s="304"/>
      <c r="C50" s="305"/>
      <c r="D50" s="23"/>
      <c r="E50" s="303" t="s">
        <v>670</v>
      </c>
      <c r="F50" s="304"/>
      <c r="G50" s="305"/>
      <c r="H50" s="23"/>
      <c r="I50" s="303" t="s">
        <v>670</v>
      </c>
      <c r="J50" s="304"/>
      <c r="K50" s="305"/>
      <c r="L50" s="23"/>
      <c r="M50" s="23"/>
      <c r="N50" s="23"/>
      <c r="O50" s="23"/>
      <c r="Q50" s="25"/>
      <c r="R50" s="23"/>
      <c r="S50" s="23"/>
      <c r="T50" s="23"/>
      <c r="U50" s="23"/>
      <c r="V50" s="23"/>
      <c r="W50" s="25"/>
      <c r="X50" s="23"/>
      <c r="Y50" s="23"/>
      <c r="Z50" s="23"/>
      <c r="AA50" s="23"/>
      <c r="AB50" s="23"/>
      <c r="AC50" s="23"/>
      <c r="AD50" s="23"/>
      <c r="AE50" s="23"/>
      <c r="AF50" s="25"/>
      <c r="AG50" s="23"/>
      <c r="AH50" s="23"/>
      <c r="AI50" s="23"/>
      <c r="AJ50" s="23"/>
      <c r="AK50" s="23"/>
      <c r="AL50" s="25"/>
      <c r="AM50" s="23"/>
      <c r="AN50" s="23"/>
      <c r="AO50" s="23"/>
      <c r="AP50" s="23"/>
      <c r="AQ50" s="23"/>
      <c r="AR50" s="23"/>
      <c r="AS50" s="23"/>
      <c r="AT50" s="23"/>
    </row>
    <row r="51" spans="1:46" ht="15" thickBot="1" x14ac:dyDescent="0.4">
      <c r="A51" s="311" t="s">
        <v>1424</v>
      </c>
      <c r="B51" s="323" t="s">
        <v>49</v>
      </c>
      <c r="C51" s="305" t="s">
        <v>50</v>
      </c>
      <c r="D51" s="23"/>
      <c r="E51" s="311" t="s">
        <v>1424</v>
      </c>
      <c r="F51" s="323" t="s">
        <v>49</v>
      </c>
      <c r="G51" s="305" t="s">
        <v>50</v>
      </c>
      <c r="H51" s="23"/>
      <c r="I51" s="311" t="s">
        <v>1424</v>
      </c>
      <c r="J51" s="323" t="s">
        <v>49</v>
      </c>
      <c r="K51" s="305" t="s">
        <v>50</v>
      </c>
      <c r="Q51" s="25"/>
      <c r="R51" s="23"/>
      <c r="S51" s="23"/>
      <c r="T51" s="23"/>
      <c r="U51" s="23"/>
      <c r="V51" s="23"/>
      <c r="AF51" s="25"/>
      <c r="AG51" s="23"/>
      <c r="AH51" s="23"/>
      <c r="AI51" s="23"/>
      <c r="AJ51" s="23"/>
      <c r="AK51" s="23"/>
    </row>
    <row r="52" spans="1:46" x14ac:dyDescent="0.35">
      <c r="A52" s="110" t="s">
        <v>1421</v>
      </c>
      <c r="B52" s="358" t="s">
        <v>55</v>
      </c>
      <c r="C52" s="283">
        <v>0.18010000000000001</v>
      </c>
      <c r="D52" s="23"/>
      <c r="E52" s="110" t="s">
        <v>1421</v>
      </c>
      <c r="F52" s="358" t="s">
        <v>198</v>
      </c>
      <c r="G52" s="283" t="s">
        <v>194</v>
      </c>
      <c r="H52" s="23"/>
      <c r="I52" s="110" t="s">
        <v>1421</v>
      </c>
      <c r="J52" s="358" t="s">
        <v>55</v>
      </c>
      <c r="K52" s="283">
        <v>0.96660000000000001</v>
      </c>
      <c r="Q52" s="25"/>
      <c r="R52" s="23"/>
      <c r="S52" s="23"/>
      <c r="T52" s="23"/>
      <c r="U52" s="23"/>
      <c r="V52" s="23"/>
      <c r="AF52" s="25"/>
      <c r="AG52" s="23"/>
      <c r="AH52" s="23"/>
      <c r="AI52" s="23"/>
      <c r="AJ52" s="23"/>
      <c r="AK52" s="23"/>
    </row>
    <row r="53" spans="1:46" ht="15" thickBot="1" x14ac:dyDescent="0.4">
      <c r="A53" s="112" t="s">
        <v>1419</v>
      </c>
      <c r="B53" s="359" t="s">
        <v>211</v>
      </c>
      <c r="C53" s="287">
        <v>8.8000000000000005E-3</v>
      </c>
      <c r="D53" s="23"/>
      <c r="E53" s="112" t="s">
        <v>1419</v>
      </c>
      <c r="F53" s="359" t="s">
        <v>198</v>
      </c>
      <c r="G53" s="287" t="s">
        <v>194</v>
      </c>
      <c r="H53" s="23"/>
      <c r="I53" s="112" t="s">
        <v>1419</v>
      </c>
      <c r="J53" s="359" t="s">
        <v>55</v>
      </c>
      <c r="K53" s="287">
        <v>0.99850000000000005</v>
      </c>
      <c r="Q53" s="25"/>
      <c r="R53" s="23"/>
      <c r="S53" s="23"/>
      <c r="T53" s="23"/>
      <c r="U53" s="23"/>
      <c r="V53" s="23"/>
      <c r="AF53" s="25"/>
      <c r="AG53" s="23"/>
      <c r="AH53" s="23"/>
      <c r="AI53" s="23"/>
      <c r="AJ53" s="23"/>
      <c r="AK53" s="23"/>
    </row>
    <row r="54" spans="1:46" ht="15" thickBot="1" x14ac:dyDescent="0.4">
      <c r="A54" s="25"/>
      <c r="B54" s="23"/>
      <c r="C54" s="23"/>
      <c r="D54" s="23"/>
      <c r="E54" s="23"/>
      <c r="F54" s="23"/>
      <c r="Q54" s="25"/>
      <c r="R54" s="23"/>
      <c r="S54" s="23"/>
      <c r="T54" s="23"/>
      <c r="U54" s="23"/>
      <c r="V54" s="23"/>
      <c r="AF54" s="25"/>
      <c r="AG54" s="23"/>
      <c r="AH54" s="23"/>
      <c r="AI54" s="23"/>
      <c r="AJ54" s="23"/>
      <c r="AK54" s="23"/>
    </row>
    <row r="55" spans="1:46" ht="15" thickBot="1" x14ac:dyDescent="0.4">
      <c r="A55" s="362" t="s">
        <v>619</v>
      </c>
      <c r="B55" s="24"/>
      <c r="C55" s="24"/>
      <c r="D55" s="23"/>
      <c r="E55" s="23"/>
      <c r="F55" s="23"/>
      <c r="Q55" s="25"/>
      <c r="R55" s="23"/>
      <c r="S55" s="23"/>
      <c r="T55" s="23"/>
      <c r="U55" s="23"/>
      <c r="V55" s="23"/>
      <c r="AF55" s="25"/>
      <c r="AG55" s="23"/>
      <c r="AH55" s="23"/>
      <c r="AI55" s="23"/>
      <c r="AJ55" s="23"/>
      <c r="AK55" s="23"/>
    </row>
    <row r="56" spans="1:46" ht="15" thickBot="1" x14ac:dyDescent="0.4">
      <c r="A56" s="303" t="s">
        <v>448</v>
      </c>
      <c r="B56" s="304"/>
      <c r="C56" s="305"/>
      <c r="D56" s="23"/>
      <c r="E56" s="23"/>
      <c r="F56" s="23"/>
      <c r="Q56" s="25"/>
      <c r="R56" s="23"/>
      <c r="S56" s="23"/>
      <c r="T56" s="23"/>
      <c r="U56" s="23"/>
      <c r="V56" s="23"/>
      <c r="AF56" s="25"/>
      <c r="AG56" s="23"/>
      <c r="AH56" s="23"/>
      <c r="AI56" s="23"/>
      <c r="AJ56" s="23"/>
      <c r="AK56" s="23"/>
    </row>
    <row r="57" spans="1:46" ht="15" thickBot="1" x14ac:dyDescent="0.4">
      <c r="A57" s="303" t="s">
        <v>391</v>
      </c>
      <c r="B57" s="357" t="s">
        <v>125</v>
      </c>
      <c r="C57" s="305" t="s">
        <v>126</v>
      </c>
      <c r="D57" s="23"/>
      <c r="E57" s="23"/>
      <c r="F57" s="23"/>
      <c r="Q57" s="25"/>
      <c r="R57" s="23"/>
      <c r="S57" s="23"/>
      <c r="T57" s="23"/>
      <c r="U57" s="23"/>
      <c r="V57" s="23"/>
      <c r="AF57" s="25"/>
      <c r="AG57" s="23"/>
      <c r="AH57" s="23"/>
      <c r="AI57" s="23"/>
      <c r="AJ57" s="23"/>
      <c r="AK57" s="23"/>
    </row>
    <row r="58" spans="1:46" x14ac:dyDescent="0.35">
      <c r="A58" s="268" t="s">
        <v>450</v>
      </c>
      <c r="B58" s="358">
        <v>0.31519999999999998</v>
      </c>
      <c r="C58" s="283" t="s">
        <v>55</v>
      </c>
      <c r="D58" s="23"/>
      <c r="E58" s="23"/>
      <c r="F58" s="23"/>
      <c r="Q58" s="25"/>
      <c r="R58" s="23"/>
      <c r="S58" s="23"/>
      <c r="T58" s="23"/>
      <c r="U58" s="23"/>
      <c r="V58" s="23"/>
      <c r="AF58" s="25"/>
      <c r="AG58" s="23"/>
      <c r="AH58" s="23"/>
      <c r="AI58" s="23"/>
      <c r="AJ58" s="23"/>
      <c r="AK58" s="23"/>
    </row>
    <row r="59" spans="1:46" x14ac:dyDescent="0.35">
      <c r="A59" s="312" t="s">
        <v>627</v>
      </c>
      <c r="B59" s="360">
        <v>0.31519999999999998</v>
      </c>
      <c r="C59" s="285" t="s">
        <v>55</v>
      </c>
      <c r="D59" s="23"/>
      <c r="E59" s="23"/>
      <c r="F59" s="23"/>
      <c r="Q59" s="25"/>
      <c r="R59" s="23"/>
      <c r="S59" s="23"/>
      <c r="T59" s="23"/>
      <c r="U59" s="23"/>
      <c r="V59" s="23"/>
      <c r="AF59" s="25"/>
      <c r="AG59" s="23"/>
      <c r="AH59" s="23"/>
      <c r="AI59" s="23"/>
      <c r="AJ59" s="23"/>
      <c r="AK59" s="23"/>
    </row>
    <row r="60" spans="1:46" ht="15" thickBot="1" x14ac:dyDescent="0.4">
      <c r="A60" s="113" t="s">
        <v>628</v>
      </c>
      <c r="B60" s="359">
        <v>8.3000000000000001E-3</v>
      </c>
      <c r="C60" s="287" t="s">
        <v>211</v>
      </c>
      <c r="D60" s="23"/>
      <c r="E60" s="23"/>
      <c r="F60" s="23"/>
      <c r="Q60" s="25"/>
      <c r="R60" s="23"/>
      <c r="S60" s="23"/>
      <c r="T60" s="23"/>
      <c r="U60" s="23"/>
      <c r="V60" s="23"/>
      <c r="AF60" s="25"/>
      <c r="AG60" s="23"/>
      <c r="AH60" s="23"/>
      <c r="AI60" s="23"/>
      <c r="AJ60" s="23"/>
      <c r="AK60" s="23"/>
    </row>
    <row r="61" spans="1:46" ht="15" thickBot="1" x14ac:dyDescent="0.4">
      <c r="A61" s="25"/>
      <c r="B61" s="23"/>
      <c r="C61" s="23"/>
      <c r="D61" s="23"/>
      <c r="E61" s="23"/>
      <c r="F61" s="23"/>
      <c r="Q61" s="25"/>
      <c r="R61" s="23"/>
      <c r="S61" s="23"/>
      <c r="T61" s="23"/>
      <c r="U61" s="23"/>
      <c r="V61" s="23"/>
      <c r="AF61" s="25"/>
      <c r="AG61" s="23"/>
      <c r="AH61" s="23"/>
      <c r="AI61" s="23"/>
      <c r="AJ61" s="23"/>
      <c r="AK61" s="23"/>
    </row>
    <row r="62" spans="1:46" ht="15" thickBot="1" x14ac:dyDescent="0.4">
      <c r="A62" s="303" t="s">
        <v>670</v>
      </c>
      <c r="B62" s="304"/>
      <c r="C62" s="305"/>
      <c r="D62" s="23"/>
      <c r="E62" s="23"/>
      <c r="F62" s="23"/>
      <c r="Q62" s="25"/>
      <c r="R62" s="23"/>
      <c r="S62" s="23"/>
      <c r="T62" s="23"/>
      <c r="U62" s="23"/>
      <c r="V62" s="23"/>
      <c r="AF62" s="25"/>
      <c r="AG62" s="23"/>
      <c r="AH62" s="23"/>
      <c r="AI62" s="23"/>
      <c r="AJ62" s="23"/>
      <c r="AK62" s="23"/>
    </row>
    <row r="63" spans="1:46" ht="15" thickBot="1" x14ac:dyDescent="0.4">
      <c r="A63" s="311" t="s">
        <v>1424</v>
      </c>
      <c r="B63" s="323" t="s">
        <v>49</v>
      </c>
      <c r="C63" s="305" t="s">
        <v>50</v>
      </c>
      <c r="D63" s="23"/>
      <c r="E63" s="23"/>
      <c r="F63" s="23"/>
      <c r="Q63" s="25"/>
      <c r="R63" s="23"/>
      <c r="S63" s="23"/>
      <c r="T63" s="23"/>
      <c r="U63" s="23"/>
      <c r="V63" s="23"/>
      <c r="AF63" s="25"/>
      <c r="AG63" s="23"/>
      <c r="AH63" s="23"/>
      <c r="AI63" s="23"/>
      <c r="AJ63" s="23"/>
      <c r="AK63" s="23"/>
    </row>
    <row r="64" spans="1:46" x14ac:dyDescent="0.35">
      <c r="A64" s="110" t="s">
        <v>1421</v>
      </c>
      <c r="B64" s="358" t="s">
        <v>55</v>
      </c>
      <c r="C64" s="283">
        <v>0.23760000000000001</v>
      </c>
      <c r="D64" s="23"/>
      <c r="E64" s="23"/>
      <c r="F64" s="23"/>
      <c r="Q64" s="25"/>
      <c r="R64" s="23"/>
      <c r="S64" s="23"/>
      <c r="T64" s="23"/>
      <c r="U64" s="23"/>
      <c r="V64" s="23"/>
      <c r="AF64" s="25"/>
      <c r="AG64" s="23"/>
      <c r="AH64" s="23"/>
      <c r="AI64" s="23"/>
      <c r="AJ64" s="23"/>
      <c r="AK64" s="23"/>
    </row>
    <row r="65" spans="1:47" ht="15" thickBot="1" x14ac:dyDescent="0.4">
      <c r="A65" s="112" t="s">
        <v>1419</v>
      </c>
      <c r="B65" s="359" t="s">
        <v>153</v>
      </c>
      <c r="C65" s="287">
        <v>2.4400000000000002E-2</v>
      </c>
      <c r="D65" s="23"/>
      <c r="E65" s="23"/>
      <c r="F65" s="23"/>
      <c r="Q65" s="25"/>
      <c r="R65" s="23"/>
      <c r="S65" s="23"/>
      <c r="T65" s="23"/>
      <c r="U65" s="23"/>
      <c r="V65" s="23"/>
      <c r="AF65" s="25"/>
      <c r="AG65" s="23"/>
      <c r="AH65" s="23"/>
      <c r="AI65" s="23"/>
      <c r="AJ65" s="23"/>
      <c r="AK65" s="23"/>
    </row>
    <row r="66" spans="1:47" x14ac:dyDescent="0.35">
      <c r="A66" s="25"/>
      <c r="B66" s="23"/>
      <c r="C66" s="23"/>
      <c r="D66" s="23"/>
      <c r="E66" s="23"/>
      <c r="F66" s="23"/>
      <c r="Q66" s="25"/>
      <c r="R66" s="23"/>
      <c r="S66" s="23"/>
      <c r="T66" s="23"/>
      <c r="U66" s="23"/>
      <c r="V66" s="23"/>
      <c r="AF66" s="25"/>
      <c r="AG66" s="23"/>
      <c r="AH66" s="23"/>
      <c r="AI66" s="23"/>
      <c r="AJ66" s="23"/>
      <c r="AK66" s="23"/>
    </row>
    <row r="67" spans="1:47" x14ac:dyDescent="0.35">
      <c r="A67" s="25"/>
      <c r="B67" s="23"/>
      <c r="C67" s="23"/>
      <c r="D67" s="23"/>
      <c r="E67" s="23"/>
      <c r="F67" s="23"/>
      <c r="Q67" s="25"/>
      <c r="R67" s="23"/>
      <c r="S67" s="23"/>
      <c r="T67" s="23"/>
      <c r="U67" s="23"/>
      <c r="V67" s="23"/>
      <c r="AF67" s="25"/>
      <c r="AG67" s="23"/>
      <c r="AH67" s="23"/>
      <c r="AI67" s="23"/>
      <c r="AJ67" s="23"/>
      <c r="AK67" s="23"/>
    </row>
    <row r="68" spans="1:47" x14ac:dyDescent="0.35">
      <c r="A68" s="25"/>
      <c r="B68" s="23"/>
      <c r="C68" s="23"/>
      <c r="D68" s="23"/>
      <c r="E68" s="23"/>
      <c r="F68" s="23"/>
      <c r="Q68" s="25"/>
      <c r="R68" s="23"/>
      <c r="S68" s="23"/>
      <c r="T68" s="23"/>
      <c r="U68" s="23"/>
      <c r="V68" s="23"/>
      <c r="AF68" s="25"/>
      <c r="AG68" s="23"/>
      <c r="AH68" s="23"/>
      <c r="AI68" s="23"/>
      <c r="AJ68" s="23"/>
      <c r="AK68" s="23"/>
    </row>
    <row r="69" spans="1:47" x14ac:dyDescent="0.35">
      <c r="A69" s="25"/>
      <c r="B69" s="23"/>
      <c r="C69" s="23"/>
      <c r="D69" s="23"/>
      <c r="E69" s="23"/>
      <c r="F69" s="23"/>
      <c r="Q69" s="25"/>
      <c r="R69" s="23"/>
      <c r="S69" s="23"/>
      <c r="T69" s="23"/>
      <c r="U69" s="23"/>
      <c r="V69" s="23"/>
      <c r="AF69" s="25"/>
      <c r="AG69" s="23"/>
      <c r="AH69" s="23"/>
      <c r="AI69" s="23"/>
      <c r="AJ69" s="23"/>
      <c r="AK69" s="23"/>
    </row>
    <row r="70" spans="1:47" x14ac:dyDescent="0.35">
      <c r="A70" s="25"/>
      <c r="B70" s="23"/>
      <c r="C70" s="23"/>
      <c r="D70" s="23"/>
      <c r="E70" s="23"/>
      <c r="F70" s="23"/>
      <c r="Q70" s="25"/>
      <c r="R70" s="23"/>
      <c r="S70" s="23"/>
      <c r="T70" s="23"/>
      <c r="U70" s="23"/>
      <c r="V70" s="23"/>
      <c r="AF70" s="25"/>
      <c r="AG70" s="23"/>
      <c r="AH70" s="23"/>
      <c r="AI70" s="23"/>
      <c r="AJ70" s="23"/>
      <c r="AK70" s="23"/>
    </row>
    <row r="71" spans="1:47" x14ac:dyDescent="0.35">
      <c r="A71" s="25"/>
      <c r="B71" s="23"/>
      <c r="C71" s="23"/>
      <c r="D71" s="23"/>
      <c r="E71" s="23"/>
      <c r="F71" s="23"/>
      <c r="Q71" s="25"/>
      <c r="R71" s="23"/>
      <c r="S71" s="23"/>
      <c r="T71" s="23"/>
      <c r="U71" s="23"/>
      <c r="V71" s="23"/>
      <c r="AF71" s="25"/>
      <c r="AG71" s="23"/>
      <c r="AH71" s="23"/>
      <c r="AI71" s="23"/>
      <c r="AJ71" s="23"/>
      <c r="AK71" s="23"/>
    </row>
    <row r="72" spans="1:47" x14ac:dyDescent="0.35">
      <c r="A72" s="25"/>
      <c r="B72" s="23"/>
      <c r="C72" s="23"/>
      <c r="D72" s="23"/>
      <c r="E72" s="23"/>
      <c r="F72" s="23"/>
      <c r="Q72" s="25"/>
      <c r="R72" s="23"/>
      <c r="S72" s="23"/>
      <c r="T72" s="23"/>
      <c r="U72" s="23"/>
      <c r="V72" s="23"/>
      <c r="AF72" s="25"/>
      <c r="AG72" s="23"/>
      <c r="AH72" s="23"/>
      <c r="AI72" s="23"/>
      <c r="AJ72" s="23"/>
      <c r="AK72" s="23"/>
    </row>
    <row r="73" spans="1:47" x14ac:dyDescent="0.35">
      <c r="A73" s="25"/>
      <c r="B73" s="23"/>
      <c r="C73" s="23"/>
      <c r="D73" s="23"/>
      <c r="E73" s="23"/>
      <c r="F73" s="23"/>
      <c r="Q73" s="25"/>
      <c r="R73" s="23"/>
      <c r="S73" s="23"/>
      <c r="T73" s="23"/>
      <c r="U73" s="23"/>
      <c r="V73" s="23"/>
      <c r="AF73" s="25"/>
      <c r="AG73" s="23"/>
      <c r="AH73" s="23"/>
      <c r="AI73" s="23"/>
      <c r="AJ73" s="23"/>
      <c r="AK73" s="23"/>
    </row>
    <row r="74" spans="1:47" x14ac:dyDescent="0.35">
      <c r="A74" s="25"/>
      <c r="B74" s="23"/>
      <c r="C74" s="23"/>
      <c r="D74" s="23"/>
      <c r="E74" s="23"/>
      <c r="F74" s="23"/>
      <c r="Q74" s="25"/>
      <c r="R74" s="23"/>
      <c r="S74" s="23"/>
      <c r="T74" s="23"/>
      <c r="U74" s="23"/>
      <c r="V74" s="23"/>
      <c r="AF74" s="25"/>
      <c r="AG74" s="23"/>
      <c r="AH74" s="23"/>
      <c r="AI74" s="23"/>
      <c r="AJ74" s="23"/>
      <c r="AK74" s="23"/>
    </row>
    <row r="77" spans="1:47" x14ac:dyDescent="0.35">
      <c r="A77" s="225"/>
      <c r="Q77" s="225"/>
      <c r="AG77" s="225"/>
    </row>
    <row r="78" spans="1:47" x14ac:dyDescent="0.3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G78" s="24"/>
      <c r="AH78" s="24"/>
      <c r="AI78" s="24"/>
      <c r="AJ78" s="24"/>
      <c r="AK78" s="24"/>
      <c r="AL78" s="24"/>
    </row>
    <row r="79" spans="1:47" x14ac:dyDescent="0.35">
      <c r="A79" s="25"/>
      <c r="B79" s="23"/>
      <c r="C79" s="23"/>
      <c r="D79" s="23"/>
      <c r="E79" s="23"/>
      <c r="F79" s="23"/>
      <c r="G79" s="25"/>
      <c r="H79" s="23"/>
      <c r="I79" s="23"/>
      <c r="J79" s="23"/>
      <c r="K79" s="23"/>
      <c r="L79" s="23"/>
      <c r="M79" s="23"/>
      <c r="N79" s="23"/>
      <c r="O79" s="23"/>
      <c r="Q79" s="25"/>
      <c r="R79" s="23"/>
      <c r="S79" s="23"/>
      <c r="T79" s="23"/>
      <c r="U79" s="23"/>
      <c r="V79" s="23"/>
      <c r="W79" s="25"/>
      <c r="X79" s="23"/>
      <c r="Y79" s="23"/>
      <c r="Z79" s="23"/>
      <c r="AA79" s="23"/>
      <c r="AB79" s="23"/>
      <c r="AC79" s="23"/>
      <c r="AD79" s="23"/>
      <c r="AE79" s="23"/>
      <c r="AG79" s="25"/>
      <c r="AH79" s="23"/>
      <c r="AI79" s="23"/>
      <c r="AJ79" s="23"/>
      <c r="AK79" s="23"/>
      <c r="AL79" s="23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x14ac:dyDescent="0.35">
      <c r="A80" s="25"/>
      <c r="B80" s="23"/>
      <c r="C80" s="23"/>
      <c r="D80" s="23"/>
      <c r="E80" s="23"/>
      <c r="F80" s="23"/>
      <c r="G80" s="25"/>
      <c r="H80" s="23"/>
      <c r="I80" s="23"/>
      <c r="J80" s="23"/>
      <c r="K80" s="23"/>
      <c r="L80" s="23"/>
      <c r="M80" s="23"/>
      <c r="N80" s="23"/>
      <c r="O80" s="23"/>
      <c r="Q80" s="25"/>
      <c r="R80" s="23"/>
      <c r="S80" s="23"/>
      <c r="T80" s="23"/>
      <c r="U80" s="23"/>
      <c r="V80" s="23"/>
      <c r="W80" s="25"/>
      <c r="X80" s="23"/>
      <c r="Y80" s="23"/>
      <c r="Z80" s="23"/>
      <c r="AA80" s="23"/>
      <c r="AB80" s="23"/>
      <c r="AC80" s="23"/>
      <c r="AD80" s="23"/>
      <c r="AE80" s="23"/>
      <c r="AG80" s="25"/>
      <c r="AH80" s="23"/>
      <c r="AI80" s="23"/>
      <c r="AJ80" s="23"/>
      <c r="AK80" s="23"/>
      <c r="AL80" s="23"/>
      <c r="AM80" s="25"/>
      <c r="AN80" s="23"/>
      <c r="AO80" s="23"/>
      <c r="AP80" s="23"/>
      <c r="AQ80" s="23"/>
      <c r="AR80" s="23"/>
      <c r="AS80" s="23"/>
      <c r="AT80" s="23"/>
      <c r="AU80" s="23"/>
    </row>
    <row r="81" spans="1:47" x14ac:dyDescent="0.35">
      <c r="A81" s="25"/>
      <c r="B81" s="23"/>
      <c r="C81" s="23"/>
      <c r="D81" s="23"/>
      <c r="E81" s="23"/>
      <c r="F81" s="23"/>
      <c r="G81" s="25"/>
      <c r="H81" s="23"/>
      <c r="I81" s="23"/>
      <c r="J81" s="23"/>
      <c r="K81" s="23"/>
      <c r="L81" s="23"/>
      <c r="M81" s="23"/>
      <c r="N81" s="23"/>
      <c r="O81" s="23"/>
      <c r="Q81" s="25"/>
      <c r="R81" s="23"/>
      <c r="S81" s="23"/>
      <c r="T81" s="23"/>
      <c r="U81" s="23"/>
      <c r="V81" s="23"/>
      <c r="W81" s="25"/>
      <c r="X81" s="23"/>
      <c r="Y81" s="23"/>
      <c r="Z81" s="23"/>
      <c r="AA81" s="23"/>
      <c r="AB81" s="23"/>
      <c r="AC81" s="23"/>
      <c r="AD81" s="23"/>
      <c r="AE81" s="23"/>
      <c r="AG81" s="25"/>
      <c r="AH81" s="23"/>
      <c r="AI81" s="23"/>
      <c r="AJ81" s="23"/>
      <c r="AK81" s="23"/>
      <c r="AL81" s="23"/>
      <c r="AM81" s="25"/>
      <c r="AN81" s="23"/>
      <c r="AO81" s="23"/>
      <c r="AP81" s="23"/>
      <c r="AQ81" s="23"/>
      <c r="AR81" s="23"/>
      <c r="AS81" s="23"/>
      <c r="AT81" s="23"/>
      <c r="AU81" s="23"/>
    </row>
    <row r="82" spans="1:47" x14ac:dyDescent="0.35">
      <c r="A82" s="25"/>
      <c r="B82" s="23"/>
      <c r="C82" s="23"/>
      <c r="D82" s="23"/>
      <c r="E82" s="23"/>
      <c r="F82" s="23"/>
      <c r="G82" s="25"/>
      <c r="H82" s="23"/>
      <c r="I82" s="23"/>
      <c r="J82" s="23"/>
      <c r="K82" s="23"/>
      <c r="L82" s="23"/>
      <c r="M82" s="23"/>
      <c r="N82" s="23"/>
      <c r="O82" s="23"/>
      <c r="Q82" s="25"/>
      <c r="R82" s="23"/>
      <c r="S82" s="23"/>
      <c r="T82" s="23"/>
      <c r="U82" s="23"/>
      <c r="V82" s="23"/>
      <c r="W82" s="25"/>
      <c r="X82" s="23"/>
      <c r="Y82" s="23"/>
      <c r="Z82" s="23"/>
      <c r="AA82" s="23"/>
      <c r="AB82" s="23"/>
      <c r="AC82" s="23"/>
      <c r="AD82" s="23"/>
      <c r="AE82" s="23"/>
      <c r="AG82" s="25"/>
      <c r="AH82" s="23"/>
      <c r="AI82" s="23"/>
      <c r="AJ82" s="23"/>
      <c r="AK82" s="23"/>
      <c r="AL82" s="23"/>
      <c r="AM82" s="25"/>
      <c r="AN82" s="23"/>
      <c r="AO82" s="23"/>
      <c r="AP82" s="23"/>
      <c r="AQ82" s="23"/>
      <c r="AR82" s="23"/>
      <c r="AS82" s="23"/>
      <c r="AT82" s="23"/>
      <c r="AU82" s="23"/>
    </row>
    <row r="83" spans="1:47" x14ac:dyDescent="0.35">
      <c r="A83" s="25"/>
      <c r="B83" s="23"/>
      <c r="C83" s="23"/>
      <c r="D83" s="23"/>
      <c r="E83" s="23"/>
      <c r="F83" s="23"/>
      <c r="G83" s="25"/>
      <c r="H83" s="23"/>
      <c r="I83" s="23"/>
      <c r="J83" s="23"/>
      <c r="K83" s="23"/>
      <c r="L83" s="23"/>
      <c r="M83" s="23"/>
      <c r="N83" s="23"/>
      <c r="O83" s="23"/>
      <c r="Q83" s="25"/>
      <c r="R83" s="23"/>
      <c r="S83" s="23"/>
      <c r="T83" s="23"/>
      <c r="U83" s="23"/>
      <c r="V83" s="23"/>
      <c r="W83" s="25"/>
      <c r="X83" s="23"/>
      <c r="Y83" s="23"/>
      <c r="Z83" s="23"/>
      <c r="AA83" s="23"/>
      <c r="AB83" s="23"/>
      <c r="AC83" s="23"/>
      <c r="AD83" s="23"/>
      <c r="AE83" s="23"/>
      <c r="AG83" s="25"/>
      <c r="AH83" s="23"/>
      <c r="AI83" s="23"/>
      <c r="AJ83" s="23"/>
      <c r="AK83" s="23"/>
      <c r="AL83" s="23"/>
      <c r="AM83" s="25"/>
      <c r="AN83" s="23"/>
      <c r="AO83" s="23"/>
      <c r="AP83" s="23"/>
      <c r="AQ83" s="23"/>
      <c r="AR83" s="23"/>
      <c r="AS83" s="23"/>
      <c r="AT83" s="23"/>
      <c r="AU83" s="23"/>
    </row>
    <row r="84" spans="1:47" x14ac:dyDescent="0.35">
      <c r="A84" s="25"/>
      <c r="B84" s="23"/>
      <c r="C84" s="23"/>
      <c r="D84" s="23"/>
      <c r="E84" s="23"/>
      <c r="F84" s="23"/>
      <c r="G84" s="25"/>
      <c r="H84" s="23"/>
      <c r="I84" s="23"/>
      <c r="J84" s="23"/>
      <c r="K84" s="23"/>
      <c r="L84" s="23"/>
      <c r="M84" s="23"/>
      <c r="N84" s="23"/>
      <c r="O84" s="23"/>
      <c r="Q84" s="25"/>
      <c r="R84" s="23"/>
      <c r="S84" s="23"/>
      <c r="T84" s="23"/>
      <c r="U84" s="23"/>
      <c r="V84" s="23"/>
      <c r="W84" s="25"/>
      <c r="X84" s="23"/>
      <c r="Y84" s="23"/>
      <c r="Z84" s="23"/>
      <c r="AA84" s="23"/>
      <c r="AB84" s="23"/>
      <c r="AC84" s="23"/>
      <c r="AD84" s="23"/>
      <c r="AE84" s="23"/>
      <c r="AG84" s="25"/>
      <c r="AH84" s="23"/>
      <c r="AI84" s="23"/>
      <c r="AJ84" s="23"/>
      <c r="AK84" s="23"/>
      <c r="AL84" s="23"/>
      <c r="AM84" s="25"/>
      <c r="AN84" s="23"/>
      <c r="AO84" s="23"/>
      <c r="AP84" s="23"/>
      <c r="AQ84" s="23"/>
      <c r="AR84" s="23"/>
      <c r="AS84" s="23"/>
      <c r="AT84" s="23"/>
      <c r="AU84" s="23"/>
    </row>
    <row r="85" spans="1:47" x14ac:dyDescent="0.35">
      <c r="A85" s="25"/>
      <c r="B85" s="23"/>
      <c r="C85" s="23"/>
      <c r="D85" s="23"/>
      <c r="E85" s="23"/>
      <c r="F85" s="23"/>
      <c r="G85" s="25"/>
      <c r="H85" s="23"/>
      <c r="I85" s="23"/>
      <c r="J85" s="23"/>
      <c r="K85" s="23"/>
      <c r="L85" s="23"/>
      <c r="M85" s="23"/>
      <c r="N85" s="23"/>
      <c r="O85" s="23"/>
      <c r="Q85" s="25"/>
      <c r="R85" s="23"/>
      <c r="S85" s="23"/>
      <c r="T85" s="23"/>
      <c r="U85" s="23"/>
      <c r="V85" s="23"/>
      <c r="W85" s="25"/>
      <c r="X85" s="23"/>
      <c r="Y85" s="23"/>
      <c r="Z85" s="23"/>
      <c r="AA85" s="23"/>
      <c r="AB85" s="23"/>
      <c r="AC85" s="23"/>
      <c r="AD85" s="23"/>
      <c r="AE85" s="23"/>
      <c r="AG85" s="25"/>
      <c r="AH85" s="23"/>
      <c r="AI85" s="23"/>
      <c r="AJ85" s="23"/>
      <c r="AK85" s="23"/>
      <c r="AL85" s="23"/>
      <c r="AM85" s="25"/>
      <c r="AN85" s="23"/>
      <c r="AO85" s="23"/>
      <c r="AP85" s="23"/>
      <c r="AQ85" s="23"/>
      <c r="AR85" s="23"/>
      <c r="AS85" s="23"/>
      <c r="AT85" s="23"/>
      <c r="AU85" s="23"/>
    </row>
    <row r="86" spans="1:47" x14ac:dyDescent="0.35">
      <c r="A86" s="25"/>
      <c r="B86" s="23"/>
      <c r="C86" s="23"/>
      <c r="D86" s="23"/>
      <c r="E86" s="23"/>
      <c r="F86" s="23"/>
      <c r="G86" s="25"/>
      <c r="H86" s="23"/>
      <c r="I86" s="23"/>
      <c r="J86" s="23"/>
      <c r="K86" s="23"/>
      <c r="L86" s="23"/>
      <c r="M86" s="23"/>
      <c r="N86" s="23"/>
      <c r="O86" s="23"/>
      <c r="Q86" s="25"/>
      <c r="R86" s="23"/>
      <c r="S86" s="23"/>
      <c r="T86" s="23"/>
      <c r="U86" s="23"/>
      <c r="V86" s="23"/>
      <c r="W86" s="25"/>
      <c r="X86" s="23"/>
      <c r="Y86" s="23"/>
      <c r="Z86" s="23"/>
      <c r="AA86" s="23"/>
      <c r="AB86" s="23"/>
      <c r="AC86" s="23"/>
      <c r="AD86" s="23"/>
      <c r="AE86" s="23"/>
      <c r="AG86" s="25"/>
      <c r="AH86" s="23"/>
      <c r="AI86" s="23"/>
      <c r="AJ86" s="23"/>
      <c r="AK86" s="23"/>
      <c r="AL86" s="23"/>
      <c r="AM86" s="25"/>
      <c r="AN86" s="23"/>
      <c r="AO86" s="23"/>
      <c r="AP86" s="23"/>
      <c r="AQ86" s="23"/>
      <c r="AR86" s="23"/>
      <c r="AS86" s="23"/>
      <c r="AT86" s="23"/>
      <c r="AU86" s="23"/>
    </row>
    <row r="87" spans="1:47" x14ac:dyDescent="0.35">
      <c r="A87" s="25"/>
      <c r="B87" s="23"/>
      <c r="C87" s="23"/>
      <c r="D87" s="23"/>
      <c r="E87" s="23"/>
      <c r="F87" s="23"/>
      <c r="G87" s="25"/>
      <c r="H87" s="23"/>
      <c r="I87" s="23"/>
      <c r="J87" s="23"/>
      <c r="K87" s="23"/>
      <c r="L87" s="23"/>
      <c r="M87" s="23"/>
      <c r="N87" s="23"/>
      <c r="O87" s="23"/>
      <c r="Q87" s="25"/>
      <c r="R87" s="23"/>
      <c r="S87" s="23"/>
      <c r="T87" s="23"/>
      <c r="U87" s="23"/>
      <c r="V87" s="23"/>
      <c r="W87" s="25"/>
      <c r="X87" s="23"/>
      <c r="Y87" s="23"/>
      <c r="Z87" s="23"/>
      <c r="AA87" s="23"/>
      <c r="AB87" s="23"/>
      <c r="AC87" s="23"/>
      <c r="AD87" s="23"/>
      <c r="AE87" s="23"/>
      <c r="AG87" s="25"/>
      <c r="AH87" s="23"/>
      <c r="AI87" s="23"/>
      <c r="AJ87" s="23"/>
      <c r="AK87" s="23"/>
      <c r="AL87" s="23"/>
      <c r="AM87" s="25"/>
      <c r="AN87" s="23"/>
      <c r="AO87" s="23"/>
      <c r="AP87" s="23"/>
      <c r="AQ87" s="23"/>
      <c r="AR87" s="23"/>
      <c r="AS87" s="23"/>
      <c r="AT87" s="23"/>
      <c r="AU87" s="23"/>
    </row>
    <row r="88" spans="1:47" x14ac:dyDescent="0.35">
      <c r="A88" s="25"/>
      <c r="B88" s="23"/>
      <c r="C88" s="23"/>
      <c r="D88" s="23"/>
      <c r="E88" s="23"/>
      <c r="F88" s="23"/>
      <c r="G88" s="25"/>
      <c r="H88" s="23"/>
      <c r="I88" s="23"/>
      <c r="J88" s="23"/>
      <c r="K88" s="23"/>
      <c r="L88" s="23"/>
      <c r="M88" s="23"/>
      <c r="N88" s="23"/>
      <c r="O88" s="23"/>
      <c r="Q88" s="25"/>
      <c r="R88" s="23"/>
      <c r="S88" s="23"/>
      <c r="T88" s="23"/>
      <c r="U88" s="23"/>
      <c r="V88" s="23"/>
      <c r="W88" s="25"/>
      <c r="X88" s="23"/>
      <c r="Y88" s="23"/>
      <c r="Z88" s="23"/>
      <c r="AA88" s="23"/>
      <c r="AB88" s="23"/>
      <c r="AC88" s="23"/>
      <c r="AD88" s="23"/>
      <c r="AE88" s="23"/>
      <c r="AG88" s="25"/>
      <c r="AH88" s="23"/>
      <c r="AI88" s="23"/>
      <c r="AJ88" s="23"/>
      <c r="AK88" s="23"/>
      <c r="AL88" s="23"/>
      <c r="AM88" s="25"/>
      <c r="AN88" s="23"/>
      <c r="AO88" s="23"/>
      <c r="AP88" s="23"/>
      <c r="AQ88" s="23"/>
      <c r="AR88" s="23"/>
      <c r="AS88" s="23"/>
      <c r="AT88" s="23"/>
      <c r="AU88" s="23"/>
    </row>
    <row r="89" spans="1:47" x14ac:dyDescent="0.35">
      <c r="A89" s="25"/>
      <c r="B89" s="23"/>
      <c r="C89" s="23"/>
      <c r="D89" s="23"/>
      <c r="E89" s="23"/>
      <c r="F89" s="23"/>
      <c r="G89" s="25"/>
      <c r="H89" s="23"/>
      <c r="I89" s="23"/>
      <c r="J89" s="23"/>
      <c r="K89" s="23"/>
      <c r="L89" s="23"/>
      <c r="M89" s="23"/>
      <c r="N89" s="23"/>
      <c r="O89" s="23"/>
      <c r="Q89" s="25"/>
      <c r="R89" s="23"/>
      <c r="S89" s="23"/>
      <c r="T89" s="23"/>
      <c r="U89" s="23"/>
      <c r="V89" s="23"/>
      <c r="W89" s="25"/>
      <c r="X89" s="23"/>
      <c r="Y89" s="23"/>
      <c r="Z89" s="23"/>
      <c r="AA89" s="23"/>
      <c r="AB89" s="23"/>
      <c r="AC89" s="23"/>
      <c r="AD89" s="23"/>
      <c r="AE89" s="23"/>
      <c r="AG89" s="25"/>
      <c r="AH89" s="23"/>
      <c r="AI89" s="23"/>
      <c r="AJ89" s="23"/>
      <c r="AK89" s="23"/>
      <c r="AL89" s="23"/>
      <c r="AM89" s="25"/>
      <c r="AN89" s="23"/>
      <c r="AO89" s="23"/>
      <c r="AP89" s="23"/>
      <c r="AQ89" s="23"/>
      <c r="AR89" s="23"/>
      <c r="AS89" s="23"/>
      <c r="AT89" s="23"/>
      <c r="AU89" s="23"/>
    </row>
    <row r="90" spans="1:47" x14ac:dyDescent="0.35">
      <c r="A90" s="25"/>
      <c r="B90" s="23"/>
      <c r="C90" s="23"/>
      <c r="D90" s="23"/>
      <c r="E90" s="23"/>
      <c r="F90" s="23"/>
      <c r="G90" s="25"/>
      <c r="H90" s="23"/>
      <c r="I90" s="23"/>
      <c r="J90" s="23"/>
      <c r="K90" s="23"/>
      <c r="L90" s="23"/>
      <c r="M90" s="23"/>
      <c r="N90" s="23"/>
      <c r="O90" s="23"/>
      <c r="Q90" s="25"/>
      <c r="R90" s="23"/>
      <c r="S90" s="23"/>
      <c r="T90" s="23"/>
      <c r="U90" s="23"/>
      <c r="V90" s="23"/>
      <c r="W90" s="25"/>
      <c r="X90" s="23"/>
      <c r="Y90" s="23"/>
      <c r="Z90" s="23"/>
      <c r="AA90" s="23"/>
      <c r="AB90" s="23"/>
      <c r="AC90" s="23"/>
      <c r="AD90" s="23"/>
      <c r="AE90" s="23"/>
      <c r="AG90" s="25"/>
      <c r="AH90" s="23"/>
      <c r="AI90" s="23"/>
      <c r="AJ90" s="23"/>
      <c r="AK90" s="23"/>
      <c r="AL90" s="23"/>
      <c r="AM90" s="25"/>
      <c r="AN90" s="23"/>
      <c r="AO90" s="23"/>
      <c r="AP90" s="23"/>
      <c r="AQ90" s="23"/>
      <c r="AR90" s="23"/>
      <c r="AS90" s="23"/>
      <c r="AT90" s="23"/>
      <c r="AU90" s="23"/>
    </row>
    <row r="91" spans="1:47" x14ac:dyDescent="0.35">
      <c r="A91" s="25"/>
      <c r="B91" s="23"/>
      <c r="C91" s="23"/>
      <c r="D91" s="23"/>
      <c r="E91" s="23"/>
      <c r="F91" s="23"/>
      <c r="G91" s="25"/>
      <c r="H91" s="23"/>
      <c r="I91" s="23"/>
      <c r="J91" s="23"/>
      <c r="K91" s="23"/>
      <c r="L91" s="23"/>
      <c r="M91" s="23"/>
      <c r="N91" s="23"/>
      <c r="O91" s="23"/>
      <c r="Q91" s="25"/>
      <c r="R91" s="23"/>
      <c r="S91" s="23"/>
      <c r="T91" s="23"/>
      <c r="U91" s="23"/>
      <c r="V91" s="23"/>
      <c r="W91" s="25"/>
      <c r="X91" s="23"/>
      <c r="Y91" s="23"/>
      <c r="Z91" s="23"/>
      <c r="AA91" s="23"/>
      <c r="AB91" s="23"/>
      <c r="AC91" s="23"/>
      <c r="AD91" s="23"/>
      <c r="AE91" s="23"/>
      <c r="AG91" s="25"/>
      <c r="AH91" s="23"/>
      <c r="AI91" s="23"/>
      <c r="AJ91" s="23"/>
      <c r="AK91" s="23"/>
      <c r="AL91" s="23"/>
      <c r="AM91" s="25"/>
      <c r="AN91" s="23"/>
      <c r="AO91" s="23"/>
      <c r="AP91" s="23"/>
      <c r="AQ91" s="23"/>
      <c r="AR91" s="23"/>
      <c r="AS91" s="23"/>
      <c r="AT91" s="23"/>
      <c r="AU91" s="23"/>
    </row>
    <row r="92" spans="1:47" x14ac:dyDescent="0.35">
      <c r="A92" s="25"/>
      <c r="B92" s="23"/>
      <c r="C92" s="23"/>
      <c r="D92" s="23"/>
      <c r="E92" s="23"/>
      <c r="F92" s="23"/>
      <c r="G92" s="25"/>
      <c r="H92" s="23"/>
      <c r="I92" s="23"/>
      <c r="J92" s="23"/>
      <c r="K92" s="23"/>
      <c r="L92" s="23"/>
      <c r="M92" s="23"/>
      <c r="N92" s="23"/>
      <c r="O92" s="23"/>
      <c r="Q92" s="25"/>
      <c r="R92" s="23"/>
      <c r="S92" s="23"/>
      <c r="T92" s="23"/>
      <c r="U92" s="23"/>
      <c r="V92" s="23"/>
      <c r="W92" s="25"/>
      <c r="X92" s="23"/>
      <c r="Y92" s="23"/>
      <c r="Z92" s="23"/>
      <c r="AA92" s="23"/>
      <c r="AB92" s="23"/>
      <c r="AC92" s="23"/>
      <c r="AD92" s="23"/>
      <c r="AE92" s="23"/>
      <c r="AG92" s="25"/>
      <c r="AH92" s="23"/>
      <c r="AI92" s="23"/>
      <c r="AJ92" s="23"/>
      <c r="AK92" s="23"/>
      <c r="AL92" s="23"/>
      <c r="AM92" s="25"/>
      <c r="AN92" s="23"/>
      <c r="AO92" s="23"/>
      <c r="AP92" s="23"/>
      <c r="AQ92" s="23"/>
      <c r="AR92" s="23"/>
      <c r="AS92" s="23"/>
      <c r="AT92" s="23"/>
      <c r="AU92" s="23"/>
    </row>
    <row r="93" spans="1:47" x14ac:dyDescent="0.35">
      <c r="A93" s="25"/>
      <c r="B93" s="23"/>
      <c r="C93" s="23"/>
      <c r="D93" s="23"/>
      <c r="E93" s="23"/>
      <c r="F93" s="23"/>
      <c r="G93" s="25"/>
      <c r="H93" s="23"/>
      <c r="I93" s="23"/>
      <c r="J93" s="23"/>
      <c r="K93" s="23"/>
      <c r="L93" s="23"/>
      <c r="M93" s="23"/>
      <c r="N93" s="23"/>
      <c r="O93" s="23"/>
      <c r="Q93" s="25"/>
      <c r="R93" s="23"/>
      <c r="S93" s="23"/>
      <c r="T93" s="23"/>
      <c r="U93" s="23"/>
      <c r="V93" s="23"/>
      <c r="W93" s="25"/>
      <c r="X93" s="23"/>
      <c r="Y93" s="23"/>
      <c r="Z93" s="23"/>
      <c r="AA93" s="23"/>
      <c r="AB93" s="23"/>
      <c r="AC93" s="23"/>
      <c r="AD93" s="23"/>
      <c r="AE93" s="23"/>
      <c r="AG93" s="25"/>
      <c r="AH93" s="23"/>
      <c r="AI93" s="23"/>
      <c r="AJ93" s="23"/>
      <c r="AK93" s="23"/>
      <c r="AL93" s="23"/>
      <c r="AM93" s="25"/>
      <c r="AN93" s="23"/>
      <c r="AO93" s="23"/>
      <c r="AP93" s="23"/>
      <c r="AQ93" s="23"/>
      <c r="AR93" s="23"/>
      <c r="AS93" s="23"/>
      <c r="AT93" s="23"/>
      <c r="AU93" s="23"/>
    </row>
    <row r="94" spans="1:47" x14ac:dyDescent="0.35">
      <c r="A94" s="25"/>
      <c r="B94" s="23"/>
      <c r="C94" s="23"/>
      <c r="D94" s="23"/>
      <c r="E94" s="23"/>
      <c r="F94" s="23"/>
      <c r="G94" s="25"/>
      <c r="H94" s="23"/>
      <c r="I94" s="23"/>
      <c r="J94" s="23"/>
      <c r="K94" s="23"/>
      <c r="L94" s="23"/>
      <c r="M94" s="23"/>
      <c r="N94" s="23"/>
      <c r="O94" s="23"/>
      <c r="Q94" s="25"/>
      <c r="R94" s="23"/>
      <c r="S94" s="23"/>
      <c r="T94" s="23"/>
      <c r="U94" s="23"/>
      <c r="V94" s="23"/>
      <c r="W94" s="25"/>
      <c r="X94" s="23"/>
      <c r="Y94" s="23"/>
      <c r="Z94" s="23"/>
      <c r="AA94" s="23"/>
      <c r="AB94" s="23"/>
      <c r="AC94" s="23"/>
      <c r="AD94" s="23"/>
      <c r="AE94" s="23"/>
      <c r="AG94" s="25"/>
      <c r="AH94" s="23"/>
      <c r="AI94" s="23"/>
      <c r="AJ94" s="23"/>
      <c r="AK94" s="23"/>
      <c r="AL94" s="23"/>
      <c r="AM94" s="25"/>
      <c r="AN94" s="23"/>
      <c r="AO94" s="23"/>
      <c r="AP94" s="23"/>
      <c r="AQ94" s="23"/>
      <c r="AR94" s="23"/>
      <c r="AS94" s="23"/>
      <c r="AT94" s="23"/>
      <c r="AU94" s="23"/>
    </row>
    <row r="95" spans="1:47" x14ac:dyDescent="0.35">
      <c r="A95" s="25"/>
      <c r="B95" s="23"/>
      <c r="C95" s="23"/>
      <c r="D95" s="23"/>
      <c r="E95" s="23"/>
      <c r="F95" s="23"/>
      <c r="G95" s="25"/>
      <c r="H95" s="23"/>
      <c r="I95" s="23"/>
      <c r="J95" s="23"/>
      <c r="K95" s="23"/>
      <c r="L95" s="23"/>
      <c r="M95" s="23"/>
      <c r="N95" s="23"/>
      <c r="O95" s="23"/>
      <c r="Q95" s="25"/>
      <c r="R95" s="23"/>
      <c r="S95" s="23"/>
      <c r="T95" s="23"/>
      <c r="U95" s="23"/>
      <c r="V95" s="23"/>
      <c r="W95" s="25"/>
      <c r="X95" s="23"/>
      <c r="Y95" s="23"/>
      <c r="Z95" s="23"/>
      <c r="AA95" s="23"/>
      <c r="AB95" s="23"/>
      <c r="AC95" s="23"/>
      <c r="AD95" s="23"/>
      <c r="AE95" s="23"/>
      <c r="AG95" s="25"/>
      <c r="AH95" s="23"/>
      <c r="AI95" s="23"/>
      <c r="AJ95" s="23"/>
      <c r="AK95" s="23"/>
      <c r="AL95" s="23"/>
      <c r="AM95" s="25"/>
      <c r="AN95" s="23"/>
      <c r="AO95" s="23"/>
      <c r="AP95" s="23"/>
      <c r="AQ95" s="23"/>
      <c r="AR95" s="23"/>
      <c r="AS95" s="23"/>
      <c r="AT95" s="23"/>
      <c r="AU95" s="23"/>
    </row>
    <row r="96" spans="1:47" x14ac:dyDescent="0.35">
      <c r="A96" s="25"/>
      <c r="B96" s="23"/>
      <c r="C96" s="23"/>
      <c r="D96" s="23"/>
      <c r="E96" s="23"/>
      <c r="F96" s="23"/>
      <c r="G96" s="25"/>
      <c r="H96" s="23"/>
      <c r="I96" s="23"/>
      <c r="J96" s="23"/>
      <c r="K96" s="23"/>
      <c r="L96" s="23"/>
      <c r="M96" s="23"/>
      <c r="N96" s="23"/>
      <c r="O96" s="23"/>
      <c r="Q96" s="25"/>
      <c r="R96" s="23"/>
      <c r="S96" s="23"/>
      <c r="T96" s="23"/>
      <c r="U96" s="23"/>
      <c r="V96" s="23"/>
      <c r="W96" s="25"/>
      <c r="X96" s="23"/>
      <c r="Y96" s="23"/>
      <c r="Z96" s="23"/>
      <c r="AA96" s="23"/>
      <c r="AB96" s="23"/>
      <c r="AC96" s="23"/>
      <c r="AD96" s="23"/>
      <c r="AE96" s="23"/>
      <c r="AG96" s="25"/>
      <c r="AH96" s="23"/>
      <c r="AI96" s="23"/>
      <c r="AJ96" s="23"/>
      <c r="AK96" s="23"/>
      <c r="AL96" s="23"/>
      <c r="AM96" s="25"/>
      <c r="AN96" s="23"/>
      <c r="AO96" s="23"/>
      <c r="AP96" s="23"/>
      <c r="AQ96" s="23"/>
      <c r="AR96" s="23"/>
      <c r="AS96" s="23"/>
      <c r="AT96" s="23"/>
      <c r="AU96" s="23"/>
    </row>
    <row r="97" spans="1:47" x14ac:dyDescent="0.35">
      <c r="A97" s="25"/>
      <c r="B97" s="23"/>
      <c r="C97" s="23"/>
      <c r="D97" s="23"/>
      <c r="E97" s="23"/>
      <c r="F97" s="23"/>
      <c r="Q97" s="25"/>
      <c r="R97" s="23"/>
      <c r="S97" s="23"/>
      <c r="T97" s="23"/>
      <c r="U97" s="23"/>
      <c r="V97" s="23"/>
      <c r="AG97" s="25"/>
      <c r="AH97" s="23"/>
      <c r="AI97" s="23"/>
      <c r="AJ97" s="23"/>
      <c r="AK97" s="23"/>
      <c r="AL97" s="23"/>
      <c r="AM97" s="25"/>
      <c r="AN97" s="23"/>
      <c r="AO97" s="23"/>
      <c r="AP97" s="23"/>
      <c r="AQ97" s="23"/>
      <c r="AR97" s="23"/>
      <c r="AS97" s="23"/>
      <c r="AT97" s="23"/>
      <c r="AU97" s="23"/>
    </row>
    <row r="98" spans="1:47" x14ac:dyDescent="0.35">
      <c r="A98" s="25"/>
      <c r="B98" s="23"/>
      <c r="C98" s="23"/>
      <c r="D98" s="23"/>
      <c r="E98" s="23"/>
      <c r="F98" s="23"/>
      <c r="Q98" s="25"/>
      <c r="R98" s="23"/>
      <c r="S98" s="23"/>
      <c r="T98" s="23"/>
      <c r="U98" s="23"/>
      <c r="V98" s="23"/>
      <c r="AG98" s="25"/>
      <c r="AH98" s="23"/>
      <c r="AI98" s="23"/>
      <c r="AJ98" s="23"/>
      <c r="AK98" s="23"/>
      <c r="AL98" s="23"/>
    </row>
    <row r="99" spans="1:47" x14ac:dyDescent="0.35">
      <c r="A99" s="25"/>
      <c r="B99" s="23"/>
      <c r="C99" s="23"/>
      <c r="D99" s="23"/>
      <c r="E99" s="23"/>
      <c r="F99" s="23"/>
      <c r="Q99" s="25"/>
      <c r="R99" s="23"/>
      <c r="S99" s="23"/>
      <c r="T99" s="23"/>
      <c r="U99" s="23"/>
      <c r="V99" s="23"/>
      <c r="AG99" s="25"/>
      <c r="AH99" s="23"/>
      <c r="AI99" s="23"/>
      <c r="AJ99" s="23"/>
      <c r="AK99" s="23"/>
      <c r="AL99" s="23"/>
    </row>
    <row r="100" spans="1:47" x14ac:dyDescent="0.35">
      <c r="A100" s="25"/>
      <c r="B100" s="23"/>
      <c r="C100" s="23"/>
      <c r="D100" s="23"/>
      <c r="E100" s="23"/>
      <c r="F100" s="23"/>
      <c r="Q100" s="25"/>
      <c r="R100" s="23"/>
      <c r="S100" s="23"/>
      <c r="T100" s="23"/>
      <c r="U100" s="23"/>
      <c r="V100" s="23"/>
      <c r="AG100" s="25"/>
      <c r="AH100" s="23"/>
      <c r="AI100" s="23"/>
      <c r="AJ100" s="23"/>
      <c r="AK100" s="23"/>
      <c r="AL100" s="23"/>
    </row>
    <row r="101" spans="1:47" x14ac:dyDescent="0.35">
      <c r="A101" s="25"/>
      <c r="B101" s="23"/>
      <c r="C101" s="23"/>
      <c r="D101" s="23"/>
      <c r="E101" s="23"/>
      <c r="F101" s="23"/>
      <c r="Q101" s="25"/>
      <c r="R101" s="23"/>
      <c r="S101" s="23"/>
      <c r="T101" s="23"/>
      <c r="U101" s="23"/>
      <c r="V101" s="23"/>
      <c r="AG101" s="25"/>
      <c r="AH101" s="23"/>
      <c r="AI101" s="23"/>
      <c r="AJ101" s="23"/>
      <c r="AK101" s="23"/>
      <c r="AL101" s="23"/>
    </row>
    <row r="102" spans="1:47" x14ac:dyDescent="0.35">
      <c r="A102" s="25"/>
      <c r="B102" s="23"/>
      <c r="C102" s="23"/>
      <c r="D102" s="23"/>
      <c r="E102" s="23"/>
      <c r="F102" s="23"/>
      <c r="Q102" s="25"/>
      <c r="R102" s="23"/>
      <c r="S102" s="23"/>
      <c r="T102" s="23"/>
      <c r="U102" s="23"/>
      <c r="V102" s="23"/>
      <c r="AG102" s="25"/>
      <c r="AH102" s="23"/>
      <c r="AI102" s="23"/>
      <c r="AJ102" s="23"/>
      <c r="AK102" s="23"/>
      <c r="AL102" s="23"/>
    </row>
    <row r="103" spans="1:47" x14ac:dyDescent="0.35">
      <c r="A103" s="25"/>
      <c r="B103" s="23"/>
      <c r="C103" s="23"/>
      <c r="D103" s="23"/>
      <c r="E103" s="23"/>
      <c r="F103" s="23"/>
      <c r="Q103" s="25"/>
      <c r="R103" s="23"/>
      <c r="S103" s="23"/>
      <c r="T103" s="23"/>
      <c r="U103" s="23"/>
      <c r="V103" s="23"/>
      <c r="AG103" s="25"/>
      <c r="AH103" s="23"/>
      <c r="AI103" s="23"/>
      <c r="AJ103" s="23"/>
      <c r="AK103" s="23"/>
      <c r="AL103" s="23"/>
    </row>
    <row r="104" spans="1:47" x14ac:dyDescent="0.35">
      <c r="A104" s="25"/>
      <c r="B104" s="23"/>
      <c r="C104" s="23"/>
      <c r="D104" s="23"/>
      <c r="E104" s="23"/>
      <c r="F104" s="23"/>
      <c r="Q104" s="25"/>
      <c r="R104" s="23"/>
      <c r="S104" s="23"/>
      <c r="T104" s="23"/>
      <c r="U104" s="23"/>
      <c r="V104" s="23"/>
      <c r="AG104" s="25"/>
      <c r="AH104" s="23"/>
      <c r="AI104" s="23"/>
      <c r="AJ104" s="23"/>
      <c r="AK104" s="23"/>
      <c r="AL104" s="23"/>
    </row>
    <row r="105" spans="1:47" x14ac:dyDescent="0.35">
      <c r="A105" s="25"/>
      <c r="B105" s="23"/>
      <c r="C105" s="23"/>
      <c r="D105" s="23"/>
      <c r="E105" s="23"/>
      <c r="F105" s="23"/>
      <c r="Q105" s="25"/>
      <c r="R105" s="23"/>
      <c r="S105" s="23"/>
      <c r="T105" s="23"/>
      <c r="U105" s="23"/>
      <c r="V105" s="23"/>
      <c r="AG105" s="25"/>
      <c r="AH105" s="23"/>
      <c r="AI105" s="23"/>
      <c r="AJ105" s="23"/>
      <c r="AK105" s="23"/>
      <c r="AL105" s="23"/>
    </row>
    <row r="106" spans="1:47" x14ac:dyDescent="0.35">
      <c r="A106" s="25"/>
      <c r="B106" s="23"/>
      <c r="C106" s="23"/>
      <c r="D106" s="23"/>
      <c r="E106" s="23"/>
      <c r="F106" s="23"/>
      <c r="Q106" s="25"/>
      <c r="R106" s="23"/>
      <c r="S106" s="23"/>
      <c r="T106" s="23"/>
      <c r="U106" s="23"/>
      <c r="V106" s="23"/>
      <c r="AG106" s="25"/>
      <c r="AH106" s="23"/>
      <c r="AI106" s="23"/>
      <c r="AJ106" s="23"/>
      <c r="AK106" s="23"/>
      <c r="AL106" s="23"/>
    </row>
    <row r="107" spans="1:47" x14ac:dyDescent="0.35">
      <c r="A107" s="25"/>
      <c r="B107" s="23"/>
      <c r="C107" s="23"/>
      <c r="D107" s="23"/>
      <c r="E107" s="23"/>
      <c r="F107" s="23"/>
      <c r="Q107" s="25"/>
      <c r="R107" s="23"/>
      <c r="S107" s="23"/>
      <c r="T107" s="23"/>
      <c r="U107" s="23"/>
      <c r="V107" s="23"/>
      <c r="AG107" s="25"/>
      <c r="AH107" s="23"/>
      <c r="AI107" s="23"/>
      <c r="AJ107" s="23"/>
      <c r="AK107" s="23"/>
      <c r="AL107" s="23"/>
    </row>
    <row r="108" spans="1:47" x14ac:dyDescent="0.35">
      <c r="A108" s="25"/>
      <c r="B108" s="23"/>
      <c r="C108" s="23"/>
      <c r="D108" s="23"/>
      <c r="E108" s="23"/>
      <c r="F108" s="23"/>
      <c r="Q108" s="25"/>
      <c r="R108" s="23"/>
      <c r="S108" s="23"/>
      <c r="T108" s="23"/>
      <c r="U108" s="23"/>
      <c r="V108" s="23"/>
      <c r="AG108" s="25"/>
      <c r="AH108" s="23"/>
      <c r="AI108" s="23"/>
      <c r="AJ108" s="23"/>
      <c r="AK108" s="23"/>
      <c r="AL108" s="23"/>
    </row>
    <row r="109" spans="1:47" x14ac:dyDescent="0.35">
      <c r="A109" s="25"/>
      <c r="B109" s="23"/>
      <c r="C109" s="23"/>
      <c r="D109" s="23"/>
      <c r="E109" s="23"/>
      <c r="F109" s="23"/>
      <c r="Q109" s="25"/>
      <c r="R109" s="23"/>
      <c r="S109" s="23"/>
      <c r="T109" s="23"/>
      <c r="U109" s="23"/>
      <c r="V109" s="23"/>
      <c r="AG109" s="25"/>
      <c r="AH109" s="23"/>
      <c r="AI109" s="23"/>
      <c r="AJ109" s="23"/>
      <c r="AK109" s="23"/>
      <c r="AL109" s="23"/>
    </row>
    <row r="110" spans="1:47" x14ac:dyDescent="0.35">
      <c r="A110" s="25"/>
      <c r="B110" s="23"/>
      <c r="C110" s="23"/>
      <c r="D110" s="23"/>
      <c r="E110" s="23"/>
      <c r="F110" s="23"/>
      <c r="Q110" s="25"/>
      <c r="R110" s="23"/>
      <c r="S110" s="23"/>
      <c r="T110" s="23"/>
      <c r="U110" s="23"/>
      <c r="V110" s="23"/>
      <c r="AG110" s="25"/>
      <c r="AH110" s="23"/>
      <c r="AI110" s="23"/>
      <c r="AJ110" s="23"/>
      <c r="AK110" s="23"/>
      <c r="AL110" s="23"/>
    </row>
    <row r="111" spans="1:47" x14ac:dyDescent="0.35">
      <c r="A111" s="25"/>
      <c r="B111" s="23"/>
      <c r="C111" s="23"/>
      <c r="D111" s="23"/>
      <c r="E111" s="23"/>
      <c r="F111" s="23"/>
      <c r="Q111" s="25"/>
      <c r="R111" s="23"/>
      <c r="S111" s="23"/>
      <c r="T111" s="23"/>
      <c r="U111" s="23"/>
      <c r="V111" s="23"/>
      <c r="AG111" s="25"/>
      <c r="AH111" s="23"/>
      <c r="AI111" s="23"/>
      <c r="AJ111" s="23"/>
      <c r="AK111" s="23"/>
      <c r="AL111" s="23"/>
    </row>
    <row r="112" spans="1:47" x14ac:dyDescent="0.35">
      <c r="A112" s="25"/>
      <c r="B112" s="23"/>
      <c r="C112" s="23"/>
      <c r="D112" s="23"/>
      <c r="E112" s="23"/>
      <c r="F112" s="23"/>
      <c r="Q112" s="25"/>
      <c r="R112" s="23"/>
      <c r="S112" s="23"/>
      <c r="T112" s="23"/>
      <c r="U112" s="23"/>
      <c r="V112" s="23"/>
      <c r="AG112" s="25"/>
      <c r="AH112" s="23"/>
      <c r="AI112" s="23"/>
      <c r="AJ112" s="23"/>
      <c r="AK112" s="23"/>
      <c r="AL112" s="23"/>
    </row>
    <row r="113" spans="1:38" x14ac:dyDescent="0.35">
      <c r="A113" s="25"/>
      <c r="B113" s="23"/>
      <c r="C113" s="23"/>
      <c r="D113" s="23"/>
      <c r="E113" s="23"/>
      <c r="F113" s="23"/>
      <c r="Q113" s="25"/>
      <c r="R113" s="23"/>
      <c r="S113" s="23"/>
      <c r="T113" s="23"/>
      <c r="U113" s="23"/>
      <c r="V113" s="23"/>
      <c r="AG113" s="25"/>
      <c r="AH113" s="23"/>
      <c r="AI113" s="23"/>
      <c r="AJ113" s="23"/>
      <c r="AK113" s="23"/>
      <c r="AL113" s="23"/>
    </row>
    <row r="114" spans="1:38" x14ac:dyDescent="0.35">
      <c r="A114" s="25"/>
      <c r="B114" s="23"/>
      <c r="C114" s="23"/>
      <c r="D114" s="23"/>
      <c r="E114" s="23"/>
      <c r="F114" s="23"/>
      <c r="Q114" s="25"/>
      <c r="R114" s="23"/>
      <c r="S114" s="23"/>
      <c r="T114" s="23"/>
      <c r="U114" s="23"/>
      <c r="V114" s="23"/>
      <c r="AG114" s="25"/>
      <c r="AH114" s="23"/>
      <c r="AI114" s="23"/>
      <c r="AJ114" s="23"/>
      <c r="AK114" s="23"/>
      <c r="AL114" s="23"/>
    </row>
    <row r="115" spans="1:38" x14ac:dyDescent="0.35">
      <c r="A115" s="25"/>
      <c r="B115" s="23"/>
      <c r="C115" s="23"/>
      <c r="D115" s="23"/>
      <c r="E115" s="23"/>
      <c r="F115" s="23"/>
      <c r="Q115" s="25"/>
      <c r="R115" s="23"/>
      <c r="S115" s="23"/>
      <c r="T115" s="23"/>
      <c r="U115" s="23"/>
      <c r="V115" s="23"/>
      <c r="AG115" s="25"/>
      <c r="AH115" s="23"/>
      <c r="AI115" s="23"/>
      <c r="AJ115" s="23"/>
      <c r="AK115" s="23"/>
      <c r="AL115" s="23"/>
    </row>
    <row r="116" spans="1:38" x14ac:dyDescent="0.35">
      <c r="A116" s="25"/>
      <c r="B116" s="23"/>
      <c r="C116" s="23"/>
      <c r="D116" s="23"/>
      <c r="E116" s="23"/>
      <c r="F116" s="23"/>
      <c r="Q116" s="25"/>
      <c r="R116" s="23"/>
      <c r="S116" s="23"/>
      <c r="T116" s="23"/>
      <c r="U116" s="23"/>
      <c r="V116" s="23"/>
      <c r="AG116" s="25"/>
      <c r="AH116" s="23"/>
      <c r="AI116" s="23"/>
      <c r="AJ116" s="23"/>
      <c r="AK116" s="23"/>
      <c r="AL116" s="23"/>
    </row>
    <row r="117" spans="1:38" x14ac:dyDescent="0.35">
      <c r="A117" s="25"/>
      <c r="B117" s="23"/>
      <c r="C117" s="23"/>
      <c r="D117" s="23"/>
      <c r="E117" s="23"/>
      <c r="F117" s="23"/>
      <c r="Q117" s="25"/>
      <c r="R117" s="23"/>
      <c r="S117" s="23"/>
      <c r="T117" s="23"/>
      <c r="U117" s="23"/>
      <c r="V117" s="23"/>
      <c r="AG117" s="25"/>
      <c r="AH117" s="23"/>
      <c r="AI117" s="23"/>
      <c r="AJ117" s="23"/>
      <c r="AK117" s="23"/>
      <c r="AL117" s="23"/>
    </row>
    <row r="118" spans="1:38" x14ac:dyDescent="0.35">
      <c r="A118" s="25"/>
      <c r="B118" s="23"/>
      <c r="C118" s="23"/>
      <c r="D118" s="23"/>
      <c r="E118" s="23"/>
      <c r="F118" s="23"/>
      <c r="Q118" s="25"/>
      <c r="R118" s="23"/>
      <c r="S118" s="23"/>
      <c r="T118" s="23"/>
      <c r="U118" s="23"/>
      <c r="V118" s="23"/>
      <c r="AG118" s="25"/>
      <c r="AH118" s="23"/>
      <c r="AI118" s="23"/>
      <c r="AJ118" s="23"/>
      <c r="AK118" s="23"/>
      <c r="AL118" s="23"/>
    </row>
    <row r="119" spans="1:38" x14ac:dyDescent="0.35">
      <c r="A119" s="25"/>
      <c r="B119" s="23"/>
      <c r="C119" s="23"/>
      <c r="D119" s="23"/>
      <c r="E119" s="23"/>
      <c r="F119" s="23"/>
      <c r="Q119" s="25"/>
      <c r="R119" s="23"/>
      <c r="S119" s="23"/>
      <c r="T119" s="23"/>
      <c r="U119" s="23"/>
      <c r="V119" s="23"/>
      <c r="AG119" s="25"/>
      <c r="AH119" s="23"/>
      <c r="AI119" s="23"/>
      <c r="AJ119" s="23"/>
      <c r="AK119" s="23"/>
      <c r="AL119" s="23"/>
    </row>
    <row r="120" spans="1:38" x14ac:dyDescent="0.35">
      <c r="A120" s="25"/>
      <c r="B120" s="23"/>
      <c r="C120" s="23"/>
      <c r="D120" s="23"/>
      <c r="E120" s="23"/>
      <c r="F120" s="23"/>
      <c r="Q120" s="25"/>
      <c r="R120" s="23"/>
      <c r="S120" s="23"/>
      <c r="T120" s="23"/>
      <c r="U120" s="23"/>
      <c r="V120" s="23"/>
      <c r="AG120" s="25"/>
      <c r="AH120" s="23"/>
      <c r="AI120" s="23"/>
      <c r="AJ120" s="23"/>
      <c r="AK120" s="23"/>
      <c r="AL120" s="23"/>
    </row>
    <row r="122" spans="1:38" x14ac:dyDescent="0.35">
      <c r="A122" s="225"/>
    </row>
    <row r="123" spans="1:38" x14ac:dyDescent="0.3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1:38" x14ac:dyDescent="0.35">
      <c r="A124" s="25" t="s">
        <v>118</v>
      </c>
      <c r="B124" s="23" t="s">
        <v>1425</v>
      </c>
      <c r="C124" s="23"/>
      <c r="D124" s="23"/>
      <c r="E124" s="23"/>
      <c r="F124" s="23"/>
      <c r="G124" s="25" t="s">
        <v>990</v>
      </c>
      <c r="H124" s="23"/>
      <c r="I124" s="23"/>
      <c r="J124" s="23"/>
      <c r="K124" s="23"/>
      <c r="L124" s="23"/>
      <c r="M124" s="23"/>
      <c r="N124" s="23"/>
      <c r="O124" s="23"/>
    </row>
    <row r="125" spans="1:38" x14ac:dyDescent="0.35">
      <c r="A125" s="25"/>
      <c r="B125" s="23"/>
      <c r="C125" s="23"/>
      <c r="D125" s="23"/>
      <c r="E125" s="23"/>
      <c r="F125" s="23"/>
      <c r="G125" s="25"/>
      <c r="H125" s="23"/>
      <c r="I125" s="23"/>
      <c r="J125" s="23"/>
      <c r="K125" s="23"/>
      <c r="L125" s="23"/>
      <c r="M125" s="23"/>
      <c r="N125" s="23"/>
      <c r="O125" s="23"/>
    </row>
    <row r="126" spans="1:38" x14ac:dyDescent="0.35">
      <c r="A126" s="25" t="s">
        <v>448</v>
      </c>
      <c r="B126" s="23" t="s">
        <v>449</v>
      </c>
      <c r="C126" s="23"/>
      <c r="D126" s="23"/>
      <c r="E126" s="23"/>
      <c r="F126" s="23"/>
      <c r="G126" s="25" t="s">
        <v>42</v>
      </c>
      <c r="H126" s="23">
        <v>1</v>
      </c>
      <c r="I126" s="23"/>
      <c r="J126" s="23"/>
      <c r="K126" s="23"/>
      <c r="L126" s="23"/>
      <c r="M126" s="23"/>
      <c r="N126" s="23"/>
      <c r="O126" s="23"/>
    </row>
    <row r="127" spans="1:38" x14ac:dyDescent="0.35">
      <c r="A127" s="25" t="s">
        <v>123</v>
      </c>
      <c r="B127" s="23">
        <v>0.05</v>
      </c>
      <c r="C127" s="23"/>
      <c r="D127" s="23"/>
      <c r="E127" s="23"/>
      <c r="F127" s="23"/>
      <c r="G127" s="25" t="s">
        <v>43</v>
      </c>
      <c r="H127" s="23">
        <v>2</v>
      </c>
      <c r="I127" s="23"/>
      <c r="J127" s="23"/>
      <c r="K127" s="23"/>
      <c r="L127" s="23"/>
      <c r="M127" s="23"/>
      <c r="N127" s="23"/>
      <c r="O127" s="23"/>
    </row>
    <row r="128" spans="1:38" x14ac:dyDescent="0.35">
      <c r="A128" s="25"/>
      <c r="B128" s="23"/>
      <c r="C128" s="23"/>
      <c r="D128" s="23"/>
      <c r="E128" s="23"/>
      <c r="F128" s="23"/>
      <c r="G128" s="25" t="s">
        <v>44</v>
      </c>
      <c r="H128" s="23">
        <v>0.05</v>
      </c>
      <c r="I128" s="23"/>
      <c r="J128" s="23"/>
      <c r="K128" s="23"/>
      <c r="L128" s="23"/>
      <c r="M128" s="23"/>
      <c r="N128" s="23"/>
      <c r="O128" s="23"/>
    </row>
    <row r="129" spans="1:15" x14ac:dyDescent="0.35">
      <c r="A129" s="25" t="s">
        <v>391</v>
      </c>
      <c r="B129" s="23" t="s">
        <v>392</v>
      </c>
      <c r="C129" s="23" t="s">
        <v>125</v>
      </c>
      <c r="D129" s="23" t="s">
        <v>126</v>
      </c>
      <c r="E129" s="23" t="s">
        <v>393</v>
      </c>
      <c r="F129" s="23"/>
      <c r="G129" s="25"/>
      <c r="H129" s="23"/>
      <c r="I129" s="23"/>
      <c r="J129" s="23"/>
      <c r="K129" s="23"/>
      <c r="L129" s="23"/>
      <c r="M129" s="23"/>
      <c r="N129" s="23"/>
      <c r="O129" s="23"/>
    </row>
    <row r="130" spans="1:15" x14ac:dyDescent="0.35">
      <c r="A130" s="25" t="s">
        <v>450</v>
      </c>
      <c r="B130" s="23">
        <v>5.1230000000000002</v>
      </c>
      <c r="C130" s="23">
        <v>0.31519999999999998</v>
      </c>
      <c r="D130" s="23" t="s">
        <v>55</v>
      </c>
      <c r="E130" s="23" t="s">
        <v>54</v>
      </c>
      <c r="F130" s="23"/>
      <c r="G130" s="25" t="s">
        <v>670</v>
      </c>
      <c r="H130" s="23" t="s">
        <v>46</v>
      </c>
      <c r="I130" s="23" t="s">
        <v>47</v>
      </c>
      <c r="J130" s="23" t="s">
        <v>48</v>
      </c>
      <c r="K130" s="23" t="s">
        <v>49</v>
      </c>
      <c r="L130" s="23" t="s">
        <v>50</v>
      </c>
      <c r="M130" s="23"/>
      <c r="N130" s="23"/>
      <c r="O130" s="23"/>
    </row>
    <row r="131" spans="1:15" x14ac:dyDescent="0.35">
      <c r="A131" s="25" t="s">
        <v>627</v>
      </c>
      <c r="B131" s="23">
        <v>5.1230000000000002</v>
      </c>
      <c r="C131" s="23">
        <v>0.31519999999999998</v>
      </c>
      <c r="D131" s="23" t="s">
        <v>55</v>
      </c>
      <c r="E131" s="23" t="s">
        <v>54</v>
      </c>
      <c r="F131" s="23"/>
      <c r="G131" s="25"/>
      <c r="H131" s="23"/>
      <c r="I131" s="23"/>
      <c r="J131" s="23"/>
      <c r="K131" s="23"/>
      <c r="L131" s="23"/>
      <c r="M131" s="23"/>
      <c r="N131" s="23"/>
      <c r="O131" s="23"/>
    </row>
    <row r="132" spans="1:15" x14ac:dyDescent="0.35">
      <c r="A132" s="25" t="s">
        <v>628</v>
      </c>
      <c r="B132" s="23">
        <v>54.06</v>
      </c>
      <c r="C132" s="23">
        <v>8.3000000000000001E-3</v>
      </c>
      <c r="D132" s="23" t="s">
        <v>211</v>
      </c>
      <c r="E132" s="23" t="s">
        <v>154</v>
      </c>
      <c r="F132" s="23"/>
      <c r="G132" s="25" t="s">
        <v>1424</v>
      </c>
      <c r="H132" s="23"/>
      <c r="I132" s="23"/>
      <c r="J132" s="23"/>
      <c r="K132" s="23"/>
      <c r="L132" s="23"/>
      <c r="M132" s="23"/>
      <c r="N132" s="23"/>
      <c r="O132" s="23"/>
    </row>
    <row r="133" spans="1:15" x14ac:dyDescent="0.35">
      <c r="A133" s="25"/>
      <c r="B133" s="23"/>
      <c r="C133" s="23"/>
      <c r="D133" s="23"/>
      <c r="E133" s="23"/>
      <c r="F133" s="23"/>
      <c r="G133" s="25" t="s">
        <v>1421</v>
      </c>
      <c r="H133" s="23">
        <v>-0.58850000000000002</v>
      </c>
      <c r="I133" s="23" t="s">
        <v>1434</v>
      </c>
      <c r="J133" s="23" t="s">
        <v>54</v>
      </c>
      <c r="K133" s="23" t="s">
        <v>55</v>
      </c>
      <c r="L133" s="23">
        <v>0.23760000000000001</v>
      </c>
      <c r="M133" s="23"/>
      <c r="N133" s="23"/>
      <c r="O133" s="23"/>
    </row>
    <row r="134" spans="1:15" x14ac:dyDescent="0.35">
      <c r="A134" s="25" t="s">
        <v>228</v>
      </c>
      <c r="B134" s="23" t="s">
        <v>229</v>
      </c>
      <c r="C134" s="23" t="s">
        <v>92</v>
      </c>
      <c r="D134" s="23" t="s">
        <v>230</v>
      </c>
      <c r="E134" s="23" t="s">
        <v>128</v>
      </c>
      <c r="F134" s="23" t="s">
        <v>125</v>
      </c>
      <c r="G134" s="25" t="s">
        <v>1419</v>
      </c>
      <c r="H134" s="23">
        <v>-1.1120000000000001</v>
      </c>
      <c r="I134" s="23" t="s">
        <v>1435</v>
      </c>
      <c r="J134" s="23" t="s">
        <v>154</v>
      </c>
      <c r="K134" s="23" t="s">
        <v>153</v>
      </c>
      <c r="L134" s="23">
        <v>2.4400000000000002E-2</v>
      </c>
      <c r="M134" s="23"/>
      <c r="N134" s="23"/>
      <c r="O134" s="23"/>
    </row>
    <row r="135" spans="1:15" x14ac:dyDescent="0.35">
      <c r="A135" s="25" t="s">
        <v>450</v>
      </c>
      <c r="B135" s="23">
        <v>0.20549999999999999</v>
      </c>
      <c r="C135" s="23">
        <v>1</v>
      </c>
      <c r="D135" s="23">
        <v>0.20549999999999999</v>
      </c>
      <c r="E135" s="23" t="s">
        <v>1426</v>
      </c>
      <c r="F135" s="23" t="s">
        <v>1427</v>
      </c>
      <c r="G135" s="25"/>
      <c r="H135" s="23"/>
      <c r="I135" s="23"/>
      <c r="J135" s="23"/>
      <c r="K135" s="23"/>
      <c r="L135" s="23"/>
      <c r="M135" s="23"/>
      <c r="N135" s="23"/>
      <c r="O135" s="23"/>
    </row>
    <row r="136" spans="1:15" x14ac:dyDescent="0.35">
      <c r="A136" s="25" t="s">
        <v>627</v>
      </c>
      <c r="B136" s="23">
        <v>0.20549999999999999</v>
      </c>
      <c r="C136" s="23">
        <v>1</v>
      </c>
      <c r="D136" s="23">
        <v>0.20549999999999999</v>
      </c>
      <c r="E136" s="23" t="s">
        <v>1426</v>
      </c>
      <c r="F136" s="23" t="s">
        <v>1427</v>
      </c>
      <c r="G136" s="25"/>
      <c r="H136" s="23"/>
      <c r="I136" s="23"/>
      <c r="J136" s="23"/>
      <c r="K136" s="23"/>
      <c r="L136" s="23"/>
      <c r="M136" s="23"/>
      <c r="N136" s="23"/>
      <c r="O136" s="23"/>
    </row>
    <row r="137" spans="1:15" x14ac:dyDescent="0.35">
      <c r="A137" s="25" t="s">
        <v>628</v>
      </c>
      <c r="B137" s="23">
        <v>2.169</v>
      </c>
      <c r="C137" s="23">
        <v>1</v>
      </c>
      <c r="D137" s="23">
        <v>2.169</v>
      </c>
      <c r="E137" s="23" t="s">
        <v>1428</v>
      </c>
      <c r="F137" s="23" t="s">
        <v>1429</v>
      </c>
      <c r="G137" s="25" t="s">
        <v>87</v>
      </c>
      <c r="H137" s="23" t="s">
        <v>88</v>
      </c>
      <c r="I137" s="23" t="s">
        <v>89</v>
      </c>
      <c r="J137" s="23" t="s">
        <v>46</v>
      </c>
      <c r="K137" s="23" t="s">
        <v>90</v>
      </c>
      <c r="L137" s="23" t="s">
        <v>1</v>
      </c>
      <c r="M137" s="23" t="s">
        <v>6</v>
      </c>
      <c r="N137" s="23" t="s">
        <v>683</v>
      </c>
      <c r="O137" s="23" t="s">
        <v>92</v>
      </c>
    </row>
    <row r="138" spans="1:15" x14ac:dyDescent="0.35">
      <c r="A138" s="25" t="s">
        <v>137</v>
      </c>
      <c r="B138" s="23">
        <v>1.4319999999999999</v>
      </c>
      <c r="C138" s="23">
        <v>8</v>
      </c>
      <c r="D138" s="23">
        <v>0.17899999999999999</v>
      </c>
      <c r="E138" s="23"/>
      <c r="F138" s="23"/>
      <c r="G138" s="25"/>
      <c r="H138" s="23"/>
      <c r="I138" s="23"/>
      <c r="J138" s="23"/>
      <c r="K138" s="23"/>
      <c r="L138" s="23"/>
      <c r="M138" s="23"/>
      <c r="N138" s="23"/>
      <c r="O138" s="23"/>
    </row>
    <row r="139" spans="1:15" x14ac:dyDescent="0.35">
      <c r="A139" s="25"/>
      <c r="B139" s="23"/>
      <c r="C139" s="23"/>
      <c r="D139" s="23"/>
      <c r="E139" s="23"/>
      <c r="F139" s="23"/>
      <c r="G139" s="25" t="s">
        <v>1424</v>
      </c>
      <c r="H139" s="23"/>
      <c r="I139" s="23"/>
      <c r="J139" s="23"/>
      <c r="K139" s="23"/>
      <c r="L139" s="23"/>
      <c r="M139" s="23"/>
      <c r="N139" s="23"/>
      <c r="O139" s="23"/>
    </row>
    <row r="140" spans="1:15" x14ac:dyDescent="0.35">
      <c r="A140" s="25" t="s">
        <v>989</v>
      </c>
      <c r="B140" s="23"/>
      <c r="C140" s="23"/>
      <c r="D140" s="23"/>
      <c r="E140" s="23"/>
      <c r="F140" s="23"/>
      <c r="G140" s="25" t="s">
        <v>1421</v>
      </c>
      <c r="H140" s="23">
        <v>1</v>
      </c>
      <c r="I140" s="23">
        <v>1.5880000000000001</v>
      </c>
      <c r="J140" s="23">
        <v>-0.58850000000000002</v>
      </c>
      <c r="K140" s="23">
        <v>0.34539999999999998</v>
      </c>
      <c r="L140" s="23">
        <v>3</v>
      </c>
      <c r="M140" s="23">
        <v>3</v>
      </c>
      <c r="N140" s="23">
        <v>1.704</v>
      </c>
      <c r="O140" s="23">
        <v>8</v>
      </c>
    </row>
    <row r="141" spans="1:15" x14ac:dyDescent="0.35">
      <c r="A141" s="25" t="s">
        <v>1413</v>
      </c>
      <c r="B141" s="23">
        <v>1</v>
      </c>
      <c r="C141" s="23"/>
      <c r="D141" s="23"/>
      <c r="E141" s="23"/>
      <c r="F141" s="23"/>
      <c r="G141" s="25" t="s">
        <v>1419</v>
      </c>
      <c r="H141" s="23">
        <v>1</v>
      </c>
      <c r="I141" s="23">
        <v>2.1120000000000001</v>
      </c>
      <c r="J141" s="23">
        <v>-1.1120000000000001</v>
      </c>
      <c r="K141" s="23">
        <v>0.34539999999999998</v>
      </c>
      <c r="L141" s="23">
        <v>3</v>
      </c>
      <c r="M141" s="23">
        <v>3</v>
      </c>
      <c r="N141" s="23">
        <v>3.2189999999999999</v>
      </c>
      <c r="O141" s="23">
        <v>8</v>
      </c>
    </row>
    <row r="142" spans="1:15" x14ac:dyDescent="0.35">
      <c r="A142" s="25" t="s">
        <v>1423</v>
      </c>
      <c r="B142" s="23">
        <v>1.85</v>
      </c>
      <c r="C142" s="23"/>
      <c r="D142" s="23"/>
      <c r="E142" s="23"/>
      <c r="F142" s="23"/>
    </row>
    <row r="143" spans="1:15" x14ac:dyDescent="0.35">
      <c r="A143" s="25" t="s">
        <v>452</v>
      </c>
      <c r="B143" s="23">
        <v>-0.85019999999999996</v>
      </c>
      <c r="C143" s="23"/>
      <c r="D143" s="23"/>
      <c r="E143" s="23"/>
      <c r="F143" s="23"/>
    </row>
    <row r="144" spans="1:15" x14ac:dyDescent="0.35">
      <c r="A144" s="25" t="s">
        <v>453</v>
      </c>
      <c r="B144" s="23">
        <v>0.2442</v>
      </c>
      <c r="C144" s="23"/>
      <c r="D144" s="23"/>
      <c r="E144" s="23"/>
      <c r="F144" s="23"/>
    </row>
    <row r="145" spans="1:6" x14ac:dyDescent="0.35">
      <c r="A145" s="25" t="s">
        <v>454</v>
      </c>
      <c r="B145" s="23" t="s">
        <v>1430</v>
      </c>
      <c r="C145" s="23"/>
      <c r="D145" s="23"/>
      <c r="E145" s="23"/>
      <c r="F145" s="23"/>
    </row>
    <row r="146" spans="1:6" x14ac:dyDescent="0.35">
      <c r="A146" s="25"/>
      <c r="B146" s="23"/>
      <c r="C146" s="23"/>
      <c r="D146" s="23"/>
      <c r="E146" s="23"/>
      <c r="F146" s="23"/>
    </row>
    <row r="147" spans="1:6" x14ac:dyDescent="0.35">
      <c r="A147" s="25" t="s">
        <v>451</v>
      </c>
      <c r="B147" s="23"/>
      <c r="C147" s="23"/>
      <c r="D147" s="23"/>
      <c r="E147" s="23"/>
      <c r="F147" s="23"/>
    </row>
    <row r="148" spans="1:6" x14ac:dyDescent="0.35">
      <c r="A148" s="25" t="s">
        <v>1420</v>
      </c>
      <c r="B148" s="23">
        <v>1.294</v>
      </c>
      <c r="C148" s="23"/>
      <c r="D148" s="23"/>
      <c r="E148" s="23"/>
      <c r="F148" s="23"/>
    </row>
    <row r="149" spans="1:6" x14ac:dyDescent="0.35">
      <c r="A149" s="25" t="s">
        <v>1412</v>
      </c>
      <c r="B149" s="23">
        <v>1.556</v>
      </c>
      <c r="C149" s="23"/>
      <c r="D149" s="23"/>
      <c r="E149" s="23"/>
      <c r="F149" s="23"/>
    </row>
    <row r="150" spans="1:6" x14ac:dyDescent="0.35">
      <c r="A150" s="25" t="s">
        <v>452</v>
      </c>
      <c r="B150" s="23">
        <v>-0.26169999999999999</v>
      </c>
      <c r="C150" s="23"/>
      <c r="D150" s="23"/>
      <c r="E150" s="23"/>
      <c r="F150" s="23"/>
    </row>
    <row r="151" spans="1:6" x14ac:dyDescent="0.35">
      <c r="A151" s="25" t="s">
        <v>453</v>
      </c>
      <c r="B151" s="23">
        <v>0.2442</v>
      </c>
      <c r="C151" s="23"/>
      <c r="D151" s="23"/>
      <c r="E151" s="23"/>
      <c r="F151" s="23"/>
    </row>
    <row r="152" spans="1:6" x14ac:dyDescent="0.35">
      <c r="A152" s="25" t="s">
        <v>454</v>
      </c>
      <c r="B152" s="23" t="s">
        <v>1431</v>
      </c>
      <c r="C152" s="23"/>
      <c r="D152" s="23"/>
      <c r="E152" s="23"/>
      <c r="F152" s="23"/>
    </row>
    <row r="153" spans="1:6" x14ac:dyDescent="0.35">
      <c r="A153" s="25"/>
      <c r="B153" s="23"/>
      <c r="C153" s="23"/>
      <c r="D153" s="23"/>
      <c r="E153" s="23"/>
      <c r="F153" s="23"/>
    </row>
    <row r="154" spans="1:6" x14ac:dyDescent="0.35">
      <c r="A154" s="25" t="s">
        <v>1414</v>
      </c>
      <c r="B154" s="23"/>
      <c r="C154" s="23"/>
      <c r="D154" s="23"/>
      <c r="E154" s="23"/>
      <c r="F154" s="23"/>
    </row>
    <row r="155" spans="1:6" x14ac:dyDescent="0.35">
      <c r="A155" s="25" t="s">
        <v>1415</v>
      </c>
      <c r="B155" s="23">
        <v>-0.58850000000000002</v>
      </c>
      <c r="C155" s="23"/>
      <c r="D155" s="23"/>
      <c r="E155" s="23"/>
      <c r="F155" s="23"/>
    </row>
    <row r="156" spans="1:6" x14ac:dyDescent="0.35">
      <c r="A156" s="25" t="s">
        <v>1416</v>
      </c>
      <c r="B156" s="23">
        <v>-1.1120000000000001</v>
      </c>
      <c r="C156" s="23"/>
      <c r="D156" s="23"/>
      <c r="E156" s="23"/>
      <c r="F156" s="23"/>
    </row>
    <row r="157" spans="1:6" x14ac:dyDescent="0.35">
      <c r="A157" s="25" t="s">
        <v>1417</v>
      </c>
      <c r="B157" s="23">
        <v>0.52339999999999998</v>
      </c>
      <c r="C157" s="23"/>
      <c r="D157" s="23"/>
      <c r="E157" s="23"/>
      <c r="F157" s="23"/>
    </row>
    <row r="158" spans="1:6" x14ac:dyDescent="0.35">
      <c r="A158" s="25" t="s">
        <v>454</v>
      </c>
      <c r="B158" s="23" t="s">
        <v>1432</v>
      </c>
      <c r="C158" s="23"/>
      <c r="D158" s="23"/>
      <c r="E158" s="23"/>
      <c r="F158" s="23"/>
    </row>
    <row r="159" spans="1:6" x14ac:dyDescent="0.35">
      <c r="A159" s="25" t="s">
        <v>1418</v>
      </c>
      <c r="B159" s="23">
        <v>-0.52339999999999998</v>
      </c>
      <c r="C159" s="23"/>
      <c r="D159" s="23"/>
      <c r="E159" s="23"/>
      <c r="F159" s="23"/>
    </row>
    <row r="160" spans="1:6" x14ac:dyDescent="0.35">
      <c r="A160" s="25" t="s">
        <v>454</v>
      </c>
      <c r="B160" s="23" t="s">
        <v>1433</v>
      </c>
      <c r="C160" s="23"/>
      <c r="D160" s="23"/>
      <c r="E160" s="23"/>
      <c r="F160" s="23"/>
    </row>
    <row r="161" spans="1:6" x14ac:dyDescent="0.35">
      <c r="A161" s="25"/>
      <c r="B161" s="23"/>
      <c r="C161" s="23"/>
      <c r="D161" s="23"/>
      <c r="E161" s="23"/>
      <c r="F161" s="23"/>
    </row>
    <row r="162" spans="1:6" x14ac:dyDescent="0.35">
      <c r="A162" s="25" t="s">
        <v>143</v>
      </c>
      <c r="B162" s="23"/>
      <c r="C162" s="23"/>
      <c r="D162" s="23"/>
      <c r="E162" s="23"/>
      <c r="F162" s="23"/>
    </row>
    <row r="163" spans="1:6" x14ac:dyDescent="0.35">
      <c r="A163" s="25" t="s">
        <v>629</v>
      </c>
      <c r="B163" s="23">
        <v>2</v>
      </c>
      <c r="C163" s="23"/>
      <c r="D163" s="23"/>
      <c r="E163" s="23"/>
      <c r="F163" s="23"/>
    </row>
    <row r="164" spans="1:6" x14ac:dyDescent="0.35">
      <c r="A164" s="25" t="s">
        <v>630</v>
      </c>
      <c r="B164" s="23">
        <v>2</v>
      </c>
      <c r="C164" s="23"/>
      <c r="D164" s="23"/>
      <c r="E164" s="23"/>
      <c r="F164" s="23"/>
    </row>
    <row r="165" spans="1:6" x14ac:dyDescent="0.35">
      <c r="A165" s="25" t="s">
        <v>455</v>
      </c>
      <c r="B165" s="23">
        <v>12</v>
      </c>
      <c r="C165" s="23"/>
      <c r="D165" s="23"/>
      <c r="E165" s="23"/>
      <c r="F165" s="23"/>
    </row>
  </sheetData>
  <mergeCells count="14">
    <mergeCell ref="B27:D27"/>
    <mergeCell ref="E27:G27"/>
    <mergeCell ref="B3:D3"/>
    <mergeCell ref="E3:G3"/>
    <mergeCell ref="B7:D7"/>
    <mergeCell ref="E7:G7"/>
    <mergeCell ref="B19:D19"/>
    <mergeCell ref="E19:G19"/>
    <mergeCell ref="B15:D15"/>
    <mergeCell ref="E15:G15"/>
    <mergeCell ref="B23:D23"/>
    <mergeCell ref="E23:G23"/>
    <mergeCell ref="B11:D11"/>
    <mergeCell ref="E11:G1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39A0-BBC9-4933-909F-ADED713C0AA1}">
  <dimension ref="A1:BK134"/>
  <sheetViews>
    <sheetView topLeftCell="A13" zoomScale="62" workbookViewId="0">
      <selection activeCell="A33" sqref="A33:O55"/>
    </sheetView>
  </sheetViews>
  <sheetFormatPr defaultRowHeight="14.5" x14ac:dyDescent="0.35"/>
  <cols>
    <col min="1" max="1" width="10.36328125" customWidth="1"/>
    <col min="7" max="7" width="15.08984375" customWidth="1"/>
    <col min="8" max="8" width="7.36328125" customWidth="1"/>
    <col min="9" max="9" width="13.08984375" customWidth="1"/>
    <col min="11" max="11" width="15.36328125" customWidth="1"/>
    <col min="15" max="15" width="14.90625" customWidth="1"/>
    <col min="32" max="32" width="7.36328125" customWidth="1"/>
    <col min="33" max="33" width="10.36328125" customWidth="1"/>
  </cols>
  <sheetData>
    <row r="1" spans="1:63" x14ac:dyDescent="0.35">
      <c r="A1" s="32" t="s">
        <v>441</v>
      </c>
    </row>
    <row r="2" spans="1:63" ht="15" thickBot="1" x14ac:dyDescent="0.4">
      <c r="Q2" s="319"/>
      <c r="AG2" s="319"/>
      <c r="AW2" s="319"/>
    </row>
    <row r="3" spans="1:63" ht="15" thickBot="1" x14ac:dyDescent="0.4">
      <c r="A3" s="341" t="s">
        <v>1444</v>
      </c>
      <c r="B3" s="487" t="s">
        <v>440</v>
      </c>
      <c r="C3" s="488"/>
      <c r="D3" s="488"/>
      <c r="E3" s="489"/>
      <c r="F3" s="487" t="s">
        <v>477</v>
      </c>
      <c r="G3" s="488"/>
      <c r="H3" s="488"/>
      <c r="I3" s="489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63" x14ac:dyDescent="0.35">
      <c r="A4" s="25" t="s">
        <v>1411</v>
      </c>
      <c r="B4" s="85">
        <v>1</v>
      </c>
      <c r="C4" s="23">
        <v>1</v>
      </c>
      <c r="D4" s="23">
        <v>1</v>
      </c>
      <c r="E4" s="86"/>
      <c r="F4" s="85">
        <v>0.40757599999999999</v>
      </c>
      <c r="G4" s="23">
        <v>1.6563870000000001</v>
      </c>
      <c r="H4" s="23">
        <v>2.7226149999999998</v>
      </c>
      <c r="I4" s="86"/>
      <c r="Q4" s="25"/>
      <c r="R4" s="23"/>
      <c r="S4" s="23"/>
      <c r="T4" s="23"/>
      <c r="U4" s="23"/>
      <c r="V4" s="23"/>
      <c r="W4" s="25"/>
      <c r="X4" s="23"/>
      <c r="Y4" s="23"/>
      <c r="Z4" s="23"/>
      <c r="AA4" s="23"/>
      <c r="AB4" s="23"/>
      <c r="AC4" s="23"/>
      <c r="AD4" s="23"/>
      <c r="AE4" s="23"/>
      <c r="AG4" s="25"/>
      <c r="AH4" s="23"/>
      <c r="AI4" s="23"/>
      <c r="AJ4" s="23"/>
      <c r="AK4" s="23"/>
      <c r="AL4" s="23"/>
      <c r="AM4" s="25"/>
      <c r="AN4" s="23"/>
      <c r="AO4" s="23"/>
      <c r="AP4" s="23"/>
      <c r="AQ4" s="23"/>
      <c r="AR4" s="23"/>
      <c r="AS4" s="23"/>
      <c r="AT4" s="23"/>
      <c r="AU4" s="23"/>
      <c r="AW4" s="25"/>
      <c r="AX4" s="23"/>
      <c r="AY4" s="23"/>
      <c r="AZ4" s="23"/>
      <c r="BA4" s="23"/>
      <c r="BB4" s="23"/>
      <c r="BC4" s="25"/>
      <c r="BD4" s="23"/>
      <c r="BE4" s="23"/>
      <c r="BF4" s="23"/>
      <c r="BG4" s="23"/>
      <c r="BH4" s="23"/>
      <c r="BI4" s="23"/>
      <c r="BJ4" s="23"/>
      <c r="BK4" s="23"/>
    </row>
    <row r="5" spans="1:63" ht="15" thickBot="1" x14ac:dyDescent="0.4">
      <c r="A5" s="25" t="s">
        <v>1410</v>
      </c>
      <c r="B5" s="87">
        <v>1</v>
      </c>
      <c r="C5" s="88">
        <v>1</v>
      </c>
      <c r="D5" s="88">
        <v>1</v>
      </c>
      <c r="E5" s="89"/>
      <c r="F5" s="87">
        <v>1.813987</v>
      </c>
      <c r="G5" s="88">
        <v>9.0749999999999993</v>
      </c>
      <c r="H5" s="88">
        <v>5.6268719999999997</v>
      </c>
      <c r="I5" s="89"/>
      <c r="Q5" s="25"/>
      <c r="R5" s="23"/>
      <c r="S5" s="23"/>
      <c r="T5" s="23"/>
      <c r="U5" s="23"/>
      <c r="V5" s="23"/>
      <c r="W5" s="25"/>
      <c r="X5" s="23"/>
      <c r="Y5" s="23"/>
      <c r="Z5" s="23"/>
      <c r="AA5" s="23"/>
      <c r="AB5" s="23"/>
      <c r="AC5" s="23"/>
      <c r="AD5" s="23"/>
      <c r="AE5" s="23"/>
      <c r="AG5" s="25"/>
      <c r="AH5" s="23"/>
      <c r="AI5" s="23"/>
      <c r="AJ5" s="23"/>
      <c r="AK5" s="23"/>
      <c r="AL5" s="23"/>
      <c r="AM5" s="25"/>
      <c r="AN5" s="23"/>
      <c r="AO5" s="23"/>
      <c r="AP5" s="23"/>
      <c r="AQ5" s="23"/>
      <c r="AR5" s="23"/>
      <c r="AS5" s="23"/>
      <c r="AT5" s="23"/>
      <c r="AU5" s="23"/>
      <c r="AW5" s="25"/>
      <c r="AX5" s="23"/>
      <c r="AY5" s="23"/>
      <c r="AZ5" s="23"/>
      <c r="BA5" s="23"/>
      <c r="BB5" s="23"/>
      <c r="BC5" s="25"/>
      <c r="BD5" s="23"/>
      <c r="BE5" s="23"/>
      <c r="BF5" s="23"/>
      <c r="BG5" s="23"/>
      <c r="BH5" s="23"/>
      <c r="BI5" s="23"/>
      <c r="BJ5" s="23"/>
      <c r="BK5" s="23"/>
    </row>
    <row r="6" spans="1:63" ht="15" thickBot="1" x14ac:dyDescent="0.4">
      <c r="Q6" s="25"/>
      <c r="R6" s="23"/>
      <c r="S6" s="23"/>
      <c r="T6" s="23"/>
      <c r="U6" s="23"/>
      <c r="V6" s="23"/>
      <c r="W6" s="25"/>
      <c r="X6" s="23"/>
      <c r="Y6" s="23"/>
      <c r="Z6" s="23"/>
      <c r="AA6" s="23"/>
      <c r="AB6" s="23"/>
      <c r="AC6" s="23"/>
      <c r="AD6" s="23"/>
      <c r="AE6" s="23"/>
      <c r="AG6" s="25"/>
      <c r="AH6" s="23"/>
      <c r="AI6" s="23"/>
      <c r="AJ6" s="23"/>
      <c r="AK6" s="23"/>
      <c r="AL6" s="23"/>
      <c r="AM6" s="25"/>
      <c r="AN6" s="23"/>
      <c r="AO6" s="23"/>
      <c r="AP6" s="23"/>
      <c r="AQ6" s="23"/>
      <c r="AR6" s="23"/>
      <c r="AS6" s="23"/>
      <c r="AT6" s="23"/>
      <c r="AU6" s="23"/>
      <c r="AW6" s="25"/>
      <c r="AX6" s="23"/>
      <c r="AY6" s="23"/>
      <c r="AZ6" s="23"/>
      <c r="BA6" s="23"/>
      <c r="BB6" s="23"/>
      <c r="BC6" s="25"/>
      <c r="BD6" s="23"/>
      <c r="BE6" s="23"/>
      <c r="BF6" s="23"/>
      <c r="BG6" s="23"/>
      <c r="BH6" s="23"/>
      <c r="BI6" s="23"/>
      <c r="BJ6" s="23"/>
      <c r="BK6" s="23"/>
    </row>
    <row r="7" spans="1:63" ht="15" thickBot="1" x14ac:dyDescent="0.4">
      <c r="A7" s="57" t="s">
        <v>1452</v>
      </c>
      <c r="B7" s="487" t="s">
        <v>440</v>
      </c>
      <c r="C7" s="488"/>
      <c r="D7" s="488"/>
      <c r="E7" s="489"/>
      <c r="F7" s="487" t="s">
        <v>477</v>
      </c>
      <c r="G7" s="488"/>
      <c r="H7" s="488"/>
      <c r="I7" s="489"/>
      <c r="J7" s="23"/>
      <c r="K7" s="23"/>
      <c r="Q7" s="25"/>
      <c r="R7" s="23"/>
      <c r="S7" s="23"/>
      <c r="T7" s="23"/>
      <c r="U7" s="23"/>
      <c r="V7" s="23"/>
      <c r="W7" s="25"/>
      <c r="X7" s="23"/>
      <c r="Y7" s="23"/>
      <c r="Z7" s="23"/>
      <c r="AA7" s="23"/>
      <c r="AB7" s="23"/>
      <c r="AC7" s="23"/>
      <c r="AD7" s="23"/>
      <c r="AE7" s="23"/>
      <c r="AG7" s="25"/>
      <c r="AH7" s="23"/>
      <c r="AI7" s="23"/>
      <c r="AJ7" s="23"/>
      <c r="AK7" s="23"/>
      <c r="AL7" s="23"/>
      <c r="AM7" s="25"/>
      <c r="AN7" s="23"/>
      <c r="AO7" s="23"/>
      <c r="AP7" s="23"/>
      <c r="AQ7" s="23"/>
      <c r="AR7" s="23"/>
      <c r="AS7" s="23"/>
      <c r="AT7" s="23"/>
      <c r="AU7" s="23"/>
      <c r="AW7" s="25"/>
      <c r="AX7" s="23"/>
      <c r="AY7" s="23"/>
      <c r="AZ7" s="23"/>
      <c r="BA7" s="23"/>
      <c r="BB7" s="23"/>
      <c r="BC7" s="25"/>
      <c r="BD7" s="23"/>
      <c r="BE7" s="23"/>
      <c r="BF7" s="23"/>
      <c r="BG7" s="23"/>
      <c r="BH7" s="23"/>
      <c r="BI7" s="23"/>
      <c r="BJ7" s="23"/>
      <c r="BK7" s="23"/>
    </row>
    <row r="8" spans="1:63" x14ac:dyDescent="0.35">
      <c r="A8" s="25" t="s">
        <v>1411</v>
      </c>
      <c r="B8" s="85">
        <v>1</v>
      </c>
      <c r="C8" s="23">
        <v>1</v>
      </c>
      <c r="D8" s="23">
        <v>1</v>
      </c>
      <c r="E8" s="86"/>
      <c r="F8" s="284">
        <v>1.7113400000000001</v>
      </c>
      <c r="G8" s="39">
        <v>1.0607549999999999</v>
      </c>
      <c r="H8" s="39">
        <v>1.2845629999999999</v>
      </c>
      <c r="I8" s="86"/>
      <c r="J8" s="23"/>
      <c r="K8" s="23"/>
      <c r="Q8" s="25"/>
      <c r="R8" s="23"/>
      <c r="S8" s="23"/>
      <c r="T8" s="23"/>
      <c r="U8" s="23"/>
      <c r="V8" s="23"/>
      <c r="W8" s="25"/>
      <c r="X8" s="23"/>
      <c r="Y8" s="23"/>
      <c r="Z8" s="23"/>
      <c r="AA8" s="23"/>
      <c r="AB8" s="23"/>
      <c r="AC8" s="23"/>
      <c r="AD8" s="23"/>
      <c r="AE8" s="23"/>
      <c r="AG8" s="25"/>
      <c r="AH8" s="23"/>
      <c r="AI8" s="23"/>
      <c r="AJ8" s="23"/>
      <c r="AK8" s="23"/>
      <c r="AL8" s="23"/>
      <c r="AM8" s="25"/>
      <c r="AN8" s="23"/>
      <c r="AO8" s="23"/>
      <c r="AP8" s="23"/>
      <c r="AQ8" s="23"/>
      <c r="AR8" s="23"/>
      <c r="AS8" s="23"/>
      <c r="AT8" s="23"/>
      <c r="AU8" s="23"/>
      <c r="AW8" s="25"/>
      <c r="AX8" s="23"/>
      <c r="AY8" s="23"/>
      <c r="AZ8" s="23"/>
      <c r="BA8" s="23"/>
      <c r="BB8" s="23"/>
      <c r="BC8" s="25"/>
      <c r="BD8" s="23"/>
      <c r="BE8" s="23"/>
      <c r="BF8" s="23"/>
      <c r="BG8" s="23"/>
      <c r="BH8" s="23"/>
      <c r="BI8" s="23"/>
      <c r="BJ8" s="23"/>
      <c r="BK8" s="23"/>
    </row>
    <row r="9" spans="1:63" ht="15" thickBot="1" x14ac:dyDescent="0.4">
      <c r="A9" s="25" t="s">
        <v>1410</v>
      </c>
      <c r="B9" s="87">
        <v>1</v>
      </c>
      <c r="C9" s="88">
        <v>1</v>
      </c>
      <c r="D9" s="88">
        <v>1</v>
      </c>
      <c r="E9" s="89"/>
      <c r="F9" s="286">
        <v>7.7734999999999999E-2</v>
      </c>
      <c r="G9" s="293">
        <v>0.15026800000000001</v>
      </c>
      <c r="H9" s="293">
        <v>0.49435800000000002</v>
      </c>
      <c r="I9" s="89"/>
      <c r="J9" s="23"/>
      <c r="K9" s="23"/>
      <c r="Q9" s="25"/>
      <c r="R9" s="23"/>
      <c r="S9" s="23"/>
      <c r="T9" s="23"/>
      <c r="U9" s="23"/>
      <c r="V9" s="23"/>
      <c r="W9" s="25"/>
      <c r="X9" s="23"/>
      <c r="Y9" s="23"/>
      <c r="Z9" s="23"/>
      <c r="AA9" s="23"/>
      <c r="AB9" s="23"/>
      <c r="AC9" s="23"/>
      <c r="AD9" s="23"/>
      <c r="AE9" s="23"/>
      <c r="AG9" s="25"/>
      <c r="AH9" s="23"/>
      <c r="AI9" s="23"/>
      <c r="AJ9" s="23"/>
      <c r="AK9" s="23"/>
      <c r="AL9" s="23"/>
      <c r="AM9" s="25"/>
      <c r="AN9" s="23"/>
      <c r="AO9" s="23"/>
      <c r="AP9" s="23"/>
      <c r="AQ9" s="23"/>
      <c r="AR9" s="23"/>
      <c r="AS9" s="23"/>
      <c r="AT9" s="23"/>
      <c r="AU9" s="23"/>
      <c r="AW9" s="25"/>
      <c r="AX9" s="23"/>
      <c r="AY9" s="23"/>
      <c r="AZ9" s="23"/>
      <c r="BA9" s="23"/>
      <c r="BB9" s="23"/>
      <c r="BC9" s="25"/>
      <c r="BD9" s="23"/>
      <c r="BE9" s="23"/>
      <c r="BF9" s="23"/>
      <c r="BG9" s="23"/>
      <c r="BH9" s="23"/>
      <c r="BI9" s="23"/>
      <c r="BJ9" s="23"/>
      <c r="BK9" s="23"/>
    </row>
    <row r="10" spans="1:63" ht="15" thickBot="1" x14ac:dyDescent="0.4">
      <c r="Q10" s="25"/>
      <c r="R10" s="23"/>
      <c r="S10" s="23"/>
      <c r="T10" s="23"/>
      <c r="U10" s="23"/>
      <c r="V10" s="23"/>
      <c r="W10" s="25"/>
      <c r="X10" s="23"/>
      <c r="Y10" s="23"/>
      <c r="Z10" s="23"/>
      <c r="AA10" s="23"/>
      <c r="AB10" s="23"/>
      <c r="AC10" s="23"/>
      <c r="AD10" s="23"/>
      <c r="AE10" s="23"/>
      <c r="AG10" s="25"/>
      <c r="AH10" s="23"/>
      <c r="AI10" s="23"/>
      <c r="AJ10" s="23"/>
      <c r="AK10" s="23"/>
      <c r="AL10" s="23"/>
      <c r="AM10" s="25"/>
      <c r="AN10" s="23"/>
      <c r="AO10" s="23"/>
      <c r="AP10" s="23"/>
      <c r="AQ10" s="23"/>
      <c r="AR10" s="23"/>
      <c r="AS10" s="23"/>
      <c r="AT10" s="23"/>
      <c r="AU10" s="23"/>
      <c r="AW10" s="25"/>
      <c r="AX10" s="23"/>
      <c r="AY10" s="23"/>
      <c r="AZ10" s="23"/>
      <c r="BA10" s="23"/>
      <c r="BB10" s="23"/>
      <c r="BC10" s="25"/>
      <c r="BD10" s="23"/>
      <c r="BE10" s="23"/>
      <c r="BF10" s="23"/>
      <c r="BG10" s="23"/>
      <c r="BH10" s="23"/>
      <c r="BI10" s="23"/>
      <c r="BJ10" s="23"/>
      <c r="BK10" s="23"/>
    </row>
    <row r="11" spans="1:63" ht="15" thickBot="1" x14ac:dyDescent="0.4">
      <c r="A11" s="341" t="s">
        <v>1450</v>
      </c>
      <c r="B11" s="487" t="s">
        <v>440</v>
      </c>
      <c r="C11" s="488"/>
      <c r="D11" s="488"/>
      <c r="E11" s="489"/>
      <c r="F11" s="487" t="s">
        <v>477</v>
      </c>
      <c r="G11" s="488"/>
      <c r="H11" s="488"/>
      <c r="I11" s="489"/>
      <c r="Q11" s="25"/>
      <c r="R11" s="23"/>
      <c r="S11" s="23"/>
      <c r="T11" s="23"/>
      <c r="U11" s="23"/>
      <c r="V11" s="23"/>
      <c r="W11" s="25"/>
      <c r="X11" s="23"/>
      <c r="Y11" s="23"/>
      <c r="Z11" s="23"/>
      <c r="AA11" s="23"/>
      <c r="AB11" s="23"/>
      <c r="AC11" s="23"/>
      <c r="AD11" s="23"/>
      <c r="AE11" s="23"/>
      <c r="AG11" s="25"/>
      <c r="AH11" s="23"/>
      <c r="AI11" s="23"/>
      <c r="AJ11" s="23"/>
      <c r="AK11" s="23"/>
      <c r="AL11" s="23"/>
      <c r="AM11" s="25"/>
      <c r="AN11" s="23"/>
      <c r="AO11" s="23"/>
      <c r="AP11" s="23"/>
      <c r="AQ11" s="23"/>
      <c r="AR11" s="23"/>
      <c r="AS11" s="23"/>
      <c r="AT11" s="23"/>
      <c r="AU11" s="23"/>
      <c r="AW11" s="25"/>
      <c r="AX11" s="23"/>
      <c r="AY11" s="23"/>
      <c r="AZ11" s="23"/>
      <c r="BA11" s="23"/>
      <c r="BB11" s="23"/>
      <c r="BC11" s="25"/>
      <c r="BD11" s="23"/>
      <c r="BE11" s="23"/>
      <c r="BF11" s="23"/>
      <c r="BG11" s="23"/>
      <c r="BH11" s="23"/>
      <c r="BI11" s="23"/>
      <c r="BJ11" s="23"/>
      <c r="BK11" s="23"/>
    </row>
    <row r="12" spans="1:63" x14ac:dyDescent="0.35">
      <c r="A12" s="25" t="s">
        <v>1411</v>
      </c>
      <c r="B12" s="85">
        <v>1</v>
      </c>
      <c r="C12" s="23">
        <v>1</v>
      </c>
      <c r="D12" s="23">
        <v>1</v>
      </c>
      <c r="E12" s="86">
        <v>1</v>
      </c>
      <c r="F12" s="85">
        <v>0.95969800000000005</v>
      </c>
      <c r="G12" s="23">
        <v>0.91038600000000003</v>
      </c>
      <c r="H12" s="23">
        <v>0.63045499999999999</v>
      </c>
      <c r="I12" s="86">
        <v>0.69893400000000006</v>
      </c>
      <c r="Q12" s="25"/>
      <c r="R12" s="23"/>
      <c r="S12" s="23"/>
      <c r="T12" s="23"/>
      <c r="U12" s="23"/>
      <c r="V12" s="23"/>
      <c r="W12" s="25"/>
      <c r="X12" s="23"/>
      <c r="Y12" s="23"/>
      <c r="Z12" s="23"/>
      <c r="AA12" s="23"/>
      <c r="AB12" s="23"/>
      <c r="AC12" s="23"/>
      <c r="AD12" s="23"/>
      <c r="AE12" s="23"/>
      <c r="AG12" s="25"/>
      <c r="AH12" s="23"/>
      <c r="AI12" s="23"/>
      <c r="AJ12" s="23"/>
      <c r="AK12" s="23"/>
      <c r="AL12" s="23"/>
      <c r="AM12" s="25"/>
      <c r="AN12" s="23"/>
      <c r="AO12" s="23"/>
      <c r="AP12" s="23"/>
      <c r="AQ12" s="23"/>
      <c r="AR12" s="23"/>
      <c r="AS12" s="23"/>
      <c r="AT12" s="23"/>
      <c r="AU12" s="23"/>
      <c r="AW12" s="25"/>
      <c r="AX12" s="23"/>
      <c r="AY12" s="23"/>
      <c r="AZ12" s="23"/>
      <c r="BA12" s="23"/>
      <c r="BB12" s="23"/>
      <c r="BC12" s="25"/>
      <c r="BD12" s="23"/>
      <c r="BE12" s="23"/>
      <c r="BF12" s="23"/>
      <c r="BG12" s="23"/>
      <c r="BH12" s="23"/>
      <c r="BI12" s="23"/>
      <c r="BJ12" s="23"/>
      <c r="BK12" s="23"/>
    </row>
    <row r="13" spans="1:63" ht="15" thickBot="1" x14ac:dyDescent="0.4">
      <c r="A13" s="25" t="s">
        <v>1410</v>
      </c>
      <c r="B13" s="87">
        <v>1</v>
      </c>
      <c r="C13" s="88">
        <v>1</v>
      </c>
      <c r="D13" s="88">
        <v>1</v>
      </c>
      <c r="E13" s="89">
        <v>1</v>
      </c>
      <c r="F13" s="87">
        <v>0.50842799999999999</v>
      </c>
      <c r="G13" s="88">
        <v>0.50230399999999997</v>
      </c>
      <c r="H13" s="88">
        <v>0.31178400000000001</v>
      </c>
      <c r="I13" s="89">
        <v>0.68561300000000003</v>
      </c>
      <c r="Q13" s="25"/>
      <c r="R13" s="23"/>
      <c r="S13" s="23"/>
      <c r="T13" s="23"/>
      <c r="U13" s="23"/>
      <c r="V13" s="23"/>
      <c r="W13" s="25"/>
      <c r="X13" s="23"/>
      <c r="Y13" s="23"/>
      <c r="Z13" s="23"/>
      <c r="AA13" s="23"/>
      <c r="AB13" s="23"/>
      <c r="AC13" s="23"/>
      <c r="AD13" s="23"/>
      <c r="AE13" s="23"/>
      <c r="AG13" s="25"/>
      <c r="AH13" s="23"/>
      <c r="AI13" s="23"/>
      <c r="AJ13" s="23"/>
      <c r="AK13" s="23"/>
      <c r="AL13" s="23"/>
      <c r="AM13" s="25"/>
      <c r="AN13" s="23"/>
      <c r="AO13" s="23"/>
      <c r="AP13" s="23"/>
      <c r="AQ13" s="23"/>
      <c r="AR13" s="23"/>
      <c r="AS13" s="23"/>
      <c r="AT13" s="23"/>
      <c r="AU13" s="23"/>
      <c r="AW13" s="25"/>
      <c r="AX13" s="23"/>
      <c r="AY13" s="23"/>
      <c r="AZ13" s="23"/>
      <c r="BA13" s="23"/>
      <c r="BB13" s="23"/>
      <c r="BC13" s="25"/>
      <c r="BD13" s="23"/>
      <c r="BE13" s="23"/>
      <c r="BF13" s="23"/>
      <c r="BG13" s="23"/>
      <c r="BH13" s="23"/>
      <c r="BI13" s="23"/>
      <c r="BJ13" s="23"/>
      <c r="BK13" s="23"/>
    </row>
    <row r="14" spans="1:63" ht="15" thickBot="1" x14ac:dyDescent="0.4">
      <c r="Q14" s="25"/>
      <c r="R14" s="23"/>
      <c r="S14" s="23"/>
      <c r="T14" s="23"/>
      <c r="U14" s="23"/>
      <c r="V14" s="23"/>
      <c r="W14" s="25"/>
      <c r="X14" s="23"/>
      <c r="Y14" s="23"/>
      <c r="Z14" s="23"/>
      <c r="AA14" s="23"/>
      <c r="AB14" s="23"/>
      <c r="AC14" s="23"/>
      <c r="AD14" s="23"/>
      <c r="AE14" s="23"/>
      <c r="AG14" s="25"/>
      <c r="AH14" s="23"/>
      <c r="AI14" s="23"/>
      <c r="AJ14" s="23"/>
      <c r="AK14" s="23"/>
      <c r="AL14" s="23"/>
      <c r="AM14" s="25"/>
      <c r="AN14" s="23"/>
      <c r="AO14" s="23"/>
      <c r="AP14" s="23"/>
      <c r="AQ14" s="23"/>
      <c r="AR14" s="23"/>
      <c r="AS14" s="23"/>
      <c r="AT14" s="23"/>
      <c r="AU14" s="23"/>
      <c r="AW14" s="25"/>
      <c r="AX14" s="23"/>
      <c r="AY14" s="23"/>
      <c r="AZ14" s="23"/>
      <c r="BA14" s="23"/>
      <c r="BB14" s="23"/>
      <c r="BC14" s="25"/>
      <c r="BD14" s="23"/>
      <c r="BE14" s="23"/>
      <c r="BF14" s="23"/>
      <c r="BG14" s="23"/>
      <c r="BH14" s="23"/>
      <c r="BI14" s="23"/>
      <c r="BJ14" s="23"/>
      <c r="BK14" s="23"/>
    </row>
    <row r="15" spans="1:63" ht="15" thickBot="1" x14ac:dyDescent="0.4">
      <c r="A15" s="341" t="s">
        <v>1451</v>
      </c>
      <c r="B15" s="487" t="s">
        <v>440</v>
      </c>
      <c r="C15" s="488"/>
      <c r="D15" s="488"/>
      <c r="E15" s="489"/>
      <c r="F15" s="487" t="s">
        <v>477</v>
      </c>
      <c r="G15" s="488"/>
      <c r="H15" s="488"/>
      <c r="I15" s="489"/>
      <c r="Q15" s="25"/>
      <c r="R15" s="23"/>
      <c r="S15" s="23"/>
      <c r="T15" s="23"/>
      <c r="U15" s="23"/>
      <c r="V15" s="23"/>
      <c r="W15" s="25"/>
      <c r="X15" s="23"/>
      <c r="Y15" s="23"/>
      <c r="Z15" s="23"/>
      <c r="AA15" s="23"/>
      <c r="AB15" s="23"/>
      <c r="AC15" s="23"/>
      <c r="AD15" s="23"/>
      <c r="AE15" s="23"/>
      <c r="AG15" s="25"/>
      <c r="AH15" s="23"/>
      <c r="AI15" s="23"/>
      <c r="AJ15" s="23"/>
      <c r="AK15" s="23"/>
      <c r="AL15" s="23"/>
      <c r="AM15" s="25"/>
      <c r="AN15" s="23"/>
      <c r="AO15" s="23"/>
      <c r="AP15" s="23"/>
      <c r="AQ15" s="23"/>
      <c r="AR15" s="23"/>
      <c r="AS15" s="23"/>
      <c r="AT15" s="23"/>
      <c r="AU15" s="23"/>
      <c r="AW15" s="25"/>
      <c r="AX15" s="23"/>
      <c r="AY15" s="23"/>
      <c r="AZ15" s="23"/>
      <c r="BA15" s="23"/>
      <c r="BB15" s="23"/>
      <c r="BC15" s="25"/>
      <c r="BD15" s="23"/>
      <c r="BE15" s="23"/>
      <c r="BF15" s="23"/>
      <c r="BG15" s="23"/>
      <c r="BH15" s="23"/>
      <c r="BI15" s="23"/>
      <c r="BJ15" s="23"/>
      <c r="BK15" s="23"/>
    </row>
    <row r="16" spans="1:63" x14ac:dyDescent="0.35">
      <c r="A16" s="25" t="s">
        <v>1411</v>
      </c>
      <c r="B16" s="85">
        <v>1</v>
      </c>
      <c r="C16" s="23">
        <v>1</v>
      </c>
      <c r="D16" s="23">
        <v>1</v>
      </c>
      <c r="E16" s="86">
        <v>1</v>
      </c>
      <c r="F16" s="284">
        <v>0.70159199999999999</v>
      </c>
      <c r="G16" s="39">
        <v>1.523782</v>
      </c>
      <c r="H16" s="39">
        <v>0.51419899999999996</v>
      </c>
      <c r="I16" s="285">
        <v>1.2742549999999999</v>
      </c>
      <c r="Q16" s="25"/>
      <c r="R16" s="23"/>
      <c r="S16" s="23"/>
      <c r="T16" s="23"/>
      <c r="U16" s="23"/>
      <c r="V16" s="23"/>
      <c r="W16" s="25"/>
      <c r="X16" s="23"/>
      <c r="Y16" s="23"/>
      <c r="Z16" s="23"/>
      <c r="AA16" s="23"/>
      <c r="AB16" s="23"/>
      <c r="AC16" s="23"/>
      <c r="AD16" s="23"/>
      <c r="AE16" s="23"/>
      <c r="AG16" s="25"/>
      <c r="AH16" s="23"/>
      <c r="AI16" s="23"/>
      <c r="AJ16" s="23"/>
      <c r="AK16" s="23"/>
      <c r="AL16" s="23"/>
      <c r="AM16" s="25"/>
      <c r="AN16" s="23"/>
      <c r="AO16" s="23"/>
      <c r="AP16" s="23"/>
      <c r="AQ16" s="23"/>
      <c r="AR16" s="23"/>
      <c r="AS16" s="23"/>
      <c r="AT16" s="23"/>
      <c r="AU16" s="23"/>
      <c r="AW16" s="25"/>
      <c r="AX16" s="23"/>
      <c r="AY16" s="23"/>
      <c r="AZ16" s="23"/>
      <c r="BA16" s="23"/>
      <c r="BB16" s="23"/>
      <c r="BC16" s="25"/>
      <c r="BD16" s="23"/>
      <c r="BE16" s="23"/>
      <c r="BF16" s="23"/>
      <c r="BG16" s="23"/>
      <c r="BH16" s="23"/>
      <c r="BI16" s="23"/>
      <c r="BJ16" s="23"/>
      <c r="BK16" s="23"/>
    </row>
    <row r="17" spans="1:63" ht="15" thickBot="1" x14ac:dyDescent="0.4">
      <c r="A17" s="25" t="s">
        <v>1410</v>
      </c>
      <c r="B17" s="87">
        <v>1</v>
      </c>
      <c r="C17" s="88">
        <v>1</v>
      </c>
      <c r="D17" s="88">
        <v>1</v>
      </c>
      <c r="E17" s="89">
        <v>1</v>
      </c>
      <c r="F17" s="286">
        <v>0.372506</v>
      </c>
      <c r="G17" s="293">
        <v>0.18493999999999999</v>
      </c>
      <c r="H17" s="293">
        <v>0.10548</v>
      </c>
      <c r="I17" s="287">
        <v>0.43845400000000001</v>
      </c>
      <c r="Q17" s="25"/>
      <c r="R17" s="23"/>
      <c r="S17" s="23"/>
      <c r="T17" s="23"/>
      <c r="U17" s="23"/>
      <c r="V17" s="23"/>
      <c r="W17" s="25"/>
      <c r="X17" s="23"/>
      <c r="Y17" s="23"/>
      <c r="Z17" s="23"/>
      <c r="AA17" s="23"/>
      <c r="AB17" s="23"/>
      <c r="AC17" s="23"/>
      <c r="AD17" s="23"/>
      <c r="AE17" s="23"/>
      <c r="AG17" s="25"/>
      <c r="AH17" s="23"/>
      <c r="AI17" s="23"/>
      <c r="AJ17" s="23"/>
      <c r="AK17" s="23"/>
      <c r="AL17" s="23"/>
      <c r="AM17" s="25"/>
      <c r="AN17" s="23"/>
      <c r="AO17" s="23"/>
      <c r="AP17" s="23"/>
      <c r="AQ17" s="23"/>
      <c r="AR17" s="23"/>
      <c r="AS17" s="23"/>
      <c r="AT17" s="23"/>
      <c r="AU17" s="23"/>
      <c r="AW17" s="25"/>
      <c r="AX17" s="23"/>
      <c r="AY17" s="23"/>
      <c r="AZ17" s="23"/>
      <c r="BA17" s="23"/>
      <c r="BB17" s="23"/>
      <c r="BC17" s="25"/>
      <c r="BD17" s="23"/>
      <c r="BE17" s="23"/>
      <c r="BF17" s="23"/>
      <c r="BG17" s="23"/>
      <c r="BH17" s="23"/>
      <c r="BI17" s="23"/>
      <c r="BJ17" s="23"/>
      <c r="BK17" s="23"/>
    </row>
    <row r="18" spans="1:63" ht="15" thickBot="1" x14ac:dyDescent="0.4">
      <c r="Q18" s="25"/>
      <c r="R18" s="23"/>
      <c r="S18" s="23"/>
      <c r="T18" s="23"/>
      <c r="U18" s="23"/>
      <c r="V18" s="23"/>
      <c r="W18" s="25"/>
      <c r="X18" s="23"/>
      <c r="Y18" s="23"/>
      <c r="Z18" s="23"/>
      <c r="AA18" s="23"/>
      <c r="AB18" s="23"/>
      <c r="AC18" s="23"/>
      <c r="AD18" s="23"/>
      <c r="AE18" s="23"/>
      <c r="AG18" s="25"/>
      <c r="AH18" s="23"/>
      <c r="AI18" s="23"/>
      <c r="AJ18" s="23"/>
      <c r="AK18" s="23"/>
      <c r="AL18" s="23"/>
      <c r="AM18" s="25"/>
      <c r="AN18" s="23"/>
      <c r="AO18" s="23"/>
      <c r="AP18" s="23"/>
      <c r="AQ18" s="23"/>
      <c r="AR18" s="23"/>
      <c r="AS18" s="23"/>
      <c r="AT18" s="23"/>
      <c r="AU18" s="23"/>
      <c r="AW18" s="25"/>
      <c r="AX18" s="23"/>
      <c r="AY18" s="23"/>
      <c r="AZ18" s="23"/>
      <c r="BA18" s="23"/>
      <c r="BB18" s="23"/>
      <c r="BC18" s="25"/>
      <c r="BD18" s="23"/>
      <c r="BE18" s="23"/>
      <c r="BF18" s="23"/>
      <c r="BG18" s="23"/>
      <c r="BH18" s="23"/>
      <c r="BI18" s="23"/>
      <c r="BJ18" s="23"/>
      <c r="BK18" s="23"/>
    </row>
    <row r="19" spans="1:63" ht="15" thickBot="1" x14ac:dyDescent="0.4">
      <c r="A19" s="341" t="s">
        <v>1453</v>
      </c>
      <c r="B19" s="487" t="s">
        <v>440</v>
      </c>
      <c r="C19" s="488"/>
      <c r="D19" s="488"/>
      <c r="E19" s="489"/>
      <c r="F19" s="487" t="s">
        <v>477</v>
      </c>
      <c r="G19" s="488"/>
      <c r="H19" s="488"/>
      <c r="I19" s="489"/>
      <c r="Q19" s="25"/>
      <c r="R19" s="23"/>
      <c r="S19" s="23"/>
      <c r="T19" s="23"/>
      <c r="U19" s="23"/>
      <c r="V19" s="23"/>
      <c r="W19" s="25"/>
      <c r="X19" s="23"/>
      <c r="Y19" s="23"/>
      <c r="Z19" s="23"/>
      <c r="AA19" s="23"/>
      <c r="AB19" s="23"/>
      <c r="AC19" s="23"/>
      <c r="AD19" s="23"/>
      <c r="AE19" s="23"/>
      <c r="AG19" s="25"/>
      <c r="AH19" s="23"/>
      <c r="AI19" s="23"/>
      <c r="AJ19" s="23"/>
      <c r="AK19" s="23"/>
      <c r="AL19" s="23"/>
      <c r="AM19" s="25"/>
      <c r="AN19" s="23"/>
      <c r="AO19" s="23"/>
      <c r="AP19" s="23"/>
      <c r="AQ19" s="23"/>
      <c r="AR19" s="23"/>
      <c r="AS19" s="23"/>
      <c r="AT19" s="23"/>
      <c r="AU19" s="23"/>
      <c r="AW19" s="25"/>
      <c r="AX19" s="23"/>
      <c r="AY19" s="23"/>
      <c r="AZ19" s="23"/>
      <c r="BA19" s="23"/>
      <c r="BB19" s="23"/>
      <c r="BC19" s="25"/>
      <c r="BD19" s="23"/>
      <c r="BE19" s="23"/>
      <c r="BF19" s="23"/>
      <c r="BG19" s="23"/>
      <c r="BH19" s="23"/>
      <c r="BI19" s="23"/>
      <c r="BJ19" s="23"/>
      <c r="BK19" s="23"/>
    </row>
    <row r="20" spans="1:63" x14ac:dyDescent="0.35">
      <c r="A20" s="25" t="s">
        <v>1411</v>
      </c>
      <c r="B20" s="85">
        <v>1</v>
      </c>
      <c r="C20" s="23">
        <v>1</v>
      </c>
      <c r="D20" s="23">
        <v>1</v>
      </c>
      <c r="E20" s="86">
        <v>1</v>
      </c>
      <c r="F20" s="85">
        <v>1.1752720000000001</v>
      </c>
      <c r="G20" s="23">
        <v>1.6203959999999999</v>
      </c>
      <c r="H20" s="23">
        <v>0.85764600000000002</v>
      </c>
      <c r="I20" s="86">
        <v>1.308616</v>
      </c>
      <c r="Q20" s="25"/>
      <c r="R20" s="23"/>
      <c r="S20" s="23"/>
      <c r="T20" s="23"/>
      <c r="U20" s="23"/>
      <c r="V20" s="23"/>
      <c r="W20" s="25"/>
      <c r="X20" s="23"/>
      <c r="Y20" s="23"/>
      <c r="Z20" s="23"/>
      <c r="AA20" s="23"/>
      <c r="AB20" s="23"/>
      <c r="AC20" s="23"/>
      <c r="AD20" s="23"/>
      <c r="AE20" s="23"/>
      <c r="AG20" s="25"/>
      <c r="AH20" s="23"/>
      <c r="AI20" s="23"/>
      <c r="AJ20" s="23"/>
      <c r="AK20" s="23"/>
      <c r="AL20" s="23"/>
      <c r="AM20" s="25"/>
      <c r="AN20" s="23"/>
      <c r="AO20" s="23"/>
      <c r="AP20" s="23"/>
      <c r="AQ20" s="23"/>
      <c r="AR20" s="23"/>
      <c r="AS20" s="23"/>
      <c r="AT20" s="23"/>
      <c r="AU20" s="23"/>
      <c r="AW20" s="25"/>
      <c r="AX20" s="23"/>
      <c r="AY20" s="23"/>
      <c r="AZ20" s="23"/>
      <c r="BA20" s="23"/>
      <c r="BB20" s="23"/>
      <c r="BC20" s="25"/>
      <c r="BD20" s="23"/>
      <c r="BE20" s="23"/>
      <c r="BF20" s="23"/>
      <c r="BG20" s="23"/>
      <c r="BH20" s="23"/>
      <c r="BI20" s="23"/>
      <c r="BJ20" s="23"/>
      <c r="BK20" s="23"/>
    </row>
    <row r="21" spans="1:63" ht="15" thickBot="1" x14ac:dyDescent="0.4">
      <c r="A21" s="25" t="s">
        <v>1410</v>
      </c>
      <c r="B21" s="87">
        <v>1</v>
      </c>
      <c r="C21" s="88">
        <v>1</v>
      </c>
      <c r="D21" s="88">
        <v>1</v>
      </c>
      <c r="E21" s="89">
        <v>1</v>
      </c>
      <c r="F21" s="87">
        <v>0.39158500000000002</v>
      </c>
      <c r="G21" s="88">
        <v>0.112289</v>
      </c>
      <c r="H21" s="88">
        <v>0.71501899999999996</v>
      </c>
      <c r="I21" s="89">
        <v>7.4685000000000001E-2</v>
      </c>
      <c r="Q21" s="25"/>
      <c r="R21" s="23"/>
      <c r="S21" s="23"/>
      <c r="T21" s="23"/>
      <c r="U21" s="23"/>
      <c r="V21" s="23"/>
      <c r="W21" s="25"/>
      <c r="X21" s="23"/>
      <c r="Y21" s="23"/>
      <c r="Z21" s="23"/>
      <c r="AA21" s="23"/>
      <c r="AB21" s="23"/>
      <c r="AC21" s="23"/>
      <c r="AD21" s="23"/>
      <c r="AE21" s="23"/>
      <c r="AG21" s="25"/>
      <c r="AH21" s="23"/>
      <c r="AI21" s="23"/>
      <c r="AJ21" s="23"/>
      <c r="AK21" s="23"/>
      <c r="AL21" s="23"/>
      <c r="AM21" s="25"/>
      <c r="AN21" s="23"/>
      <c r="AO21" s="23"/>
      <c r="AP21" s="23"/>
      <c r="AQ21" s="23"/>
      <c r="AR21" s="23"/>
      <c r="AS21" s="23"/>
      <c r="AT21" s="23"/>
      <c r="AU21" s="23"/>
      <c r="AW21" s="25"/>
      <c r="AX21" s="23"/>
      <c r="AY21" s="23"/>
      <c r="AZ21" s="23"/>
      <c r="BA21" s="23"/>
      <c r="BB21" s="23"/>
      <c r="BC21" s="25"/>
      <c r="BD21" s="23"/>
      <c r="BE21" s="23"/>
      <c r="BF21" s="23"/>
      <c r="BG21" s="23"/>
      <c r="BH21" s="23"/>
      <c r="BI21" s="23"/>
      <c r="BJ21" s="23"/>
      <c r="BK21" s="23"/>
    </row>
    <row r="22" spans="1:63" ht="15" thickBot="1" x14ac:dyDescent="0.4">
      <c r="Q22" s="25"/>
      <c r="R22" s="23"/>
      <c r="S22" s="23"/>
      <c r="T22" s="23"/>
      <c r="U22" s="23"/>
      <c r="V22" s="23"/>
      <c r="AG22" s="25"/>
      <c r="AH22" s="23"/>
      <c r="AI22" s="23"/>
      <c r="AJ22" s="23"/>
      <c r="AK22" s="23"/>
      <c r="AL22" s="23"/>
      <c r="AW22" s="25"/>
      <c r="AX22" s="23"/>
      <c r="AY22" s="23"/>
      <c r="AZ22" s="23"/>
      <c r="BA22" s="23"/>
      <c r="BB22" s="23"/>
    </row>
    <row r="23" spans="1:63" ht="15" thickBot="1" x14ac:dyDescent="0.4">
      <c r="A23" s="57" t="s">
        <v>1454</v>
      </c>
      <c r="B23" s="487" t="s">
        <v>440</v>
      </c>
      <c r="C23" s="488"/>
      <c r="D23" s="488"/>
      <c r="E23" s="489"/>
      <c r="F23" s="487" t="s">
        <v>477</v>
      </c>
      <c r="G23" s="488"/>
      <c r="H23" s="488"/>
      <c r="I23" s="489"/>
      <c r="J23" s="23"/>
      <c r="K23" s="23"/>
      <c r="Q23" s="25"/>
      <c r="R23" s="23"/>
      <c r="S23" s="23"/>
      <c r="T23" s="23"/>
      <c r="U23" s="23"/>
      <c r="V23" s="23"/>
      <c r="AG23" s="25"/>
      <c r="AH23" s="23"/>
      <c r="AI23" s="23"/>
      <c r="AJ23" s="23"/>
      <c r="AK23" s="23"/>
      <c r="AL23" s="23"/>
      <c r="AW23" s="25"/>
      <c r="AX23" s="23"/>
      <c r="AY23" s="23"/>
      <c r="AZ23" s="23"/>
      <c r="BA23" s="23"/>
      <c r="BB23" s="23"/>
    </row>
    <row r="24" spans="1:63" x14ac:dyDescent="0.35">
      <c r="A24" s="25" t="s">
        <v>1411</v>
      </c>
      <c r="B24" s="85">
        <v>1</v>
      </c>
      <c r="C24" s="23">
        <v>1</v>
      </c>
      <c r="D24" s="23">
        <v>1</v>
      </c>
      <c r="E24" s="86">
        <v>1</v>
      </c>
      <c r="F24" s="282">
        <v>1.6996070000000001</v>
      </c>
      <c r="G24" s="298">
        <v>1.5449310000000001</v>
      </c>
      <c r="H24" s="298">
        <v>1.5254859999999999</v>
      </c>
      <c r="I24" s="283">
        <v>1.2954600000000001</v>
      </c>
      <c r="J24" s="23"/>
      <c r="K24" s="23"/>
      <c r="Q24" s="25"/>
      <c r="R24" s="23"/>
      <c r="S24" s="23"/>
      <c r="T24" s="23"/>
      <c r="U24" s="23"/>
      <c r="V24" s="23"/>
      <c r="AG24" s="25"/>
      <c r="AH24" s="23"/>
      <c r="AI24" s="23"/>
      <c r="AJ24" s="23"/>
      <c r="AK24" s="23"/>
      <c r="AL24" s="23"/>
      <c r="AW24" s="25"/>
      <c r="AX24" s="23"/>
      <c r="AY24" s="23"/>
      <c r="AZ24" s="23"/>
      <c r="BA24" s="23"/>
      <c r="BB24" s="23"/>
    </row>
    <row r="25" spans="1:63" ht="15" thickBot="1" x14ac:dyDescent="0.4">
      <c r="A25" s="25" t="s">
        <v>1410</v>
      </c>
      <c r="B25" s="87">
        <v>1</v>
      </c>
      <c r="C25" s="88">
        <v>1</v>
      </c>
      <c r="D25" s="88">
        <v>1</v>
      </c>
      <c r="E25" s="89">
        <v>1</v>
      </c>
      <c r="F25" s="286">
        <v>0.115416</v>
      </c>
      <c r="G25" s="293">
        <v>0</v>
      </c>
      <c r="H25" s="293">
        <v>6.1914999999999998E-2</v>
      </c>
      <c r="I25" s="287">
        <v>4.9335999999999998E-2</v>
      </c>
      <c r="J25" s="23"/>
      <c r="K25" s="23"/>
      <c r="Q25" s="25"/>
      <c r="R25" s="23"/>
      <c r="S25" s="23"/>
      <c r="T25" s="23"/>
      <c r="U25" s="23"/>
      <c r="V25" s="23"/>
      <c r="AG25" s="25"/>
      <c r="AH25" s="23"/>
      <c r="AI25" s="23"/>
      <c r="AJ25" s="23"/>
      <c r="AK25" s="23"/>
      <c r="AL25" s="23"/>
      <c r="AW25" s="25"/>
      <c r="AX25" s="23"/>
      <c r="AY25" s="23"/>
      <c r="AZ25" s="23"/>
      <c r="BA25" s="23"/>
      <c r="BB25" s="23"/>
    </row>
    <row r="26" spans="1:63" ht="15" thickBot="1" x14ac:dyDescent="0.4">
      <c r="Q26" s="25"/>
      <c r="R26" s="23"/>
      <c r="S26" s="23"/>
      <c r="T26" s="23"/>
      <c r="U26" s="23"/>
      <c r="V26" s="23"/>
      <c r="AG26" s="25"/>
      <c r="AH26" s="23"/>
      <c r="AI26" s="23"/>
      <c r="AJ26" s="23"/>
      <c r="AK26" s="23"/>
      <c r="AL26" s="23"/>
      <c r="AW26" s="25"/>
      <c r="AX26" s="23"/>
      <c r="AY26" s="23"/>
      <c r="AZ26" s="23"/>
      <c r="BA26" s="23"/>
      <c r="BB26" s="23"/>
    </row>
    <row r="27" spans="1:63" ht="15" thickBot="1" x14ac:dyDescent="0.4">
      <c r="A27" s="57" t="s">
        <v>447</v>
      </c>
      <c r="B27" s="487" t="s">
        <v>440</v>
      </c>
      <c r="C27" s="488"/>
      <c r="D27" s="488"/>
      <c r="E27" s="489"/>
      <c r="F27" s="487" t="s">
        <v>477</v>
      </c>
      <c r="G27" s="488"/>
      <c r="H27" s="488"/>
      <c r="I27" s="489"/>
      <c r="J27" s="23"/>
      <c r="K27" s="23"/>
      <c r="Q27" s="25"/>
      <c r="R27" s="23"/>
      <c r="S27" s="23"/>
      <c r="T27" s="23"/>
      <c r="U27" s="23"/>
      <c r="V27" s="23"/>
      <c r="AG27" s="25"/>
      <c r="AH27" s="23"/>
      <c r="AI27" s="23"/>
      <c r="AJ27" s="23"/>
      <c r="AK27" s="23"/>
      <c r="AL27" s="23"/>
      <c r="AW27" s="25"/>
      <c r="AX27" s="23"/>
      <c r="AY27" s="23"/>
      <c r="AZ27" s="23"/>
      <c r="BA27" s="23"/>
      <c r="BB27" s="23"/>
    </row>
    <row r="28" spans="1:63" x14ac:dyDescent="0.35">
      <c r="A28" s="25" t="s">
        <v>1411</v>
      </c>
      <c r="B28" s="85">
        <v>1</v>
      </c>
      <c r="C28" s="23">
        <v>1</v>
      </c>
      <c r="D28" s="23">
        <v>1</v>
      </c>
      <c r="E28" s="86">
        <v>1</v>
      </c>
      <c r="F28" s="282">
        <v>1.468764</v>
      </c>
      <c r="G28" s="298">
        <v>1.5297540000000001</v>
      </c>
      <c r="H28" s="298">
        <v>1.1143419999999999</v>
      </c>
      <c r="I28" s="283">
        <v>1.3262430000000001</v>
      </c>
      <c r="J28" s="23"/>
      <c r="K28" s="23"/>
      <c r="Q28" s="25"/>
      <c r="R28" s="23"/>
      <c r="S28" s="23"/>
      <c r="T28" s="23"/>
      <c r="U28" s="23"/>
      <c r="V28" s="23"/>
      <c r="AG28" s="25"/>
      <c r="AH28" s="23"/>
      <c r="AI28" s="23"/>
      <c r="AJ28" s="23"/>
      <c r="AK28" s="23"/>
      <c r="AL28" s="23"/>
      <c r="AW28" s="25"/>
      <c r="AX28" s="23"/>
      <c r="AY28" s="23"/>
      <c r="AZ28" s="23"/>
      <c r="BA28" s="23"/>
      <c r="BB28" s="23"/>
    </row>
    <row r="29" spans="1:63" ht="15" thickBot="1" x14ac:dyDescent="0.4">
      <c r="A29" s="25" t="s">
        <v>1410</v>
      </c>
      <c r="B29" s="87">
        <v>1</v>
      </c>
      <c r="C29" s="88">
        <v>1</v>
      </c>
      <c r="D29" s="88">
        <v>1</v>
      </c>
      <c r="E29" s="89">
        <v>1</v>
      </c>
      <c r="F29" s="286">
        <v>0.22508800000000001</v>
      </c>
      <c r="G29" s="293">
        <v>0</v>
      </c>
      <c r="H29" s="293">
        <v>0.19367100000000001</v>
      </c>
      <c r="I29" s="287">
        <v>0.24905099999999999</v>
      </c>
      <c r="J29" s="23"/>
      <c r="K29" s="23"/>
      <c r="Q29" s="25"/>
      <c r="R29" s="23"/>
      <c r="S29" s="23"/>
      <c r="T29" s="23"/>
      <c r="U29" s="23"/>
      <c r="V29" s="23"/>
      <c r="AG29" s="25"/>
      <c r="AH29" s="23"/>
      <c r="AI29" s="23"/>
      <c r="AJ29" s="23"/>
      <c r="AK29" s="23"/>
      <c r="AL29" s="23"/>
      <c r="AW29" s="25"/>
      <c r="AX29" s="23"/>
      <c r="AY29" s="23"/>
      <c r="AZ29" s="23"/>
      <c r="BA29" s="23"/>
      <c r="BB29" s="23"/>
    </row>
    <row r="30" spans="1:63" x14ac:dyDescent="0.35">
      <c r="Q30" s="25"/>
      <c r="R30" s="23"/>
      <c r="S30" s="23"/>
      <c r="T30" s="23"/>
      <c r="U30" s="23"/>
      <c r="V30" s="23"/>
      <c r="AG30" s="25"/>
      <c r="AH30" s="23"/>
      <c r="AI30" s="23"/>
      <c r="AJ30" s="23"/>
      <c r="AK30" s="23"/>
      <c r="AL30" s="23"/>
      <c r="AW30" s="25"/>
      <c r="AX30" s="23"/>
      <c r="AY30" s="23"/>
      <c r="AZ30" s="23"/>
      <c r="BA30" s="23"/>
      <c r="BB30" s="23"/>
    </row>
    <row r="31" spans="1:63" x14ac:dyDescent="0.35">
      <c r="A31" t="s">
        <v>1951</v>
      </c>
      <c r="Q31" s="25"/>
      <c r="R31" s="23"/>
      <c r="S31" s="23"/>
      <c r="T31" s="23"/>
      <c r="U31" s="23"/>
      <c r="V31" s="23"/>
      <c r="AG31" s="25"/>
      <c r="AH31" s="23"/>
      <c r="AI31" s="23"/>
      <c r="AJ31" s="23"/>
      <c r="AK31" s="23"/>
      <c r="AL31" s="23"/>
      <c r="AW31" s="25"/>
      <c r="AX31" s="23"/>
      <c r="AY31" s="23"/>
      <c r="AZ31" s="23"/>
      <c r="BA31" s="23"/>
      <c r="BB31" s="23"/>
    </row>
    <row r="32" spans="1:63" ht="15" thickBot="1" x14ac:dyDescent="0.4">
      <c r="Q32" s="25"/>
      <c r="R32" s="23"/>
      <c r="S32" s="23"/>
      <c r="T32" s="23"/>
      <c r="U32" s="23"/>
      <c r="V32" s="23"/>
      <c r="AG32" s="25"/>
      <c r="AH32" s="23"/>
      <c r="AI32" s="23"/>
      <c r="AJ32" s="23"/>
      <c r="AK32" s="23"/>
      <c r="AL32" s="23"/>
      <c r="AW32" s="25"/>
      <c r="AX32" s="23"/>
      <c r="AY32" s="23"/>
      <c r="AZ32" s="23"/>
      <c r="BA32" s="23"/>
      <c r="BB32" s="23"/>
    </row>
    <row r="33" spans="1:54" ht="15" thickBot="1" x14ac:dyDescent="0.4">
      <c r="A33" s="513" t="s">
        <v>1444</v>
      </c>
      <c r="I33" s="341" t="s">
        <v>1451</v>
      </c>
      <c r="Q33" s="25"/>
      <c r="R33" s="23"/>
      <c r="S33" s="23"/>
      <c r="T33" s="23"/>
      <c r="U33" s="23"/>
      <c r="V33" s="23"/>
      <c r="AG33" s="25"/>
      <c r="AH33" s="23"/>
      <c r="AI33" s="23"/>
      <c r="AJ33" s="23"/>
      <c r="AK33" s="23"/>
      <c r="AL33" s="23"/>
      <c r="AW33" s="25"/>
      <c r="AX33" s="23"/>
      <c r="AY33" s="23"/>
      <c r="AZ33" s="23"/>
      <c r="BA33" s="23"/>
      <c r="BB33" s="23"/>
    </row>
    <row r="34" spans="1:54" ht="15" thickBot="1" x14ac:dyDescent="0.4">
      <c r="A34" s="294" t="s">
        <v>391</v>
      </c>
      <c r="B34" s="295" t="s">
        <v>126</v>
      </c>
      <c r="C34" s="296" t="s">
        <v>125</v>
      </c>
      <c r="I34" s="294" t="s">
        <v>391</v>
      </c>
      <c r="J34" s="295" t="s">
        <v>126</v>
      </c>
      <c r="K34" s="296" t="s">
        <v>125</v>
      </c>
      <c r="Q34" s="25"/>
      <c r="R34" s="23"/>
      <c r="S34" s="23"/>
      <c r="T34" s="23"/>
      <c r="U34" s="23"/>
      <c r="V34" s="23"/>
      <c r="AG34" s="25"/>
      <c r="AH34" s="23"/>
      <c r="AI34" s="23"/>
      <c r="AJ34" s="23"/>
      <c r="AK34" s="23"/>
      <c r="AL34" s="23"/>
      <c r="AW34" s="25"/>
      <c r="AX34" s="23"/>
      <c r="AY34" s="23"/>
      <c r="AZ34" s="23"/>
      <c r="BA34" s="23"/>
      <c r="BB34" s="23"/>
    </row>
    <row r="35" spans="1:54" ht="15" thickBot="1" x14ac:dyDescent="0.4">
      <c r="A35" s="291" t="s">
        <v>450</v>
      </c>
      <c r="B35" s="510" t="s">
        <v>55</v>
      </c>
      <c r="C35" s="285">
        <v>0.11360000000000001</v>
      </c>
      <c r="E35" s="294" t="s">
        <v>1952</v>
      </c>
      <c r="F35" s="295" t="s">
        <v>49</v>
      </c>
      <c r="G35" s="296" t="s">
        <v>50</v>
      </c>
      <c r="I35" s="290" t="s">
        <v>450</v>
      </c>
      <c r="J35" s="298" t="s">
        <v>153</v>
      </c>
      <c r="K35" s="283">
        <v>1.29E-2</v>
      </c>
      <c r="M35" s="294" t="s">
        <v>1952</v>
      </c>
      <c r="N35" s="295" t="s">
        <v>49</v>
      </c>
      <c r="O35" s="296" t="s">
        <v>50</v>
      </c>
      <c r="Q35" s="25"/>
      <c r="R35" s="23"/>
      <c r="S35" s="23"/>
      <c r="T35" s="23"/>
      <c r="U35" s="23"/>
      <c r="V35" s="23"/>
      <c r="AG35" s="25"/>
      <c r="AH35" s="23"/>
      <c r="AI35" s="23"/>
      <c r="AJ35" s="23"/>
      <c r="AK35" s="23"/>
      <c r="AL35" s="23"/>
      <c r="AW35" s="25"/>
      <c r="AX35" s="23"/>
      <c r="AY35" s="23"/>
      <c r="AZ35" s="23"/>
      <c r="BA35" s="23"/>
      <c r="BB35" s="23"/>
    </row>
    <row r="36" spans="1:54" x14ac:dyDescent="0.35">
      <c r="A36" s="291" t="s">
        <v>627</v>
      </c>
      <c r="B36" s="510" t="s">
        <v>55</v>
      </c>
      <c r="C36" s="285">
        <v>0.11360000000000001</v>
      </c>
      <c r="E36" s="291" t="s">
        <v>1421</v>
      </c>
      <c r="F36" s="510" t="s">
        <v>55</v>
      </c>
      <c r="G36" s="285">
        <v>0.91700000000000004</v>
      </c>
      <c r="I36" s="291" t="s">
        <v>627</v>
      </c>
      <c r="J36" s="510" t="s">
        <v>153</v>
      </c>
      <c r="K36" s="285">
        <v>1.29E-2</v>
      </c>
      <c r="M36" s="290" t="s">
        <v>1421</v>
      </c>
      <c r="N36" s="298" t="s">
        <v>55</v>
      </c>
      <c r="O36" s="283">
        <v>0.99980000000000002</v>
      </c>
      <c r="Q36" s="25"/>
      <c r="R36" s="23"/>
      <c r="S36" s="23"/>
      <c r="T36" s="23"/>
      <c r="U36" s="23"/>
      <c r="V36" s="23"/>
      <c r="AG36" s="25"/>
      <c r="AH36" s="23"/>
      <c r="AI36" s="23"/>
      <c r="AJ36" s="23"/>
      <c r="AK36" s="23"/>
      <c r="AL36" s="23"/>
      <c r="AW36" s="25"/>
      <c r="AX36" s="23"/>
      <c r="AY36" s="23"/>
      <c r="AZ36" s="23"/>
      <c r="BA36" s="23"/>
      <c r="BB36" s="23"/>
    </row>
    <row r="37" spans="1:54" ht="15" thickBot="1" x14ac:dyDescent="0.4">
      <c r="A37" s="292" t="s">
        <v>628</v>
      </c>
      <c r="B37" s="293" t="s">
        <v>153</v>
      </c>
      <c r="C37" s="287">
        <v>4.9099999999999998E-2</v>
      </c>
      <c r="E37" s="292" t="s">
        <v>1419</v>
      </c>
      <c r="F37" s="293" t="s">
        <v>153</v>
      </c>
      <c r="G37" s="287">
        <v>3.9699999999999999E-2</v>
      </c>
      <c r="I37" s="292" t="s">
        <v>628</v>
      </c>
      <c r="J37" s="293" t="s">
        <v>153</v>
      </c>
      <c r="K37" s="287">
        <v>1.3599999999999999E-2</v>
      </c>
      <c r="M37" s="292" t="s">
        <v>1419</v>
      </c>
      <c r="N37" s="293" t="s">
        <v>211</v>
      </c>
      <c r="O37" s="287">
        <v>2.8999999999999998E-3</v>
      </c>
      <c r="Q37" s="25"/>
      <c r="R37" s="23"/>
      <c r="S37" s="23"/>
      <c r="T37" s="23"/>
      <c r="U37" s="23"/>
      <c r="V37" s="23"/>
      <c r="AG37" s="25"/>
      <c r="AH37" s="23"/>
      <c r="AI37" s="23"/>
      <c r="AJ37" s="23"/>
      <c r="AK37" s="23"/>
      <c r="AL37" s="23"/>
      <c r="AW37" s="25"/>
      <c r="AX37" s="23"/>
      <c r="AY37" s="23"/>
      <c r="AZ37" s="23"/>
      <c r="BA37" s="23"/>
      <c r="BB37" s="23"/>
    </row>
    <row r="38" spans="1:54" ht="15" thickBot="1" x14ac:dyDescent="0.4">
      <c r="Q38" s="25"/>
      <c r="R38" s="23"/>
      <c r="S38" s="23"/>
      <c r="T38" s="23"/>
      <c r="U38" s="23"/>
      <c r="V38" s="23"/>
      <c r="AG38" s="25"/>
      <c r="AH38" s="23"/>
      <c r="AI38" s="23"/>
      <c r="AJ38" s="23"/>
      <c r="AK38" s="23"/>
      <c r="AL38" s="23"/>
      <c r="AW38" s="25"/>
      <c r="AX38" s="23"/>
      <c r="AY38" s="23"/>
      <c r="AZ38" s="23"/>
      <c r="BA38" s="23"/>
      <c r="BB38" s="23"/>
    </row>
    <row r="39" spans="1:54" ht="15" thickBot="1" x14ac:dyDescent="0.4">
      <c r="A39" s="57" t="s">
        <v>1452</v>
      </c>
      <c r="I39" s="341" t="s">
        <v>1453</v>
      </c>
      <c r="Q39" s="25"/>
      <c r="R39" s="23"/>
      <c r="S39" s="23"/>
      <c r="T39" s="23"/>
      <c r="U39" s="23"/>
      <c r="V39" s="23"/>
      <c r="AG39" s="25"/>
      <c r="AH39" s="23"/>
      <c r="AI39" s="23"/>
      <c r="AJ39" s="23"/>
      <c r="AK39" s="23"/>
      <c r="AL39" s="23"/>
      <c r="AW39" s="25"/>
      <c r="AX39" s="23"/>
      <c r="AY39" s="23"/>
      <c r="AZ39" s="23"/>
      <c r="BA39" s="23"/>
      <c r="BB39" s="23"/>
    </row>
    <row r="40" spans="1:54" ht="15" thickBot="1" x14ac:dyDescent="0.4">
      <c r="A40" s="294" t="s">
        <v>391</v>
      </c>
      <c r="B40" s="296" t="s">
        <v>125</v>
      </c>
      <c r="C40" s="296" t="s">
        <v>126</v>
      </c>
      <c r="I40" s="294" t="s">
        <v>391</v>
      </c>
      <c r="J40" s="296" t="s">
        <v>125</v>
      </c>
      <c r="K40" s="296" t="s">
        <v>126</v>
      </c>
      <c r="Q40" s="25"/>
      <c r="R40" s="23"/>
      <c r="S40" s="23"/>
      <c r="T40" s="23"/>
      <c r="U40" s="23"/>
      <c r="V40" s="23"/>
      <c r="AG40" s="25"/>
      <c r="AH40" s="23"/>
      <c r="AI40" s="23"/>
      <c r="AJ40" s="23"/>
      <c r="AK40" s="23"/>
      <c r="AL40" s="23"/>
      <c r="AW40" s="25"/>
      <c r="AX40" s="23"/>
      <c r="AY40" s="23"/>
      <c r="AZ40" s="23"/>
      <c r="BA40" s="23"/>
      <c r="BB40" s="23"/>
    </row>
    <row r="41" spans="1:54" ht="15" thickBot="1" x14ac:dyDescent="0.4">
      <c r="A41" s="291" t="s">
        <v>450</v>
      </c>
      <c r="B41" s="510">
        <v>1.2999999999999999E-3</v>
      </c>
      <c r="C41" s="285" t="s">
        <v>211</v>
      </c>
      <c r="E41" s="294" t="s">
        <v>1952</v>
      </c>
      <c r="F41" s="295" t="s">
        <v>49</v>
      </c>
      <c r="G41" s="296" t="s">
        <v>50</v>
      </c>
      <c r="I41" s="290" t="s">
        <v>450</v>
      </c>
      <c r="J41" s="298">
        <v>1.1999999999999999E-3</v>
      </c>
      <c r="K41" s="283" t="s">
        <v>211</v>
      </c>
      <c r="M41" s="294" t="s">
        <v>1952</v>
      </c>
      <c r="N41" s="295" t="s">
        <v>49</v>
      </c>
      <c r="O41" s="296" t="s">
        <v>50</v>
      </c>
      <c r="Q41" s="25"/>
      <c r="R41" s="23"/>
      <c r="S41" s="23"/>
      <c r="T41" s="23"/>
      <c r="U41" s="23"/>
      <c r="V41" s="23"/>
      <c r="AG41" s="25"/>
      <c r="AH41" s="23"/>
      <c r="AI41" s="23"/>
      <c r="AJ41" s="23"/>
      <c r="AK41" s="23"/>
      <c r="AL41" s="23"/>
      <c r="AW41" s="25"/>
      <c r="AX41" s="23"/>
      <c r="AY41" s="23"/>
      <c r="AZ41" s="23"/>
      <c r="BA41" s="23"/>
      <c r="BB41" s="23"/>
    </row>
    <row r="42" spans="1:54" x14ac:dyDescent="0.35">
      <c r="A42" s="291" t="s">
        <v>627</v>
      </c>
      <c r="B42" s="510">
        <v>1.2999999999999999E-3</v>
      </c>
      <c r="C42" s="285" t="s">
        <v>211</v>
      </c>
      <c r="E42" s="290" t="s">
        <v>1421</v>
      </c>
      <c r="F42" s="298" t="s">
        <v>55</v>
      </c>
      <c r="G42" s="283">
        <v>0.1246</v>
      </c>
      <c r="I42" s="291" t="s">
        <v>627</v>
      </c>
      <c r="J42" s="510">
        <v>1.1999999999999999E-3</v>
      </c>
      <c r="K42" s="285" t="s">
        <v>211</v>
      </c>
      <c r="M42" s="290" t="s">
        <v>1421</v>
      </c>
      <c r="N42" s="298" t="s">
        <v>55</v>
      </c>
      <c r="O42" s="283">
        <v>0.2651</v>
      </c>
      <c r="Q42" s="25"/>
      <c r="R42" s="23"/>
      <c r="S42" s="23"/>
      <c r="T42" s="23"/>
      <c r="U42" s="23"/>
      <c r="V42" s="23"/>
      <c r="AG42" s="25"/>
      <c r="AH42" s="23"/>
      <c r="AI42" s="23"/>
      <c r="AJ42" s="23"/>
      <c r="AK42" s="23"/>
      <c r="AL42" s="23"/>
      <c r="AW42" s="25"/>
      <c r="AX42" s="23"/>
      <c r="AY42" s="23"/>
      <c r="AZ42" s="23"/>
      <c r="BA42" s="23"/>
      <c r="BB42" s="23"/>
    </row>
    <row r="43" spans="1:54" ht="15" thickBot="1" x14ac:dyDescent="0.4">
      <c r="A43" s="292" t="s">
        <v>628</v>
      </c>
      <c r="B43" s="293">
        <v>0.1149</v>
      </c>
      <c r="C43" s="287" t="s">
        <v>55</v>
      </c>
      <c r="E43" s="292" t="s">
        <v>1419</v>
      </c>
      <c r="F43" s="293" t="s">
        <v>211</v>
      </c>
      <c r="G43" s="287">
        <v>3.2000000000000002E-3</v>
      </c>
      <c r="I43" s="292" t="s">
        <v>628</v>
      </c>
      <c r="J43" s="293">
        <v>6.7299999999999999E-2</v>
      </c>
      <c r="K43" s="287" t="s">
        <v>55</v>
      </c>
      <c r="M43" s="292" t="s">
        <v>1419</v>
      </c>
      <c r="N43" s="293" t="s">
        <v>211</v>
      </c>
      <c r="O43" s="287">
        <v>1.6999999999999999E-3</v>
      </c>
      <c r="Q43" s="25"/>
      <c r="R43" s="23"/>
      <c r="S43" s="23"/>
      <c r="T43" s="23"/>
      <c r="U43" s="23"/>
      <c r="V43" s="23"/>
      <c r="AG43" s="25"/>
      <c r="AH43" s="23"/>
      <c r="AI43" s="23"/>
      <c r="AJ43" s="23"/>
      <c r="AK43" s="23"/>
      <c r="AL43" s="23"/>
      <c r="AW43" s="25"/>
      <c r="AX43" s="23"/>
      <c r="AY43" s="23"/>
      <c r="AZ43" s="23"/>
      <c r="BA43" s="23"/>
      <c r="BB43" s="23"/>
    </row>
    <row r="44" spans="1:54" ht="15" thickBot="1" x14ac:dyDescent="0.4">
      <c r="Q44" s="25"/>
      <c r="R44" s="23"/>
      <c r="S44" s="23"/>
      <c r="T44" s="23"/>
      <c r="U44" s="23"/>
      <c r="V44" s="23"/>
      <c r="AG44" s="25"/>
      <c r="AH44" s="23"/>
      <c r="AI44" s="23"/>
      <c r="AJ44" s="23"/>
      <c r="AK44" s="23"/>
      <c r="AL44" s="23"/>
      <c r="AW44" s="25"/>
      <c r="AX44" s="23"/>
      <c r="AY44" s="23"/>
      <c r="AZ44" s="23"/>
      <c r="BA44" s="23"/>
      <c r="BB44" s="23"/>
    </row>
    <row r="45" spans="1:54" ht="15" thickBot="1" x14ac:dyDescent="0.4">
      <c r="A45" s="341" t="s">
        <v>1450</v>
      </c>
      <c r="I45" s="57" t="s">
        <v>1454</v>
      </c>
      <c r="Q45" s="25"/>
      <c r="R45" s="23"/>
      <c r="S45" s="23"/>
      <c r="T45" s="23"/>
      <c r="U45" s="23"/>
      <c r="V45" s="23"/>
      <c r="AG45" s="25"/>
      <c r="AH45" s="23"/>
      <c r="AI45" s="23"/>
      <c r="AJ45" s="23"/>
      <c r="AK45" s="23"/>
      <c r="AL45" s="23"/>
      <c r="AW45" s="25"/>
      <c r="AX45" s="23"/>
      <c r="AY45" s="23"/>
      <c r="AZ45" s="23"/>
      <c r="BA45" s="23"/>
      <c r="BB45" s="23"/>
    </row>
    <row r="46" spans="1:54" ht="15" thickBot="1" x14ac:dyDescent="0.4">
      <c r="A46" s="294" t="s">
        <v>391</v>
      </c>
      <c r="B46" s="295" t="s">
        <v>126</v>
      </c>
      <c r="C46" s="296" t="s">
        <v>125</v>
      </c>
      <c r="I46" s="294" t="s">
        <v>391</v>
      </c>
      <c r="J46" s="296" t="s">
        <v>125</v>
      </c>
      <c r="K46" s="296" t="s">
        <v>126</v>
      </c>
      <c r="Q46" s="25"/>
      <c r="R46" s="23"/>
      <c r="S46" s="23"/>
      <c r="T46" s="23"/>
      <c r="U46" s="23"/>
      <c r="V46" s="23"/>
      <c r="AG46" s="25"/>
      <c r="AH46" s="23"/>
      <c r="AI46" s="23"/>
      <c r="AJ46" s="23"/>
      <c r="AK46" s="23"/>
      <c r="AL46" s="23"/>
      <c r="AW46" s="25"/>
      <c r="AX46" s="23"/>
      <c r="AY46" s="23"/>
      <c r="AZ46" s="23"/>
      <c r="BA46" s="23"/>
      <c r="BB46" s="23"/>
    </row>
    <row r="47" spans="1:54" ht="15" thickBot="1" x14ac:dyDescent="0.4">
      <c r="A47" s="290" t="s">
        <v>450</v>
      </c>
      <c r="B47" s="298">
        <v>1.95E-2</v>
      </c>
      <c r="C47" s="283" t="s">
        <v>153</v>
      </c>
      <c r="E47" s="294" t="s">
        <v>1952</v>
      </c>
      <c r="F47" s="295" t="s">
        <v>49</v>
      </c>
      <c r="G47" s="296" t="s">
        <v>50</v>
      </c>
      <c r="H47" s="24"/>
      <c r="I47" s="290" t="s">
        <v>450</v>
      </c>
      <c r="J47" s="298" t="s">
        <v>194</v>
      </c>
      <c r="K47" s="283" t="s">
        <v>198</v>
      </c>
      <c r="M47" s="294" t="s">
        <v>1952</v>
      </c>
      <c r="N47" s="295" t="s">
        <v>49</v>
      </c>
      <c r="O47" s="296" t="s">
        <v>50</v>
      </c>
      <c r="Q47" s="319"/>
      <c r="W47" s="24"/>
      <c r="X47" s="24"/>
      <c r="Y47" s="24"/>
      <c r="Z47" s="24"/>
      <c r="AA47" s="24"/>
      <c r="AB47" s="24"/>
      <c r="AC47" s="24"/>
      <c r="AD47" s="24"/>
      <c r="AE47" s="24"/>
      <c r="AG47" s="319"/>
    </row>
    <row r="48" spans="1:54" x14ac:dyDescent="0.35">
      <c r="A48" s="291" t="s">
        <v>627</v>
      </c>
      <c r="B48" s="510">
        <v>1.95E-2</v>
      </c>
      <c r="C48" s="285" t="s">
        <v>153</v>
      </c>
      <c r="E48" s="290" t="s">
        <v>1421</v>
      </c>
      <c r="F48" s="298" t="s">
        <v>153</v>
      </c>
      <c r="G48" s="283">
        <v>4.9299999999999997E-2</v>
      </c>
      <c r="H48" s="23"/>
      <c r="I48" s="291" t="s">
        <v>627</v>
      </c>
      <c r="J48" s="510" t="s">
        <v>194</v>
      </c>
      <c r="K48" s="285" t="s">
        <v>198</v>
      </c>
      <c r="M48" s="290" t="s">
        <v>1421</v>
      </c>
      <c r="N48" s="298" t="s">
        <v>198</v>
      </c>
      <c r="O48" s="283" t="s">
        <v>194</v>
      </c>
      <c r="Q48" s="24"/>
      <c r="R48" s="24"/>
      <c r="S48" s="24"/>
      <c r="T48" s="24"/>
      <c r="U48" s="24"/>
      <c r="V48" s="24"/>
      <c r="W48" s="25"/>
      <c r="X48" s="23"/>
      <c r="Y48" s="23"/>
      <c r="Z48" s="23"/>
      <c r="AA48" s="23"/>
      <c r="AB48" s="23"/>
      <c r="AC48" s="23"/>
      <c r="AD48" s="23"/>
      <c r="AE48" s="23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15" thickBot="1" x14ac:dyDescent="0.4">
      <c r="A49" s="292" t="s">
        <v>628</v>
      </c>
      <c r="B49" s="293" t="s">
        <v>194</v>
      </c>
      <c r="C49" s="287" t="s">
        <v>198</v>
      </c>
      <c r="E49" s="292" t="s">
        <v>1419</v>
      </c>
      <c r="F49" s="293" t="s">
        <v>198</v>
      </c>
      <c r="G49" s="287" t="s">
        <v>194</v>
      </c>
      <c r="H49" s="23"/>
      <c r="I49" s="292" t="s">
        <v>628</v>
      </c>
      <c r="J49" s="293">
        <v>2.9999999999999997E-4</v>
      </c>
      <c r="K49" s="287" t="s">
        <v>246</v>
      </c>
      <c r="M49" s="292" t="s">
        <v>1419</v>
      </c>
      <c r="N49" s="293" t="s">
        <v>198</v>
      </c>
      <c r="O49" s="287" t="s">
        <v>194</v>
      </c>
      <c r="Q49" s="25"/>
      <c r="R49" s="23"/>
      <c r="S49" s="23"/>
      <c r="T49" s="23"/>
      <c r="U49" s="23"/>
      <c r="V49" s="23"/>
      <c r="W49" s="25"/>
      <c r="X49" s="23"/>
      <c r="Y49" s="23"/>
      <c r="Z49" s="23"/>
      <c r="AA49" s="23"/>
      <c r="AB49" s="23"/>
      <c r="AC49" s="23"/>
      <c r="AD49" s="23"/>
      <c r="AE49" s="23"/>
      <c r="AG49" s="25"/>
      <c r="AH49" s="23"/>
      <c r="AI49" s="23"/>
      <c r="AJ49" s="23"/>
      <c r="AK49" s="23"/>
      <c r="AL49" s="23"/>
      <c r="AM49" s="25"/>
      <c r="AN49" s="23"/>
      <c r="AO49" s="23"/>
      <c r="AP49" s="23"/>
      <c r="AQ49" s="23"/>
      <c r="AR49" s="23"/>
      <c r="AS49" s="23"/>
      <c r="AT49" s="23"/>
      <c r="AU49" s="23"/>
    </row>
    <row r="50" spans="1:47" ht="15" thickBot="1" x14ac:dyDescent="0.4">
      <c r="A50" s="25"/>
      <c r="B50" s="23"/>
      <c r="C50" s="23"/>
      <c r="D50" s="23"/>
      <c r="E50" s="23"/>
      <c r="F50" s="23"/>
      <c r="G50" s="25"/>
      <c r="H50" s="23"/>
      <c r="I50" s="23"/>
      <c r="J50" s="23"/>
      <c r="K50" s="23"/>
      <c r="L50" s="23"/>
      <c r="M50" s="23"/>
      <c r="N50" s="23"/>
      <c r="O50" s="23"/>
      <c r="Q50" s="25"/>
      <c r="R50" s="23"/>
      <c r="S50" s="23"/>
      <c r="T50" s="23"/>
      <c r="U50" s="23"/>
      <c r="V50" s="23"/>
      <c r="W50" s="25"/>
      <c r="X50" s="23"/>
      <c r="Y50" s="23"/>
      <c r="Z50" s="23"/>
      <c r="AA50" s="23"/>
      <c r="AB50" s="23"/>
      <c r="AC50" s="23"/>
      <c r="AD50" s="23"/>
      <c r="AE50" s="23"/>
      <c r="AG50" s="25"/>
      <c r="AH50" s="23"/>
      <c r="AI50" s="23"/>
      <c r="AJ50" s="23"/>
      <c r="AK50" s="23"/>
      <c r="AL50" s="23"/>
      <c r="AM50" s="25"/>
      <c r="AN50" s="23"/>
      <c r="AO50" s="23"/>
      <c r="AP50" s="23"/>
      <c r="AQ50" s="23"/>
      <c r="AR50" s="23"/>
      <c r="AS50" s="23"/>
      <c r="AT50" s="23"/>
      <c r="AU50" s="23"/>
    </row>
    <row r="51" spans="1:47" ht="15" thickBot="1" x14ac:dyDescent="0.4">
      <c r="A51" s="57" t="s">
        <v>447</v>
      </c>
      <c r="H51" s="23"/>
      <c r="I51" s="23"/>
      <c r="J51" s="23"/>
      <c r="K51" s="23"/>
      <c r="L51" s="23"/>
      <c r="M51" s="23"/>
      <c r="N51" s="23"/>
      <c r="O51" s="23"/>
      <c r="Q51" s="25"/>
      <c r="R51" s="23"/>
      <c r="S51" s="23"/>
      <c r="T51" s="23"/>
      <c r="U51" s="23"/>
      <c r="V51" s="23"/>
      <c r="W51" s="25"/>
      <c r="X51" s="23"/>
      <c r="Y51" s="23"/>
      <c r="Z51" s="23"/>
      <c r="AA51" s="23"/>
      <c r="AB51" s="23"/>
      <c r="AC51" s="23"/>
      <c r="AD51" s="23"/>
      <c r="AE51" s="23"/>
      <c r="AG51" s="25"/>
      <c r="AH51" s="23"/>
      <c r="AI51" s="23"/>
      <c r="AJ51" s="23"/>
      <c r="AK51" s="23"/>
      <c r="AL51" s="23"/>
      <c r="AM51" s="25"/>
      <c r="AN51" s="23"/>
      <c r="AO51" s="23"/>
      <c r="AP51" s="23"/>
      <c r="AQ51" s="23"/>
      <c r="AR51" s="23"/>
      <c r="AS51" s="23"/>
      <c r="AT51" s="23"/>
      <c r="AU51" s="23"/>
    </row>
    <row r="52" spans="1:47" ht="15" thickBot="1" x14ac:dyDescent="0.4">
      <c r="A52" s="294" t="s">
        <v>391</v>
      </c>
      <c r="B52" s="295" t="s">
        <v>126</v>
      </c>
      <c r="C52" s="296" t="s">
        <v>125</v>
      </c>
      <c r="H52" s="23"/>
      <c r="I52" s="23"/>
      <c r="J52" s="23"/>
      <c r="K52" s="23"/>
      <c r="L52" s="23"/>
      <c r="M52" s="23"/>
      <c r="N52" s="23"/>
      <c r="O52" s="23"/>
      <c r="Q52" s="25"/>
      <c r="R52" s="23"/>
      <c r="S52" s="23"/>
      <c r="T52" s="23"/>
      <c r="U52" s="23"/>
      <c r="V52" s="23"/>
      <c r="W52" s="25"/>
      <c r="X52" s="23"/>
      <c r="Y52" s="23"/>
      <c r="Z52" s="23"/>
      <c r="AA52" s="23"/>
      <c r="AB52" s="23"/>
      <c r="AC52" s="23"/>
      <c r="AD52" s="23"/>
      <c r="AE52" s="23"/>
      <c r="AG52" s="25"/>
      <c r="AH52" s="23"/>
      <c r="AI52" s="23"/>
      <c r="AJ52" s="23"/>
      <c r="AK52" s="23"/>
      <c r="AL52" s="23"/>
      <c r="AM52" s="25"/>
      <c r="AN52" s="23"/>
      <c r="AO52" s="23"/>
      <c r="AP52" s="23"/>
      <c r="AQ52" s="23"/>
      <c r="AR52" s="23"/>
      <c r="AS52" s="23"/>
      <c r="AT52" s="23"/>
      <c r="AU52" s="23"/>
    </row>
    <row r="53" spans="1:47" ht="15" thickBot="1" x14ac:dyDescent="0.4">
      <c r="A53" s="290" t="s">
        <v>450</v>
      </c>
      <c r="B53" s="298" t="s">
        <v>194</v>
      </c>
      <c r="C53" s="283" t="s">
        <v>198</v>
      </c>
      <c r="E53" s="294" t="s">
        <v>1952</v>
      </c>
      <c r="F53" s="295" t="s">
        <v>49</v>
      </c>
      <c r="G53" s="296" t="s">
        <v>50</v>
      </c>
      <c r="H53" s="23"/>
      <c r="I53" s="23"/>
      <c r="J53" s="23"/>
      <c r="K53" s="23"/>
      <c r="L53" s="23"/>
      <c r="M53" s="23"/>
      <c r="N53" s="23"/>
      <c r="O53" s="23"/>
      <c r="Q53" s="25"/>
      <c r="R53" s="23"/>
      <c r="S53" s="23"/>
      <c r="T53" s="23"/>
      <c r="U53" s="23"/>
      <c r="V53" s="23"/>
      <c r="W53" s="25"/>
      <c r="X53" s="23"/>
      <c r="Y53" s="23"/>
      <c r="Z53" s="23"/>
      <c r="AA53" s="23"/>
      <c r="AB53" s="23"/>
      <c r="AC53" s="23"/>
      <c r="AD53" s="23"/>
      <c r="AE53" s="23"/>
      <c r="AG53" s="25"/>
      <c r="AH53" s="23"/>
      <c r="AI53" s="23"/>
      <c r="AJ53" s="23"/>
      <c r="AK53" s="23"/>
      <c r="AL53" s="23"/>
      <c r="AM53" s="25"/>
      <c r="AN53" s="23"/>
      <c r="AO53" s="23"/>
      <c r="AP53" s="23"/>
      <c r="AQ53" s="23"/>
      <c r="AR53" s="23"/>
      <c r="AS53" s="23"/>
      <c r="AT53" s="23"/>
      <c r="AU53" s="23"/>
    </row>
    <row r="54" spans="1:47" x14ac:dyDescent="0.35">
      <c r="A54" s="291" t="s">
        <v>627</v>
      </c>
      <c r="B54" s="510" t="s">
        <v>194</v>
      </c>
      <c r="C54" s="285" t="s">
        <v>198</v>
      </c>
      <c r="E54" s="290" t="s">
        <v>1421</v>
      </c>
      <c r="F54" s="298" t="s">
        <v>211</v>
      </c>
      <c r="G54" s="283">
        <v>1E-3</v>
      </c>
      <c r="H54" s="23"/>
      <c r="I54" s="23"/>
      <c r="J54" s="23"/>
      <c r="K54" s="23"/>
      <c r="L54" s="23"/>
      <c r="M54" s="23"/>
      <c r="N54" s="23"/>
      <c r="O54" s="23"/>
      <c r="Q54" s="25"/>
      <c r="R54" s="23"/>
      <c r="S54" s="23"/>
      <c r="T54" s="23"/>
      <c r="U54" s="23"/>
      <c r="V54" s="23"/>
      <c r="W54" s="25"/>
      <c r="X54" s="23"/>
      <c r="Y54" s="23"/>
      <c r="Z54" s="23"/>
      <c r="AA54" s="23"/>
      <c r="AB54" s="23"/>
      <c r="AC54" s="23"/>
      <c r="AD54" s="23"/>
      <c r="AE54" s="23"/>
      <c r="AG54" s="25"/>
      <c r="AH54" s="23"/>
      <c r="AI54" s="23"/>
      <c r="AJ54" s="23"/>
      <c r="AK54" s="23"/>
      <c r="AL54" s="23"/>
      <c r="AM54" s="25"/>
      <c r="AN54" s="23"/>
      <c r="AO54" s="23"/>
      <c r="AP54" s="23"/>
      <c r="AQ54" s="23"/>
      <c r="AR54" s="23"/>
      <c r="AS54" s="23"/>
      <c r="AT54" s="23"/>
      <c r="AU54" s="23"/>
    </row>
    <row r="55" spans="1:47" ht="15" thickBot="1" x14ac:dyDescent="0.4">
      <c r="A55" s="292" t="s">
        <v>628</v>
      </c>
      <c r="B55" s="293">
        <v>8.9999999999999998E-4</v>
      </c>
      <c r="C55" s="287" t="s">
        <v>246</v>
      </c>
      <c r="E55" s="292" t="s">
        <v>1419</v>
      </c>
      <c r="F55" s="293" t="s">
        <v>198</v>
      </c>
      <c r="G55" s="287" t="s">
        <v>194</v>
      </c>
      <c r="H55" s="23"/>
      <c r="I55" s="23"/>
      <c r="J55" s="23"/>
      <c r="K55" s="23"/>
      <c r="L55" s="23"/>
      <c r="M55" s="23"/>
      <c r="N55" s="23"/>
      <c r="O55" s="23"/>
      <c r="Q55" s="25"/>
      <c r="R55" s="23"/>
      <c r="S55" s="23"/>
      <c r="T55" s="23"/>
      <c r="U55" s="23"/>
      <c r="V55" s="23"/>
      <c r="W55" s="25"/>
      <c r="X55" s="23"/>
      <c r="Y55" s="23"/>
      <c r="Z55" s="23"/>
      <c r="AA55" s="23"/>
      <c r="AB55" s="23"/>
      <c r="AC55" s="23"/>
      <c r="AD55" s="23"/>
      <c r="AE55" s="23"/>
      <c r="AG55" s="25"/>
      <c r="AH55" s="23"/>
      <c r="AI55" s="23"/>
      <c r="AJ55" s="23"/>
      <c r="AK55" s="23"/>
      <c r="AL55" s="23"/>
      <c r="AM55" s="25"/>
      <c r="AN55" s="23"/>
      <c r="AO55" s="23"/>
      <c r="AP55" s="23"/>
      <c r="AQ55" s="23"/>
      <c r="AR55" s="23"/>
      <c r="AS55" s="23"/>
      <c r="AT55" s="23"/>
      <c r="AU55" s="23"/>
    </row>
    <row r="56" spans="1:47" x14ac:dyDescent="0.35">
      <c r="A56" s="25"/>
      <c r="B56" s="23"/>
      <c r="C56" s="23"/>
      <c r="D56" s="23"/>
      <c r="E56" s="23"/>
      <c r="F56" s="23"/>
      <c r="G56" s="25"/>
      <c r="H56" s="23"/>
      <c r="I56" s="23"/>
      <c r="J56" s="23"/>
      <c r="K56" s="23"/>
      <c r="L56" s="23"/>
      <c r="M56" s="23"/>
      <c r="N56" s="23"/>
      <c r="O56" s="23"/>
      <c r="Q56" s="25"/>
      <c r="R56" s="23"/>
      <c r="S56" s="23"/>
      <c r="T56" s="23"/>
      <c r="U56" s="23"/>
      <c r="V56" s="23"/>
      <c r="W56" s="25"/>
      <c r="X56" s="23"/>
      <c r="Y56" s="23"/>
      <c r="Z56" s="23"/>
      <c r="AA56" s="23"/>
      <c r="AB56" s="23"/>
      <c r="AC56" s="23"/>
      <c r="AD56" s="23"/>
      <c r="AE56" s="23"/>
      <c r="AG56" s="25"/>
      <c r="AH56" s="23"/>
      <c r="AI56" s="23"/>
      <c r="AJ56" s="23"/>
      <c r="AK56" s="23"/>
      <c r="AL56" s="23"/>
      <c r="AM56" s="25"/>
      <c r="AN56" s="23"/>
      <c r="AO56" s="23"/>
      <c r="AP56" s="23"/>
      <c r="AQ56" s="23"/>
      <c r="AR56" s="23"/>
      <c r="AS56" s="23"/>
      <c r="AT56" s="23"/>
      <c r="AU56" s="23"/>
    </row>
    <row r="57" spans="1:47" x14ac:dyDescent="0.35">
      <c r="A57" s="25"/>
      <c r="B57" s="23"/>
      <c r="C57" s="23"/>
      <c r="D57" s="23"/>
      <c r="E57" s="23"/>
      <c r="F57" s="23"/>
      <c r="G57" s="25"/>
      <c r="H57" s="23"/>
      <c r="I57" s="23"/>
      <c r="J57" s="23"/>
      <c r="K57" s="23"/>
      <c r="L57" s="23"/>
      <c r="M57" s="23"/>
      <c r="N57" s="23"/>
      <c r="O57" s="23"/>
      <c r="Q57" s="25"/>
      <c r="R57" s="23"/>
      <c r="S57" s="23"/>
      <c r="T57" s="23"/>
      <c r="U57" s="23"/>
      <c r="V57" s="23"/>
      <c r="W57" s="25"/>
      <c r="X57" s="23"/>
      <c r="Y57" s="23"/>
      <c r="Z57" s="23"/>
      <c r="AA57" s="23"/>
      <c r="AB57" s="23"/>
      <c r="AC57" s="23"/>
      <c r="AD57" s="23"/>
      <c r="AE57" s="23"/>
      <c r="AG57" s="25"/>
      <c r="AH57" s="23"/>
      <c r="AI57" s="23"/>
      <c r="AJ57" s="23"/>
      <c r="AK57" s="23"/>
      <c r="AL57" s="23"/>
      <c r="AM57" s="25"/>
      <c r="AN57" s="23"/>
      <c r="AO57" s="23"/>
      <c r="AP57" s="23"/>
      <c r="AQ57" s="23"/>
      <c r="AR57" s="23"/>
      <c r="AS57" s="23"/>
      <c r="AT57" s="23"/>
      <c r="AU57" s="23"/>
    </row>
    <row r="58" spans="1:47" x14ac:dyDescent="0.35">
      <c r="A58" s="25"/>
      <c r="B58" s="23"/>
      <c r="C58" s="23"/>
      <c r="D58" s="23"/>
      <c r="E58" s="23"/>
      <c r="F58" s="23"/>
      <c r="G58" s="25"/>
      <c r="H58" s="23"/>
      <c r="I58" s="23"/>
      <c r="J58" s="23"/>
      <c r="K58" s="23"/>
      <c r="L58" s="23"/>
      <c r="M58" s="23"/>
      <c r="N58" s="23"/>
      <c r="O58" s="23"/>
      <c r="Q58" s="25"/>
      <c r="R58" s="23"/>
      <c r="S58" s="23"/>
      <c r="T58" s="23"/>
      <c r="U58" s="23"/>
      <c r="V58" s="23"/>
      <c r="W58" s="25"/>
      <c r="X58" s="23"/>
      <c r="Y58" s="23"/>
      <c r="Z58" s="23"/>
      <c r="AA58" s="23"/>
      <c r="AB58" s="23"/>
      <c r="AC58" s="23"/>
      <c r="AD58" s="23"/>
      <c r="AE58" s="23"/>
      <c r="AG58" s="25"/>
      <c r="AH58" s="23"/>
      <c r="AI58" s="23"/>
      <c r="AJ58" s="23"/>
      <c r="AK58" s="23"/>
      <c r="AL58" s="23"/>
      <c r="AM58" s="25"/>
      <c r="AN58" s="23"/>
      <c r="AO58" s="23"/>
      <c r="AP58" s="23"/>
      <c r="AQ58" s="23"/>
      <c r="AR58" s="23"/>
      <c r="AS58" s="23"/>
      <c r="AT58" s="23"/>
      <c r="AU58" s="23"/>
    </row>
    <row r="59" spans="1:47" x14ac:dyDescent="0.35">
      <c r="A59" s="25"/>
      <c r="B59" s="23"/>
      <c r="C59" s="23"/>
      <c r="D59" s="23"/>
      <c r="E59" s="23"/>
      <c r="F59" s="23"/>
      <c r="G59" s="25"/>
      <c r="H59" s="23"/>
      <c r="I59" s="23"/>
      <c r="J59" s="23"/>
      <c r="K59" s="23"/>
      <c r="L59" s="23"/>
      <c r="M59" s="23"/>
      <c r="N59" s="23"/>
      <c r="O59" s="23"/>
      <c r="Q59" s="25"/>
      <c r="R59" s="23"/>
      <c r="S59" s="23"/>
      <c r="T59" s="23"/>
      <c r="U59" s="23"/>
      <c r="V59" s="23"/>
      <c r="W59" s="25"/>
      <c r="X59" s="23"/>
      <c r="Y59" s="23"/>
      <c r="Z59" s="23"/>
      <c r="AA59" s="23"/>
      <c r="AB59" s="23"/>
      <c r="AC59" s="23"/>
      <c r="AD59" s="23"/>
      <c r="AE59" s="23"/>
      <c r="AG59" s="25"/>
      <c r="AH59" s="23"/>
      <c r="AI59" s="23"/>
      <c r="AJ59" s="23"/>
      <c r="AK59" s="23"/>
      <c r="AL59" s="23"/>
      <c r="AM59" s="25"/>
      <c r="AN59" s="23"/>
      <c r="AO59" s="23"/>
      <c r="AP59" s="23"/>
      <c r="AQ59" s="23"/>
      <c r="AR59" s="23"/>
      <c r="AS59" s="23"/>
      <c r="AT59" s="23"/>
      <c r="AU59" s="23"/>
    </row>
    <row r="60" spans="1:47" x14ac:dyDescent="0.35">
      <c r="A60" s="25"/>
      <c r="B60" s="23"/>
      <c r="C60" s="23"/>
      <c r="D60" s="23"/>
      <c r="E60" s="23"/>
      <c r="F60" s="23"/>
      <c r="G60" s="25"/>
      <c r="H60" s="23"/>
      <c r="I60" s="23"/>
      <c r="J60" s="23"/>
      <c r="K60" s="23"/>
      <c r="L60" s="23"/>
      <c r="M60" s="23"/>
      <c r="N60" s="23"/>
      <c r="O60" s="23"/>
      <c r="Q60" s="25"/>
      <c r="R60" s="23"/>
      <c r="S60" s="23"/>
      <c r="T60" s="23"/>
      <c r="U60" s="23"/>
      <c r="V60" s="23"/>
      <c r="W60" s="25"/>
      <c r="X60" s="23"/>
      <c r="Y60" s="23"/>
      <c r="Z60" s="23"/>
      <c r="AA60" s="23"/>
      <c r="AB60" s="23"/>
      <c r="AC60" s="23"/>
      <c r="AD60" s="23"/>
      <c r="AE60" s="23"/>
      <c r="AG60" s="25"/>
      <c r="AH60" s="23"/>
      <c r="AI60" s="23"/>
      <c r="AJ60" s="23"/>
      <c r="AK60" s="23"/>
      <c r="AL60" s="23"/>
      <c r="AM60" s="25"/>
      <c r="AN60" s="23"/>
      <c r="AO60" s="23"/>
      <c r="AP60" s="23"/>
      <c r="AQ60" s="23"/>
      <c r="AR60" s="23"/>
      <c r="AS60" s="23"/>
      <c r="AT60" s="23"/>
      <c r="AU60" s="23"/>
    </row>
    <row r="61" spans="1:47" x14ac:dyDescent="0.35">
      <c r="A61" s="25"/>
      <c r="B61" s="23"/>
      <c r="C61" s="23"/>
      <c r="D61" s="23"/>
      <c r="E61" s="23"/>
      <c r="F61" s="23"/>
      <c r="G61" s="25"/>
      <c r="H61" s="23"/>
      <c r="I61" s="23"/>
      <c r="J61" s="23"/>
      <c r="K61" s="23"/>
      <c r="L61" s="23"/>
      <c r="M61" s="23"/>
      <c r="N61" s="23"/>
      <c r="O61" s="23"/>
      <c r="Q61" s="25"/>
      <c r="R61" s="23"/>
      <c r="S61" s="23"/>
      <c r="T61" s="23"/>
      <c r="U61" s="23"/>
      <c r="V61" s="23"/>
      <c r="W61" s="25"/>
      <c r="X61" s="23"/>
      <c r="Y61" s="23"/>
      <c r="Z61" s="23"/>
      <c r="AA61" s="23"/>
      <c r="AB61" s="23"/>
      <c r="AC61" s="23"/>
      <c r="AD61" s="23"/>
      <c r="AE61" s="23"/>
      <c r="AG61" s="25"/>
      <c r="AH61" s="23"/>
      <c r="AI61" s="23"/>
      <c r="AJ61" s="23"/>
      <c r="AK61" s="23"/>
      <c r="AL61" s="23"/>
      <c r="AM61" s="25"/>
      <c r="AN61" s="23"/>
      <c r="AO61" s="23"/>
      <c r="AP61" s="23"/>
      <c r="AQ61" s="23"/>
      <c r="AR61" s="23"/>
      <c r="AS61" s="23"/>
      <c r="AT61" s="23"/>
      <c r="AU61" s="23"/>
    </row>
    <row r="62" spans="1:47" x14ac:dyDescent="0.35">
      <c r="A62" s="25"/>
      <c r="B62" s="23"/>
      <c r="C62" s="23"/>
      <c r="D62" s="23"/>
      <c r="E62" s="23"/>
      <c r="F62" s="23"/>
      <c r="G62" s="25"/>
      <c r="H62" s="23"/>
      <c r="I62" s="23"/>
      <c r="J62" s="23"/>
      <c r="K62" s="23"/>
      <c r="L62" s="23"/>
      <c r="M62" s="23"/>
      <c r="N62" s="23"/>
      <c r="O62" s="23"/>
      <c r="Q62" s="25"/>
      <c r="R62" s="23"/>
      <c r="S62" s="23"/>
      <c r="T62" s="23"/>
      <c r="U62" s="23"/>
      <c r="V62" s="23"/>
      <c r="W62" s="25"/>
      <c r="X62" s="23"/>
      <c r="Y62" s="23"/>
      <c r="Z62" s="23"/>
      <c r="AA62" s="23"/>
      <c r="AB62" s="23"/>
      <c r="AC62" s="23"/>
      <c r="AD62" s="23"/>
      <c r="AE62" s="23"/>
      <c r="AG62" s="25"/>
      <c r="AH62" s="23"/>
      <c r="AI62" s="23"/>
      <c r="AJ62" s="23"/>
      <c r="AK62" s="23"/>
      <c r="AL62" s="23"/>
      <c r="AM62" s="25"/>
      <c r="AN62" s="23"/>
      <c r="AO62" s="23"/>
      <c r="AP62" s="23"/>
      <c r="AQ62" s="23"/>
      <c r="AR62" s="23"/>
      <c r="AS62" s="23"/>
      <c r="AT62" s="23"/>
      <c r="AU62" s="23"/>
    </row>
    <row r="63" spans="1:47" x14ac:dyDescent="0.35">
      <c r="A63" s="25"/>
      <c r="B63" s="23"/>
      <c r="C63" s="23"/>
      <c r="D63" s="23"/>
      <c r="E63" s="23"/>
      <c r="F63" s="23"/>
      <c r="G63" s="25"/>
      <c r="H63" s="23"/>
      <c r="I63" s="23"/>
      <c r="J63" s="23"/>
      <c r="K63" s="23"/>
      <c r="L63" s="23"/>
      <c r="M63" s="23"/>
      <c r="N63" s="23"/>
      <c r="O63" s="23"/>
      <c r="Q63" s="25"/>
      <c r="R63" s="23"/>
      <c r="S63" s="23"/>
      <c r="T63" s="23"/>
      <c r="U63" s="23"/>
      <c r="V63" s="23"/>
      <c r="W63" s="25"/>
      <c r="X63" s="23"/>
      <c r="Y63" s="23"/>
      <c r="Z63" s="23"/>
      <c r="AA63" s="23"/>
      <c r="AB63" s="23"/>
      <c r="AC63" s="23"/>
      <c r="AD63" s="23"/>
      <c r="AE63" s="23"/>
      <c r="AG63" s="25"/>
      <c r="AH63" s="23"/>
      <c r="AI63" s="23"/>
      <c r="AJ63" s="23"/>
      <c r="AK63" s="23"/>
      <c r="AL63" s="23"/>
      <c r="AM63" s="25"/>
      <c r="AN63" s="23"/>
      <c r="AO63" s="23"/>
      <c r="AP63" s="23"/>
      <c r="AQ63" s="23"/>
      <c r="AR63" s="23"/>
      <c r="AS63" s="23"/>
      <c r="AT63" s="23"/>
      <c r="AU63" s="23"/>
    </row>
    <row r="64" spans="1:47" x14ac:dyDescent="0.35">
      <c r="A64" s="25"/>
      <c r="B64" s="23"/>
      <c r="C64" s="23"/>
      <c r="D64" s="23"/>
      <c r="E64" s="23"/>
      <c r="F64" s="23"/>
      <c r="G64" s="25"/>
      <c r="H64" s="23"/>
      <c r="I64" s="23"/>
      <c r="J64" s="23"/>
      <c r="K64" s="23"/>
      <c r="L64" s="23"/>
      <c r="M64" s="23"/>
      <c r="N64" s="23"/>
      <c r="O64" s="23"/>
      <c r="Q64" s="25"/>
      <c r="R64" s="23"/>
      <c r="S64" s="23"/>
      <c r="T64" s="23"/>
      <c r="U64" s="23"/>
      <c r="V64" s="23"/>
      <c r="W64" s="25"/>
      <c r="X64" s="23"/>
      <c r="Y64" s="23"/>
      <c r="Z64" s="23"/>
      <c r="AA64" s="23"/>
      <c r="AB64" s="23"/>
      <c r="AC64" s="23"/>
      <c r="AD64" s="23"/>
      <c r="AE64" s="23"/>
      <c r="AG64" s="25"/>
      <c r="AH64" s="23"/>
      <c r="AI64" s="23"/>
      <c r="AJ64" s="23"/>
      <c r="AK64" s="23"/>
      <c r="AL64" s="23"/>
      <c r="AM64" s="25"/>
      <c r="AN64" s="23"/>
      <c r="AO64" s="23"/>
      <c r="AP64" s="23"/>
      <c r="AQ64" s="23"/>
      <c r="AR64" s="23"/>
      <c r="AS64" s="23"/>
      <c r="AT64" s="23"/>
      <c r="AU64" s="23"/>
    </row>
    <row r="65" spans="1:47" x14ac:dyDescent="0.35">
      <c r="A65" s="25"/>
      <c r="B65" s="23"/>
      <c r="C65" s="23"/>
      <c r="D65" s="23"/>
      <c r="E65" s="23"/>
      <c r="F65" s="23"/>
      <c r="G65" s="25"/>
      <c r="H65" s="23"/>
      <c r="I65" s="23"/>
      <c r="J65" s="23"/>
      <c r="K65" s="23"/>
      <c r="L65" s="23"/>
      <c r="M65" s="23"/>
      <c r="N65" s="23"/>
      <c r="O65" s="23"/>
      <c r="Q65" s="25"/>
      <c r="R65" s="23"/>
      <c r="S65" s="23"/>
      <c r="T65" s="23"/>
      <c r="U65" s="23"/>
      <c r="V65" s="23"/>
      <c r="W65" s="25"/>
      <c r="X65" s="23"/>
      <c r="Y65" s="23"/>
      <c r="Z65" s="23"/>
      <c r="AA65" s="23"/>
      <c r="AB65" s="23"/>
      <c r="AC65" s="23"/>
      <c r="AD65" s="23"/>
      <c r="AE65" s="23"/>
      <c r="AG65" s="25"/>
      <c r="AH65" s="23"/>
      <c r="AI65" s="23"/>
      <c r="AJ65" s="23"/>
      <c r="AK65" s="23"/>
      <c r="AL65" s="23"/>
      <c r="AM65" s="25"/>
      <c r="AN65" s="23"/>
      <c r="AO65" s="23"/>
      <c r="AP65" s="23"/>
      <c r="AQ65" s="23"/>
      <c r="AR65" s="23"/>
      <c r="AS65" s="23"/>
      <c r="AT65" s="23"/>
      <c r="AU65" s="23"/>
    </row>
    <row r="66" spans="1:47" x14ac:dyDescent="0.35">
      <c r="A66" s="25"/>
      <c r="B66" s="23"/>
      <c r="C66" s="23"/>
      <c r="D66" s="23"/>
      <c r="E66" s="23"/>
      <c r="F66" s="23"/>
      <c r="Q66" s="25"/>
      <c r="R66" s="23"/>
      <c r="S66" s="23"/>
      <c r="T66" s="23"/>
      <c r="U66" s="23"/>
      <c r="V66" s="23"/>
      <c r="AG66" s="25"/>
      <c r="AH66" s="23"/>
      <c r="AI66" s="23"/>
      <c r="AJ66" s="23"/>
      <c r="AK66" s="23"/>
      <c r="AL66" s="23"/>
      <c r="AM66" s="25"/>
      <c r="AN66" s="23"/>
      <c r="AO66" s="23"/>
      <c r="AP66" s="23"/>
      <c r="AQ66" s="23"/>
      <c r="AR66" s="23"/>
      <c r="AS66" s="23"/>
      <c r="AT66" s="23"/>
      <c r="AU66" s="23"/>
    </row>
    <row r="67" spans="1:47" x14ac:dyDescent="0.35">
      <c r="A67" s="25"/>
      <c r="B67" s="23"/>
      <c r="C67" s="23"/>
      <c r="D67" s="23"/>
      <c r="E67" s="23"/>
      <c r="F67" s="23"/>
      <c r="Q67" s="25"/>
      <c r="R67" s="23"/>
      <c r="S67" s="23"/>
      <c r="T67" s="23"/>
      <c r="U67" s="23"/>
      <c r="V67" s="23"/>
      <c r="AG67" s="25"/>
      <c r="AH67" s="23"/>
      <c r="AI67" s="23"/>
      <c r="AJ67" s="23"/>
      <c r="AK67" s="23"/>
      <c r="AL67" s="23"/>
    </row>
    <row r="68" spans="1:47" x14ac:dyDescent="0.35">
      <c r="A68" s="25"/>
      <c r="B68" s="23"/>
      <c r="C68" s="23"/>
      <c r="D68" s="23"/>
      <c r="E68" s="23"/>
      <c r="F68" s="23"/>
      <c r="Q68" s="25"/>
      <c r="R68" s="23"/>
      <c r="S68" s="23"/>
      <c r="T68" s="23"/>
      <c r="U68" s="23"/>
      <c r="V68" s="23"/>
      <c r="AG68" s="25"/>
      <c r="AH68" s="23"/>
      <c r="AI68" s="23"/>
      <c r="AJ68" s="23"/>
      <c r="AK68" s="23"/>
      <c r="AL68" s="23"/>
    </row>
    <row r="69" spans="1:47" x14ac:dyDescent="0.35">
      <c r="A69" s="25"/>
      <c r="B69" s="23"/>
      <c r="C69" s="23"/>
      <c r="D69" s="23"/>
      <c r="E69" s="23"/>
      <c r="F69" s="23"/>
      <c r="Q69" s="25"/>
      <c r="R69" s="23"/>
      <c r="S69" s="23"/>
      <c r="T69" s="23"/>
      <c r="U69" s="23"/>
      <c r="V69" s="23"/>
      <c r="AG69" s="25"/>
      <c r="AH69" s="23"/>
      <c r="AI69" s="23"/>
      <c r="AJ69" s="23"/>
      <c r="AK69" s="23"/>
      <c r="AL69" s="23"/>
    </row>
    <row r="70" spans="1:47" x14ac:dyDescent="0.35">
      <c r="A70" s="25"/>
      <c r="B70" s="23"/>
      <c r="C70" s="23"/>
      <c r="D70" s="23"/>
      <c r="E70" s="23"/>
      <c r="F70" s="23"/>
      <c r="Q70" s="25"/>
      <c r="R70" s="23"/>
      <c r="S70" s="23"/>
      <c r="T70" s="23"/>
      <c r="U70" s="23"/>
      <c r="V70" s="23"/>
      <c r="AG70" s="25"/>
      <c r="AH70" s="23"/>
      <c r="AI70" s="23"/>
      <c r="AJ70" s="23"/>
      <c r="AK70" s="23"/>
      <c r="AL70" s="23"/>
    </row>
    <row r="71" spans="1:47" x14ac:dyDescent="0.35">
      <c r="A71" s="25"/>
      <c r="B71" s="23"/>
      <c r="C71" s="23"/>
      <c r="D71" s="23"/>
      <c r="E71" s="23"/>
      <c r="F71" s="23"/>
      <c r="Q71" s="25"/>
      <c r="R71" s="23"/>
      <c r="S71" s="23"/>
      <c r="T71" s="23"/>
      <c r="U71" s="23"/>
      <c r="V71" s="23"/>
      <c r="AG71" s="25"/>
      <c r="AH71" s="23"/>
      <c r="AI71" s="23"/>
      <c r="AJ71" s="23"/>
      <c r="AK71" s="23"/>
      <c r="AL71" s="23"/>
    </row>
    <row r="72" spans="1:47" x14ac:dyDescent="0.35">
      <c r="A72" s="25"/>
      <c r="B72" s="23"/>
      <c r="C72" s="23"/>
      <c r="D72" s="23"/>
      <c r="E72" s="23"/>
      <c r="F72" s="23"/>
      <c r="Q72" s="25"/>
      <c r="R72" s="23"/>
      <c r="S72" s="23"/>
      <c r="T72" s="23"/>
      <c r="U72" s="23"/>
      <c r="V72" s="23"/>
      <c r="AG72" s="25"/>
      <c r="AH72" s="23"/>
      <c r="AI72" s="23"/>
      <c r="AJ72" s="23"/>
      <c r="AK72" s="23"/>
      <c r="AL72" s="23"/>
    </row>
    <row r="73" spans="1:47" x14ac:dyDescent="0.35">
      <c r="A73" s="25"/>
      <c r="B73" s="23"/>
      <c r="C73" s="23"/>
      <c r="D73" s="23"/>
      <c r="E73" s="23"/>
      <c r="F73" s="23"/>
      <c r="Q73" s="25"/>
      <c r="R73" s="23"/>
      <c r="S73" s="23"/>
      <c r="T73" s="23"/>
      <c r="U73" s="23"/>
      <c r="V73" s="23"/>
      <c r="AG73" s="25"/>
      <c r="AH73" s="23"/>
      <c r="AI73" s="23"/>
      <c r="AJ73" s="23"/>
      <c r="AK73" s="23"/>
      <c r="AL73" s="23"/>
    </row>
    <row r="74" spans="1:47" x14ac:dyDescent="0.35">
      <c r="A74" s="25"/>
      <c r="B74" s="23"/>
      <c r="C74" s="23"/>
      <c r="D74" s="23"/>
      <c r="E74" s="23"/>
      <c r="F74" s="23"/>
      <c r="Q74" s="25"/>
      <c r="R74" s="23"/>
      <c r="S74" s="23"/>
      <c r="T74" s="23"/>
      <c r="U74" s="23"/>
      <c r="V74" s="23"/>
      <c r="AG74" s="25"/>
      <c r="AH74" s="23"/>
      <c r="AI74" s="23"/>
      <c r="AJ74" s="23"/>
      <c r="AK74" s="23"/>
      <c r="AL74" s="23"/>
    </row>
    <row r="75" spans="1:47" x14ac:dyDescent="0.35">
      <c r="A75" s="25"/>
      <c r="B75" s="23"/>
      <c r="C75" s="23"/>
      <c r="D75" s="23"/>
      <c r="E75" s="23"/>
      <c r="F75" s="23"/>
      <c r="Q75" s="25"/>
      <c r="R75" s="23"/>
      <c r="S75" s="23"/>
      <c r="T75" s="23"/>
      <c r="U75" s="23"/>
      <c r="V75" s="23"/>
      <c r="AG75" s="25"/>
      <c r="AH75" s="23"/>
      <c r="AI75" s="23"/>
      <c r="AJ75" s="23"/>
      <c r="AK75" s="23"/>
      <c r="AL75" s="23"/>
    </row>
    <row r="76" spans="1:47" x14ac:dyDescent="0.35">
      <c r="A76" s="25"/>
      <c r="B76" s="23"/>
      <c r="C76" s="23"/>
      <c r="D76" s="23"/>
      <c r="E76" s="23"/>
      <c r="F76" s="23"/>
      <c r="Q76" s="25"/>
      <c r="R76" s="23"/>
      <c r="S76" s="23"/>
      <c r="T76" s="23"/>
      <c r="U76" s="23"/>
      <c r="V76" s="23"/>
      <c r="AG76" s="25"/>
      <c r="AH76" s="23"/>
      <c r="AI76" s="23"/>
      <c r="AJ76" s="23"/>
      <c r="AK76" s="23"/>
      <c r="AL76" s="23"/>
    </row>
    <row r="77" spans="1:47" x14ac:dyDescent="0.35">
      <c r="A77" s="25"/>
      <c r="B77" s="23"/>
      <c r="C77" s="23"/>
      <c r="D77" s="23"/>
      <c r="E77" s="23"/>
      <c r="F77" s="23"/>
      <c r="Q77" s="25"/>
      <c r="R77" s="23"/>
      <c r="S77" s="23"/>
      <c r="T77" s="23"/>
      <c r="U77" s="23"/>
      <c r="V77" s="23"/>
      <c r="AG77" s="25"/>
      <c r="AH77" s="23"/>
      <c r="AI77" s="23"/>
      <c r="AJ77" s="23"/>
      <c r="AK77" s="23"/>
      <c r="AL77" s="23"/>
    </row>
    <row r="78" spans="1:47" x14ac:dyDescent="0.35">
      <c r="A78" s="25"/>
      <c r="B78" s="23"/>
      <c r="C78" s="23"/>
      <c r="D78" s="23"/>
      <c r="E78" s="23"/>
      <c r="F78" s="23"/>
      <c r="Q78" s="25"/>
      <c r="R78" s="23"/>
      <c r="S78" s="23"/>
      <c r="T78" s="23"/>
      <c r="U78" s="23"/>
      <c r="V78" s="23"/>
      <c r="AG78" s="25"/>
      <c r="AH78" s="23"/>
      <c r="AI78" s="23"/>
      <c r="AJ78" s="23"/>
      <c r="AK78" s="23"/>
      <c r="AL78" s="23"/>
    </row>
    <row r="79" spans="1:47" x14ac:dyDescent="0.35">
      <c r="A79" s="25"/>
      <c r="B79" s="23"/>
      <c r="C79" s="23"/>
      <c r="D79" s="23"/>
      <c r="E79" s="23"/>
      <c r="F79" s="23"/>
      <c r="Q79" s="25"/>
      <c r="R79" s="23"/>
      <c r="S79" s="23"/>
      <c r="T79" s="23"/>
      <c r="U79" s="23"/>
      <c r="V79" s="23"/>
      <c r="AG79" s="25"/>
      <c r="AH79" s="23"/>
      <c r="AI79" s="23"/>
      <c r="AJ79" s="23"/>
      <c r="AK79" s="23"/>
      <c r="AL79" s="23"/>
    </row>
    <row r="80" spans="1:47" x14ac:dyDescent="0.35">
      <c r="A80" s="25"/>
      <c r="B80" s="23"/>
      <c r="C80" s="23"/>
      <c r="D80" s="23"/>
      <c r="E80" s="23"/>
      <c r="F80" s="23"/>
      <c r="Q80" s="25"/>
      <c r="R80" s="23"/>
      <c r="S80" s="23"/>
      <c r="T80" s="23"/>
      <c r="U80" s="23"/>
      <c r="V80" s="23"/>
      <c r="AG80" s="25"/>
      <c r="AH80" s="23"/>
      <c r="AI80" s="23"/>
      <c r="AJ80" s="23"/>
      <c r="AK80" s="23"/>
      <c r="AL80" s="23"/>
    </row>
    <row r="81" spans="1:38" x14ac:dyDescent="0.35">
      <c r="A81" s="25"/>
      <c r="B81" s="23"/>
      <c r="C81" s="23"/>
      <c r="D81" s="23"/>
      <c r="E81" s="23"/>
      <c r="F81" s="23"/>
      <c r="Q81" s="25"/>
      <c r="R81" s="23"/>
      <c r="S81" s="23"/>
      <c r="T81" s="23"/>
      <c r="U81" s="23"/>
      <c r="V81" s="23"/>
      <c r="AG81" s="25"/>
      <c r="AH81" s="23"/>
      <c r="AI81" s="23"/>
      <c r="AJ81" s="23"/>
      <c r="AK81" s="23"/>
      <c r="AL81" s="23"/>
    </row>
    <row r="82" spans="1:38" x14ac:dyDescent="0.35">
      <c r="A82" s="25"/>
      <c r="B82" s="23"/>
      <c r="C82" s="23"/>
      <c r="D82" s="23"/>
      <c r="E82" s="23"/>
      <c r="F82" s="23"/>
      <c r="Q82" s="25"/>
      <c r="R82" s="23"/>
      <c r="S82" s="23"/>
      <c r="T82" s="23"/>
      <c r="U82" s="23"/>
      <c r="V82" s="23"/>
      <c r="AG82" s="25"/>
      <c r="AH82" s="23"/>
      <c r="AI82" s="23"/>
      <c r="AJ82" s="23"/>
      <c r="AK82" s="23"/>
      <c r="AL82" s="23"/>
    </row>
    <row r="83" spans="1:38" x14ac:dyDescent="0.35">
      <c r="A83" s="25"/>
      <c r="B83" s="23"/>
      <c r="C83" s="23"/>
      <c r="D83" s="23"/>
      <c r="E83" s="23"/>
      <c r="F83" s="23"/>
      <c r="Q83" s="25"/>
      <c r="R83" s="23"/>
      <c r="S83" s="23"/>
      <c r="T83" s="23"/>
      <c r="U83" s="23"/>
      <c r="V83" s="23"/>
      <c r="AG83" s="25"/>
      <c r="AH83" s="23"/>
      <c r="AI83" s="23"/>
      <c r="AJ83" s="23"/>
      <c r="AK83" s="23"/>
      <c r="AL83" s="23"/>
    </row>
    <row r="84" spans="1:38" x14ac:dyDescent="0.35">
      <c r="A84" s="25"/>
      <c r="B84" s="23"/>
      <c r="C84" s="23"/>
      <c r="D84" s="23"/>
      <c r="E84" s="23"/>
      <c r="F84" s="23"/>
      <c r="Q84" s="25"/>
      <c r="R84" s="23"/>
      <c r="S84" s="23"/>
      <c r="T84" s="23"/>
      <c r="U84" s="23"/>
      <c r="V84" s="23"/>
      <c r="AG84" s="25"/>
      <c r="AH84" s="23"/>
      <c r="AI84" s="23"/>
      <c r="AJ84" s="23"/>
      <c r="AK84" s="23"/>
      <c r="AL84" s="23"/>
    </row>
    <row r="85" spans="1:38" x14ac:dyDescent="0.35">
      <c r="A85" s="25"/>
      <c r="B85" s="23"/>
      <c r="C85" s="23"/>
      <c r="D85" s="23"/>
      <c r="E85" s="23"/>
      <c r="F85" s="23"/>
      <c r="Q85" s="25"/>
      <c r="R85" s="23"/>
      <c r="S85" s="23"/>
      <c r="T85" s="23"/>
      <c r="U85" s="23"/>
      <c r="V85" s="23"/>
      <c r="AG85" s="25"/>
      <c r="AH85" s="23"/>
      <c r="AI85" s="23"/>
      <c r="AJ85" s="23"/>
      <c r="AK85" s="23"/>
      <c r="AL85" s="23"/>
    </row>
    <row r="86" spans="1:38" x14ac:dyDescent="0.35">
      <c r="A86" s="25"/>
      <c r="B86" s="23"/>
      <c r="C86" s="23"/>
      <c r="D86" s="23"/>
      <c r="E86" s="23"/>
      <c r="F86" s="23"/>
      <c r="Q86" s="25"/>
      <c r="R86" s="23"/>
      <c r="S86" s="23"/>
      <c r="T86" s="23"/>
      <c r="U86" s="23"/>
      <c r="V86" s="23"/>
      <c r="AG86" s="25"/>
      <c r="AH86" s="23"/>
      <c r="AI86" s="23"/>
      <c r="AJ86" s="23"/>
      <c r="AK86" s="23"/>
      <c r="AL86" s="23"/>
    </row>
    <row r="87" spans="1:38" x14ac:dyDescent="0.35">
      <c r="A87" s="25"/>
      <c r="B87" s="23"/>
      <c r="C87" s="23"/>
      <c r="D87" s="23"/>
      <c r="E87" s="23"/>
      <c r="F87" s="23"/>
      <c r="Q87" s="25"/>
      <c r="R87" s="23"/>
      <c r="S87" s="23"/>
      <c r="T87" s="23"/>
      <c r="U87" s="23"/>
      <c r="V87" s="23"/>
      <c r="AG87" s="25"/>
      <c r="AH87" s="23"/>
      <c r="AI87" s="23"/>
      <c r="AJ87" s="23"/>
      <c r="AK87" s="23"/>
      <c r="AL87" s="23"/>
    </row>
    <row r="88" spans="1:38" x14ac:dyDescent="0.35">
      <c r="A88" s="25"/>
      <c r="B88" s="23"/>
      <c r="C88" s="23"/>
      <c r="D88" s="23"/>
      <c r="E88" s="23"/>
      <c r="F88" s="23"/>
      <c r="Q88" s="25"/>
      <c r="R88" s="23"/>
      <c r="S88" s="23"/>
      <c r="T88" s="23"/>
      <c r="U88" s="23"/>
      <c r="V88" s="23"/>
      <c r="AG88" s="25"/>
      <c r="AH88" s="23"/>
      <c r="AI88" s="23"/>
      <c r="AJ88" s="23"/>
      <c r="AK88" s="23"/>
      <c r="AL88" s="23"/>
    </row>
    <row r="89" spans="1:38" x14ac:dyDescent="0.35">
      <c r="A89" s="25"/>
      <c r="B89" s="23"/>
      <c r="C89" s="23"/>
      <c r="D89" s="23"/>
      <c r="E89" s="23"/>
      <c r="F89" s="23"/>
      <c r="Q89" s="25"/>
      <c r="R89" s="23"/>
      <c r="S89" s="23"/>
      <c r="T89" s="23"/>
      <c r="U89" s="23"/>
      <c r="V89" s="23"/>
      <c r="AG89" s="25"/>
      <c r="AH89" s="23"/>
      <c r="AI89" s="23"/>
      <c r="AJ89" s="23"/>
      <c r="AK89" s="23"/>
      <c r="AL89" s="23"/>
    </row>
    <row r="90" spans="1:38" x14ac:dyDescent="0.35">
      <c r="Q90" s="25"/>
      <c r="R90" s="23"/>
      <c r="S90" s="23"/>
      <c r="T90" s="23"/>
      <c r="U90" s="23"/>
      <c r="V90" s="23"/>
      <c r="AG90" s="25"/>
      <c r="AH90" s="23"/>
      <c r="AI90" s="23"/>
      <c r="AJ90" s="23"/>
      <c r="AK90" s="23"/>
      <c r="AL90" s="23"/>
    </row>
    <row r="91" spans="1:38" x14ac:dyDescent="0.35">
      <c r="A91" s="319"/>
    </row>
    <row r="92" spans="1:38" x14ac:dyDescent="0.3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1:38" x14ac:dyDescent="0.35">
      <c r="A93" s="25"/>
      <c r="B93" s="23"/>
      <c r="C93" s="23"/>
      <c r="D93" s="23"/>
      <c r="E93" s="23"/>
      <c r="F93" s="23"/>
      <c r="G93" s="25"/>
      <c r="H93" s="23"/>
      <c r="I93" s="23"/>
      <c r="J93" s="23"/>
      <c r="K93" s="23"/>
      <c r="L93" s="23"/>
      <c r="M93" s="23"/>
      <c r="N93" s="23"/>
      <c r="O93" s="23"/>
    </row>
    <row r="94" spans="1:38" x14ac:dyDescent="0.35">
      <c r="A94" s="25"/>
      <c r="B94" s="23"/>
      <c r="C94" s="23"/>
      <c r="D94" s="23"/>
      <c r="E94" s="23"/>
      <c r="F94" s="23"/>
      <c r="G94" s="25"/>
      <c r="H94" s="23"/>
      <c r="I94" s="23"/>
      <c r="J94" s="23"/>
      <c r="K94" s="23"/>
      <c r="L94" s="23"/>
      <c r="M94" s="23"/>
      <c r="N94" s="23"/>
      <c r="O94" s="23"/>
    </row>
    <row r="95" spans="1:38" x14ac:dyDescent="0.35">
      <c r="A95" s="25"/>
      <c r="B95" s="23"/>
      <c r="C95" s="23"/>
      <c r="D95" s="23"/>
      <c r="E95" s="23"/>
      <c r="F95" s="23"/>
      <c r="G95" s="25"/>
      <c r="H95" s="23"/>
      <c r="I95" s="23"/>
      <c r="J95" s="23"/>
      <c r="K95" s="23"/>
      <c r="L95" s="23"/>
      <c r="M95" s="23"/>
      <c r="N95" s="23"/>
      <c r="O95" s="23"/>
    </row>
    <row r="96" spans="1:38" x14ac:dyDescent="0.35">
      <c r="A96" s="25"/>
      <c r="B96" s="23"/>
      <c r="C96" s="23"/>
      <c r="D96" s="23"/>
      <c r="E96" s="23"/>
      <c r="F96" s="23"/>
      <c r="G96" s="25"/>
      <c r="H96" s="23"/>
      <c r="I96" s="23"/>
      <c r="J96" s="23"/>
      <c r="K96" s="23"/>
      <c r="L96" s="23"/>
      <c r="M96" s="23"/>
      <c r="N96" s="23"/>
      <c r="O96" s="23"/>
    </row>
    <row r="97" spans="1:15" x14ac:dyDescent="0.35">
      <c r="A97" s="25"/>
      <c r="B97" s="23"/>
      <c r="C97" s="23"/>
      <c r="D97" s="23"/>
      <c r="E97" s="23"/>
      <c r="F97" s="23"/>
      <c r="G97" s="25"/>
      <c r="H97" s="23"/>
      <c r="I97" s="23"/>
      <c r="J97" s="23"/>
      <c r="K97" s="23"/>
      <c r="L97" s="23"/>
      <c r="M97" s="23"/>
      <c r="N97" s="23"/>
      <c r="O97" s="23"/>
    </row>
    <row r="98" spans="1:15" x14ac:dyDescent="0.35">
      <c r="A98" s="25"/>
      <c r="B98" s="23"/>
      <c r="C98" s="23"/>
      <c r="D98" s="23"/>
      <c r="E98" s="23"/>
      <c r="F98" s="23"/>
      <c r="G98" s="25"/>
      <c r="H98" s="23"/>
      <c r="I98" s="23"/>
      <c r="J98" s="23"/>
      <c r="K98" s="23"/>
      <c r="L98" s="23"/>
      <c r="M98" s="23"/>
      <c r="N98" s="23"/>
      <c r="O98" s="23"/>
    </row>
    <row r="99" spans="1:15" x14ac:dyDescent="0.35">
      <c r="A99" s="25"/>
      <c r="B99" s="23"/>
      <c r="C99" s="23"/>
      <c r="D99" s="23"/>
      <c r="E99" s="23"/>
      <c r="F99" s="23"/>
      <c r="G99" s="25"/>
      <c r="H99" s="23"/>
      <c r="I99" s="23"/>
      <c r="J99" s="23"/>
      <c r="K99" s="23"/>
      <c r="L99" s="23"/>
      <c r="M99" s="23"/>
      <c r="N99" s="23"/>
      <c r="O99" s="23"/>
    </row>
    <row r="100" spans="1:15" x14ac:dyDescent="0.35">
      <c r="A100" s="25"/>
      <c r="B100" s="23"/>
      <c r="C100" s="23"/>
      <c r="D100" s="23"/>
      <c r="E100" s="23"/>
      <c r="F100" s="23"/>
      <c r="G100" s="25"/>
      <c r="H100" s="23"/>
      <c r="I100" s="23"/>
      <c r="J100" s="23"/>
      <c r="K100" s="23"/>
      <c r="L100" s="23"/>
      <c r="M100" s="23"/>
      <c r="N100" s="23"/>
      <c r="O100" s="23"/>
    </row>
    <row r="101" spans="1:15" x14ac:dyDescent="0.35">
      <c r="A101" s="25"/>
      <c r="B101" s="23"/>
      <c r="C101" s="23"/>
      <c r="D101" s="23"/>
      <c r="E101" s="23"/>
      <c r="F101" s="23"/>
      <c r="G101" s="25"/>
      <c r="H101" s="23"/>
      <c r="I101" s="23"/>
      <c r="J101" s="23"/>
      <c r="K101" s="23"/>
      <c r="L101" s="23"/>
      <c r="M101" s="23"/>
      <c r="N101" s="23"/>
      <c r="O101" s="23"/>
    </row>
    <row r="102" spans="1:15" x14ac:dyDescent="0.35">
      <c r="A102" s="25"/>
      <c r="B102" s="23"/>
      <c r="C102" s="23"/>
      <c r="D102" s="23"/>
      <c r="E102" s="23"/>
      <c r="F102" s="23"/>
      <c r="G102" s="25"/>
      <c r="H102" s="23"/>
      <c r="I102" s="23"/>
      <c r="J102" s="23"/>
      <c r="K102" s="23"/>
      <c r="L102" s="23"/>
      <c r="M102" s="23"/>
      <c r="N102" s="23"/>
      <c r="O102" s="23"/>
    </row>
    <row r="103" spans="1:15" x14ac:dyDescent="0.35">
      <c r="A103" s="25"/>
      <c r="B103" s="23"/>
      <c r="C103" s="23"/>
      <c r="D103" s="23"/>
      <c r="E103" s="23"/>
      <c r="F103" s="23"/>
      <c r="G103" s="25"/>
      <c r="H103" s="23"/>
      <c r="I103" s="23"/>
      <c r="J103" s="23"/>
      <c r="K103" s="23"/>
      <c r="L103" s="23"/>
      <c r="M103" s="23"/>
      <c r="N103" s="23"/>
      <c r="O103" s="23"/>
    </row>
    <row r="104" spans="1:15" x14ac:dyDescent="0.35">
      <c r="A104" s="25"/>
      <c r="B104" s="23"/>
      <c r="C104" s="23"/>
      <c r="D104" s="23"/>
      <c r="E104" s="23"/>
      <c r="F104" s="23"/>
      <c r="G104" s="25"/>
      <c r="H104" s="23"/>
      <c r="I104" s="23"/>
      <c r="J104" s="23"/>
      <c r="K104" s="23"/>
      <c r="L104" s="23"/>
      <c r="M104" s="23"/>
      <c r="N104" s="23"/>
      <c r="O104" s="23"/>
    </row>
    <row r="105" spans="1:15" x14ac:dyDescent="0.35">
      <c r="A105" s="25"/>
      <c r="B105" s="23"/>
      <c r="C105" s="23"/>
      <c r="D105" s="23"/>
      <c r="E105" s="23"/>
      <c r="F105" s="23"/>
      <c r="G105" s="25"/>
      <c r="H105" s="23"/>
      <c r="I105" s="23"/>
      <c r="J105" s="23"/>
      <c r="K105" s="23"/>
      <c r="L105" s="23"/>
      <c r="M105" s="23"/>
      <c r="N105" s="23"/>
      <c r="O105" s="23"/>
    </row>
    <row r="106" spans="1:15" x14ac:dyDescent="0.35">
      <c r="A106" s="25"/>
      <c r="B106" s="23"/>
      <c r="C106" s="23"/>
      <c r="D106" s="23"/>
      <c r="E106" s="23"/>
      <c r="F106" s="23"/>
      <c r="G106" s="25"/>
      <c r="H106" s="23"/>
      <c r="I106" s="23"/>
      <c r="J106" s="23"/>
      <c r="K106" s="23"/>
      <c r="L106" s="23"/>
      <c r="M106" s="23"/>
      <c r="N106" s="23"/>
      <c r="O106" s="23"/>
    </row>
    <row r="107" spans="1:15" x14ac:dyDescent="0.35">
      <c r="A107" s="25"/>
      <c r="B107" s="23"/>
      <c r="C107" s="23"/>
      <c r="D107" s="23"/>
      <c r="E107" s="23"/>
      <c r="F107" s="23"/>
      <c r="G107" s="25"/>
      <c r="H107" s="23"/>
      <c r="I107" s="23"/>
      <c r="J107" s="23"/>
      <c r="K107" s="23"/>
      <c r="L107" s="23"/>
      <c r="M107" s="23"/>
      <c r="N107" s="23"/>
      <c r="O107" s="23"/>
    </row>
    <row r="108" spans="1:15" x14ac:dyDescent="0.35">
      <c r="A108" s="25"/>
      <c r="B108" s="23"/>
      <c r="C108" s="23"/>
      <c r="D108" s="23"/>
      <c r="E108" s="23"/>
      <c r="F108" s="23"/>
      <c r="G108" s="25"/>
      <c r="H108" s="23"/>
      <c r="I108" s="23"/>
      <c r="J108" s="23"/>
      <c r="K108" s="23"/>
      <c r="L108" s="23"/>
      <c r="M108" s="23"/>
      <c r="N108" s="23"/>
      <c r="O108" s="23"/>
    </row>
    <row r="109" spans="1:15" x14ac:dyDescent="0.35">
      <c r="A109" s="25"/>
      <c r="B109" s="23"/>
      <c r="C109" s="23"/>
      <c r="D109" s="23"/>
      <c r="E109" s="23"/>
      <c r="F109" s="23"/>
      <c r="G109" s="25"/>
      <c r="H109" s="23"/>
      <c r="I109" s="23"/>
      <c r="J109" s="23"/>
      <c r="K109" s="23"/>
      <c r="L109" s="23"/>
      <c r="M109" s="23"/>
      <c r="N109" s="23"/>
      <c r="O109" s="23"/>
    </row>
    <row r="110" spans="1:15" x14ac:dyDescent="0.35">
      <c r="A110" s="25"/>
      <c r="B110" s="23"/>
      <c r="C110" s="23"/>
      <c r="D110" s="23"/>
      <c r="E110" s="23"/>
      <c r="F110" s="23"/>
      <c r="G110" s="25"/>
      <c r="H110" s="23"/>
      <c r="I110" s="23"/>
      <c r="J110" s="23"/>
      <c r="K110" s="23"/>
      <c r="L110" s="23"/>
      <c r="M110" s="23"/>
      <c r="N110" s="23"/>
      <c r="O110" s="23"/>
    </row>
    <row r="111" spans="1:15" x14ac:dyDescent="0.35">
      <c r="A111" s="25"/>
      <c r="B111" s="23"/>
      <c r="C111" s="23"/>
      <c r="D111" s="23"/>
      <c r="E111" s="23"/>
      <c r="F111" s="23"/>
    </row>
    <row r="112" spans="1:15" x14ac:dyDescent="0.35">
      <c r="A112" s="25"/>
      <c r="B112" s="23"/>
      <c r="C112" s="23"/>
      <c r="D112" s="23"/>
      <c r="E112" s="23"/>
      <c r="F112" s="23"/>
    </row>
    <row r="113" spans="1:6" x14ac:dyDescent="0.35">
      <c r="A113" s="25"/>
      <c r="B113" s="23"/>
      <c r="C113" s="23"/>
      <c r="D113" s="23"/>
      <c r="E113" s="23"/>
      <c r="F113" s="23"/>
    </row>
    <row r="114" spans="1:6" x14ac:dyDescent="0.35">
      <c r="A114" s="25"/>
      <c r="B114" s="23"/>
      <c r="C114" s="23"/>
      <c r="D114" s="23"/>
      <c r="E114" s="23"/>
      <c r="F114" s="23"/>
    </row>
    <row r="115" spans="1:6" x14ac:dyDescent="0.35">
      <c r="A115" s="25"/>
      <c r="B115" s="23"/>
      <c r="C115" s="23"/>
      <c r="D115" s="23"/>
      <c r="E115" s="23"/>
      <c r="F115" s="23"/>
    </row>
    <row r="116" spans="1:6" x14ac:dyDescent="0.35">
      <c r="A116" s="25"/>
      <c r="B116" s="23"/>
      <c r="C116" s="23"/>
      <c r="D116" s="23"/>
      <c r="E116" s="23"/>
      <c r="F116" s="23"/>
    </row>
    <row r="117" spans="1:6" x14ac:dyDescent="0.35">
      <c r="A117" s="25"/>
      <c r="B117" s="23"/>
      <c r="C117" s="23"/>
      <c r="D117" s="23"/>
      <c r="E117" s="23"/>
      <c r="F117" s="23"/>
    </row>
    <row r="118" spans="1:6" x14ac:dyDescent="0.35">
      <c r="A118" s="25"/>
      <c r="B118" s="23"/>
      <c r="C118" s="23"/>
      <c r="D118" s="23"/>
      <c r="E118" s="23"/>
      <c r="F118" s="23"/>
    </row>
    <row r="119" spans="1:6" x14ac:dyDescent="0.35">
      <c r="A119" s="25"/>
      <c r="B119" s="23"/>
      <c r="C119" s="23"/>
      <c r="D119" s="23"/>
      <c r="E119" s="23"/>
      <c r="F119" s="23"/>
    </row>
    <row r="120" spans="1:6" x14ac:dyDescent="0.35">
      <c r="A120" s="25"/>
      <c r="B120" s="23"/>
      <c r="C120" s="23"/>
      <c r="D120" s="23"/>
      <c r="E120" s="23"/>
      <c r="F120" s="23"/>
    </row>
    <row r="121" spans="1:6" x14ac:dyDescent="0.35">
      <c r="A121" s="25"/>
      <c r="B121" s="23"/>
      <c r="C121" s="23"/>
      <c r="D121" s="23"/>
      <c r="E121" s="23"/>
      <c r="F121" s="23"/>
    </row>
    <row r="122" spans="1:6" x14ac:dyDescent="0.35">
      <c r="A122" s="25"/>
      <c r="B122" s="23"/>
      <c r="C122" s="23"/>
      <c r="D122" s="23"/>
      <c r="E122" s="23"/>
      <c r="F122" s="23"/>
    </row>
    <row r="123" spans="1:6" x14ac:dyDescent="0.35">
      <c r="A123" s="25"/>
      <c r="B123" s="23"/>
      <c r="C123" s="23"/>
      <c r="D123" s="23"/>
      <c r="E123" s="23"/>
      <c r="F123" s="23"/>
    </row>
    <row r="124" spans="1:6" x14ac:dyDescent="0.35">
      <c r="A124" s="25"/>
      <c r="B124" s="23"/>
      <c r="C124" s="23"/>
      <c r="D124" s="23"/>
      <c r="E124" s="23"/>
      <c r="F124" s="23"/>
    </row>
    <row r="125" spans="1:6" x14ac:dyDescent="0.35">
      <c r="A125" s="25"/>
      <c r="B125" s="23"/>
      <c r="C125" s="23"/>
      <c r="D125" s="23"/>
      <c r="E125" s="23"/>
      <c r="F125" s="23"/>
    </row>
    <row r="126" spans="1:6" x14ac:dyDescent="0.35">
      <c r="A126" s="25"/>
      <c r="B126" s="23"/>
      <c r="C126" s="23"/>
      <c r="D126" s="23"/>
      <c r="E126" s="23"/>
      <c r="F126" s="23"/>
    </row>
    <row r="127" spans="1:6" x14ac:dyDescent="0.35">
      <c r="A127" s="25"/>
      <c r="B127" s="23"/>
      <c r="C127" s="23"/>
      <c r="D127" s="23"/>
      <c r="E127" s="23"/>
      <c r="F127" s="23"/>
    </row>
    <row r="128" spans="1:6" x14ac:dyDescent="0.35">
      <c r="A128" s="25"/>
      <c r="B128" s="23"/>
      <c r="C128" s="23"/>
      <c r="D128" s="23"/>
      <c r="E128" s="23"/>
      <c r="F128" s="23"/>
    </row>
    <row r="129" spans="1:6" x14ac:dyDescent="0.35">
      <c r="A129" s="25"/>
      <c r="B129" s="23"/>
      <c r="C129" s="23"/>
      <c r="D129" s="23"/>
      <c r="E129" s="23"/>
      <c r="F129" s="23"/>
    </row>
    <row r="130" spans="1:6" x14ac:dyDescent="0.35">
      <c r="A130" s="25"/>
      <c r="B130" s="23"/>
      <c r="C130" s="23"/>
      <c r="D130" s="23"/>
      <c r="E130" s="23"/>
      <c r="F130" s="23"/>
    </row>
    <row r="131" spans="1:6" x14ac:dyDescent="0.35">
      <c r="A131" s="25"/>
      <c r="B131" s="23"/>
      <c r="C131" s="23"/>
      <c r="D131" s="23"/>
      <c r="E131" s="23"/>
      <c r="F131" s="23"/>
    </row>
    <row r="132" spans="1:6" x14ac:dyDescent="0.35">
      <c r="A132" s="25"/>
      <c r="B132" s="23"/>
      <c r="C132" s="23"/>
      <c r="D132" s="23"/>
      <c r="E132" s="23"/>
      <c r="F132" s="23"/>
    </row>
    <row r="133" spans="1:6" x14ac:dyDescent="0.35">
      <c r="A133" s="25"/>
      <c r="B133" s="23"/>
      <c r="C133" s="23"/>
      <c r="D133" s="23"/>
      <c r="E133" s="23"/>
      <c r="F133" s="23"/>
    </row>
    <row r="134" spans="1:6" x14ac:dyDescent="0.35">
      <c r="A134" s="25"/>
      <c r="B134" s="23"/>
      <c r="C134" s="23"/>
      <c r="D134" s="23"/>
      <c r="E134" s="23"/>
      <c r="F134" s="23"/>
    </row>
  </sheetData>
  <mergeCells count="14">
    <mergeCell ref="B23:E23"/>
    <mergeCell ref="F23:I23"/>
    <mergeCell ref="B27:E27"/>
    <mergeCell ref="F27:I27"/>
    <mergeCell ref="B3:E3"/>
    <mergeCell ref="F3:I3"/>
    <mergeCell ref="B7:E7"/>
    <mergeCell ref="F7:I7"/>
    <mergeCell ref="B11:E11"/>
    <mergeCell ref="F11:I11"/>
    <mergeCell ref="B15:E15"/>
    <mergeCell ref="F15:I15"/>
    <mergeCell ref="B19:E19"/>
    <mergeCell ref="F19:I19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4618-D942-4834-8B4C-D2C47660DDBF}">
  <dimension ref="A1:O54"/>
  <sheetViews>
    <sheetView zoomScale="73" workbookViewId="0">
      <selection activeCell="P50" sqref="P50"/>
    </sheetView>
  </sheetViews>
  <sheetFormatPr defaultRowHeight="14.5" x14ac:dyDescent="0.35"/>
  <cols>
    <col min="3" max="3" width="14.90625" customWidth="1"/>
    <col min="7" max="7" width="14.81640625" customWidth="1"/>
    <col min="9" max="9" width="13.7265625" customWidth="1"/>
    <col min="11" max="11" width="15.1796875" customWidth="1"/>
    <col min="15" max="15" width="15.1796875" customWidth="1"/>
  </cols>
  <sheetData>
    <row r="1" spans="1:9" x14ac:dyDescent="0.35">
      <c r="A1" s="32" t="s">
        <v>465</v>
      </c>
    </row>
    <row r="2" spans="1:9" ht="15" thickBot="1" x14ac:dyDescent="0.4"/>
    <row r="3" spans="1:9" ht="15" thickBot="1" x14ac:dyDescent="0.4">
      <c r="A3" s="341" t="s">
        <v>1444</v>
      </c>
      <c r="B3" s="487" t="s">
        <v>440</v>
      </c>
      <c r="C3" s="488"/>
      <c r="D3" s="488"/>
      <c r="E3" s="489"/>
      <c r="F3" s="487" t="s">
        <v>477</v>
      </c>
      <c r="G3" s="488"/>
      <c r="H3" s="488"/>
      <c r="I3" s="489"/>
    </row>
    <row r="4" spans="1:9" x14ac:dyDescent="0.35">
      <c r="A4" s="25" t="s">
        <v>1411</v>
      </c>
      <c r="B4" s="85">
        <v>1</v>
      </c>
      <c r="C4" s="23">
        <v>1</v>
      </c>
      <c r="D4" s="23">
        <v>1</v>
      </c>
      <c r="E4" s="86"/>
      <c r="F4" s="85">
        <v>0.40757599999999999</v>
      </c>
      <c r="G4" s="23">
        <v>1.6563870000000001</v>
      </c>
      <c r="H4" s="23">
        <v>2.7226149999999998</v>
      </c>
      <c r="I4" s="86"/>
    </row>
    <row r="5" spans="1:9" ht="15" thickBot="1" x14ac:dyDescent="0.4">
      <c r="A5" s="25" t="s">
        <v>1410</v>
      </c>
      <c r="B5" s="87">
        <v>1</v>
      </c>
      <c r="C5" s="88">
        <v>1</v>
      </c>
      <c r="D5" s="88">
        <v>1</v>
      </c>
      <c r="E5" s="89"/>
      <c r="F5" s="87">
        <v>1.813987</v>
      </c>
      <c r="G5" s="88">
        <v>9.0749999999999993</v>
      </c>
      <c r="H5" s="88">
        <v>5.6268719999999997</v>
      </c>
      <c r="I5" s="89"/>
    </row>
    <row r="6" spans="1:9" ht="15" thickBot="1" x14ac:dyDescent="0.4"/>
    <row r="7" spans="1:9" ht="15" thickBot="1" x14ac:dyDescent="0.4">
      <c r="A7" s="57" t="s">
        <v>1452</v>
      </c>
      <c r="B7" s="487" t="s">
        <v>440</v>
      </c>
      <c r="C7" s="488"/>
      <c r="D7" s="488"/>
      <c r="E7" s="489"/>
      <c r="F7" s="487" t="s">
        <v>477</v>
      </c>
      <c r="G7" s="488"/>
      <c r="H7" s="488"/>
      <c r="I7" s="489"/>
    </row>
    <row r="8" spans="1:9" x14ac:dyDescent="0.35">
      <c r="A8" s="25" t="s">
        <v>1411</v>
      </c>
      <c r="B8" s="85">
        <v>1</v>
      </c>
      <c r="C8" s="23">
        <v>1</v>
      </c>
      <c r="D8" s="23">
        <v>1</v>
      </c>
      <c r="E8" s="86"/>
      <c r="F8" s="284">
        <v>1.7113400000000001</v>
      </c>
      <c r="G8" s="39">
        <v>1.0607549999999999</v>
      </c>
      <c r="H8" s="39">
        <v>1.2845629999999999</v>
      </c>
      <c r="I8" s="86"/>
    </row>
    <row r="9" spans="1:9" ht="15" thickBot="1" x14ac:dyDescent="0.4">
      <c r="A9" s="25" t="s">
        <v>1410</v>
      </c>
      <c r="B9" s="87">
        <v>1</v>
      </c>
      <c r="C9" s="88">
        <v>1</v>
      </c>
      <c r="D9" s="88">
        <v>1</v>
      </c>
      <c r="E9" s="89"/>
      <c r="F9" s="286">
        <v>7.7734999999999999E-2</v>
      </c>
      <c r="G9" s="293">
        <v>0.15026800000000001</v>
      </c>
      <c r="H9" s="293">
        <v>0.49435800000000002</v>
      </c>
      <c r="I9" s="89"/>
    </row>
    <row r="10" spans="1:9" ht="15" thickBot="1" x14ac:dyDescent="0.4"/>
    <row r="11" spans="1:9" ht="15" thickBot="1" x14ac:dyDescent="0.4">
      <c r="A11" s="341" t="s">
        <v>1450</v>
      </c>
      <c r="B11" s="487" t="s">
        <v>440</v>
      </c>
      <c r="C11" s="488"/>
      <c r="D11" s="488"/>
      <c r="E11" s="489"/>
      <c r="F11" s="487" t="s">
        <v>477</v>
      </c>
      <c r="G11" s="488"/>
      <c r="H11" s="488"/>
      <c r="I11" s="489"/>
    </row>
    <row r="12" spans="1:9" x14ac:dyDescent="0.35">
      <c r="A12" s="25" t="s">
        <v>1411</v>
      </c>
      <c r="B12" s="85">
        <v>1</v>
      </c>
      <c r="C12" s="23">
        <v>1</v>
      </c>
      <c r="D12" s="23">
        <v>1</v>
      </c>
      <c r="E12" s="86">
        <v>1</v>
      </c>
      <c r="F12" s="85">
        <v>0.95969800000000005</v>
      </c>
      <c r="G12" s="23">
        <v>0.91038600000000003</v>
      </c>
      <c r="H12" s="23">
        <v>0.63045499999999999</v>
      </c>
      <c r="I12" s="86">
        <v>0.69893400000000006</v>
      </c>
    </row>
    <row r="13" spans="1:9" ht="15" thickBot="1" x14ac:dyDescent="0.4">
      <c r="A13" s="25" t="s">
        <v>1410</v>
      </c>
      <c r="B13" s="87">
        <v>1</v>
      </c>
      <c r="C13" s="88">
        <v>1</v>
      </c>
      <c r="D13" s="88">
        <v>1</v>
      </c>
      <c r="E13" s="89">
        <v>1</v>
      </c>
      <c r="F13" s="87">
        <v>0.50842799999999999</v>
      </c>
      <c r="G13" s="88">
        <v>0.50230399999999997</v>
      </c>
      <c r="H13" s="88">
        <v>0.31178400000000001</v>
      </c>
      <c r="I13" s="89">
        <v>0.68561300000000003</v>
      </c>
    </row>
    <row r="14" spans="1:9" ht="15" thickBot="1" x14ac:dyDescent="0.4"/>
    <row r="15" spans="1:9" ht="15" thickBot="1" x14ac:dyDescent="0.4">
      <c r="A15" s="341" t="s">
        <v>1451</v>
      </c>
      <c r="B15" s="487" t="s">
        <v>440</v>
      </c>
      <c r="C15" s="488"/>
      <c r="D15" s="488"/>
      <c r="E15" s="489"/>
      <c r="F15" s="487" t="s">
        <v>477</v>
      </c>
      <c r="G15" s="488"/>
      <c r="H15" s="488"/>
      <c r="I15" s="489"/>
    </row>
    <row r="16" spans="1:9" x14ac:dyDescent="0.35">
      <c r="A16" s="25" t="s">
        <v>1411</v>
      </c>
      <c r="B16" s="85">
        <v>1</v>
      </c>
      <c r="C16" s="23">
        <v>1</v>
      </c>
      <c r="D16" s="23">
        <v>1</v>
      </c>
      <c r="E16" s="86">
        <v>1</v>
      </c>
      <c r="F16" s="284">
        <v>0.70159199999999999</v>
      </c>
      <c r="G16" s="39">
        <v>1.523782</v>
      </c>
      <c r="H16" s="39">
        <v>0.51419899999999996</v>
      </c>
      <c r="I16" s="285">
        <v>1.2742549999999999</v>
      </c>
    </row>
    <row r="17" spans="1:9" ht="15" thickBot="1" x14ac:dyDescent="0.4">
      <c r="A17" s="25" t="s">
        <v>1410</v>
      </c>
      <c r="B17" s="87">
        <v>1</v>
      </c>
      <c r="C17" s="88">
        <v>1</v>
      </c>
      <c r="D17" s="88">
        <v>1</v>
      </c>
      <c r="E17" s="89">
        <v>1</v>
      </c>
      <c r="F17" s="286">
        <v>0.372506</v>
      </c>
      <c r="G17" s="293">
        <v>0.18493999999999999</v>
      </c>
      <c r="H17" s="293">
        <v>0.10548</v>
      </c>
      <c r="I17" s="287">
        <v>0.43845400000000001</v>
      </c>
    </row>
    <row r="18" spans="1:9" ht="15" thickBot="1" x14ac:dyDescent="0.4"/>
    <row r="19" spans="1:9" ht="15" thickBot="1" x14ac:dyDescent="0.4">
      <c r="A19" s="341" t="s">
        <v>1453</v>
      </c>
      <c r="B19" s="487" t="s">
        <v>440</v>
      </c>
      <c r="C19" s="488"/>
      <c r="D19" s="488"/>
      <c r="E19" s="489"/>
      <c r="F19" s="487" t="s">
        <v>477</v>
      </c>
      <c r="G19" s="488"/>
      <c r="H19" s="488"/>
      <c r="I19" s="489"/>
    </row>
    <row r="20" spans="1:9" x14ac:dyDescent="0.35">
      <c r="A20" s="25" t="s">
        <v>1411</v>
      </c>
      <c r="B20" s="85">
        <v>1</v>
      </c>
      <c r="C20" s="23">
        <v>1</v>
      </c>
      <c r="D20" s="23">
        <v>1</v>
      </c>
      <c r="E20" s="86">
        <v>1</v>
      </c>
      <c r="F20" s="85">
        <v>1.1752720000000001</v>
      </c>
      <c r="G20" s="23">
        <v>1.6203959999999999</v>
      </c>
      <c r="H20" s="23">
        <v>0.85764600000000002</v>
      </c>
      <c r="I20" s="86">
        <v>1.308616</v>
      </c>
    </row>
    <row r="21" spans="1:9" ht="15" thickBot="1" x14ac:dyDescent="0.4">
      <c r="A21" s="25" t="s">
        <v>1410</v>
      </c>
      <c r="B21" s="87">
        <v>1</v>
      </c>
      <c r="C21" s="88">
        <v>1</v>
      </c>
      <c r="D21" s="88">
        <v>1</v>
      </c>
      <c r="E21" s="89">
        <v>1</v>
      </c>
      <c r="F21" s="87">
        <v>0.39158500000000002</v>
      </c>
      <c r="G21" s="88">
        <v>0.112289</v>
      </c>
      <c r="H21" s="88">
        <v>0.71501899999999996</v>
      </c>
      <c r="I21" s="89">
        <v>7.4685000000000001E-2</v>
      </c>
    </row>
    <row r="22" spans="1:9" ht="15" thickBot="1" x14ac:dyDescent="0.4"/>
    <row r="23" spans="1:9" ht="15" thickBot="1" x14ac:dyDescent="0.4">
      <c r="A23" s="57" t="s">
        <v>1454</v>
      </c>
      <c r="B23" s="487" t="s">
        <v>440</v>
      </c>
      <c r="C23" s="488"/>
      <c r="D23" s="488"/>
      <c r="E23" s="489"/>
      <c r="F23" s="487" t="s">
        <v>477</v>
      </c>
      <c r="G23" s="488"/>
      <c r="H23" s="488"/>
      <c r="I23" s="489"/>
    </row>
    <row r="24" spans="1:9" x14ac:dyDescent="0.35">
      <c r="A24" s="25" t="s">
        <v>1411</v>
      </c>
      <c r="B24" s="85">
        <v>1</v>
      </c>
      <c r="C24" s="23">
        <v>1</v>
      </c>
      <c r="D24" s="23">
        <v>1</v>
      </c>
      <c r="E24" s="86">
        <v>1</v>
      </c>
      <c r="F24" s="282">
        <v>1.6996070000000001</v>
      </c>
      <c r="G24" s="298">
        <v>1.5449310000000001</v>
      </c>
      <c r="H24" s="298">
        <v>1.5254859999999999</v>
      </c>
      <c r="I24" s="283">
        <v>1.2954600000000001</v>
      </c>
    </row>
    <row r="25" spans="1:9" ht="15" thickBot="1" x14ac:dyDescent="0.4">
      <c r="A25" s="25" t="s">
        <v>1410</v>
      </c>
      <c r="B25" s="87">
        <v>1</v>
      </c>
      <c r="C25" s="88">
        <v>1</v>
      </c>
      <c r="D25" s="88">
        <v>1</v>
      </c>
      <c r="E25" s="89">
        <v>1</v>
      </c>
      <c r="F25" s="286">
        <v>0.115416</v>
      </c>
      <c r="G25" s="293">
        <v>0</v>
      </c>
      <c r="H25" s="293">
        <v>6.1914999999999998E-2</v>
      </c>
      <c r="I25" s="287">
        <v>4.9335999999999998E-2</v>
      </c>
    </row>
    <row r="26" spans="1:9" ht="15" thickBot="1" x14ac:dyDescent="0.4"/>
    <row r="27" spans="1:9" ht="15" thickBot="1" x14ac:dyDescent="0.4">
      <c r="A27" s="57" t="s">
        <v>447</v>
      </c>
      <c r="B27" s="487" t="s">
        <v>440</v>
      </c>
      <c r="C27" s="488"/>
      <c r="D27" s="488"/>
      <c r="E27" s="489"/>
      <c r="F27" s="487" t="s">
        <v>477</v>
      </c>
      <c r="G27" s="488"/>
      <c r="H27" s="488"/>
      <c r="I27" s="489"/>
    </row>
    <row r="28" spans="1:9" x14ac:dyDescent="0.35">
      <c r="A28" s="25" t="s">
        <v>1411</v>
      </c>
      <c r="B28" s="85">
        <v>1</v>
      </c>
      <c r="C28" s="23">
        <v>1</v>
      </c>
      <c r="D28" s="23">
        <v>1</v>
      </c>
      <c r="E28" s="86">
        <v>1</v>
      </c>
      <c r="F28" s="282">
        <v>1.468764</v>
      </c>
      <c r="G28" s="298">
        <v>1.5297540000000001</v>
      </c>
      <c r="H28" s="298">
        <v>1.1143419999999999</v>
      </c>
      <c r="I28" s="283">
        <v>1.3262430000000001</v>
      </c>
    </row>
    <row r="29" spans="1:9" ht="15" thickBot="1" x14ac:dyDescent="0.4">
      <c r="A29" s="25" t="s">
        <v>1410</v>
      </c>
      <c r="B29" s="87">
        <v>1</v>
      </c>
      <c r="C29" s="88">
        <v>1</v>
      </c>
      <c r="D29" s="88">
        <v>1</v>
      </c>
      <c r="E29" s="89">
        <v>1</v>
      </c>
      <c r="F29" s="286">
        <v>0.22508800000000001</v>
      </c>
      <c r="G29" s="293">
        <v>0</v>
      </c>
      <c r="H29" s="293">
        <v>0.19367100000000001</v>
      </c>
      <c r="I29" s="287">
        <v>0.24905099999999999</v>
      </c>
    </row>
    <row r="31" spans="1:9" ht="15" thickBot="1" x14ac:dyDescent="0.4"/>
    <row r="32" spans="1:9" ht="15" thickBot="1" x14ac:dyDescent="0.4">
      <c r="A32" s="513" t="s">
        <v>1444</v>
      </c>
      <c r="I32" s="341" t="s">
        <v>1451</v>
      </c>
    </row>
    <row r="33" spans="1:15" ht="15" thickBot="1" x14ac:dyDescent="0.4">
      <c r="A33" s="294" t="s">
        <v>391</v>
      </c>
      <c r="B33" s="296" t="s">
        <v>125</v>
      </c>
      <c r="C33" s="296" t="s">
        <v>126</v>
      </c>
      <c r="I33" s="294" t="s">
        <v>391</v>
      </c>
      <c r="J33" s="296" t="s">
        <v>125</v>
      </c>
      <c r="K33" s="296" t="s">
        <v>126</v>
      </c>
    </row>
    <row r="34" spans="1:15" ht="15" thickBot="1" x14ac:dyDescent="0.4">
      <c r="A34" s="290" t="s">
        <v>450</v>
      </c>
      <c r="B34" s="298">
        <v>5.9999999999999995E-4</v>
      </c>
      <c r="C34" s="283" t="s">
        <v>246</v>
      </c>
      <c r="E34" s="294" t="s">
        <v>1952</v>
      </c>
      <c r="F34" s="295" t="s">
        <v>49</v>
      </c>
      <c r="G34" s="296" t="s">
        <v>50</v>
      </c>
      <c r="I34" s="290" t="s">
        <v>450</v>
      </c>
      <c r="J34" s="298">
        <v>1.1000000000000001E-3</v>
      </c>
      <c r="K34" s="283" t="s">
        <v>211</v>
      </c>
      <c r="M34" s="294" t="s">
        <v>1952</v>
      </c>
      <c r="N34" s="295" t="s">
        <v>49</v>
      </c>
      <c r="O34" s="296" t="s">
        <v>50</v>
      </c>
    </row>
    <row r="35" spans="1:15" x14ac:dyDescent="0.35">
      <c r="A35" s="291" t="s">
        <v>627</v>
      </c>
      <c r="B35" s="510">
        <v>5.9999999999999995E-4</v>
      </c>
      <c r="C35" s="285" t="s">
        <v>246</v>
      </c>
      <c r="E35" s="290" t="s">
        <v>1421</v>
      </c>
      <c r="F35" s="298" t="s">
        <v>55</v>
      </c>
      <c r="G35" s="283">
        <v>0.1042</v>
      </c>
      <c r="I35" s="291" t="s">
        <v>627</v>
      </c>
      <c r="J35" s="510">
        <v>1.1000000000000001E-3</v>
      </c>
      <c r="K35" s="285" t="s">
        <v>211</v>
      </c>
      <c r="M35" s="290" t="s">
        <v>1421</v>
      </c>
      <c r="N35" s="298" t="s">
        <v>55</v>
      </c>
      <c r="O35" s="283">
        <v>0.30559999999999998</v>
      </c>
    </row>
    <row r="36" spans="1:15" ht="15" thickBot="1" x14ac:dyDescent="0.4">
      <c r="A36" s="292" t="s">
        <v>628</v>
      </c>
      <c r="B36" s="293">
        <v>0.2162</v>
      </c>
      <c r="C36" s="287" t="s">
        <v>55</v>
      </c>
      <c r="E36" s="292" t="s">
        <v>1419</v>
      </c>
      <c r="F36" s="293" t="s">
        <v>211</v>
      </c>
      <c r="G36" s="287">
        <v>2.5000000000000001E-3</v>
      </c>
      <c r="I36" s="292" t="s">
        <v>628</v>
      </c>
      <c r="J36" s="293">
        <v>6.9900000000000004E-2</v>
      </c>
      <c r="K36" s="287" t="s">
        <v>55</v>
      </c>
      <c r="M36" s="292" t="s">
        <v>1419</v>
      </c>
      <c r="N36" s="293" t="s">
        <v>211</v>
      </c>
      <c r="O36" s="287">
        <v>1.4E-3</v>
      </c>
    </row>
    <row r="37" spans="1:15" ht="15" thickBot="1" x14ac:dyDescent="0.4"/>
    <row r="38" spans="1:15" ht="15" thickBot="1" x14ac:dyDescent="0.4">
      <c r="A38" s="57" t="s">
        <v>1452</v>
      </c>
      <c r="I38" s="341" t="s">
        <v>1453</v>
      </c>
    </row>
    <row r="39" spans="1:15" ht="15" thickBot="1" x14ac:dyDescent="0.4">
      <c r="A39" s="294" t="s">
        <v>391</v>
      </c>
      <c r="B39" s="296" t="s">
        <v>125</v>
      </c>
      <c r="C39" s="296" t="s">
        <v>126</v>
      </c>
      <c r="I39" s="294" t="s">
        <v>391</v>
      </c>
      <c r="J39" s="296" t="s">
        <v>125</v>
      </c>
      <c r="K39" s="296" t="s">
        <v>126</v>
      </c>
    </row>
    <row r="40" spans="1:15" ht="15" thickBot="1" x14ac:dyDescent="0.4">
      <c r="A40" s="290" t="s">
        <v>450</v>
      </c>
      <c r="B40" s="298">
        <v>2.0000000000000001E-4</v>
      </c>
      <c r="C40" s="283" t="s">
        <v>246</v>
      </c>
      <c r="E40" s="294" t="s">
        <v>1952</v>
      </c>
      <c r="F40" s="295" t="s">
        <v>49</v>
      </c>
      <c r="G40" s="296" t="s">
        <v>50</v>
      </c>
      <c r="I40" s="290" t="s">
        <v>450</v>
      </c>
      <c r="J40" s="298">
        <v>9.5999999999999992E-3</v>
      </c>
      <c r="K40" s="283" t="s">
        <v>211</v>
      </c>
      <c r="M40" s="294" t="s">
        <v>1952</v>
      </c>
      <c r="N40" s="295" t="s">
        <v>49</v>
      </c>
      <c r="O40" s="296" t="s">
        <v>50</v>
      </c>
    </row>
    <row r="41" spans="1:15" x14ac:dyDescent="0.35">
      <c r="A41" s="291" t="s">
        <v>627</v>
      </c>
      <c r="B41" s="510">
        <v>2.0000000000000001E-4</v>
      </c>
      <c r="C41" s="285" t="s">
        <v>246</v>
      </c>
      <c r="E41" s="290" t="s">
        <v>1421</v>
      </c>
      <c r="F41" s="298" t="s">
        <v>55</v>
      </c>
      <c r="G41" s="283">
        <v>9.7000000000000003E-2</v>
      </c>
      <c r="I41" s="291" t="s">
        <v>627</v>
      </c>
      <c r="J41" s="510">
        <v>9.5999999999999992E-3</v>
      </c>
      <c r="K41" s="285" t="s">
        <v>211</v>
      </c>
      <c r="M41" s="290" t="s">
        <v>1421</v>
      </c>
      <c r="N41" s="298" t="s">
        <v>55</v>
      </c>
      <c r="O41" s="283">
        <v>0.20380000000000001</v>
      </c>
    </row>
    <row r="42" spans="1:15" ht="15" thickBot="1" x14ac:dyDescent="0.4">
      <c r="A42" s="292" t="s">
        <v>628</v>
      </c>
      <c r="B42" s="293">
        <v>3.7499999999999999E-2</v>
      </c>
      <c r="C42" s="287" t="s">
        <v>153</v>
      </c>
      <c r="E42" s="292" t="s">
        <v>1419</v>
      </c>
      <c r="F42" s="293" t="s">
        <v>246</v>
      </c>
      <c r="G42" s="287">
        <v>2.9999999999999997E-4</v>
      </c>
      <c r="I42" s="292" t="s">
        <v>628</v>
      </c>
      <c r="J42" s="293">
        <v>0.54830000000000001</v>
      </c>
      <c r="K42" s="287" t="s">
        <v>55</v>
      </c>
      <c r="M42" s="292" t="s">
        <v>1419</v>
      </c>
      <c r="N42" s="293" t="s">
        <v>153</v>
      </c>
      <c r="O42" s="287">
        <v>4.4900000000000002E-2</v>
      </c>
    </row>
    <row r="43" spans="1:15" ht="15" thickBot="1" x14ac:dyDescent="0.4"/>
    <row r="44" spans="1:15" ht="15" thickBot="1" x14ac:dyDescent="0.4">
      <c r="A44" s="341" t="s">
        <v>1450</v>
      </c>
      <c r="I44" s="57" t="s">
        <v>1454</v>
      </c>
    </row>
    <row r="45" spans="1:15" ht="15" thickBot="1" x14ac:dyDescent="0.4">
      <c r="A45" s="294" t="s">
        <v>391</v>
      </c>
      <c r="B45" s="295" t="s">
        <v>126</v>
      </c>
      <c r="C45" s="296" t="s">
        <v>125</v>
      </c>
      <c r="I45" s="294" t="s">
        <v>391</v>
      </c>
      <c r="J45" s="296" t="s">
        <v>125</v>
      </c>
      <c r="K45" s="296" t="s">
        <v>126</v>
      </c>
    </row>
    <row r="46" spans="1:15" ht="15" thickBot="1" x14ac:dyDescent="0.4">
      <c r="A46" s="290" t="s">
        <v>450</v>
      </c>
      <c r="B46" s="298">
        <v>6.9999999999999999E-4</v>
      </c>
      <c r="C46" s="283" t="s">
        <v>246</v>
      </c>
      <c r="E46" s="294" t="s">
        <v>1952</v>
      </c>
      <c r="F46" s="295" t="s">
        <v>49</v>
      </c>
      <c r="G46" s="296" t="s">
        <v>50</v>
      </c>
      <c r="H46" s="24"/>
      <c r="I46" s="290" t="s">
        <v>450</v>
      </c>
      <c r="J46" s="298" t="s">
        <v>194</v>
      </c>
      <c r="K46" s="283" t="s">
        <v>198</v>
      </c>
      <c r="M46" s="294" t="s">
        <v>1952</v>
      </c>
      <c r="N46" s="295" t="s">
        <v>49</v>
      </c>
      <c r="O46" s="296" t="s">
        <v>50</v>
      </c>
    </row>
    <row r="47" spans="1:15" x14ac:dyDescent="0.35">
      <c r="A47" s="291" t="s">
        <v>627</v>
      </c>
      <c r="B47" s="510">
        <v>6.9999999999999999E-4</v>
      </c>
      <c r="C47" s="285" t="s">
        <v>246</v>
      </c>
      <c r="E47" s="290" t="s">
        <v>1421</v>
      </c>
      <c r="F47" s="298" t="s">
        <v>55</v>
      </c>
      <c r="G47" s="283">
        <v>0.69479999999999997</v>
      </c>
      <c r="H47" s="23"/>
      <c r="I47" s="291" t="s">
        <v>627</v>
      </c>
      <c r="J47" s="510" t="s">
        <v>194</v>
      </c>
      <c r="K47" s="285" t="s">
        <v>198</v>
      </c>
      <c r="M47" s="290" t="s">
        <v>1421</v>
      </c>
      <c r="N47" s="298" t="s">
        <v>55</v>
      </c>
      <c r="O47" s="283">
        <v>0.90969999999999995</v>
      </c>
    </row>
    <row r="48" spans="1:15" ht="15" thickBot="1" x14ac:dyDescent="0.4">
      <c r="A48" s="292" t="s">
        <v>628</v>
      </c>
      <c r="B48" s="293">
        <v>5.4999999999999997E-3</v>
      </c>
      <c r="C48" s="287" t="s">
        <v>211</v>
      </c>
      <c r="E48" s="292" t="s">
        <v>1419</v>
      </c>
      <c r="F48" s="293" t="s">
        <v>246</v>
      </c>
      <c r="G48" s="287">
        <v>2.0000000000000001E-4</v>
      </c>
      <c r="H48" s="23"/>
      <c r="I48" s="292" t="s">
        <v>628</v>
      </c>
      <c r="J48" s="293" t="s">
        <v>194</v>
      </c>
      <c r="K48" s="287" t="s">
        <v>198</v>
      </c>
      <c r="M48" s="292" t="s">
        <v>1419</v>
      </c>
      <c r="N48" s="293" t="s">
        <v>198</v>
      </c>
      <c r="O48" s="287" t="s">
        <v>194</v>
      </c>
    </row>
    <row r="49" spans="1:15" ht="15" thickBot="1" x14ac:dyDescent="0.4">
      <c r="A49" s="25"/>
      <c r="B49" s="23"/>
      <c r="C49" s="23"/>
      <c r="D49" s="23"/>
      <c r="E49" s="23"/>
      <c r="F49" s="23"/>
      <c r="G49" s="25"/>
      <c r="H49" s="23"/>
      <c r="I49" s="23"/>
      <c r="J49" s="23"/>
      <c r="K49" s="23"/>
      <c r="L49" s="23"/>
      <c r="M49" s="23"/>
      <c r="N49" s="23"/>
      <c r="O49" s="23"/>
    </row>
    <row r="50" spans="1:15" ht="15" thickBot="1" x14ac:dyDescent="0.4">
      <c r="A50" s="57" t="s">
        <v>447</v>
      </c>
      <c r="H50" s="23"/>
      <c r="I50" s="23"/>
      <c r="J50" s="23"/>
      <c r="K50" s="23"/>
      <c r="L50" s="23"/>
      <c r="M50" s="23"/>
      <c r="N50" s="23"/>
      <c r="O50" s="23"/>
    </row>
    <row r="51" spans="1:15" ht="15" thickBot="1" x14ac:dyDescent="0.4">
      <c r="A51" s="294" t="s">
        <v>391</v>
      </c>
      <c r="B51" s="295" t="s">
        <v>126</v>
      </c>
      <c r="C51" s="296" t="s">
        <v>125</v>
      </c>
      <c r="H51" s="23"/>
      <c r="I51" s="23"/>
      <c r="J51" s="23"/>
      <c r="K51" s="23"/>
      <c r="L51" s="23"/>
      <c r="M51" s="23"/>
      <c r="N51" s="23"/>
      <c r="O51" s="23"/>
    </row>
    <row r="52" spans="1:15" ht="15" thickBot="1" x14ac:dyDescent="0.4">
      <c r="A52" s="290" t="s">
        <v>450</v>
      </c>
      <c r="B52" s="298" t="s">
        <v>194</v>
      </c>
      <c r="C52" s="283" t="s">
        <v>198</v>
      </c>
      <c r="E52" s="294" t="s">
        <v>1952</v>
      </c>
      <c r="F52" s="295" t="s">
        <v>49</v>
      </c>
      <c r="G52" s="296" t="s">
        <v>50</v>
      </c>
      <c r="H52" s="23"/>
      <c r="I52" s="23"/>
      <c r="J52" s="23"/>
      <c r="K52" s="23"/>
      <c r="L52" s="23"/>
      <c r="M52" s="23"/>
      <c r="N52" s="23"/>
      <c r="O52" s="23"/>
    </row>
    <row r="53" spans="1:15" x14ac:dyDescent="0.35">
      <c r="A53" s="291" t="s">
        <v>627</v>
      </c>
      <c r="B53" s="510" t="s">
        <v>194</v>
      </c>
      <c r="C53" s="285" t="s">
        <v>198</v>
      </c>
      <c r="E53" s="290" t="s">
        <v>1421</v>
      </c>
      <c r="F53" s="298" t="s">
        <v>55</v>
      </c>
      <c r="G53" s="283">
        <v>0.43930000000000002</v>
      </c>
      <c r="H53" s="23"/>
      <c r="I53" s="23"/>
      <c r="J53" s="23"/>
      <c r="K53" s="23"/>
      <c r="L53" s="23"/>
      <c r="M53" s="23"/>
      <c r="N53" s="23"/>
      <c r="O53" s="23"/>
    </row>
    <row r="54" spans="1:15" ht="15" thickBot="1" x14ac:dyDescent="0.4">
      <c r="A54" s="292" t="s">
        <v>628</v>
      </c>
      <c r="B54" s="293" t="s">
        <v>194</v>
      </c>
      <c r="C54" s="287" t="s">
        <v>198</v>
      </c>
      <c r="E54" s="292" t="s">
        <v>1419</v>
      </c>
      <c r="F54" s="293" t="s">
        <v>198</v>
      </c>
      <c r="G54" s="287" t="s">
        <v>194</v>
      </c>
      <c r="H54" s="23"/>
      <c r="I54" s="23"/>
      <c r="J54" s="23"/>
      <c r="K54" s="23"/>
      <c r="L54" s="23"/>
      <c r="M54" s="23"/>
      <c r="N54" s="23"/>
      <c r="O54" s="23"/>
    </row>
  </sheetData>
  <mergeCells count="14">
    <mergeCell ref="B27:E27"/>
    <mergeCell ref="F27:I27"/>
    <mergeCell ref="B11:E11"/>
    <mergeCell ref="F11:I11"/>
    <mergeCell ref="B3:E3"/>
    <mergeCell ref="F3:I3"/>
    <mergeCell ref="B7:E7"/>
    <mergeCell ref="F7:I7"/>
    <mergeCell ref="B15:E15"/>
    <mergeCell ref="F15:I15"/>
    <mergeCell ref="B19:E19"/>
    <mergeCell ref="F19:I19"/>
    <mergeCell ref="B23:E23"/>
    <mergeCell ref="F23:I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375A-6BCE-43BB-AAB9-6EE78A9D165A}">
  <dimension ref="A1:AW143"/>
  <sheetViews>
    <sheetView topLeftCell="A25" zoomScale="67" workbookViewId="0">
      <selection activeCell="H78" sqref="H78"/>
    </sheetView>
  </sheetViews>
  <sheetFormatPr defaultRowHeight="14.5" x14ac:dyDescent="0.35"/>
  <cols>
    <col min="4" max="4" width="16.08984375" customWidth="1"/>
    <col min="5" max="5" width="12.54296875" customWidth="1"/>
    <col min="10" max="10" width="15.81640625" customWidth="1"/>
    <col min="11" max="11" width="11.90625" customWidth="1"/>
    <col min="16" max="16" width="15.81640625" customWidth="1"/>
    <col min="17" max="17" width="12.90625" customWidth="1"/>
    <col min="22" max="22" width="16.08984375" customWidth="1"/>
    <col min="23" max="23" width="12.1796875" customWidth="1"/>
  </cols>
  <sheetData>
    <row r="1" spans="1:16" ht="15" thickBot="1" x14ac:dyDescent="0.4">
      <c r="B1" s="363" t="s">
        <v>504</v>
      </c>
      <c r="C1" s="364"/>
      <c r="D1" s="364"/>
      <c r="E1" s="364"/>
      <c r="F1" s="365"/>
      <c r="G1" s="363" t="s">
        <v>618</v>
      </c>
      <c r="H1" s="364"/>
      <c r="I1" s="364"/>
      <c r="J1" s="364"/>
      <c r="K1" s="365"/>
      <c r="L1" s="363" t="s">
        <v>1361</v>
      </c>
      <c r="M1" s="364"/>
      <c r="N1" s="364"/>
      <c r="O1" s="364"/>
      <c r="P1" s="365"/>
    </row>
    <row r="2" spans="1:16" ht="15" thickBot="1" x14ac:dyDescent="0.4">
      <c r="A2" s="58" t="s">
        <v>445</v>
      </c>
      <c r="B2" s="12" t="s">
        <v>1</v>
      </c>
      <c r="C2" s="11" t="s">
        <v>6</v>
      </c>
      <c r="D2" s="11" t="s">
        <v>7</v>
      </c>
      <c r="E2" s="11" t="s">
        <v>8</v>
      </c>
      <c r="F2" s="68" t="s">
        <v>1500</v>
      </c>
      <c r="G2" s="12" t="s">
        <v>1</v>
      </c>
      <c r="H2" s="11" t="s">
        <v>6</v>
      </c>
      <c r="I2" s="11" t="s">
        <v>7</v>
      </c>
      <c r="J2" s="11" t="s">
        <v>8</v>
      </c>
      <c r="K2" s="68"/>
      <c r="L2" s="12" t="s">
        <v>1</v>
      </c>
      <c r="M2" s="11" t="s">
        <v>6</v>
      </c>
      <c r="N2" s="11" t="s">
        <v>7</v>
      </c>
      <c r="O2" s="11" t="s">
        <v>8</v>
      </c>
      <c r="P2" s="68" t="s">
        <v>1500</v>
      </c>
    </row>
    <row r="3" spans="1:16" x14ac:dyDescent="0.35">
      <c r="A3" s="11">
        <v>0</v>
      </c>
      <c r="B3" s="69">
        <v>1</v>
      </c>
      <c r="C3">
        <v>1</v>
      </c>
      <c r="D3">
        <v>1</v>
      </c>
      <c r="F3" s="70"/>
      <c r="G3" s="69">
        <v>1</v>
      </c>
      <c r="H3">
        <v>1</v>
      </c>
      <c r="I3">
        <v>1</v>
      </c>
      <c r="K3" s="70"/>
      <c r="L3" s="69">
        <v>1</v>
      </c>
      <c r="M3">
        <v>1</v>
      </c>
      <c r="N3">
        <v>1</v>
      </c>
      <c r="O3">
        <v>1</v>
      </c>
      <c r="P3" s="70"/>
    </row>
    <row r="4" spans="1:16" x14ac:dyDescent="0.35">
      <c r="A4" s="11" t="s">
        <v>616</v>
      </c>
      <c r="B4" s="69">
        <v>0</v>
      </c>
      <c r="C4">
        <v>0</v>
      </c>
      <c r="D4">
        <v>0</v>
      </c>
      <c r="F4" s="70"/>
      <c r="G4" s="69">
        <v>0.10554717724314273</v>
      </c>
      <c r="H4">
        <v>9.9391895009387901E-2</v>
      </c>
      <c r="I4">
        <v>0.29418589151101748</v>
      </c>
      <c r="K4" s="70"/>
      <c r="L4" s="69">
        <v>2.2434201945545268E-2</v>
      </c>
      <c r="M4">
        <v>0.49282219031472319</v>
      </c>
      <c r="N4">
        <v>0.48916767859748533</v>
      </c>
      <c r="O4">
        <v>0.13288597877047534</v>
      </c>
      <c r="P4" s="70"/>
    </row>
    <row r="5" spans="1:16" ht="15" thickBot="1" x14ac:dyDescent="0.4">
      <c r="A5" s="11" t="s">
        <v>617</v>
      </c>
      <c r="B5" s="69">
        <v>0.11018929024503096</v>
      </c>
      <c r="C5">
        <v>3.0521822782003976E-2</v>
      </c>
      <c r="D5">
        <v>2.7767222321096128</v>
      </c>
      <c r="F5" s="70"/>
      <c r="G5" s="69">
        <v>2.9075785572986418E-3</v>
      </c>
      <c r="H5">
        <v>0</v>
      </c>
      <c r="I5">
        <v>9.0309012479848818E-3</v>
      </c>
      <c r="K5" s="70"/>
      <c r="L5" s="69">
        <v>0.71732351436340069</v>
      </c>
      <c r="M5">
        <v>0.71552583791330349</v>
      </c>
      <c r="N5">
        <v>0.81167454797911587</v>
      </c>
      <c r="O5">
        <v>0.53016367623534522</v>
      </c>
      <c r="P5" s="70"/>
    </row>
    <row r="6" spans="1:16" ht="15" thickBot="1" x14ac:dyDescent="0.4">
      <c r="A6" s="58" t="s">
        <v>5</v>
      </c>
      <c r="B6" s="74"/>
      <c r="C6" s="75"/>
      <c r="D6" s="75"/>
      <c r="E6" s="75"/>
      <c r="F6" s="76"/>
      <c r="G6" s="74"/>
      <c r="H6" s="75"/>
      <c r="I6" s="75"/>
      <c r="J6" s="75"/>
      <c r="K6" s="76"/>
      <c r="L6" s="74"/>
      <c r="M6" s="75"/>
      <c r="N6" s="75"/>
      <c r="O6" s="75"/>
      <c r="P6" s="76"/>
    </row>
    <row r="7" spans="1:16" x14ac:dyDescent="0.35">
      <c r="A7" s="11">
        <v>0</v>
      </c>
      <c r="B7" s="69">
        <v>1</v>
      </c>
      <c r="C7">
        <v>1</v>
      </c>
      <c r="D7">
        <v>1</v>
      </c>
      <c r="F7" s="70"/>
      <c r="G7" s="69">
        <v>1</v>
      </c>
      <c r="H7">
        <v>1</v>
      </c>
      <c r="I7">
        <v>1</v>
      </c>
      <c r="J7">
        <v>1</v>
      </c>
      <c r="K7" s="70"/>
      <c r="L7" s="69">
        <v>1</v>
      </c>
      <c r="M7">
        <v>1</v>
      </c>
      <c r="N7">
        <v>1</v>
      </c>
      <c r="O7">
        <v>1</v>
      </c>
      <c r="P7" s="70">
        <v>1</v>
      </c>
    </row>
    <row r="8" spans="1:16" x14ac:dyDescent="0.35">
      <c r="A8" s="11" t="s">
        <v>616</v>
      </c>
      <c r="B8" s="69">
        <v>0.35037791433199145</v>
      </c>
      <c r="C8">
        <v>1.0100551235130866</v>
      </c>
      <c r="D8">
        <v>0.97022059082740653</v>
      </c>
      <c r="F8" s="70"/>
      <c r="G8" s="69">
        <v>1.540564739374533</v>
      </c>
      <c r="H8">
        <v>1.4789082736414534</v>
      </c>
      <c r="I8">
        <v>2.4293423658831368</v>
      </c>
      <c r="J8">
        <v>1.3793106830812214</v>
      </c>
      <c r="K8" s="70"/>
      <c r="L8" s="69">
        <v>1.1781580562135259</v>
      </c>
      <c r="M8">
        <v>0.20454707934871061</v>
      </c>
      <c r="N8">
        <v>1.4731340250707659</v>
      </c>
      <c r="O8">
        <v>0.83899978157275223</v>
      </c>
      <c r="P8" s="70">
        <v>0.56757742034986181</v>
      </c>
    </row>
    <row r="9" spans="1:16" ht="15" thickBot="1" x14ac:dyDescent="0.4">
      <c r="A9" s="11" t="s">
        <v>617</v>
      </c>
      <c r="B9" s="69">
        <v>0.36320458793760885</v>
      </c>
      <c r="C9">
        <v>1.1192561797323416E-2</v>
      </c>
      <c r="D9">
        <v>-1.7544547480907808E-4</v>
      </c>
      <c r="F9" s="70"/>
      <c r="G9" s="69">
        <v>0.79216829627156105</v>
      </c>
      <c r="H9">
        <v>3.900930240401082E-2</v>
      </c>
      <c r="I9">
        <v>0.2295254716660273</v>
      </c>
      <c r="J9">
        <v>0.1139227902696292</v>
      </c>
      <c r="K9" s="70"/>
      <c r="L9" s="69">
        <v>1.2618793011149037</v>
      </c>
      <c r="M9">
        <v>0.68965021362674361</v>
      </c>
      <c r="N9">
        <v>0.5005270172984464</v>
      </c>
      <c r="O9">
        <v>0.4030713463504238</v>
      </c>
      <c r="P9" s="70">
        <v>0.21165257984779534</v>
      </c>
    </row>
    <row r="10" spans="1:16" ht="15" thickBot="1" x14ac:dyDescent="0.4">
      <c r="A10" s="58" t="s">
        <v>1499</v>
      </c>
      <c r="B10" s="74"/>
      <c r="C10" s="75"/>
      <c r="D10" s="75"/>
      <c r="E10" s="75"/>
      <c r="F10" s="76"/>
      <c r="G10" s="74"/>
      <c r="H10" s="75"/>
      <c r="I10" s="75"/>
      <c r="J10" s="75"/>
      <c r="K10" s="76"/>
      <c r="L10" s="74"/>
      <c r="M10" s="75"/>
      <c r="N10" s="75"/>
      <c r="O10" s="75"/>
      <c r="P10" s="76"/>
    </row>
    <row r="11" spans="1:16" x14ac:dyDescent="0.35">
      <c r="A11" s="11">
        <v>0</v>
      </c>
      <c r="B11" s="69">
        <v>1</v>
      </c>
      <c r="C11">
        <v>1</v>
      </c>
      <c r="D11">
        <v>1</v>
      </c>
      <c r="F11" s="70"/>
      <c r="G11" s="69">
        <v>1</v>
      </c>
      <c r="H11">
        <v>1</v>
      </c>
      <c r="I11">
        <v>1</v>
      </c>
      <c r="K11" s="70"/>
      <c r="L11" s="69">
        <v>1</v>
      </c>
      <c r="M11">
        <v>1</v>
      </c>
      <c r="N11">
        <v>1</v>
      </c>
      <c r="P11" s="70"/>
    </row>
    <row r="12" spans="1:16" x14ac:dyDescent="0.35">
      <c r="A12" s="11" t="s">
        <v>616</v>
      </c>
      <c r="B12" s="69">
        <v>3.16216693193096</v>
      </c>
      <c r="C12">
        <v>2.0810525089273226</v>
      </c>
      <c r="D12">
        <v>1.7875522433611388</v>
      </c>
      <c r="F12" s="70"/>
      <c r="G12" s="69">
        <v>1.8433311946824364</v>
      </c>
      <c r="H12">
        <v>1.3796988264683139</v>
      </c>
      <c r="I12">
        <v>0.56939790326143458</v>
      </c>
      <c r="K12" s="70"/>
      <c r="L12" s="69">
        <v>0.61679226599786074</v>
      </c>
      <c r="M12">
        <v>0.79053374872452442</v>
      </c>
      <c r="N12">
        <v>0.87566391806036936</v>
      </c>
      <c r="P12" s="70"/>
    </row>
    <row r="13" spans="1:16" ht="15" thickBot="1" x14ac:dyDescent="0.4">
      <c r="A13" s="11" t="s">
        <v>617</v>
      </c>
      <c r="B13" s="69">
        <v>4.9899732903841754</v>
      </c>
      <c r="C13">
        <v>2.493380002784007</v>
      </c>
      <c r="D13">
        <v>1.4125925035795004</v>
      </c>
      <c r="F13" s="70"/>
      <c r="G13" s="69">
        <v>0.9857796715473065</v>
      </c>
      <c r="H13">
        <v>1.1373025666553378</v>
      </c>
      <c r="I13">
        <v>3.8127994373842493</v>
      </c>
      <c r="K13" s="70"/>
      <c r="L13" s="69">
        <v>0.62911903806743108</v>
      </c>
      <c r="M13">
        <v>0.90883985801841727</v>
      </c>
      <c r="N13">
        <v>0.67363587549122772</v>
      </c>
      <c r="P13" s="70"/>
    </row>
    <row r="14" spans="1:16" ht="15" thickBot="1" x14ac:dyDescent="0.4">
      <c r="A14" s="58" t="s">
        <v>621</v>
      </c>
      <c r="B14" s="74"/>
      <c r="C14" s="75"/>
      <c r="D14" s="75"/>
      <c r="E14" s="75"/>
      <c r="F14" s="76"/>
      <c r="G14" s="74"/>
      <c r="H14" s="75"/>
      <c r="I14" s="75"/>
      <c r="J14" s="75"/>
      <c r="K14" s="76"/>
      <c r="L14" s="74"/>
      <c r="M14" s="75"/>
      <c r="N14" s="75"/>
      <c r="O14" s="75"/>
      <c r="P14" s="76"/>
    </row>
    <row r="15" spans="1:16" x14ac:dyDescent="0.35">
      <c r="A15" s="11">
        <v>0</v>
      </c>
      <c r="B15" s="69">
        <v>1</v>
      </c>
      <c r="C15">
        <v>1</v>
      </c>
      <c r="D15">
        <v>1</v>
      </c>
      <c r="E15">
        <v>1</v>
      </c>
      <c r="F15" s="70"/>
      <c r="G15" s="69">
        <v>1</v>
      </c>
      <c r="H15">
        <v>1</v>
      </c>
      <c r="I15">
        <v>1</v>
      </c>
      <c r="K15" s="70"/>
      <c r="L15" s="69">
        <v>1</v>
      </c>
      <c r="M15">
        <v>1</v>
      </c>
      <c r="N15">
        <v>1</v>
      </c>
      <c r="O15">
        <v>1</v>
      </c>
      <c r="P15" s="70"/>
    </row>
    <row r="16" spans="1:16" x14ac:dyDescent="0.35">
      <c r="A16" s="11" t="s">
        <v>616</v>
      </c>
      <c r="B16" s="69">
        <v>2.2445634097438254</v>
      </c>
      <c r="C16">
        <v>2.5491196038342507</v>
      </c>
      <c r="D16">
        <v>1.6355929873698478</v>
      </c>
      <c r="E16">
        <v>0.18052148152273942</v>
      </c>
      <c r="F16" s="70"/>
      <c r="G16" s="69">
        <v>2.6404657236408147</v>
      </c>
      <c r="H16">
        <v>0.68982531513050926</v>
      </c>
      <c r="I16">
        <v>0.81774091242809921</v>
      </c>
      <c r="K16" s="70"/>
      <c r="L16" s="69">
        <v>1.7774181263682036</v>
      </c>
      <c r="M16">
        <v>0.5086199516758465</v>
      </c>
      <c r="N16">
        <v>0.9437444578281281</v>
      </c>
      <c r="O16">
        <v>5.331233688429232</v>
      </c>
      <c r="P16" s="70"/>
    </row>
    <row r="17" spans="1:19" ht="15" thickBot="1" x14ac:dyDescent="0.4">
      <c r="A17" s="11" t="s">
        <v>617</v>
      </c>
      <c r="B17" s="69">
        <v>11.153360205940535</v>
      </c>
      <c r="C17">
        <v>1.8793196899339801</v>
      </c>
      <c r="D17">
        <v>7.2696773760961992</v>
      </c>
      <c r="E17">
        <v>7.7920668619619136</v>
      </c>
      <c r="F17" s="70"/>
      <c r="G17" s="69">
        <v>3.8368283186128203</v>
      </c>
      <c r="H17">
        <v>1.1369395581455428</v>
      </c>
      <c r="I17">
        <v>0.3676495789725886</v>
      </c>
      <c r="K17" s="70"/>
      <c r="L17" s="69">
        <v>1.2135508615956045</v>
      </c>
      <c r="M17">
        <v>0.68147043932261475</v>
      </c>
      <c r="N17">
        <v>0.75693021716044639</v>
      </c>
      <c r="O17">
        <v>3.9418600576884697</v>
      </c>
      <c r="P17" s="70"/>
    </row>
    <row r="18" spans="1:19" ht="15" thickBot="1" x14ac:dyDescent="0.4">
      <c r="A18" s="58" t="s">
        <v>620</v>
      </c>
      <c r="B18" s="74"/>
      <c r="C18" s="75"/>
      <c r="D18" s="75"/>
      <c r="E18" s="75"/>
      <c r="F18" s="76"/>
      <c r="G18" s="74"/>
      <c r="H18" s="75"/>
      <c r="I18" s="75"/>
      <c r="J18" s="75"/>
      <c r="K18" s="76"/>
      <c r="L18" s="74"/>
      <c r="M18" s="75"/>
      <c r="N18" s="75"/>
      <c r="O18" s="75"/>
      <c r="P18" s="76"/>
    </row>
    <row r="19" spans="1:19" x14ac:dyDescent="0.35">
      <c r="A19" s="11">
        <v>0</v>
      </c>
      <c r="B19" s="69">
        <v>1</v>
      </c>
      <c r="C19">
        <v>1</v>
      </c>
      <c r="D19">
        <v>1</v>
      </c>
      <c r="E19">
        <v>1</v>
      </c>
      <c r="F19" s="70"/>
      <c r="G19" s="69">
        <v>1</v>
      </c>
      <c r="H19">
        <v>1</v>
      </c>
      <c r="I19">
        <v>1</v>
      </c>
      <c r="K19" s="70"/>
      <c r="L19" s="69">
        <v>1</v>
      </c>
      <c r="M19">
        <v>1</v>
      </c>
      <c r="N19">
        <v>1</v>
      </c>
      <c r="O19">
        <v>1</v>
      </c>
      <c r="P19" s="70"/>
    </row>
    <row r="20" spans="1:19" x14ac:dyDescent="0.35">
      <c r="A20" s="11" t="s">
        <v>616</v>
      </c>
      <c r="B20" s="69">
        <v>1.4082836413191262</v>
      </c>
      <c r="C20">
        <v>1.7404607387106186</v>
      </c>
      <c r="D20">
        <v>0.29230339879855327</v>
      </c>
      <c r="E20">
        <v>1.1332872242317398</v>
      </c>
      <c r="F20" s="70"/>
      <c r="G20" s="69">
        <v>2.5519618934217316</v>
      </c>
      <c r="H20">
        <v>0.98636343080112854</v>
      </c>
      <c r="I20">
        <v>0.38226918881048833</v>
      </c>
      <c r="K20" s="70"/>
      <c r="L20" s="69">
        <v>0.41145914197913785</v>
      </c>
      <c r="M20">
        <v>0.80408883226293637</v>
      </c>
      <c r="N20">
        <v>0.15752618138318747</v>
      </c>
      <c r="O20">
        <v>0.84662751718700124</v>
      </c>
      <c r="P20" s="70"/>
    </row>
    <row r="21" spans="1:19" ht="15" thickBot="1" x14ac:dyDescent="0.4">
      <c r="A21" s="11" t="s">
        <v>617</v>
      </c>
      <c r="B21" s="69">
        <v>18.322392248357939</v>
      </c>
      <c r="C21">
        <v>5.3199617975653197</v>
      </c>
      <c r="D21">
        <v>1.8977075430443269</v>
      </c>
      <c r="E21">
        <v>2.3740534500427359</v>
      </c>
      <c r="F21" s="70"/>
      <c r="G21" s="69">
        <v>0.71443832369182014</v>
      </c>
      <c r="H21">
        <v>0.23884624111819774</v>
      </c>
      <c r="I21">
        <v>0.10752142300499491</v>
      </c>
      <c r="K21" s="70"/>
      <c r="L21" s="69">
        <v>0.5608183609461812</v>
      </c>
      <c r="M21">
        <v>0.4036521255039886</v>
      </c>
      <c r="N21">
        <v>3.8927635183085077E-2</v>
      </c>
      <c r="O21">
        <v>1.4055828829438419</v>
      </c>
      <c r="P21" s="70"/>
    </row>
    <row r="22" spans="1:19" ht="15" thickBot="1" x14ac:dyDescent="0.4">
      <c r="A22" s="58" t="s">
        <v>2</v>
      </c>
      <c r="B22" s="74"/>
      <c r="C22" s="75"/>
      <c r="D22" s="75"/>
      <c r="E22" s="75"/>
      <c r="F22" s="76"/>
      <c r="G22" s="74"/>
      <c r="H22" s="75"/>
      <c r="I22" s="75"/>
      <c r="J22" s="75"/>
      <c r="K22" s="76"/>
      <c r="L22" s="74"/>
      <c r="M22" s="75"/>
      <c r="N22" s="75"/>
      <c r="O22" s="75"/>
      <c r="P22" s="76"/>
    </row>
    <row r="23" spans="1:19" x14ac:dyDescent="0.35">
      <c r="A23" s="11">
        <v>0</v>
      </c>
      <c r="B23" s="69">
        <v>1</v>
      </c>
      <c r="C23">
        <v>1</v>
      </c>
      <c r="D23">
        <v>1</v>
      </c>
      <c r="E23">
        <v>1</v>
      </c>
      <c r="F23" s="70"/>
      <c r="G23" s="69">
        <v>1</v>
      </c>
      <c r="H23">
        <v>1</v>
      </c>
      <c r="I23">
        <v>1</v>
      </c>
      <c r="J23">
        <v>1</v>
      </c>
      <c r="K23" s="70"/>
      <c r="L23" s="69">
        <v>1</v>
      </c>
      <c r="M23">
        <v>1</v>
      </c>
      <c r="N23">
        <v>1</v>
      </c>
      <c r="O23">
        <v>1</v>
      </c>
      <c r="P23" s="70"/>
    </row>
    <row r="24" spans="1:19" x14ac:dyDescent="0.35">
      <c r="A24" s="11" t="s">
        <v>616</v>
      </c>
      <c r="B24" s="69">
        <v>1.5965686518755455</v>
      </c>
      <c r="C24">
        <v>0.72720270081533078</v>
      </c>
      <c r="D24">
        <v>0.62150321049699653</v>
      </c>
      <c r="E24">
        <v>9.0472968100217432</v>
      </c>
      <c r="F24" s="70"/>
      <c r="G24" s="69">
        <v>1.5973720528646522</v>
      </c>
      <c r="H24">
        <v>1.3412860745553878</v>
      </c>
      <c r="I24">
        <v>1.3177655187502237</v>
      </c>
      <c r="J24">
        <v>0.81432749083063094</v>
      </c>
      <c r="K24" s="70"/>
      <c r="L24" s="69">
        <v>0.54744158513537255</v>
      </c>
      <c r="M24">
        <v>0.87713956914375213</v>
      </c>
      <c r="N24">
        <v>0.52325657048873953</v>
      </c>
      <c r="O24">
        <v>0.94908544852212651</v>
      </c>
      <c r="P24" s="70"/>
    </row>
    <row r="25" spans="1:19" ht="15" thickBot="1" x14ac:dyDescent="0.4">
      <c r="A25" s="11" t="s">
        <v>617</v>
      </c>
      <c r="B25" s="69">
        <v>2.6127689884322844</v>
      </c>
      <c r="C25">
        <v>0.88754452771989245</v>
      </c>
      <c r="D25">
        <v>1.0071786037981649</v>
      </c>
      <c r="E25">
        <v>0.73757831411615837</v>
      </c>
      <c r="F25" s="70"/>
      <c r="G25" s="69">
        <v>0.60311512707833292</v>
      </c>
      <c r="H25">
        <v>0.95076037970577487</v>
      </c>
      <c r="I25">
        <v>1.0215025391145918</v>
      </c>
      <c r="J25">
        <v>0.74121449830285269</v>
      </c>
      <c r="K25" s="70"/>
      <c r="L25" s="69">
        <v>0.31860804866633136</v>
      </c>
      <c r="M25">
        <v>1.2946617016180648</v>
      </c>
      <c r="N25">
        <v>0.97642968275938569</v>
      </c>
      <c r="O25">
        <v>2.1787413955032426</v>
      </c>
      <c r="P25" s="70"/>
    </row>
    <row r="26" spans="1:19" ht="15" thickBot="1" x14ac:dyDescent="0.4">
      <c r="A26" s="58" t="s">
        <v>622</v>
      </c>
      <c r="B26" s="74"/>
      <c r="C26" s="75"/>
      <c r="D26" s="75"/>
      <c r="E26" s="75"/>
      <c r="F26" s="76"/>
      <c r="G26" s="74"/>
      <c r="H26" s="75"/>
      <c r="I26" s="75"/>
      <c r="J26" s="75"/>
      <c r="K26" s="76"/>
      <c r="L26" s="74"/>
      <c r="M26" s="75"/>
      <c r="N26" s="75"/>
      <c r="O26" s="75"/>
      <c r="P26" s="76"/>
    </row>
    <row r="27" spans="1:19" x14ac:dyDescent="0.35">
      <c r="A27" s="11">
        <v>0</v>
      </c>
      <c r="B27" s="69">
        <v>1</v>
      </c>
      <c r="C27">
        <v>1</v>
      </c>
      <c r="D27">
        <v>1</v>
      </c>
      <c r="E27">
        <v>1</v>
      </c>
      <c r="F27" s="70"/>
      <c r="G27" s="69">
        <v>1</v>
      </c>
      <c r="H27">
        <v>1</v>
      </c>
      <c r="I27">
        <v>1</v>
      </c>
      <c r="J27">
        <v>1</v>
      </c>
      <c r="K27" s="70"/>
      <c r="L27" s="69">
        <v>1</v>
      </c>
      <c r="M27">
        <v>1</v>
      </c>
      <c r="N27">
        <v>1</v>
      </c>
      <c r="O27">
        <v>1</v>
      </c>
      <c r="P27" s="70"/>
    </row>
    <row r="28" spans="1:19" x14ac:dyDescent="0.35">
      <c r="A28" s="11" t="s">
        <v>616</v>
      </c>
      <c r="B28" s="69">
        <v>1.3847235076451001</v>
      </c>
      <c r="C28">
        <v>1.4316622482535717</v>
      </c>
      <c r="D28">
        <v>1.2948658953591454</v>
      </c>
      <c r="E28">
        <v>1.052495389396876</v>
      </c>
      <c r="F28" s="70"/>
      <c r="G28" s="69">
        <v>1.523646835584809</v>
      </c>
      <c r="H28">
        <v>0.97906328029450973</v>
      </c>
      <c r="I28">
        <v>1.0257386316862465</v>
      </c>
      <c r="J28">
        <v>1.2756015146938526</v>
      </c>
      <c r="K28" s="70"/>
      <c r="L28" s="69">
        <v>1.2346044078369303</v>
      </c>
      <c r="M28">
        <v>0.5563428601767797</v>
      </c>
      <c r="N28">
        <v>1.421866719635249</v>
      </c>
      <c r="O28">
        <v>1.0967744232155292</v>
      </c>
      <c r="P28" s="70"/>
    </row>
    <row r="29" spans="1:19" ht="15" thickBot="1" x14ac:dyDescent="0.4">
      <c r="A29" s="11" t="s">
        <v>617</v>
      </c>
      <c r="B29" s="71">
        <v>1.5882963597802475</v>
      </c>
      <c r="C29" s="72">
        <v>1.0189666302076428</v>
      </c>
      <c r="D29" s="72">
        <v>1.0132432104801776</v>
      </c>
      <c r="E29" s="72">
        <v>0.91251774708621469</v>
      </c>
      <c r="F29" s="73"/>
      <c r="G29" s="71">
        <v>1.1733785785221591</v>
      </c>
      <c r="H29" s="72">
        <v>0.84953254653218946</v>
      </c>
      <c r="I29" s="72">
        <v>0.82940996831963876</v>
      </c>
      <c r="J29" s="72">
        <v>0.5394264463354066</v>
      </c>
      <c r="K29" s="73"/>
      <c r="L29" s="71">
        <v>1.4313668518195268</v>
      </c>
      <c r="M29" s="72">
        <v>0.65196865362703604</v>
      </c>
      <c r="N29" s="72">
        <v>0.76286232299203038</v>
      </c>
      <c r="O29" s="72">
        <v>1.1679813780142321</v>
      </c>
      <c r="P29" s="73"/>
    </row>
    <row r="32" spans="1:19" ht="15" thickBot="1" x14ac:dyDescent="0.4">
      <c r="A32" t="s">
        <v>1909</v>
      </c>
      <c r="G32" t="s">
        <v>1915</v>
      </c>
      <c r="M32" t="s">
        <v>607</v>
      </c>
      <c r="S32" t="s">
        <v>622</v>
      </c>
    </row>
    <row r="33" spans="1:48" ht="15" thickBot="1" x14ac:dyDescent="0.4">
      <c r="A33" s="290" t="s">
        <v>391</v>
      </c>
      <c r="B33" s="298" t="s">
        <v>392</v>
      </c>
      <c r="C33" s="298" t="s">
        <v>125</v>
      </c>
      <c r="D33" s="298" t="s">
        <v>126</v>
      </c>
      <c r="E33" s="283" t="s">
        <v>393</v>
      </c>
      <c r="G33" s="290" t="s">
        <v>391</v>
      </c>
      <c r="H33" s="298" t="s">
        <v>392</v>
      </c>
      <c r="I33" s="298" t="s">
        <v>125</v>
      </c>
      <c r="J33" s="298" t="s">
        <v>126</v>
      </c>
      <c r="K33" s="283" t="s">
        <v>393</v>
      </c>
      <c r="M33" s="290" t="s">
        <v>391</v>
      </c>
      <c r="N33" s="298" t="s">
        <v>392</v>
      </c>
      <c r="O33" s="298" t="s">
        <v>125</v>
      </c>
      <c r="P33" s="298" t="s">
        <v>126</v>
      </c>
      <c r="Q33" s="283" t="s">
        <v>393</v>
      </c>
      <c r="S33" s="290" t="s">
        <v>391</v>
      </c>
      <c r="T33" s="298" t="s">
        <v>392</v>
      </c>
      <c r="U33" s="298" t="s">
        <v>125</v>
      </c>
      <c r="V33" s="298" t="s">
        <v>126</v>
      </c>
      <c r="W33" s="283" t="s">
        <v>393</v>
      </c>
    </row>
    <row r="34" spans="1:48" x14ac:dyDescent="0.35">
      <c r="A34" s="290" t="s">
        <v>1910</v>
      </c>
      <c r="B34" s="83">
        <v>11.5</v>
      </c>
      <c r="C34" s="83">
        <v>0.3407</v>
      </c>
      <c r="D34" s="83" t="s">
        <v>55</v>
      </c>
      <c r="E34" s="84" t="s">
        <v>54</v>
      </c>
      <c r="G34" s="290" t="s">
        <v>1910</v>
      </c>
      <c r="H34" s="83">
        <v>21.36</v>
      </c>
      <c r="I34" s="83">
        <v>1.6299999999999999E-2</v>
      </c>
      <c r="J34" s="83" t="s">
        <v>153</v>
      </c>
      <c r="K34" s="84" t="s">
        <v>154</v>
      </c>
      <c r="M34" s="290" t="s">
        <v>1910</v>
      </c>
      <c r="N34" s="83">
        <v>13.24</v>
      </c>
      <c r="O34" s="83">
        <v>0.27889999999999998</v>
      </c>
      <c r="P34" s="83" t="s">
        <v>55</v>
      </c>
      <c r="Q34" s="84" t="s">
        <v>54</v>
      </c>
      <c r="S34" s="290" t="s">
        <v>1910</v>
      </c>
      <c r="T34" s="83">
        <v>6.601</v>
      </c>
      <c r="U34" s="83">
        <v>0.56120000000000003</v>
      </c>
      <c r="V34" s="83" t="s">
        <v>55</v>
      </c>
      <c r="W34" s="84" t="s">
        <v>54</v>
      </c>
    </row>
    <row r="35" spans="1:48" x14ac:dyDescent="0.35">
      <c r="A35" s="291" t="s">
        <v>130</v>
      </c>
      <c r="B35" s="23">
        <v>34.1</v>
      </c>
      <c r="C35" s="23">
        <v>2.63E-2</v>
      </c>
      <c r="D35" s="23" t="s">
        <v>153</v>
      </c>
      <c r="E35" s="86" t="s">
        <v>154</v>
      </c>
      <c r="G35" s="291" t="s">
        <v>130</v>
      </c>
      <c r="H35" s="23">
        <v>52.63</v>
      </c>
      <c r="I35" s="23">
        <v>1.2999999999999999E-3</v>
      </c>
      <c r="J35" s="23" t="s">
        <v>211</v>
      </c>
      <c r="K35" s="86" t="s">
        <v>154</v>
      </c>
      <c r="M35" s="291" t="s">
        <v>130</v>
      </c>
      <c r="N35" s="23">
        <v>10.87</v>
      </c>
      <c r="O35" s="23">
        <v>0.1502</v>
      </c>
      <c r="P35" s="23" t="s">
        <v>55</v>
      </c>
      <c r="Q35" s="86" t="s">
        <v>54</v>
      </c>
      <c r="S35" s="291" t="s">
        <v>130</v>
      </c>
      <c r="T35" s="23">
        <v>13.98</v>
      </c>
      <c r="U35" s="23">
        <v>6.4299999999999996E-2</v>
      </c>
      <c r="V35" s="23" t="s">
        <v>55</v>
      </c>
      <c r="W35" s="86" t="s">
        <v>54</v>
      </c>
    </row>
    <row r="36" spans="1:48" x14ac:dyDescent="0.35">
      <c r="A36" s="291" t="s">
        <v>1911</v>
      </c>
      <c r="B36" s="23">
        <v>4.6139999999999999</v>
      </c>
      <c r="C36" s="23">
        <v>0.4551</v>
      </c>
      <c r="D36" s="23" t="s">
        <v>55</v>
      </c>
      <c r="E36" s="86" t="s">
        <v>54</v>
      </c>
      <c r="G36" s="291" t="s">
        <v>1911</v>
      </c>
      <c r="H36" s="23">
        <v>6.0970000000000004</v>
      </c>
      <c r="I36" s="23">
        <v>0.1163</v>
      </c>
      <c r="J36" s="23" t="s">
        <v>55</v>
      </c>
      <c r="K36" s="86" t="s">
        <v>54</v>
      </c>
      <c r="M36" s="291" t="s">
        <v>1911</v>
      </c>
      <c r="N36" s="23">
        <v>23.65</v>
      </c>
      <c r="O36" s="23">
        <v>5.62E-2</v>
      </c>
      <c r="P36" s="23" t="s">
        <v>55</v>
      </c>
      <c r="Q36" s="86" t="s">
        <v>54</v>
      </c>
      <c r="S36" s="291" t="s">
        <v>1911</v>
      </c>
      <c r="T36" s="23">
        <v>5.4489999999999998</v>
      </c>
      <c r="U36" s="23">
        <v>0.52310000000000001</v>
      </c>
      <c r="V36" s="23" t="s">
        <v>55</v>
      </c>
      <c r="W36" s="86" t="s">
        <v>54</v>
      </c>
      <c r="X36" s="24"/>
      <c r="Y36" s="24"/>
      <c r="Z36" s="24"/>
      <c r="AA36" s="24"/>
      <c r="AB36" s="24"/>
      <c r="AC36" s="24"/>
      <c r="AD36" s="24"/>
      <c r="AE36" s="24"/>
    </row>
    <row r="37" spans="1:48" ht="15" thickBot="1" x14ac:dyDescent="0.4">
      <c r="A37" s="292" t="s">
        <v>136</v>
      </c>
      <c r="B37" s="88">
        <v>18.29</v>
      </c>
      <c r="C37" s="88">
        <v>0.39040000000000002</v>
      </c>
      <c r="D37" s="88" t="s">
        <v>55</v>
      </c>
      <c r="E37" s="89" t="s">
        <v>54</v>
      </c>
      <c r="G37" s="292" t="s">
        <v>136</v>
      </c>
      <c r="H37" s="88">
        <v>7.1790000000000003</v>
      </c>
      <c r="I37" s="88">
        <v>0.56799999999999995</v>
      </c>
      <c r="J37" s="88" t="s">
        <v>55</v>
      </c>
      <c r="K37" s="89" t="s">
        <v>54</v>
      </c>
      <c r="M37" s="292" t="s">
        <v>136</v>
      </c>
      <c r="N37" s="88">
        <v>18.52</v>
      </c>
      <c r="O37" s="88">
        <v>0.36299999999999999</v>
      </c>
      <c r="P37" s="88" t="s">
        <v>55</v>
      </c>
      <c r="Q37" s="89" t="s">
        <v>54</v>
      </c>
      <c r="S37" s="292" t="s">
        <v>136</v>
      </c>
      <c r="T37" s="88">
        <v>35.18</v>
      </c>
      <c r="U37" s="88">
        <v>0.13489999999999999</v>
      </c>
      <c r="V37" s="88" t="s">
        <v>55</v>
      </c>
      <c r="W37" s="89" t="s">
        <v>54</v>
      </c>
      <c r="X37" s="23"/>
      <c r="Y37" s="23"/>
      <c r="Z37" s="23"/>
      <c r="AA37" s="23"/>
      <c r="AB37" s="23"/>
      <c r="AC37" s="23"/>
      <c r="AD37" s="23"/>
      <c r="AE37" s="23"/>
      <c r="AH37" s="26"/>
      <c r="AI37" s="24"/>
      <c r="AJ37" s="24"/>
      <c r="AK37" s="24"/>
      <c r="AL37" s="24"/>
      <c r="AM37" s="24"/>
    </row>
    <row r="38" spans="1:48" x14ac:dyDescent="0.35">
      <c r="X38" s="23"/>
      <c r="Y38" s="23"/>
      <c r="Z38" s="23"/>
      <c r="AA38" s="23"/>
      <c r="AB38" s="23"/>
      <c r="AC38" s="23"/>
      <c r="AD38" s="23"/>
      <c r="AE38" s="23"/>
      <c r="AH38" s="25"/>
      <c r="AI38" s="23"/>
      <c r="AJ38" s="23"/>
      <c r="AK38" s="23"/>
      <c r="AL38" s="23"/>
      <c r="AM38" s="23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ht="15" thickBot="1" x14ac:dyDescent="0.4">
      <c r="A39" s="9" t="s">
        <v>1912</v>
      </c>
      <c r="G39" s="9" t="s">
        <v>1912</v>
      </c>
      <c r="M39" s="9" t="s">
        <v>1912</v>
      </c>
      <c r="S39" s="9" t="s">
        <v>1912</v>
      </c>
      <c r="X39" s="23"/>
      <c r="Y39" s="23"/>
      <c r="Z39" s="23"/>
      <c r="AA39" s="23"/>
      <c r="AB39" s="23"/>
      <c r="AC39" s="23"/>
      <c r="AD39" s="23"/>
      <c r="AE39" s="23"/>
      <c r="AH39" s="25"/>
      <c r="AI39" s="23"/>
      <c r="AJ39" s="23"/>
      <c r="AK39" s="23"/>
      <c r="AL39" s="23"/>
      <c r="AM39" s="23"/>
      <c r="AN39" s="25"/>
      <c r="AO39" s="23"/>
      <c r="AP39" s="23"/>
      <c r="AQ39" s="23"/>
      <c r="AR39" s="23"/>
      <c r="AS39" s="23"/>
      <c r="AT39" s="23"/>
      <c r="AU39" s="23"/>
      <c r="AV39" s="23"/>
    </row>
    <row r="40" spans="1:48" ht="15" thickBot="1" x14ac:dyDescent="0.4">
      <c r="A40" s="303" t="s">
        <v>381</v>
      </c>
      <c r="B40" s="304" t="s">
        <v>48</v>
      </c>
      <c r="C40" s="304" t="s">
        <v>49</v>
      </c>
      <c r="D40" s="305" t="s">
        <v>50</v>
      </c>
      <c r="G40" s="303" t="s">
        <v>381</v>
      </c>
      <c r="H40" s="304" t="s">
        <v>48</v>
      </c>
      <c r="I40" s="304" t="s">
        <v>49</v>
      </c>
      <c r="J40" s="305" t="s">
        <v>50</v>
      </c>
      <c r="M40" s="303" t="s">
        <v>381</v>
      </c>
      <c r="N40" s="304" t="s">
        <v>48</v>
      </c>
      <c r="O40" s="304" t="s">
        <v>49</v>
      </c>
      <c r="P40" s="305" t="s">
        <v>50</v>
      </c>
      <c r="S40" s="303" t="s">
        <v>381</v>
      </c>
      <c r="T40" s="304" t="s">
        <v>48</v>
      </c>
      <c r="U40" s="304" t="s">
        <v>49</v>
      </c>
      <c r="V40" s="305" t="s">
        <v>50</v>
      </c>
      <c r="X40" s="23"/>
      <c r="Y40" s="23"/>
      <c r="Z40" s="23"/>
      <c r="AA40" s="23"/>
      <c r="AB40" s="23"/>
      <c r="AC40" s="23"/>
      <c r="AD40" s="23"/>
      <c r="AE40" s="23"/>
      <c r="AH40" s="25"/>
      <c r="AI40" s="23"/>
      <c r="AJ40" s="23"/>
      <c r="AK40" s="23"/>
      <c r="AL40" s="23"/>
      <c r="AM40" s="23"/>
      <c r="AN40" s="25"/>
      <c r="AO40" s="23"/>
      <c r="AP40" s="23"/>
      <c r="AQ40" s="23"/>
      <c r="AR40" s="23"/>
      <c r="AS40" s="23"/>
      <c r="AT40" s="23"/>
      <c r="AU40" s="23"/>
      <c r="AV40" s="23"/>
    </row>
    <row r="41" spans="1:48" x14ac:dyDescent="0.35">
      <c r="A41" s="110"/>
      <c r="B41" s="83"/>
      <c r="C41" s="83"/>
      <c r="D41" s="84"/>
      <c r="G41" s="111"/>
      <c r="H41" s="23"/>
      <c r="I41" s="23"/>
      <c r="J41" s="86"/>
      <c r="M41" s="111"/>
      <c r="N41" s="23"/>
      <c r="O41" s="23"/>
      <c r="P41" s="86"/>
      <c r="S41" s="111"/>
      <c r="T41" s="23"/>
      <c r="U41" s="23"/>
      <c r="V41" s="86"/>
      <c r="X41" s="23"/>
      <c r="Y41" s="23"/>
      <c r="Z41" s="23"/>
      <c r="AA41" s="23"/>
      <c r="AB41" s="23"/>
      <c r="AC41" s="23"/>
      <c r="AD41" s="23"/>
      <c r="AE41" s="23"/>
      <c r="AH41" s="25"/>
      <c r="AI41" s="23"/>
      <c r="AJ41" s="23"/>
      <c r="AK41" s="23"/>
      <c r="AL41" s="23"/>
      <c r="AM41" s="23"/>
      <c r="AN41" s="25"/>
      <c r="AO41" s="23"/>
      <c r="AP41" s="23"/>
      <c r="AQ41" s="23"/>
      <c r="AR41" s="23"/>
      <c r="AS41" s="23"/>
      <c r="AT41" s="23"/>
      <c r="AU41" s="23"/>
      <c r="AV41" s="23"/>
    </row>
    <row r="42" spans="1:48" x14ac:dyDescent="0.35">
      <c r="A42" s="111" t="s">
        <v>623</v>
      </c>
      <c r="B42" s="23"/>
      <c r="C42" s="23"/>
      <c r="D42" s="86"/>
      <c r="G42" s="111" t="s">
        <v>623</v>
      </c>
      <c r="H42" s="23"/>
      <c r="I42" s="23"/>
      <c r="J42" s="86"/>
      <c r="M42" s="111" t="s">
        <v>623</v>
      </c>
      <c r="N42" s="23"/>
      <c r="O42" s="23"/>
      <c r="P42" s="86"/>
      <c r="S42" s="111" t="s">
        <v>623</v>
      </c>
      <c r="T42" s="23"/>
      <c r="U42" s="23"/>
      <c r="V42" s="86"/>
      <c r="X42" s="23"/>
      <c r="Y42" s="23"/>
      <c r="Z42" s="23"/>
      <c r="AA42" s="23"/>
      <c r="AB42" s="23"/>
      <c r="AC42" s="23"/>
      <c r="AD42" s="23"/>
      <c r="AE42" s="23"/>
      <c r="AH42" s="25"/>
      <c r="AI42" s="23"/>
      <c r="AJ42" s="23"/>
      <c r="AK42" s="23"/>
      <c r="AL42" s="23"/>
      <c r="AM42" s="23"/>
      <c r="AN42" s="25"/>
      <c r="AO42" s="23"/>
      <c r="AP42" s="23"/>
      <c r="AQ42" s="23"/>
      <c r="AR42" s="23"/>
      <c r="AS42" s="23"/>
      <c r="AT42" s="23"/>
      <c r="AU42" s="23"/>
      <c r="AV42" s="23"/>
    </row>
    <row r="43" spans="1:48" x14ac:dyDescent="0.35">
      <c r="A43" s="111" t="s">
        <v>624</v>
      </c>
      <c r="B43" s="23" t="s">
        <v>154</v>
      </c>
      <c r="C43" s="24" t="s">
        <v>211</v>
      </c>
      <c r="D43" s="306">
        <v>2.0999999999999999E-3</v>
      </c>
      <c r="G43" s="111" t="s">
        <v>624</v>
      </c>
      <c r="H43" s="23" t="s">
        <v>54</v>
      </c>
      <c r="I43" s="24" t="s">
        <v>55</v>
      </c>
      <c r="J43" s="306">
        <v>0.57250000000000001</v>
      </c>
      <c r="M43" s="111" t="s">
        <v>624</v>
      </c>
      <c r="N43" s="23" t="s">
        <v>154</v>
      </c>
      <c r="O43" s="24" t="s">
        <v>153</v>
      </c>
      <c r="P43" s="306">
        <v>4.02E-2</v>
      </c>
      <c r="S43" s="111" t="s">
        <v>624</v>
      </c>
      <c r="T43" s="23" t="s">
        <v>54</v>
      </c>
      <c r="U43" s="24" t="s">
        <v>55</v>
      </c>
      <c r="V43" s="306">
        <v>8.0399999999999999E-2</v>
      </c>
      <c r="X43" s="23"/>
      <c r="Y43" s="23"/>
      <c r="Z43" s="23"/>
      <c r="AA43" s="23"/>
      <c r="AB43" s="23"/>
      <c r="AC43" s="23"/>
      <c r="AD43" s="23"/>
      <c r="AE43" s="23"/>
      <c r="AH43" s="25"/>
      <c r="AI43" s="23"/>
      <c r="AJ43" s="23"/>
      <c r="AK43" s="23"/>
      <c r="AL43" s="23"/>
      <c r="AM43" s="23"/>
      <c r="AN43" s="25"/>
      <c r="AO43" s="23"/>
      <c r="AP43" s="23"/>
      <c r="AQ43" s="23"/>
      <c r="AR43" s="23"/>
      <c r="AS43" s="23"/>
      <c r="AT43" s="23"/>
      <c r="AU43" s="23"/>
      <c r="AV43" s="23"/>
    </row>
    <row r="44" spans="1:48" x14ac:dyDescent="0.35">
      <c r="A44" s="111" t="s">
        <v>625</v>
      </c>
      <c r="B44" s="23" t="s">
        <v>54</v>
      </c>
      <c r="C44" s="24" t="s">
        <v>55</v>
      </c>
      <c r="D44" s="306">
        <v>0.99929999999999997</v>
      </c>
      <c r="G44" s="111" t="s">
        <v>625</v>
      </c>
      <c r="H44" s="23" t="s">
        <v>154</v>
      </c>
      <c r="I44" s="24" t="s">
        <v>153</v>
      </c>
      <c r="J44" s="306">
        <v>2.7900000000000001E-2</v>
      </c>
      <c r="M44" s="111" t="s">
        <v>625</v>
      </c>
      <c r="N44" s="23" t="s">
        <v>54</v>
      </c>
      <c r="O44" s="24" t="s">
        <v>55</v>
      </c>
      <c r="P44" s="306">
        <v>0.18959999999999999</v>
      </c>
      <c r="S44" s="111" t="s">
        <v>625</v>
      </c>
      <c r="T44" s="23" t="s">
        <v>54</v>
      </c>
      <c r="U44" s="24" t="s">
        <v>55</v>
      </c>
      <c r="V44" s="306">
        <v>0.69699999999999995</v>
      </c>
      <c r="X44" s="23"/>
      <c r="Y44" s="23"/>
      <c r="Z44" s="23"/>
      <c r="AA44" s="23"/>
      <c r="AB44" s="23"/>
      <c r="AC44" s="23"/>
      <c r="AD44" s="23"/>
      <c r="AE44" s="23"/>
      <c r="AH44" s="25"/>
      <c r="AI44" s="23"/>
      <c r="AJ44" s="23"/>
      <c r="AK44" s="23"/>
      <c r="AL44" s="23"/>
      <c r="AM44" s="23"/>
      <c r="AN44" s="25"/>
      <c r="AO44" s="23"/>
      <c r="AP44" s="23"/>
      <c r="AQ44" s="23"/>
      <c r="AR44" s="23"/>
      <c r="AS44" s="23"/>
      <c r="AT44" s="23"/>
      <c r="AU44" s="23"/>
      <c r="AV44" s="23"/>
    </row>
    <row r="45" spans="1:48" x14ac:dyDescent="0.35">
      <c r="A45" s="111"/>
      <c r="B45" s="23"/>
      <c r="C45" s="24"/>
      <c r="D45" s="306"/>
      <c r="G45" s="111"/>
      <c r="H45" s="23"/>
      <c r="I45" s="24"/>
      <c r="J45" s="306"/>
      <c r="M45" s="111"/>
      <c r="N45" s="23"/>
      <c r="O45" s="24"/>
      <c r="P45" s="306"/>
      <c r="S45" s="111"/>
      <c r="T45" s="23"/>
      <c r="U45" s="24"/>
      <c r="V45" s="306"/>
      <c r="X45" s="23"/>
      <c r="Y45" s="23"/>
      <c r="Z45" s="23"/>
      <c r="AA45" s="23"/>
      <c r="AB45" s="23"/>
      <c r="AC45" s="23"/>
      <c r="AD45" s="23"/>
      <c r="AE45" s="23"/>
      <c r="AH45" s="25"/>
      <c r="AI45" s="23"/>
      <c r="AJ45" s="23"/>
      <c r="AK45" s="23"/>
      <c r="AL45" s="23"/>
      <c r="AM45" s="23"/>
      <c r="AN45" s="25"/>
      <c r="AO45" s="23"/>
      <c r="AP45" s="23"/>
      <c r="AQ45" s="23"/>
      <c r="AR45" s="23"/>
      <c r="AS45" s="23"/>
      <c r="AT45" s="23"/>
      <c r="AU45" s="23"/>
      <c r="AV45" s="23"/>
    </row>
    <row r="46" spans="1:48" x14ac:dyDescent="0.35">
      <c r="A46" s="111" t="s">
        <v>626</v>
      </c>
      <c r="B46" s="23"/>
      <c r="C46" s="24"/>
      <c r="D46" s="306"/>
      <c r="G46" s="111" t="s">
        <v>626</v>
      </c>
      <c r="H46" s="23"/>
      <c r="I46" s="24"/>
      <c r="J46" s="306"/>
      <c r="M46" s="111" t="s">
        <v>626</v>
      </c>
      <c r="N46" s="23"/>
      <c r="O46" s="24"/>
      <c r="P46" s="306"/>
      <c r="S46" s="111" t="s">
        <v>626</v>
      </c>
      <c r="T46" s="23"/>
      <c r="U46" s="24"/>
      <c r="V46" s="306"/>
      <c r="X46" s="23"/>
      <c r="Y46" s="23"/>
      <c r="Z46" s="23"/>
      <c r="AA46" s="23"/>
      <c r="AB46" s="23"/>
      <c r="AC46" s="23"/>
      <c r="AD46" s="23"/>
      <c r="AE46" s="23"/>
      <c r="AH46" s="25"/>
      <c r="AI46" s="23"/>
      <c r="AJ46" s="23"/>
      <c r="AK46" s="23"/>
      <c r="AL46" s="23"/>
      <c r="AM46" s="23"/>
      <c r="AN46" s="25"/>
      <c r="AO46" s="23"/>
      <c r="AP46" s="23"/>
      <c r="AQ46" s="23"/>
      <c r="AR46" s="23"/>
      <c r="AS46" s="23"/>
      <c r="AT46" s="23"/>
      <c r="AU46" s="23"/>
      <c r="AV46" s="23"/>
    </row>
    <row r="47" spans="1:48" x14ac:dyDescent="0.35">
      <c r="A47" s="111" t="s">
        <v>624</v>
      </c>
      <c r="B47" s="23" t="s">
        <v>154</v>
      </c>
      <c r="C47" s="24" t="s">
        <v>211</v>
      </c>
      <c r="D47" s="306">
        <v>8.9999999999999993E-3</v>
      </c>
      <c r="G47" s="111" t="s">
        <v>624</v>
      </c>
      <c r="H47" s="23" t="s">
        <v>54</v>
      </c>
      <c r="I47" s="24" t="s">
        <v>55</v>
      </c>
      <c r="J47" s="306">
        <v>0.22650000000000001</v>
      </c>
      <c r="M47" s="111" t="s">
        <v>624</v>
      </c>
      <c r="N47" s="23" t="s">
        <v>54</v>
      </c>
      <c r="O47" s="24" t="s">
        <v>55</v>
      </c>
      <c r="P47" s="306">
        <v>0.73909999999999998</v>
      </c>
      <c r="S47" s="111" t="s">
        <v>624</v>
      </c>
      <c r="T47" s="23" t="s">
        <v>54</v>
      </c>
      <c r="U47" s="24" t="s">
        <v>55</v>
      </c>
      <c r="V47" s="306">
        <v>0.37290000000000001</v>
      </c>
      <c r="X47" s="23"/>
      <c r="Y47" s="23"/>
      <c r="Z47" s="23"/>
      <c r="AA47" s="23"/>
      <c r="AB47" s="23"/>
      <c r="AC47" s="23"/>
      <c r="AD47" s="23"/>
      <c r="AE47" s="23"/>
      <c r="AH47" s="25"/>
      <c r="AI47" s="23"/>
      <c r="AJ47" s="23"/>
      <c r="AK47" s="23"/>
      <c r="AL47" s="23"/>
      <c r="AM47" s="23"/>
      <c r="AN47" s="25"/>
      <c r="AO47" s="23"/>
      <c r="AP47" s="23"/>
      <c r="AQ47" s="23"/>
      <c r="AR47" s="23"/>
      <c r="AS47" s="23"/>
      <c r="AT47" s="23"/>
      <c r="AU47" s="23"/>
      <c r="AV47" s="23"/>
    </row>
    <row r="48" spans="1:48" x14ac:dyDescent="0.35">
      <c r="A48" s="111" t="s">
        <v>625</v>
      </c>
      <c r="B48" s="23" t="s">
        <v>154</v>
      </c>
      <c r="C48" s="24" t="s">
        <v>246</v>
      </c>
      <c r="D48" s="306">
        <v>1E-4</v>
      </c>
      <c r="G48" s="111" t="s">
        <v>625</v>
      </c>
      <c r="H48" s="23" t="s">
        <v>154</v>
      </c>
      <c r="I48" s="24" t="s">
        <v>211</v>
      </c>
      <c r="J48" s="306">
        <v>6.1999999999999998E-3</v>
      </c>
      <c r="M48" s="111" t="s">
        <v>625</v>
      </c>
      <c r="N48" s="23" t="s">
        <v>54</v>
      </c>
      <c r="O48" s="24" t="s">
        <v>55</v>
      </c>
      <c r="P48" s="306">
        <v>0.56289999999999996</v>
      </c>
      <c r="S48" s="111" t="s">
        <v>625</v>
      </c>
      <c r="T48" s="23" t="s">
        <v>54</v>
      </c>
      <c r="U48" s="24" t="s">
        <v>55</v>
      </c>
      <c r="V48" s="306">
        <v>0.54469999999999996</v>
      </c>
      <c r="X48" s="23"/>
      <c r="Y48" s="23"/>
      <c r="Z48" s="23"/>
      <c r="AA48" s="23"/>
      <c r="AB48" s="23"/>
      <c r="AC48" s="23"/>
      <c r="AD48" s="23"/>
      <c r="AE48" s="23"/>
      <c r="AH48" s="25"/>
      <c r="AI48" s="23"/>
      <c r="AJ48" s="23"/>
      <c r="AK48" s="23"/>
      <c r="AL48" s="23"/>
      <c r="AM48" s="23"/>
      <c r="AN48" s="25"/>
      <c r="AO48" s="23"/>
      <c r="AP48" s="23"/>
      <c r="AQ48" s="23"/>
      <c r="AR48" s="23"/>
      <c r="AS48" s="23"/>
      <c r="AT48" s="23"/>
      <c r="AU48" s="23"/>
      <c r="AV48" s="23"/>
    </row>
    <row r="49" spans="1:48" x14ac:dyDescent="0.35">
      <c r="A49" s="111"/>
      <c r="B49" s="23"/>
      <c r="C49" s="24"/>
      <c r="D49" s="306"/>
      <c r="G49" s="111"/>
      <c r="H49" s="23"/>
      <c r="I49" s="24"/>
      <c r="J49" s="306"/>
      <c r="M49" s="111"/>
      <c r="N49" s="23"/>
      <c r="O49" s="24"/>
      <c r="P49" s="306"/>
      <c r="S49" s="111"/>
      <c r="T49" s="23"/>
      <c r="U49" s="24"/>
      <c r="V49" s="306"/>
      <c r="X49" s="23"/>
      <c r="Y49" s="23"/>
      <c r="Z49" s="23"/>
      <c r="AA49" s="23"/>
      <c r="AB49" s="23"/>
      <c r="AC49" s="23"/>
      <c r="AD49" s="23"/>
      <c r="AE49" s="23"/>
      <c r="AH49" s="25"/>
      <c r="AI49" s="23"/>
      <c r="AJ49" s="23"/>
      <c r="AK49" s="23"/>
      <c r="AL49" s="23"/>
      <c r="AM49" s="23"/>
      <c r="AN49" s="25"/>
      <c r="AO49" s="23"/>
      <c r="AP49" s="23"/>
      <c r="AQ49" s="23"/>
      <c r="AR49" s="23"/>
      <c r="AS49" s="23"/>
      <c r="AT49" s="23"/>
      <c r="AU49" s="23"/>
      <c r="AV49" s="23"/>
    </row>
    <row r="50" spans="1:48" x14ac:dyDescent="0.35">
      <c r="A50" s="111" t="s">
        <v>1501</v>
      </c>
      <c r="B50" s="23"/>
      <c r="C50" s="24"/>
      <c r="D50" s="306"/>
      <c r="G50" s="111" t="s">
        <v>1501</v>
      </c>
      <c r="H50" s="23"/>
      <c r="I50" s="24"/>
      <c r="J50" s="306"/>
      <c r="M50" s="111" t="s">
        <v>1501</v>
      </c>
      <c r="N50" s="23"/>
      <c r="O50" s="24"/>
      <c r="P50" s="306"/>
      <c r="S50" s="111" t="s">
        <v>1501</v>
      </c>
      <c r="T50" s="23"/>
      <c r="U50" s="24"/>
      <c r="V50" s="306"/>
      <c r="X50" s="23"/>
      <c r="Y50" s="23"/>
      <c r="Z50" s="23"/>
      <c r="AA50" s="23"/>
      <c r="AB50" s="23"/>
      <c r="AC50" s="23"/>
      <c r="AD50" s="23"/>
      <c r="AE50" s="23"/>
      <c r="AH50" s="25"/>
      <c r="AI50" s="23"/>
      <c r="AJ50" s="23"/>
      <c r="AK50" s="23"/>
      <c r="AL50" s="23"/>
      <c r="AM50" s="23"/>
      <c r="AN50" s="25"/>
      <c r="AO50" s="23"/>
      <c r="AP50" s="23"/>
      <c r="AQ50" s="23"/>
      <c r="AR50" s="23"/>
      <c r="AS50" s="23"/>
      <c r="AT50" s="23"/>
      <c r="AU50" s="23"/>
      <c r="AV50" s="23"/>
    </row>
    <row r="51" spans="1:48" x14ac:dyDescent="0.35">
      <c r="A51" s="111" t="s">
        <v>624</v>
      </c>
      <c r="B51" s="23" t="s">
        <v>154</v>
      </c>
      <c r="C51" s="24" t="s">
        <v>153</v>
      </c>
      <c r="D51" s="306">
        <v>1.61E-2</v>
      </c>
      <c r="G51" s="111" t="s">
        <v>624</v>
      </c>
      <c r="H51" s="23" t="s">
        <v>54</v>
      </c>
      <c r="I51" s="24" t="s">
        <v>55</v>
      </c>
      <c r="J51" s="306">
        <v>0.64559999999999995</v>
      </c>
      <c r="M51" s="111" t="s">
        <v>624</v>
      </c>
      <c r="N51" s="23" t="s">
        <v>54</v>
      </c>
      <c r="O51" s="24" t="s">
        <v>55</v>
      </c>
      <c r="P51" s="306">
        <v>0.1348</v>
      </c>
      <c r="S51" s="111" t="s">
        <v>624</v>
      </c>
      <c r="T51" s="23" t="s">
        <v>54</v>
      </c>
      <c r="U51" s="24" t="s">
        <v>55</v>
      </c>
      <c r="V51" s="306">
        <v>0.91320000000000001</v>
      </c>
      <c r="X51" s="23"/>
      <c r="Y51" s="23"/>
      <c r="Z51" s="23"/>
      <c r="AA51" s="23"/>
      <c r="AB51" s="23"/>
      <c r="AC51" s="23"/>
      <c r="AD51" s="23"/>
      <c r="AE51" s="23"/>
      <c r="AH51" s="25"/>
      <c r="AI51" s="23"/>
      <c r="AJ51" s="23"/>
      <c r="AK51" s="23"/>
      <c r="AL51" s="23"/>
      <c r="AM51" s="23"/>
      <c r="AN51" s="25"/>
      <c r="AO51" s="23"/>
      <c r="AP51" s="23"/>
      <c r="AQ51" s="23"/>
      <c r="AR51" s="23"/>
      <c r="AS51" s="23"/>
      <c r="AT51" s="23"/>
      <c r="AU51" s="23"/>
      <c r="AV51" s="23"/>
    </row>
    <row r="52" spans="1:48" ht="15" thickBot="1" x14ac:dyDescent="0.4">
      <c r="A52" s="112" t="s">
        <v>625</v>
      </c>
      <c r="B52" s="88" t="s">
        <v>154</v>
      </c>
      <c r="C52" s="114" t="s">
        <v>153</v>
      </c>
      <c r="D52" s="115">
        <v>2.2800000000000001E-2</v>
      </c>
      <c r="G52" s="112" t="s">
        <v>625</v>
      </c>
      <c r="H52" s="88" t="s">
        <v>154</v>
      </c>
      <c r="I52" s="114" t="s">
        <v>153</v>
      </c>
      <c r="J52" s="115">
        <v>1.9400000000000001E-2</v>
      </c>
      <c r="M52" s="112" t="s">
        <v>625</v>
      </c>
      <c r="N52" s="88" t="s">
        <v>54</v>
      </c>
      <c r="O52" s="114" t="s">
        <v>55</v>
      </c>
      <c r="P52" s="115">
        <v>0.14319999999999999</v>
      </c>
      <c r="S52" s="112" t="s">
        <v>625</v>
      </c>
      <c r="T52" s="88" t="s">
        <v>54</v>
      </c>
      <c r="U52" s="114" t="s">
        <v>55</v>
      </c>
      <c r="V52" s="115">
        <v>0.99980000000000002</v>
      </c>
      <c r="X52" s="23"/>
      <c r="Y52" s="23"/>
      <c r="Z52" s="23"/>
      <c r="AA52" s="23"/>
      <c r="AB52" s="23"/>
      <c r="AC52" s="23"/>
      <c r="AD52" s="23"/>
      <c r="AE52" s="23"/>
      <c r="AH52" s="25"/>
      <c r="AI52" s="23"/>
      <c r="AJ52" s="23"/>
      <c r="AK52" s="23"/>
      <c r="AL52" s="23"/>
      <c r="AM52" s="23"/>
      <c r="AN52" s="25"/>
      <c r="AO52" s="23"/>
      <c r="AP52" s="23"/>
      <c r="AQ52" s="23"/>
      <c r="AR52" s="23"/>
      <c r="AS52" s="23"/>
      <c r="AT52" s="23"/>
      <c r="AU52" s="23"/>
      <c r="AV52" s="23"/>
    </row>
    <row r="53" spans="1:48" x14ac:dyDescent="0.35">
      <c r="A53" s="41"/>
      <c r="B53" s="40"/>
      <c r="C53" s="40"/>
      <c r="D53" s="40"/>
      <c r="G53" s="41"/>
      <c r="H53" s="39"/>
      <c r="I53" s="39"/>
      <c r="J53" s="39"/>
      <c r="M53" s="41"/>
      <c r="N53" s="23"/>
      <c r="O53" s="23"/>
      <c r="P53" s="23"/>
      <c r="S53" s="41"/>
      <c r="T53" s="23"/>
      <c r="U53" s="23"/>
      <c r="V53" s="23"/>
      <c r="X53" s="23"/>
      <c r="Y53" s="23"/>
      <c r="Z53" s="23"/>
      <c r="AA53" s="23"/>
      <c r="AB53" s="23"/>
      <c r="AC53" s="23"/>
      <c r="AD53" s="23"/>
      <c r="AE53" s="23"/>
      <c r="AH53" s="25"/>
      <c r="AI53" s="23"/>
      <c r="AJ53" s="23"/>
      <c r="AK53" s="23"/>
      <c r="AL53" s="23"/>
      <c r="AM53" s="23"/>
      <c r="AN53" s="25"/>
      <c r="AO53" s="23"/>
      <c r="AP53" s="23"/>
      <c r="AQ53" s="23"/>
      <c r="AR53" s="23"/>
      <c r="AS53" s="23"/>
      <c r="AT53" s="23"/>
      <c r="AU53" s="23"/>
      <c r="AV53" s="23"/>
    </row>
    <row r="54" spans="1:48" ht="15" thickBot="1" x14ac:dyDescent="0.4">
      <c r="A54" t="s">
        <v>1554</v>
      </c>
      <c r="G54" t="s">
        <v>620</v>
      </c>
      <c r="M54" t="s">
        <v>2</v>
      </c>
      <c r="S54" s="41"/>
      <c r="T54" s="23"/>
      <c r="U54" s="23"/>
      <c r="V54" s="23"/>
      <c r="X54" s="23"/>
      <c r="Y54" s="23"/>
      <c r="Z54" s="23"/>
      <c r="AA54" s="23"/>
      <c r="AB54" s="23"/>
      <c r="AC54" s="23"/>
      <c r="AD54" s="23"/>
      <c r="AE54" s="23"/>
      <c r="AH54" s="25"/>
      <c r="AI54" s="23"/>
      <c r="AJ54" s="23"/>
      <c r="AK54" s="23"/>
      <c r="AL54" s="23"/>
      <c r="AM54" s="23"/>
      <c r="AN54" s="25"/>
      <c r="AO54" s="23"/>
      <c r="AP54" s="23"/>
      <c r="AQ54" s="23"/>
      <c r="AR54" s="23"/>
      <c r="AS54" s="23"/>
      <c r="AT54" s="23"/>
      <c r="AU54" s="23"/>
      <c r="AV54" s="23"/>
    </row>
    <row r="55" spans="1:48" ht="15" thickBot="1" x14ac:dyDescent="0.4">
      <c r="A55" s="290" t="s">
        <v>391</v>
      </c>
      <c r="B55" s="298" t="s">
        <v>392</v>
      </c>
      <c r="C55" s="298" t="s">
        <v>125</v>
      </c>
      <c r="D55" s="298" t="s">
        <v>126</v>
      </c>
      <c r="E55" s="283" t="s">
        <v>393</v>
      </c>
      <c r="G55" s="290" t="s">
        <v>391</v>
      </c>
      <c r="H55" s="298" t="s">
        <v>392</v>
      </c>
      <c r="I55" s="298" t="s">
        <v>125</v>
      </c>
      <c r="J55" s="298" t="s">
        <v>126</v>
      </c>
      <c r="K55" s="283" t="s">
        <v>393</v>
      </c>
      <c r="M55" s="290" t="s">
        <v>391</v>
      </c>
      <c r="N55" s="298" t="s">
        <v>392</v>
      </c>
      <c r="O55" s="298" t="s">
        <v>125</v>
      </c>
      <c r="P55" s="298" t="s">
        <v>126</v>
      </c>
      <c r="Q55" s="283" t="s">
        <v>393</v>
      </c>
      <c r="S55" s="41"/>
      <c r="T55" s="23"/>
      <c r="U55" s="23"/>
      <c r="V55" s="23"/>
      <c r="X55" s="23"/>
      <c r="Y55" s="23"/>
      <c r="Z55" s="23"/>
      <c r="AA55" s="23"/>
      <c r="AB55" s="23"/>
      <c r="AC55" s="23"/>
      <c r="AD55" s="23"/>
      <c r="AE55" s="23"/>
      <c r="AH55" s="25"/>
      <c r="AI55" s="23"/>
      <c r="AJ55" s="23"/>
      <c r="AK55" s="23"/>
      <c r="AL55" s="23"/>
      <c r="AM55" s="23"/>
      <c r="AN55" s="25"/>
      <c r="AO55" s="23"/>
      <c r="AP55" s="23"/>
      <c r="AQ55" s="23"/>
      <c r="AR55" s="23"/>
      <c r="AS55" s="23"/>
      <c r="AT55" s="23"/>
      <c r="AU55" s="23"/>
      <c r="AV55" s="23"/>
    </row>
    <row r="56" spans="1:48" x14ac:dyDescent="0.35">
      <c r="A56" s="290" t="s">
        <v>1910</v>
      </c>
      <c r="B56" s="83">
        <v>26.23</v>
      </c>
      <c r="C56" s="83">
        <v>2.3900000000000001E-2</v>
      </c>
      <c r="D56" s="83" t="s">
        <v>153</v>
      </c>
      <c r="E56" s="84" t="s">
        <v>154</v>
      </c>
      <c r="G56" s="290" t="s">
        <v>1910</v>
      </c>
      <c r="H56" s="83">
        <v>21.88</v>
      </c>
      <c r="I56" s="83">
        <v>0.15340000000000001</v>
      </c>
      <c r="J56" s="83" t="s">
        <v>55</v>
      </c>
      <c r="K56" s="84" t="s">
        <v>54</v>
      </c>
      <c r="M56" s="290" t="s">
        <v>1910</v>
      </c>
      <c r="N56" s="83">
        <v>10.24</v>
      </c>
      <c r="O56" s="83">
        <v>0.47399999999999998</v>
      </c>
      <c r="P56" s="83" t="s">
        <v>55</v>
      </c>
      <c r="Q56" s="84" t="s">
        <v>54</v>
      </c>
      <c r="S56" s="41"/>
      <c r="T56" s="23"/>
      <c r="U56" s="23"/>
      <c r="V56" s="23"/>
      <c r="X56" s="23"/>
      <c r="Y56" s="23"/>
      <c r="Z56" s="23"/>
      <c r="AA56" s="23"/>
      <c r="AB56" s="23"/>
      <c r="AC56" s="23"/>
      <c r="AD56" s="23"/>
      <c r="AE56" s="23"/>
      <c r="AH56" s="25"/>
      <c r="AI56" s="23"/>
      <c r="AJ56" s="23"/>
      <c r="AK56" s="23"/>
      <c r="AL56" s="23"/>
      <c r="AM56" s="23"/>
      <c r="AN56" s="25"/>
      <c r="AO56" s="23"/>
      <c r="AP56" s="23"/>
      <c r="AQ56" s="23"/>
      <c r="AR56" s="23"/>
      <c r="AS56" s="23"/>
      <c r="AT56" s="23"/>
      <c r="AU56" s="23"/>
      <c r="AV56" s="23"/>
    </row>
    <row r="57" spans="1:48" x14ac:dyDescent="0.35">
      <c r="A57" s="291" t="s">
        <v>130</v>
      </c>
      <c r="B57" s="23">
        <v>18.38</v>
      </c>
      <c r="C57" s="23">
        <v>1.7999999999999999E-2</v>
      </c>
      <c r="D57" s="23" t="s">
        <v>153</v>
      </c>
      <c r="E57" s="86" t="s">
        <v>154</v>
      </c>
      <c r="G57" s="291" t="s">
        <v>130</v>
      </c>
      <c r="H57" s="23">
        <v>6.13</v>
      </c>
      <c r="I57" s="23">
        <v>0.2838</v>
      </c>
      <c r="J57" s="23" t="s">
        <v>55</v>
      </c>
      <c r="K57" s="86" t="s">
        <v>54</v>
      </c>
      <c r="M57" s="291" t="s">
        <v>130</v>
      </c>
      <c r="N57" s="23">
        <v>4.4020000000000001</v>
      </c>
      <c r="O57" s="23">
        <v>0.43109999999999998</v>
      </c>
      <c r="P57" s="23" t="s">
        <v>55</v>
      </c>
      <c r="Q57" s="86" t="s">
        <v>54</v>
      </c>
      <c r="X57" s="23"/>
      <c r="Y57" s="23"/>
      <c r="Z57" s="23"/>
      <c r="AA57" s="23"/>
      <c r="AB57" s="23"/>
      <c r="AC57" s="23"/>
      <c r="AD57" s="23"/>
      <c r="AE57" s="23"/>
      <c r="AH57" s="25"/>
      <c r="AI57" s="23"/>
      <c r="AJ57" s="23"/>
      <c r="AK57" s="23"/>
      <c r="AL57" s="23"/>
      <c r="AM57" s="23"/>
      <c r="AN57" s="25"/>
      <c r="AO57" s="23"/>
      <c r="AP57" s="23"/>
      <c r="AQ57" s="23"/>
      <c r="AR57" s="23"/>
      <c r="AS57" s="23"/>
      <c r="AT57" s="23"/>
      <c r="AU57" s="23"/>
      <c r="AV57" s="23"/>
    </row>
    <row r="58" spans="1:48" x14ac:dyDescent="0.35">
      <c r="A58" s="291" t="s">
        <v>1911</v>
      </c>
      <c r="B58" s="23">
        <v>11.87</v>
      </c>
      <c r="C58" s="23">
        <v>0.12330000000000001</v>
      </c>
      <c r="D58" s="23" t="s">
        <v>55</v>
      </c>
      <c r="E58" s="86" t="s">
        <v>54</v>
      </c>
      <c r="G58" s="291" t="s">
        <v>1911</v>
      </c>
      <c r="H58" s="23">
        <v>12.22</v>
      </c>
      <c r="I58" s="23">
        <v>0.15809999999999999</v>
      </c>
      <c r="J58" s="23" t="s">
        <v>55</v>
      </c>
      <c r="K58" s="86" t="s">
        <v>54</v>
      </c>
      <c r="M58" s="291" t="s">
        <v>1911</v>
      </c>
      <c r="N58" s="23">
        <v>6.8789999999999996</v>
      </c>
      <c r="O58" s="23">
        <v>0.30909999999999999</v>
      </c>
      <c r="P58" s="23" t="s">
        <v>55</v>
      </c>
      <c r="Q58" s="86" t="s">
        <v>54</v>
      </c>
      <c r="X58" s="23"/>
      <c r="Y58" s="23"/>
      <c r="Z58" s="23"/>
      <c r="AA58" s="23"/>
      <c r="AB58" s="23"/>
      <c r="AC58" s="23"/>
      <c r="AD58" s="23"/>
      <c r="AE58" s="23"/>
      <c r="AH58" s="25"/>
      <c r="AI58" s="23"/>
      <c r="AJ58" s="23"/>
      <c r="AK58" s="23"/>
      <c r="AL58" s="23"/>
      <c r="AM58" s="23"/>
      <c r="AN58" s="25"/>
      <c r="AO58" s="23"/>
      <c r="AP58" s="23"/>
      <c r="AQ58" s="23"/>
      <c r="AR58" s="23"/>
      <c r="AS58" s="23"/>
      <c r="AT58" s="23"/>
      <c r="AU58" s="23"/>
      <c r="AV58" s="23"/>
    </row>
    <row r="59" spans="1:48" ht="15" thickBot="1" x14ac:dyDescent="0.4">
      <c r="A59" s="292" t="s">
        <v>136</v>
      </c>
      <c r="B59" s="88">
        <v>17.27</v>
      </c>
      <c r="C59" s="88">
        <v>0.24199999999999999</v>
      </c>
      <c r="D59" s="88" t="s">
        <v>55</v>
      </c>
      <c r="E59" s="89" t="s">
        <v>54</v>
      </c>
      <c r="G59" s="292" t="s">
        <v>136</v>
      </c>
      <c r="H59" s="88">
        <v>20.86</v>
      </c>
      <c r="I59" s="88">
        <v>0.39650000000000002</v>
      </c>
      <c r="J59" s="88" t="s">
        <v>55</v>
      </c>
      <c r="K59" s="89" t="s">
        <v>54</v>
      </c>
      <c r="M59" s="292" t="s">
        <v>136</v>
      </c>
      <c r="N59" s="88">
        <v>23.07</v>
      </c>
      <c r="O59" s="88">
        <v>0.59589999999999999</v>
      </c>
      <c r="P59" s="88" t="s">
        <v>55</v>
      </c>
      <c r="Q59" s="89" t="s">
        <v>54</v>
      </c>
      <c r="X59" s="23"/>
      <c r="Y59" s="23"/>
      <c r="Z59" s="23"/>
      <c r="AA59" s="23"/>
      <c r="AB59" s="23"/>
      <c r="AC59" s="23"/>
      <c r="AD59" s="23"/>
      <c r="AE59" s="23"/>
      <c r="AH59" s="25"/>
      <c r="AI59" s="23"/>
      <c r="AJ59" s="23"/>
      <c r="AK59" s="23"/>
      <c r="AL59" s="23"/>
      <c r="AM59" s="23"/>
      <c r="AN59" s="25"/>
      <c r="AO59" s="23"/>
      <c r="AP59" s="23"/>
      <c r="AQ59" s="23"/>
      <c r="AR59" s="23"/>
      <c r="AS59" s="23"/>
      <c r="AT59" s="23"/>
      <c r="AU59" s="23"/>
      <c r="AV59" s="23"/>
    </row>
    <row r="60" spans="1:48" x14ac:dyDescent="0.35">
      <c r="X60" s="23"/>
      <c r="Y60" s="23"/>
      <c r="Z60" s="23"/>
      <c r="AA60" s="23"/>
      <c r="AB60" s="23"/>
      <c r="AC60" s="23"/>
      <c r="AD60" s="23"/>
      <c r="AE60" s="23"/>
      <c r="AH60" s="25"/>
      <c r="AI60" s="23"/>
      <c r="AJ60" s="23"/>
      <c r="AK60" s="23"/>
      <c r="AL60" s="23"/>
      <c r="AM60" s="23"/>
      <c r="AN60" s="25"/>
      <c r="AO60" s="23"/>
      <c r="AP60" s="23"/>
      <c r="AQ60" s="23"/>
      <c r="AR60" s="23"/>
      <c r="AS60" s="23"/>
      <c r="AT60" s="23"/>
      <c r="AU60" s="23"/>
      <c r="AV60" s="23"/>
    </row>
    <row r="61" spans="1:48" ht="15" thickBot="1" x14ac:dyDescent="0.4">
      <c r="A61" s="9" t="s">
        <v>1912</v>
      </c>
      <c r="G61" s="9" t="s">
        <v>1912</v>
      </c>
      <c r="M61" s="9" t="s">
        <v>1912</v>
      </c>
      <c r="X61" s="23"/>
      <c r="Y61" s="23"/>
      <c r="Z61" s="23"/>
      <c r="AA61" s="23"/>
      <c r="AB61" s="23"/>
      <c r="AC61" s="23"/>
      <c r="AD61" s="23"/>
      <c r="AE61" s="23"/>
      <c r="AH61" s="25"/>
      <c r="AI61" s="23"/>
      <c r="AJ61" s="23"/>
      <c r="AK61" s="23"/>
      <c r="AL61" s="23"/>
      <c r="AM61" s="23"/>
      <c r="AN61" s="25"/>
      <c r="AO61" s="23"/>
      <c r="AP61" s="23"/>
      <c r="AQ61" s="23"/>
      <c r="AR61" s="23"/>
      <c r="AS61" s="23"/>
      <c r="AT61" s="23"/>
      <c r="AU61" s="23"/>
      <c r="AV61" s="23"/>
    </row>
    <row r="62" spans="1:48" ht="15" thickBot="1" x14ac:dyDescent="0.4">
      <c r="A62" s="303" t="s">
        <v>381</v>
      </c>
      <c r="B62" s="304" t="s">
        <v>48</v>
      </c>
      <c r="C62" s="304" t="s">
        <v>49</v>
      </c>
      <c r="D62" s="305" t="s">
        <v>50</v>
      </c>
      <c r="G62" s="303" t="s">
        <v>381</v>
      </c>
      <c r="H62" s="304" t="s">
        <v>48</v>
      </c>
      <c r="I62" s="304" t="s">
        <v>49</v>
      </c>
      <c r="J62" s="305" t="s">
        <v>50</v>
      </c>
      <c r="M62" s="303" t="s">
        <v>381</v>
      </c>
      <c r="N62" s="304" t="s">
        <v>48</v>
      </c>
      <c r="O62" s="304" t="s">
        <v>49</v>
      </c>
      <c r="P62" s="305" t="s">
        <v>50</v>
      </c>
      <c r="X62" s="23"/>
      <c r="Y62" s="23"/>
      <c r="Z62" s="23"/>
      <c r="AA62" s="23"/>
      <c r="AB62" s="23"/>
      <c r="AC62" s="23"/>
      <c r="AD62" s="23"/>
      <c r="AE62" s="23"/>
      <c r="AN62" s="25"/>
      <c r="AO62" s="23"/>
      <c r="AP62" s="23"/>
      <c r="AQ62" s="23"/>
      <c r="AR62" s="23"/>
      <c r="AS62" s="23"/>
      <c r="AT62" s="23"/>
      <c r="AU62" s="23"/>
      <c r="AV62" s="23"/>
    </row>
    <row r="63" spans="1:48" x14ac:dyDescent="0.35">
      <c r="A63" s="110"/>
      <c r="B63" s="83"/>
      <c r="C63" s="83"/>
      <c r="D63" s="84"/>
      <c r="G63" s="110"/>
      <c r="H63" s="83"/>
      <c r="I63" s="83"/>
      <c r="J63" s="84"/>
      <c r="M63" s="110"/>
      <c r="N63" s="83"/>
      <c r="O63" s="83"/>
      <c r="P63" s="84"/>
      <c r="X63" s="23"/>
      <c r="Y63" s="23"/>
      <c r="Z63" s="23"/>
      <c r="AA63" s="23"/>
      <c r="AB63" s="23"/>
      <c r="AC63" s="23"/>
      <c r="AD63" s="23"/>
      <c r="AE63" s="23"/>
      <c r="AN63" s="25"/>
      <c r="AO63" s="23"/>
      <c r="AP63" s="23"/>
      <c r="AQ63" s="23"/>
      <c r="AR63" s="23"/>
      <c r="AS63" s="23"/>
      <c r="AT63" s="23"/>
      <c r="AU63" s="23"/>
      <c r="AV63" s="23"/>
    </row>
    <row r="64" spans="1:48" x14ac:dyDescent="0.35">
      <c r="A64" s="111" t="s">
        <v>623</v>
      </c>
      <c r="B64" s="23"/>
      <c r="C64" s="23"/>
      <c r="D64" s="86"/>
      <c r="G64" s="111" t="s">
        <v>623</v>
      </c>
      <c r="H64" s="23"/>
      <c r="I64" s="23"/>
      <c r="J64" s="86"/>
      <c r="M64" s="111" t="s">
        <v>623</v>
      </c>
      <c r="N64" s="23"/>
      <c r="O64" s="23"/>
      <c r="P64" s="86"/>
      <c r="X64" s="23"/>
      <c r="Y64" s="23"/>
      <c r="Z64" s="23"/>
      <c r="AA64" s="23"/>
      <c r="AB64" s="23"/>
      <c r="AC64" s="23"/>
      <c r="AD64" s="23"/>
      <c r="AE64" s="23"/>
      <c r="AN64" s="25"/>
      <c r="AO64" s="23"/>
      <c r="AP64" s="23"/>
      <c r="AQ64" s="23"/>
      <c r="AR64" s="23"/>
      <c r="AS64" s="23"/>
      <c r="AT64" s="23"/>
      <c r="AU64" s="23"/>
      <c r="AV64" s="23"/>
    </row>
    <row r="65" spans="1:49" x14ac:dyDescent="0.35">
      <c r="A65" s="111" t="s">
        <v>624</v>
      </c>
      <c r="B65" s="23" t="s">
        <v>54</v>
      </c>
      <c r="C65" s="23" t="s">
        <v>55</v>
      </c>
      <c r="D65" s="86">
        <v>0.45390000000000003</v>
      </c>
      <c r="G65" s="111" t="s">
        <v>624</v>
      </c>
      <c r="H65" s="23" t="s">
        <v>54</v>
      </c>
      <c r="I65" s="23" t="s">
        <v>55</v>
      </c>
      <c r="J65" s="86">
        <v>0.86329999999999996</v>
      </c>
      <c r="M65" s="111" t="s">
        <v>624</v>
      </c>
      <c r="N65" s="23" t="s">
        <v>54</v>
      </c>
      <c r="O65" s="23" t="s">
        <v>55</v>
      </c>
      <c r="P65" s="86">
        <v>0.57569999999999999</v>
      </c>
      <c r="X65" s="23"/>
      <c r="Y65" s="23"/>
      <c r="Z65" s="23"/>
      <c r="AA65" s="23"/>
      <c r="AB65" s="23"/>
      <c r="AC65" s="23"/>
      <c r="AD65" s="23"/>
      <c r="AE65" s="23"/>
      <c r="AN65" s="25"/>
      <c r="AO65" s="23"/>
      <c r="AP65" s="23"/>
      <c r="AQ65" s="23"/>
      <c r="AR65" s="23"/>
      <c r="AS65" s="23"/>
      <c r="AT65" s="23"/>
      <c r="AU65" s="23"/>
      <c r="AV65" s="23"/>
    </row>
    <row r="66" spans="1:49" x14ac:dyDescent="0.35">
      <c r="A66" s="111" t="s">
        <v>625</v>
      </c>
      <c r="B66" s="23" t="s">
        <v>54</v>
      </c>
      <c r="C66" s="23" t="s">
        <v>55</v>
      </c>
      <c r="D66" s="86">
        <v>8.3799999999999999E-2</v>
      </c>
      <c r="G66" s="111" t="s">
        <v>625</v>
      </c>
      <c r="H66" s="23" t="s">
        <v>54</v>
      </c>
      <c r="I66" s="23" t="s">
        <v>55</v>
      </c>
      <c r="J66" s="86">
        <v>0.3367</v>
      </c>
      <c r="M66" s="111" t="s">
        <v>625</v>
      </c>
      <c r="N66" s="23" t="s">
        <v>54</v>
      </c>
      <c r="O66" s="23" t="s">
        <v>55</v>
      </c>
      <c r="P66" s="86">
        <v>0.72650000000000003</v>
      </c>
      <c r="X66" s="23"/>
      <c r="Y66" s="23"/>
      <c r="Z66" s="23"/>
      <c r="AA66" s="23"/>
      <c r="AB66" s="23"/>
      <c r="AC66" s="23"/>
      <c r="AD66" s="23"/>
      <c r="AE66" s="23"/>
      <c r="AN66" s="25"/>
      <c r="AO66" s="23"/>
      <c r="AP66" s="23"/>
      <c r="AQ66" s="23"/>
      <c r="AR66" s="23"/>
      <c r="AS66" s="23"/>
      <c r="AT66" s="23"/>
      <c r="AU66" s="23"/>
      <c r="AV66" s="23"/>
    </row>
    <row r="67" spans="1:49" x14ac:dyDescent="0.35">
      <c r="A67" s="111"/>
      <c r="B67" s="23"/>
      <c r="C67" s="23"/>
      <c r="D67" s="86"/>
      <c r="G67" s="111"/>
      <c r="H67" s="23"/>
      <c r="I67" s="23"/>
      <c r="J67" s="86"/>
      <c r="M67" s="111"/>
      <c r="N67" s="23"/>
      <c r="O67" s="23"/>
      <c r="P67" s="86"/>
      <c r="X67" s="23"/>
      <c r="Y67" s="23"/>
      <c r="Z67" s="23"/>
      <c r="AA67" s="23"/>
      <c r="AB67" s="23"/>
      <c r="AC67" s="23"/>
      <c r="AD67" s="23"/>
      <c r="AE67" s="23"/>
      <c r="AN67" s="25"/>
      <c r="AO67" s="23"/>
      <c r="AP67" s="23"/>
      <c r="AQ67" s="23"/>
      <c r="AR67" s="23"/>
      <c r="AS67" s="23"/>
      <c r="AT67" s="23"/>
      <c r="AU67" s="23"/>
      <c r="AV67" s="23"/>
    </row>
    <row r="68" spans="1:49" x14ac:dyDescent="0.35">
      <c r="A68" s="111" t="s">
        <v>626</v>
      </c>
      <c r="B68" s="23"/>
      <c r="C68" s="23"/>
      <c r="D68" s="86"/>
      <c r="G68" s="111" t="s">
        <v>626</v>
      </c>
      <c r="H68" s="23"/>
      <c r="I68" s="23"/>
      <c r="J68" s="86"/>
      <c r="M68" s="111" t="s">
        <v>626</v>
      </c>
      <c r="N68" s="23"/>
      <c r="O68" s="23"/>
      <c r="P68" s="86"/>
      <c r="X68" s="23"/>
      <c r="Y68" s="23"/>
      <c r="Z68" s="23"/>
      <c r="AA68" s="23"/>
      <c r="AB68" s="23"/>
      <c r="AC68" s="23"/>
      <c r="AD68" s="23"/>
      <c r="AE68" s="23"/>
      <c r="AN68" s="25"/>
      <c r="AO68" s="23"/>
      <c r="AP68" s="23"/>
      <c r="AQ68" s="23"/>
      <c r="AR68" s="23"/>
      <c r="AS68" s="23"/>
      <c r="AT68" s="23"/>
      <c r="AU68" s="23"/>
      <c r="AV68" s="23"/>
    </row>
    <row r="69" spans="1:49" x14ac:dyDescent="0.35">
      <c r="A69" s="111" t="s">
        <v>624</v>
      </c>
      <c r="B69" s="23" t="s">
        <v>54</v>
      </c>
      <c r="C69" s="23" t="s">
        <v>55</v>
      </c>
      <c r="D69" s="86">
        <v>0.79310000000000003</v>
      </c>
      <c r="G69" s="111" t="s">
        <v>624</v>
      </c>
      <c r="H69" s="23" t="s">
        <v>54</v>
      </c>
      <c r="I69" s="23" t="s">
        <v>55</v>
      </c>
      <c r="J69" s="86">
        <v>0.86119999999999997</v>
      </c>
      <c r="M69" s="111" t="s">
        <v>624</v>
      </c>
      <c r="N69" s="23" t="s">
        <v>54</v>
      </c>
      <c r="O69" s="23" t="s">
        <v>55</v>
      </c>
      <c r="P69" s="86">
        <v>0.31069999999999998</v>
      </c>
      <c r="X69" s="23"/>
      <c r="Y69" s="23"/>
      <c r="Z69" s="23"/>
      <c r="AA69" s="23"/>
      <c r="AB69" s="23"/>
      <c r="AC69" s="23"/>
      <c r="AD69" s="23"/>
      <c r="AE69" s="23"/>
      <c r="AN69" s="25"/>
      <c r="AO69" s="23"/>
      <c r="AP69" s="23"/>
      <c r="AQ69" s="23"/>
      <c r="AR69" s="23"/>
      <c r="AS69" s="23"/>
      <c r="AT69" s="23"/>
      <c r="AU69" s="23"/>
      <c r="AV69" s="23"/>
    </row>
    <row r="70" spans="1:49" x14ac:dyDescent="0.35">
      <c r="A70" s="111" t="s">
        <v>625</v>
      </c>
      <c r="B70" s="23" t="s">
        <v>54</v>
      </c>
      <c r="C70" s="23" t="s">
        <v>55</v>
      </c>
      <c r="D70" s="86">
        <v>0.72209999999999996</v>
      </c>
      <c r="G70" s="111" t="s">
        <v>625</v>
      </c>
      <c r="H70" s="23" t="s">
        <v>54</v>
      </c>
      <c r="I70" s="23" t="s">
        <v>55</v>
      </c>
      <c r="J70" s="86">
        <v>0.1111</v>
      </c>
      <c r="M70" s="111" t="s">
        <v>625</v>
      </c>
      <c r="N70" s="23" t="s">
        <v>54</v>
      </c>
      <c r="O70" s="23" t="s">
        <v>55</v>
      </c>
      <c r="P70" s="86">
        <v>0.2702</v>
      </c>
      <c r="X70" s="23"/>
      <c r="Y70" s="23"/>
      <c r="Z70" s="23"/>
      <c r="AA70" s="23"/>
      <c r="AB70" s="23"/>
      <c r="AC70" s="23"/>
      <c r="AD70" s="23"/>
      <c r="AE70" s="23"/>
      <c r="AN70" s="25"/>
      <c r="AO70" s="23"/>
      <c r="AP70" s="23"/>
      <c r="AQ70" s="23"/>
      <c r="AR70" s="23"/>
      <c r="AS70" s="23"/>
      <c r="AT70" s="23"/>
      <c r="AU70" s="23"/>
      <c r="AV70" s="23"/>
    </row>
    <row r="71" spans="1:49" x14ac:dyDescent="0.35">
      <c r="A71" s="111"/>
      <c r="B71" s="23"/>
      <c r="C71" s="23"/>
      <c r="D71" s="86"/>
      <c r="G71" s="111"/>
      <c r="H71" s="23"/>
      <c r="I71" s="23"/>
      <c r="J71" s="86"/>
      <c r="M71" s="111"/>
      <c r="N71" s="23"/>
      <c r="O71" s="23"/>
      <c r="P71" s="86"/>
      <c r="AN71" s="25"/>
      <c r="AO71" s="23"/>
      <c r="AP71" s="23"/>
      <c r="AQ71" s="23"/>
      <c r="AR71" s="23"/>
      <c r="AS71" s="23"/>
      <c r="AT71" s="23"/>
      <c r="AU71" s="23"/>
      <c r="AV71" s="23"/>
    </row>
    <row r="72" spans="1:49" x14ac:dyDescent="0.35">
      <c r="A72" s="111" t="s">
        <v>1501</v>
      </c>
      <c r="B72" s="23"/>
      <c r="C72" s="23"/>
      <c r="D72" s="86"/>
      <c r="G72" s="111" t="s">
        <v>1501</v>
      </c>
      <c r="H72" s="23"/>
      <c r="I72" s="23"/>
      <c r="J72" s="86"/>
      <c r="M72" s="111" t="s">
        <v>1501</v>
      </c>
      <c r="N72" s="23"/>
      <c r="O72" s="23"/>
      <c r="P72" s="86"/>
      <c r="X72" s="24"/>
      <c r="Y72" s="24"/>
      <c r="Z72" s="24"/>
      <c r="AA72" s="24"/>
      <c r="AB72" s="24"/>
      <c r="AC72" s="24"/>
      <c r="AD72" s="24"/>
      <c r="AE72" s="24"/>
      <c r="AN72" s="25"/>
      <c r="AO72" s="23"/>
      <c r="AP72" s="23"/>
      <c r="AQ72" s="23"/>
      <c r="AR72" s="23"/>
      <c r="AS72" s="23"/>
      <c r="AT72" s="23"/>
      <c r="AU72" s="23"/>
      <c r="AV72" s="23"/>
    </row>
    <row r="73" spans="1:49" x14ac:dyDescent="0.35">
      <c r="A73" s="111" t="s">
        <v>624</v>
      </c>
      <c r="B73" s="23" t="s">
        <v>54</v>
      </c>
      <c r="C73" s="23" t="s">
        <v>55</v>
      </c>
      <c r="D73" s="86">
        <v>0.5474</v>
      </c>
      <c r="G73" s="111" t="s">
        <v>624</v>
      </c>
      <c r="H73" s="23" t="s">
        <v>54</v>
      </c>
      <c r="I73" s="23" t="s">
        <v>55</v>
      </c>
      <c r="J73" s="86">
        <v>0.1186</v>
      </c>
      <c r="M73" s="111" t="s">
        <v>624</v>
      </c>
      <c r="N73" s="23" t="s">
        <v>54</v>
      </c>
      <c r="O73" s="23" t="s">
        <v>55</v>
      </c>
      <c r="P73" s="86">
        <v>0.1401</v>
      </c>
      <c r="X73" s="23"/>
      <c r="Y73" s="23"/>
      <c r="Z73" s="23"/>
      <c r="AA73" s="23"/>
      <c r="AB73" s="23"/>
      <c r="AC73" s="23"/>
      <c r="AD73" s="23"/>
      <c r="AE73" s="23"/>
    </row>
    <row r="74" spans="1:49" ht="15" thickBot="1" x14ac:dyDescent="0.4">
      <c r="A74" s="112" t="s">
        <v>625</v>
      </c>
      <c r="B74" s="88" t="s">
        <v>54</v>
      </c>
      <c r="C74" s="88" t="s">
        <v>55</v>
      </c>
      <c r="D74" s="89">
        <v>0.65500000000000003</v>
      </c>
      <c r="G74" s="112" t="s">
        <v>625</v>
      </c>
      <c r="H74" s="88" t="s">
        <v>54</v>
      </c>
      <c r="I74" s="88" t="s">
        <v>55</v>
      </c>
      <c r="J74" s="89">
        <v>0.3987</v>
      </c>
      <c r="M74" s="112" t="s">
        <v>625</v>
      </c>
      <c r="N74" s="88" t="s">
        <v>54</v>
      </c>
      <c r="O74" s="88" t="s">
        <v>55</v>
      </c>
      <c r="P74" s="89">
        <v>0.84599999999999997</v>
      </c>
      <c r="X74" s="23"/>
      <c r="Y74" s="23"/>
      <c r="Z74" s="23"/>
      <c r="AA74" s="23"/>
      <c r="AB74" s="23"/>
      <c r="AC74" s="23"/>
      <c r="AD74" s="23"/>
      <c r="AE74" s="23"/>
    </row>
    <row r="75" spans="1:49" x14ac:dyDescent="0.35">
      <c r="A75" s="41"/>
      <c r="B75" s="23"/>
      <c r="C75" s="23"/>
      <c r="D75" s="23"/>
      <c r="G75" s="41"/>
      <c r="H75" s="23"/>
      <c r="I75" s="23"/>
      <c r="J75" s="23"/>
      <c r="M75" s="41"/>
      <c r="N75" s="23"/>
      <c r="O75" s="23"/>
      <c r="P75" s="23"/>
      <c r="X75" s="23"/>
      <c r="Y75" s="23"/>
      <c r="Z75" s="23"/>
      <c r="AA75" s="23"/>
      <c r="AB75" s="23"/>
      <c r="AC75" s="23"/>
      <c r="AD75" s="23"/>
      <c r="AE75" s="23"/>
    </row>
    <row r="76" spans="1:49" x14ac:dyDescent="0.35">
      <c r="A76" s="41"/>
      <c r="B76" s="23"/>
      <c r="C76" s="23"/>
      <c r="D76" s="23"/>
      <c r="G76" s="41"/>
      <c r="H76" s="23"/>
      <c r="I76" s="23"/>
      <c r="J76" s="23"/>
      <c r="M76" s="41"/>
      <c r="N76" s="23"/>
      <c r="O76" s="23"/>
      <c r="P76" s="23"/>
      <c r="X76" s="23"/>
      <c r="Y76" s="23"/>
      <c r="Z76" s="23"/>
      <c r="AA76" s="23"/>
      <c r="AB76" s="23"/>
      <c r="AC76" s="23"/>
      <c r="AD76" s="23"/>
      <c r="AE76" s="23"/>
      <c r="AI76" s="26"/>
    </row>
    <row r="77" spans="1:49" x14ac:dyDescent="0.35">
      <c r="A77" s="41"/>
      <c r="B77" s="23"/>
      <c r="C77" s="23"/>
      <c r="D77" s="23"/>
      <c r="G77" s="41"/>
      <c r="H77" s="23"/>
      <c r="I77" s="23"/>
      <c r="J77" s="23"/>
      <c r="M77" s="41"/>
      <c r="N77" s="23"/>
      <c r="O77" s="23"/>
      <c r="P77" s="23"/>
      <c r="X77" s="23"/>
      <c r="Y77" s="23"/>
      <c r="Z77" s="23"/>
      <c r="AA77" s="23"/>
      <c r="AB77" s="23"/>
      <c r="AC77" s="23"/>
      <c r="AD77" s="23"/>
      <c r="AE77" s="23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</row>
    <row r="78" spans="1:49" x14ac:dyDescent="0.35">
      <c r="A78" s="41"/>
      <c r="B78" s="23"/>
      <c r="C78" s="23"/>
      <c r="D78" s="23"/>
      <c r="F78" s="24"/>
      <c r="G78" s="41"/>
      <c r="H78" s="23"/>
      <c r="I78" s="23"/>
      <c r="J78" s="23"/>
      <c r="L78" s="24"/>
      <c r="M78" s="41"/>
      <c r="N78" s="23"/>
      <c r="O78" s="23"/>
      <c r="P78" s="23"/>
      <c r="X78" s="23"/>
      <c r="Y78" s="23"/>
      <c r="Z78" s="23"/>
      <c r="AA78" s="23"/>
      <c r="AB78" s="23"/>
      <c r="AC78" s="23"/>
      <c r="AD78" s="23"/>
      <c r="AE78" s="23"/>
      <c r="AI78" s="25"/>
      <c r="AJ78" s="23"/>
      <c r="AK78" s="23"/>
      <c r="AL78" s="23"/>
      <c r="AM78" s="23"/>
      <c r="AN78" s="23"/>
      <c r="AO78" s="25"/>
      <c r="AP78" s="23"/>
      <c r="AQ78" s="23"/>
      <c r="AR78" s="23"/>
      <c r="AS78" s="23"/>
      <c r="AT78" s="23"/>
      <c r="AU78" s="23"/>
      <c r="AV78" s="23"/>
      <c r="AW78" s="23"/>
    </row>
    <row r="79" spans="1:49" x14ac:dyDescent="0.35">
      <c r="A79" s="41"/>
      <c r="B79" s="23"/>
      <c r="C79" s="23"/>
      <c r="D79" s="23"/>
      <c r="F79" s="23"/>
      <c r="G79" s="41"/>
      <c r="H79" s="23"/>
      <c r="I79" s="23"/>
      <c r="J79" s="23"/>
      <c r="L79" s="24"/>
      <c r="M79" s="41"/>
      <c r="N79" s="23"/>
      <c r="O79" s="23"/>
      <c r="P79" s="23"/>
      <c r="X79" s="23"/>
      <c r="Y79" s="23"/>
      <c r="Z79" s="23"/>
      <c r="AA79" s="23"/>
      <c r="AB79" s="23"/>
      <c r="AC79" s="23"/>
      <c r="AD79" s="23"/>
      <c r="AE79" s="23"/>
      <c r="AI79" s="25"/>
      <c r="AJ79" s="23"/>
      <c r="AK79" s="23"/>
      <c r="AL79" s="23"/>
      <c r="AM79" s="23"/>
      <c r="AN79" s="23"/>
      <c r="AO79" s="25"/>
      <c r="AP79" s="23"/>
      <c r="AQ79" s="23"/>
      <c r="AR79" s="23"/>
      <c r="AS79" s="23"/>
      <c r="AT79" s="23"/>
      <c r="AU79" s="23"/>
      <c r="AV79" s="23"/>
      <c r="AW79" s="23"/>
    </row>
    <row r="80" spans="1:49" x14ac:dyDescent="0.35">
      <c r="A80" s="41"/>
      <c r="B80" s="23"/>
      <c r="C80" s="23"/>
      <c r="D80" s="23"/>
      <c r="F80" s="23"/>
      <c r="G80" s="41"/>
      <c r="H80" s="23"/>
      <c r="I80" s="23"/>
      <c r="J80" s="23"/>
      <c r="L80" s="23"/>
      <c r="M80" s="41"/>
      <c r="N80" s="23"/>
      <c r="O80" s="23"/>
      <c r="P80" s="23"/>
      <c r="X80" s="23"/>
      <c r="Y80" s="23"/>
      <c r="Z80" s="23"/>
      <c r="AA80" s="23"/>
      <c r="AB80" s="23"/>
      <c r="AC80" s="23"/>
      <c r="AD80" s="23"/>
      <c r="AE80" s="23"/>
      <c r="AI80" s="25"/>
      <c r="AJ80" s="23"/>
      <c r="AK80" s="23"/>
      <c r="AL80" s="23"/>
      <c r="AM80" s="23"/>
      <c r="AN80" s="23"/>
      <c r="AO80" s="25"/>
      <c r="AP80" s="23"/>
      <c r="AQ80" s="23"/>
      <c r="AR80" s="23"/>
      <c r="AS80" s="23"/>
      <c r="AT80" s="23"/>
      <c r="AU80" s="23"/>
      <c r="AV80" s="23"/>
      <c r="AW80" s="23"/>
    </row>
    <row r="81" spans="1:49" x14ac:dyDescent="0.35">
      <c r="A81" s="41"/>
      <c r="B81" s="23"/>
      <c r="C81" s="23"/>
      <c r="D81" s="23"/>
      <c r="F81" s="23"/>
      <c r="G81" s="41"/>
      <c r="H81" s="23"/>
      <c r="I81" s="23"/>
      <c r="J81" s="23"/>
      <c r="L81" s="23"/>
      <c r="M81" s="41"/>
      <c r="N81" s="23"/>
      <c r="O81" s="23"/>
      <c r="P81" s="23"/>
      <c r="X81" s="23"/>
      <c r="Y81" s="23"/>
      <c r="Z81" s="23"/>
      <c r="AA81" s="23"/>
      <c r="AB81" s="23"/>
      <c r="AC81" s="23"/>
      <c r="AD81" s="23"/>
      <c r="AE81" s="23"/>
      <c r="AI81" s="25"/>
      <c r="AJ81" s="23"/>
      <c r="AK81" s="23"/>
      <c r="AL81" s="23"/>
      <c r="AM81" s="23"/>
      <c r="AN81" s="23"/>
      <c r="AO81" s="25"/>
      <c r="AP81" s="23"/>
      <c r="AQ81" s="23"/>
      <c r="AR81" s="23"/>
      <c r="AS81" s="23"/>
      <c r="AT81" s="23"/>
      <c r="AU81" s="23"/>
      <c r="AV81" s="23"/>
      <c r="AW81" s="23"/>
    </row>
    <row r="82" spans="1:49" x14ac:dyDescent="0.35">
      <c r="A82" s="41"/>
      <c r="B82" s="23"/>
      <c r="C82" s="23"/>
      <c r="D82" s="23"/>
      <c r="F82" s="23"/>
      <c r="G82" s="41"/>
      <c r="H82" s="23"/>
      <c r="I82" s="23"/>
      <c r="J82" s="23"/>
      <c r="L82" s="23"/>
      <c r="M82" s="41"/>
      <c r="N82" s="23"/>
      <c r="O82" s="23"/>
      <c r="P82" s="23"/>
      <c r="X82" s="23"/>
      <c r="Y82" s="23"/>
      <c r="Z82" s="23"/>
      <c r="AA82" s="23"/>
      <c r="AB82" s="23"/>
      <c r="AC82" s="23"/>
      <c r="AD82" s="23"/>
      <c r="AE82" s="23"/>
      <c r="AI82" s="25"/>
      <c r="AJ82" s="23"/>
      <c r="AK82" s="23"/>
      <c r="AL82" s="23"/>
      <c r="AM82" s="23"/>
      <c r="AN82" s="23"/>
      <c r="AO82" s="25"/>
      <c r="AP82" s="23"/>
      <c r="AQ82" s="23"/>
      <c r="AR82" s="23"/>
      <c r="AS82" s="23"/>
      <c r="AT82" s="23"/>
      <c r="AU82" s="23"/>
      <c r="AV82" s="23"/>
      <c r="AW82" s="23"/>
    </row>
    <row r="83" spans="1:49" x14ac:dyDescent="0.35">
      <c r="A83" s="41"/>
      <c r="B83" s="23"/>
      <c r="C83" s="23"/>
      <c r="D83" s="23"/>
      <c r="F83" s="23"/>
      <c r="G83" s="41"/>
      <c r="H83" s="23"/>
      <c r="I83" s="23"/>
      <c r="J83" s="23"/>
      <c r="L83" s="23"/>
      <c r="M83" s="41"/>
      <c r="N83" s="23"/>
      <c r="O83" s="23"/>
      <c r="P83" s="23"/>
      <c r="X83" s="23"/>
      <c r="Y83" s="23"/>
      <c r="Z83" s="23"/>
      <c r="AA83" s="23"/>
      <c r="AB83" s="23"/>
      <c r="AC83" s="23"/>
      <c r="AD83" s="23"/>
      <c r="AE83" s="23"/>
      <c r="AI83" s="25"/>
      <c r="AJ83" s="23"/>
      <c r="AK83" s="23"/>
      <c r="AL83" s="23"/>
      <c r="AM83" s="23"/>
      <c r="AN83" s="23"/>
      <c r="AO83" s="25"/>
      <c r="AP83" s="23"/>
      <c r="AQ83" s="23"/>
      <c r="AR83" s="23"/>
      <c r="AS83" s="23"/>
      <c r="AT83" s="23"/>
      <c r="AU83" s="23"/>
      <c r="AV83" s="23"/>
      <c r="AW83" s="23"/>
    </row>
    <row r="84" spans="1:49" x14ac:dyDescent="0.35">
      <c r="A84" s="25"/>
      <c r="B84" s="23"/>
      <c r="C84" s="23"/>
      <c r="D84" s="23"/>
      <c r="E84" s="23"/>
      <c r="F84" s="23"/>
      <c r="G84" s="25"/>
      <c r="H84" s="23"/>
      <c r="I84" s="23"/>
      <c r="J84" s="23"/>
      <c r="K84" s="23"/>
      <c r="L84" s="23"/>
      <c r="M84" s="23"/>
      <c r="N84" s="23"/>
      <c r="O84" s="23"/>
      <c r="Q84" s="25"/>
      <c r="R84" s="23"/>
      <c r="S84" s="23"/>
      <c r="T84" s="23"/>
      <c r="U84" s="23"/>
      <c r="V84" s="23"/>
      <c r="W84" s="25"/>
      <c r="X84" s="23"/>
      <c r="Y84" s="23"/>
      <c r="Z84" s="23"/>
      <c r="AA84" s="23"/>
      <c r="AB84" s="23"/>
      <c r="AC84" s="23"/>
      <c r="AD84" s="23"/>
      <c r="AE84" s="23"/>
      <c r="AI84" s="25"/>
      <c r="AJ84" s="23"/>
      <c r="AK84" s="23"/>
      <c r="AL84" s="23"/>
      <c r="AM84" s="23"/>
      <c r="AN84" s="23"/>
      <c r="AO84" s="25"/>
      <c r="AP84" s="23"/>
      <c r="AQ84" s="23"/>
      <c r="AR84" s="23"/>
      <c r="AS84" s="23"/>
      <c r="AT84" s="23"/>
      <c r="AU84" s="23"/>
      <c r="AV84" s="23"/>
      <c r="AW84" s="23"/>
    </row>
    <row r="85" spans="1:49" x14ac:dyDescent="0.35">
      <c r="A85" s="25"/>
      <c r="B85" s="23"/>
      <c r="C85" s="23"/>
      <c r="D85" s="23"/>
      <c r="E85" s="23"/>
      <c r="F85" s="23"/>
      <c r="G85" s="25"/>
      <c r="H85" s="23"/>
      <c r="I85" s="23"/>
      <c r="J85" s="23"/>
      <c r="K85" s="23"/>
      <c r="L85" s="23"/>
      <c r="M85" s="23"/>
      <c r="N85" s="23"/>
      <c r="O85" s="23"/>
      <c r="Q85" s="25"/>
      <c r="R85" s="23"/>
      <c r="S85" s="23"/>
      <c r="T85" s="23"/>
      <c r="U85" s="23"/>
      <c r="V85" s="23"/>
      <c r="W85" s="25"/>
      <c r="X85" s="23"/>
      <c r="Y85" s="23"/>
      <c r="Z85" s="23"/>
      <c r="AA85" s="23"/>
      <c r="AB85" s="23"/>
      <c r="AC85" s="23"/>
      <c r="AD85" s="23"/>
      <c r="AE85" s="23"/>
      <c r="AI85" s="25"/>
      <c r="AJ85" s="23"/>
      <c r="AK85" s="23"/>
      <c r="AL85" s="23"/>
      <c r="AM85" s="23"/>
      <c r="AN85" s="23"/>
      <c r="AO85" s="25"/>
      <c r="AP85" s="23"/>
      <c r="AQ85" s="23"/>
      <c r="AR85" s="23"/>
      <c r="AS85" s="23"/>
      <c r="AT85" s="23"/>
      <c r="AU85" s="23"/>
      <c r="AV85" s="23"/>
      <c r="AW85" s="23"/>
    </row>
    <row r="86" spans="1:49" x14ac:dyDescent="0.35">
      <c r="A86" s="25"/>
      <c r="B86" s="23"/>
      <c r="C86" s="23"/>
      <c r="D86" s="23"/>
      <c r="E86" s="23"/>
      <c r="F86" s="23"/>
      <c r="G86" s="25"/>
      <c r="H86" s="23"/>
      <c r="I86" s="23"/>
      <c r="J86" s="23"/>
      <c r="K86" s="23"/>
      <c r="L86" s="23"/>
      <c r="M86" s="23"/>
      <c r="N86" s="23"/>
      <c r="O86" s="23"/>
      <c r="Q86" s="25"/>
      <c r="R86" s="23"/>
      <c r="S86" s="23"/>
      <c r="T86" s="23"/>
      <c r="U86" s="23"/>
      <c r="V86" s="23"/>
      <c r="W86" s="25"/>
      <c r="X86" s="23"/>
      <c r="Y86" s="23"/>
      <c r="Z86" s="23"/>
      <c r="AA86" s="23"/>
      <c r="AB86" s="23"/>
      <c r="AC86" s="23"/>
      <c r="AD86" s="23"/>
      <c r="AE86" s="23"/>
      <c r="AI86" s="25"/>
      <c r="AJ86" s="23"/>
      <c r="AK86" s="23"/>
      <c r="AL86" s="23"/>
      <c r="AM86" s="23"/>
      <c r="AN86" s="23"/>
      <c r="AO86" s="25"/>
      <c r="AP86" s="23"/>
      <c r="AQ86" s="23"/>
      <c r="AR86" s="23"/>
      <c r="AS86" s="23"/>
      <c r="AT86" s="23"/>
      <c r="AU86" s="23"/>
      <c r="AV86" s="23"/>
      <c r="AW86" s="23"/>
    </row>
    <row r="87" spans="1:49" x14ac:dyDescent="0.35">
      <c r="A87" s="25"/>
      <c r="B87" s="23"/>
      <c r="C87" s="23"/>
      <c r="D87" s="23"/>
      <c r="E87" s="23"/>
      <c r="F87" s="23"/>
      <c r="G87" s="25"/>
      <c r="H87" s="23"/>
      <c r="I87" s="23"/>
      <c r="J87" s="23"/>
      <c r="K87" s="23"/>
      <c r="L87" s="23"/>
      <c r="M87" s="23"/>
      <c r="N87" s="23"/>
      <c r="O87" s="23"/>
      <c r="Q87" s="25"/>
      <c r="R87" s="23"/>
      <c r="S87" s="23"/>
      <c r="T87" s="23"/>
      <c r="U87" s="23"/>
      <c r="V87" s="23"/>
      <c r="W87" s="25"/>
      <c r="X87" s="23"/>
      <c r="Y87" s="23"/>
      <c r="Z87" s="23"/>
      <c r="AA87" s="23"/>
      <c r="AB87" s="23"/>
      <c r="AC87" s="23"/>
      <c r="AD87" s="23"/>
      <c r="AE87" s="23"/>
      <c r="AI87" s="25"/>
      <c r="AJ87" s="23"/>
      <c r="AK87" s="23"/>
      <c r="AL87" s="23"/>
      <c r="AM87" s="23"/>
      <c r="AN87" s="23"/>
      <c r="AO87" s="25"/>
      <c r="AP87" s="23"/>
      <c r="AQ87" s="23"/>
      <c r="AR87" s="23"/>
      <c r="AS87" s="23"/>
      <c r="AT87" s="23"/>
      <c r="AU87" s="23"/>
      <c r="AV87" s="23"/>
      <c r="AW87" s="23"/>
    </row>
    <row r="88" spans="1:49" x14ac:dyDescent="0.35">
      <c r="A88" s="25"/>
      <c r="B88" s="23"/>
      <c r="C88" s="23"/>
      <c r="D88" s="23"/>
      <c r="E88" s="23"/>
      <c r="F88" s="23"/>
      <c r="G88" s="25"/>
      <c r="H88" s="23"/>
      <c r="I88" s="23"/>
      <c r="J88" s="23"/>
      <c r="K88" s="23"/>
      <c r="L88" s="23"/>
      <c r="M88" s="23"/>
      <c r="N88" s="23"/>
      <c r="O88" s="23"/>
      <c r="Q88" s="25"/>
      <c r="R88" s="23"/>
      <c r="S88" s="23"/>
      <c r="T88" s="23"/>
      <c r="U88" s="23"/>
      <c r="V88" s="23"/>
      <c r="W88" s="25"/>
      <c r="X88" s="23"/>
      <c r="Y88" s="23"/>
      <c r="Z88" s="23"/>
      <c r="AA88" s="23"/>
      <c r="AB88" s="23"/>
      <c r="AC88" s="23"/>
      <c r="AD88" s="23"/>
      <c r="AE88" s="23"/>
      <c r="AI88" s="25"/>
      <c r="AJ88" s="23"/>
      <c r="AK88" s="23"/>
      <c r="AL88" s="23"/>
      <c r="AM88" s="23"/>
      <c r="AN88" s="23"/>
      <c r="AO88" s="25"/>
      <c r="AP88" s="23"/>
      <c r="AQ88" s="23"/>
      <c r="AR88" s="23"/>
      <c r="AS88" s="23"/>
      <c r="AT88" s="23"/>
      <c r="AU88" s="23"/>
      <c r="AV88" s="23"/>
      <c r="AW88" s="23"/>
    </row>
    <row r="89" spans="1:49" x14ac:dyDescent="0.35">
      <c r="A89" s="25"/>
      <c r="B89" s="23"/>
      <c r="C89" s="23"/>
      <c r="D89" s="23"/>
      <c r="E89" s="23"/>
      <c r="F89" s="23"/>
      <c r="G89" s="25"/>
      <c r="H89" s="23"/>
      <c r="I89" s="23"/>
      <c r="J89" s="23"/>
      <c r="K89" s="23"/>
      <c r="L89" s="23"/>
      <c r="M89" s="23"/>
      <c r="N89" s="23"/>
      <c r="O89" s="23"/>
      <c r="Q89" s="25"/>
      <c r="R89" s="23"/>
      <c r="S89" s="23"/>
      <c r="T89" s="23"/>
      <c r="U89" s="23"/>
      <c r="V89" s="23"/>
      <c r="W89" s="25"/>
      <c r="X89" s="23"/>
      <c r="Y89" s="23"/>
      <c r="Z89" s="23"/>
      <c r="AA89" s="23"/>
      <c r="AB89" s="23"/>
      <c r="AC89" s="23"/>
      <c r="AD89" s="23"/>
      <c r="AE89" s="23"/>
      <c r="AI89" s="25"/>
      <c r="AJ89" s="23"/>
      <c r="AK89" s="23"/>
      <c r="AL89" s="23"/>
      <c r="AM89" s="23"/>
      <c r="AN89" s="23"/>
      <c r="AO89" s="25"/>
      <c r="AP89" s="23"/>
      <c r="AQ89" s="23"/>
      <c r="AR89" s="23"/>
      <c r="AS89" s="23"/>
      <c r="AT89" s="23"/>
      <c r="AU89" s="23"/>
      <c r="AV89" s="23"/>
      <c r="AW89" s="23"/>
    </row>
    <row r="90" spans="1:49" x14ac:dyDescent="0.35">
      <c r="A90" s="25"/>
      <c r="B90" s="23"/>
      <c r="C90" s="23"/>
      <c r="D90" s="23"/>
      <c r="E90" s="23"/>
      <c r="F90" s="23"/>
      <c r="G90" s="25"/>
      <c r="H90" s="23"/>
      <c r="I90" s="23"/>
      <c r="J90" s="23"/>
      <c r="K90" s="23"/>
      <c r="L90" s="23"/>
      <c r="M90" s="23"/>
      <c r="N90" s="23"/>
      <c r="O90" s="23"/>
      <c r="Q90" s="25"/>
      <c r="R90" s="23"/>
      <c r="S90" s="23"/>
      <c r="T90" s="23"/>
      <c r="U90" s="23"/>
      <c r="V90" s="23"/>
      <c r="W90" s="25"/>
      <c r="X90" s="23"/>
      <c r="Y90" s="23"/>
      <c r="Z90" s="23"/>
      <c r="AA90" s="23"/>
      <c r="AB90" s="23"/>
      <c r="AC90" s="23"/>
      <c r="AD90" s="23"/>
      <c r="AE90" s="23"/>
      <c r="AI90" s="25"/>
      <c r="AJ90" s="23"/>
      <c r="AK90" s="23"/>
      <c r="AL90" s="23"/>
      <c r="AM90" s="23"/>
      <c r="AN90" s="23"/>
      <c r="AO90" s="25"/>
      <c r="AP90" s="23"/>
      <c r="AQ90" s="23"/>
      <c r="AR90" s="23"/>
      <c r="AS90" s="23"/>
      <c r="AT90" s="23"/>
      <c r="AU90" s="23"/>
      <c r="AV90" s="23"/>
      <c r="AW90" s="23"/>
    </row>
    <row r="91" spans="1:49" x14ac:dyDescent="0.35">
      <c r="A91" s="25"/>
      <c r="B91" s="23"/>
      <c r="C91" s="23"/>
      <c r="D91" s="23"/>
      <c r="E91" s="23"/>
      <c r="F91" s="23"/>
      <c r="G91" s="25"/>
      <c r="H91" s="23"/>
      <c r="I91" s="23"/>
      <c r="J91" s="23"/>
      <c r="K91" s="23"/>
      <c r="L91" s="23"/>
      <c r="M91" s="23"/>
      <c r="N91" s="23"/>
      <c r="O91" s="23"/>
      <c r="Q91" s="25"/>
      <c r="R91" s="23"/>
      <c r="S91" s="23"/>
      <c r="T91" s="23"/>
      <c r="U91" s="23"/>
      <c r="V91" s="23"/>
      <c r="W91" s="25"/>
      <c r="X91" s="23"/>
      <c r="Y91" s="23"/>
      <c r="Z91" s="23"/>
      <c r="AA91" s="23"/>
      <c r="AB91" s="23"/>
      <c r="AC91" s="23"/>
      <c r="AD91" s="23"/>
      <c r="AE91" s="23"/>
      <c r="AI91" s="25"/>
      <c r="AJ91" s="23"/>
      <c r="AK91" s="23"/>
      <c r="AL91" s="23"/>
      <c r="AM91" s="23"/>
      <c r="AN91" s="23"/>
      <c r="AO91" s="25"/>
      <c r="AP91" s="23"/>
      <c r="AQ91" s="23"/>
      <c r="AR91" s="23"/>
      <c r="AS91" s="23"/>
      <c r="AT91" s="23"/>
      <c r="AU91" s="23"/>
      <c r="AV91" s="23"/>
      <c r="AW91" s="23"/>
    </row>
    <row r="92" spans="1:49" x14ac:dyDescent="0.35">
      <c r="A92" s="25"/>
      <c r="B92" s="23"/>
      <c r="C92" s="23"/>
      <c r="D92" s="23"/>
      <c r="E92" s="23"/>
      <c r="F92" s="23"/>
      <c r="G92" s="25"/>
      <c r="H92" s="23"/>
      <c r="I92" s="23"/>
      <c r="J92" s="23"/>
      <c r="K92" s="23"/>
      <c r="L92" s="23"/>
      <c r="M92" s="23"/>
      <c r="N92" s="23"/>
      <c r="O92" s="23"/>
      <c r="Q92" s="25"/>
      <c r="R92" s="23"/>
      <c r="S92" s="23"/>
      <c r="T92" s="23"/>
      <c r="U92" s="23"/>
      <c r="V92" s="23"/>
      <c r="W92" s="25"/>
      <c r="X92" s="23"/>
      <c r="Y92" s="23"/>
      <c r="Z92" s="23"/>
      <c r="AA92" s="23"/>
      <c r="AB92" s="23"/>
      <c r="AC92" s="23"/>
      <c r="AD92" s="23"/>
      <c r="AE92" s="23"/>
      <c r="AI92" s="25"/>
      <c r="AJ92" s="23"/>
      <c r="AK92" s="23"/>
      <c r="AL92" s="23"/>
      <c r="AM92" s="23"/>
      <c r="AN92" s="23"/>
      <c r="AO92" s="25"/>
      <c r="AP92" s="23"/>
      <c r="AQ92" s="23"/>
      <c r="AR92" s="23"/>
      <c r="AS92" s="23"/>
      <c r="AT92" s="23"/>
      <c r="AU92" s="23"/>
      <c r="AV92" s="23"/>
      <c r="AW92" s="23"/>
    </row>
    <row r="93" spans="1:49" x14ac:dyDescent="0.35">
      <c r="A93" s="25"/>
      <c r="B93" s="23"/>
      <c r="C93" s="23"/>
      <c r="D93" s="23"/>
      <c r="E93" s="23"/>
      <c r="F93" s="23"/>
      <c r="G93" s="25"/>
      <c r="H93" s="23"/>
      <c r="I93" s="23"/>
      <c r="J93" s="23"/>
      <c r="K93" s="23"/>
      <c r="L93" s="23"/>
      <c r="M93" s="23"/>
      <c r="N93" s="23"/>
      <c r="O93" s="23"/>
      <c r="Q93" s="25"/>
      <c r="R93" s="23"/>
      <c r="S93" s="23"/>
      <c r="T93" s="23"/>
      <c r="U93" s="23"/>
      <c r="V93" s="23"/>
      <c r="W93" s="25"/>
      <c r="X93" s="23"/>
      <c r="Y93" s="23"/>
      <c r="Z93" s="23"/>
      <c r="AA93" s="23"/>
      <c r="AB93" s="23"/>
      <c r="AC93" s="23"/>
      <c r="AD93" s="23"/>
      <c r="AE93" s="23"/>
      <c r="AI93" s="25"/>
      <c r="AJ93" s="23"/>
      <c r="AK93" s="23"/>
      <c r="AL93" s="23"/>
      <c r="AM93" s="23"/>
      <c r="AN93" s="23"/>
      <c r="AO93" s="25"/>
      <c r="AP93" s="23"/>
      <c r="AQ93" s="23"/>
      <c r="AR93" s="23"/>
      <c r="AS93" s="23"/>
      <c r="AT93" s="23"/>
      <c r="AU93" s="23"/>
      <c r="AV93" s="23"/>
      <c r="AW93" s="23"/>
    </row>
    <row r="94" spans="1:49" x14ac:dyDescent="0.35">
      <c r="A94" s="25"/>
      <c r="B94" s="23"/>
      <c r="C94" s="23"/>
      <c r="D94" s="23"/>
      <c r="E94" s="23"/>
      <c r="F94" s="23"/>
      <c r="G94" s="25"/>
      <c r="H94" s="23"/>
      <c r="I94" s="23"/>
      <c r="J94" s="23"/>
      <c r="K94" s="23"/>
      <c r="L94" s="23"/>
      <c r="M94" s="23"/>
      <c r="N94" s="23"/>
      <c r="O94" s="23"/>
      <c r="Q94" s="25"/>
      <c r="R94" s="23"/>
      <c r="S94" s="23"/>
      <c r="T94" s="23"/>
      <c r="U94" s="23"/>
      <c r="V94" s="23"/>
      <c r="W94" s="25"/>
      <c r="X94" s="23"/>
      <c r="Y94" s="23"/>
      <c r="Z94" s="23"/>
      <c r="AA94" s="23"/>
      <c r="AB94" s="23"/>
      <c r="AC94" s="23"/>
      <c r="AD94" s="23"/>
      <c r="AE94" s="23"/>
      <c r="AI94" s="25"/>
      <c r="AJ94" s="23"/>
      <c r="AK94" s="23"/>
      <c r="AL94" s="23"/>
      <c r="AM94" s="23"/>
      <c r="AN94" s="23"/>
      <c r="AO94" s="25"/>
      <c r="AP94" s="23"/>
      <c r="AQ94" s="23"/>
      <c r="AR94" s="23"/>
      <c r="AS94" s="23"/>
      <c r="AT94" s="23"/>
      <c r="AU94" s="23"/>
      <c r="AV94" s="23"/>
      <c r="AW94" s="23"/>
    </row>
    <row r="95" spans="1:49" x14ac:dyDescent="0.35">
      <c r="A95" s="25"/>
      <c r="B95" s="23"/>
      <c r="C95" s="23"/>
      <c r="D95" s="23"/>
      <c r="E95" s="23"/>
      <c r="F95" s="23"/>
      <c r="G95" s="25"/>
      <c r="H95" s="23"/>
      <c r="I95" s="23"/>
      <c r="J95" s="23"/>
      <c r="K95" s="23"/>
      <c r="L95" s="23"/>
      <c r="M95" s="23"/>
      <c r="N95" s="23"/>
      <c r="O95" s="23"/>
      <c r="Q95" s="25"/>
      <c r="R95" s="23"/>
      <c r="S95" s="23"/>
      <c r="T95" s="23"/>
      <c r="U95" s="23"/>
      <c r="V95" s="23"/>
      <c r="W95" s="25"/>
      <c r="X95" s="23"/>
      <c r="Y95" s="23"/>
      <c r="Z95" s="23"/>
      <c r="AA95" s="23"/>
      <c r="AB95" s="23"/>
      <c r="AC95" s="23"/>
      <c r="AD95" s="23"/>
      <c r="AE95" s="23"/>
      <c r="AI95" s="25"/>
      <c r="AJ95" s="23"/>
      <c r="AK95" s="23"/>
      <c r="AL95" s="23"/>
      <c r="AM95" s="23"/>
      <c r="AN95" s="23"/>
      <c r="AO95" s="25"/>
      <c r="AP95" s="23"/>
      <c r="AQ95" s="23"/>
      <c r="AR95" s="23"/>
      <c r="AS95" s="23"/>
      <c r="AT95" s="23"/>
      <c r="AU95" s="23"/>
      <c r="AV95" s="23"/>
      <c r="AW95" s="23"/>
    </row>
    <row r="96" spans="1:49" x14ac:dyDescent="0.35">
      <c r="A96" s="25"/>
      <c r="B96" s="23"/>
      <c r="C96" s="23"/>
      <c r="D96" s="23"/>
      <c r="E96" s="23"/>
      <c r="F96" s="23"/>
      <c r="G96" s="25"/>
      <c r="H96" s="23"/>
      <c r="I96" s="23"/>
      <c r="J96" s="23"/>
      <c r="K96" s="23"/>
      <c r="L96" s="23"/>
      <c r="M96" s="23"/>
      <c r="N96" s="23"/>
      <c r="O96" s="23"/>
      <c r="Q96" s="25"/>
      <c r="R96" s="23"/>
      <c r="S96" s="23"/>
      <c r="T96" s="23"/>
      <c r="U96" s="23"/>
      <c r="V96" s="23"/>
      <c r="W96" s="25"/>
      <c r="X96" s="23"/>
      <c r="Y96" s="23"/>
      <c r="Z96" s="23"/>
      <c r="AA96" s="23"/>
      <c r="AB96" s="23"/>
      <c r="AC96" s="23"/>
      <c r="AD96" s="23"/>
      <c r="AE96" s="23"/>
      <c r="AI96" s="25"/>
      <c r="AJ96" s="23"/>
      <c r="AK96" s="23"/>
      <c r="AL96" s="23"/>
      <c r="AM96" s="23"/>
      <c r="AN96" s="23"/>
      <c r="AO96" s="25"/>
      <c r="AP96" s="23"/>
      <c r="AQ96" s="23"/>
      <c r="AR96" s="23"/>
      <c r="AS96" s="23"/>
      <c r="AT96" s="23"/>
      <c r="AU96" s="23"/>
      <c r="AV96" s="23"/>
      <c r="AW96" s="23"/>
    </row>
    <row r="97" spans="1:49" x14ac:dyDescent="0.35">
      <c r="G97" s="25"/>
      <c r="H97" s="23"/>
      <c r="I97" s="23"/>
      <c r="J97" s="23"/>
      <c r="K97" s="23"/>
      <c r="L97" s="23"/>
      <c r="M97" s="23"/>
      <c r="N97" s="23"/>
      <c r="O97" s="23"/>
      <c r="W97" s="25"/>
      <c r="X97" s="23"/>
      <c r="Y97" s="23"/>
      <c r="Z97" s="23"/>
      <c r="AA97" s="23"/>
      <c r="AB97" s="23"/>
      <c r="AC97" s="23"/>
      <c r="AD97" s="23"/>
      <c r="AE97" s="23"/>
      <c r="AI97" s="25"/>
      <c r="AJ97" s="23"/>
      <c r="AK97" s="23"/>
      <c r="AL97" s="23"/>
      <c r="AM97" s="23"/>
      <c r="AN97" s="23"/>
      <c r="AO97" s="25"/>
      <c r="AP97" s="23"/>
      <c r="AQ97" s="23"/>
      <c r="AR97" s="23"/>
      <c r="AS97" s="23"/>
      <c r="AT97" s="23"/>
      <c r="AU97" s="23"/>
      <c r="AV97" s="23"/>
      <c r="AW97" s="23"/>
    </row>
    <row r="98" spans="1:49" x14ac:dyDescent="0.35">
      <c r="G98" s="25"/>
      <c r="H98" s="23"/>
      <c r="I98" s="23"/>
      <c r="J98" s="23"/>
      <c r="K98" s="23"/>
      <c r="L98" s="23"/>
      <c r="M98" s="23"/>
      <c r="N98" s="23"/>
      <c r="O98" s="23"/>
      <c r="W98" s="25"/>
      <c r="X98" s="23"/>
      <c r="Y98" s="23"/>
      <c r="Z98" s="23"/>
      <c r="AA98" s="23"/>
      <c r="AB98" s="23"/>
      <c r="AC98" s="23"/>
      <c r="AD98" s="23"/>
      <c r="AE98" s="23"/>
      <c r="AI98" s="25"/>
      <c r="AJ98" s="23"/>
      <c r="AK98" s="23"/>
      <c r="AL98" s="23"/>
      <c r="AM98" s="23"/>
      <c r="AN98" s="23"/>
      <c r="AO98" s="25"/>
      <c r="AP98" s="23"/>
      <c r="AQ98" s="23"/>
      <c r="AR98" s="23"/>
      <c r="AS98" s="23"/>
      <c r="AT98" s="23"/>
      <c r="AU98" s="23"/>
      <c r="AV98" s="23"/>
      <c r="AW98" s="23"/>
    </row>
    <row r="99" spans="1:49" x14ac:dyDescent="0.35">
      <c r="G99" s="25"/>
      <c r="H99" s="23"/>
      <c r="I99" s="23"/>
      <c r="J99" s="23"/>
      <c r="K99" s="23"/>
      <c r="L99" s="23"/>
      <c r="M99" s="23"/>
      <c r="N99" s="23"/>
      <c r="O99" s="23"/>
      <c r="W99" s="25"/>
      <c r="X99" s="23"/>
      <c r="Y99" s="23"/>
      <c r="Z99" s="23"/>
      <c r="AA99" s="23"/>
      <c r="AB99" s="23"/>
      <c r="AC99" s="23"/>
      <c r="AD99" s="23"/>
      <c r="AE99" s="23"/>
      <c r="AI99" s="25"/>
      <c r="AJ99" s="23"/>
      <c r="AK99" s="23"/>
      <c r="AL99" s="23"/>
      <c r="AM99" s="23"/>
      <c r="AN99" s="23"/>
      <c r="AO99" s="25"/>
      <c r="AP99" s="23"/>
      <c r="AQ99" s="23"/>
      <c r="AR99" s="23"/>
      <c r="AS99" s="23"/>
      <c r="AT99" s="23"/>
      <c r="AU99" s="23"/>
      <c r="AV99" s="23"/>
      <c r="AW99" s="23"/>
    </row>
    <row r="100" spans="1:49" x14ac:dyDescent="0.35">
      <c r="G100" s="25"/>
      <c r="H100" s="23"/>
      <c r="I100" s="23"/>
      <c r="J100" s="23"/>
      <c r="K100" s="23"/>
      <c r="L100" s="23"/>
      <c r="M100" s="23"/>
      <c r="N100" s="23"/>
      <c r="O100" s="23"/>
      <c r="W100" s="25"/>
      <c r="X100" s="23"/>
      <c r="Y100" s="23"/>
      <c r="Z100" s="23"/>
      <c r="AA100" s="23"/>
      <c r="AB100" s="23"/>
      <c r="AC100" s="23"/>
      <c r="AD100" s="23"/>
      <c r="AE100" s="23"/>
      <c r="AI100" s="25"/>
      <c r="AJ100" s="23"/>
      <c r="AK100" s="23"/>
      <c r="AL100" s="23"/>
      <c r="AM100" s="23"/>
      <c r="AN100" s="23"/>
      <c r="AO100" s="25"/>
      <c r="AP100" s="23"/>
      <c r="AQ100" s="23"/>
      <c r="AR100" s="23"/>
      <c r="AS100" s="23"/>
      <c r="AT100" s="23"/>
      <c r="AU100" s="23"/>
      <c r="AV100" s="23"/>
      <c r="AW100" s="23"/>
    </row>
    <row r="101" spans="1:49" x14ac:dyDescent="0.35">
      <c r="G101" s="25"/>
      <c r="H101" s="23"/>
      <c r="I101" s="23"/>
      <c r="J101" s="23"/>
      <c r="K101" s="23"/>
      <c r="L101" s="23"/>
      <c r="M101" s="23"/>
      <c r="N101" s="23"/>
      <c r="O101" s="23"/>
      <c r="W101" s="25"/>
      <c r="X101" s="23"/>
      <c r="Y101" s="23"/>
      <c r="Z101" s="23"/>
      <c r="AA101" s="23"/>
      <c r="AB101" s="23"/>
      <c r="AC101" s="23"/>
      <c r="AD101" s="23"/>
      <c r="AE101" s="23"/>
      <c r="AI101" s="25"/>
      <c r="AJ101" s="23"/>
      <c r="AK101" s="23"/>
      <c r="AL101" s="23"/>
      <c r="AM101" s="23"/>
      <c r="AN101" s="23"/>
      <c r="AO101" s="25"/>
      <c r="AP101" s="23"/>
      <c r="AQ101" s="23"/>
      <c r="AR101" s="23"/>
      <c r="AS101" s="23"/>
      <c r="AT101" s="23"/>
      <c r="AU101" s="23"/>
      <c r="AV101" s="23"/>
      <c r="AW101" s="23"/>
    </row>
    <row r="102" spans="1:49" x14ac:dyDescent="0.35">
      <c r="G102" s="25"/>
      <c r="H102" s="23"/>
      <c r="I102" s="23"/>
      <c r="J102" s="23"/>
      <c r="K102" s="23"/>
      <c r="L102" s="23"/>
      <c r="M102" s="23"/>
      <c r="N102" s="23"/>
      <c r="O102" s="23"/>
      <c r="W102" s="25"/>
      <c r="X102" s="23"/>
      <c r="Y102" s="23"/>
      <c r="Z102" s="23"/>
      <c r="AA102" s="23"/>
      <c r="AB102" s="23"/>
      <c r="AC102" s="23"/>
      <c r="AD102" s="23"/>
      <c r="AE102" s="23"/>
      <c r="AO102" s="25"/>
      <c r="AP102" s="23"/>
      <c r="AQ102" s="23"/>
      <c r="AR102" s="23"/>
      <c r="AS102" s="23"/>
      <c r="AT102" s="23"/>
      <c r="AU102" s="23"/>
      <c r="AV102" s="23"/>
      <c r="AW102" s="23"/>
    </row>
    <row r="103" spans="1:49" x14ac:dyDescent="0.35">
      <c r="G103" s="25"/>
      <c r="H103" s="23"/>
      <c r="I103" s="23"/>
      <c r="J103" s="23"/>
      <c r="K103" s="23"/>
      <c r="L103" s="23"/>
      <c r="M103" s="23"/>
      <c r="N103" s="23"/>
      <c r="O103" s="23"/>
      <c r="W103" s="25"/>
      <c r="X103" s="23"/>
      <c r="Y103" s="23"/>
      <c r="Z103" s="23"/>
      <c r="AA103" s="23"/>
      <c r="AB103" s="23"/>
      <c r="AC103" s="23"/>
      <c r="AD103" s="23"/>
      <c r="AE103" s="23"/>
      <c r="AO103" s="25"/>
      <c r="AP103" s="23"/>
      <c r="AQ103" s="23"/>
      <c r="AR103" s="23"/>
      <c r="AS103" s="23"/>
      <c r="AT103" s="23"/>
      <c r="AU103" s="23"/>
      <c r="AV103" s="23"/>
      <c r="AW103" s="23"/>
    </row>
    <row r="104" spans="1:49" x14ac:dyDescent="0.35">
      <c r="G104" s="25"/>
      <c r="H104" s="23"/>
      <c r="I104" s="23"/>
      <c r="J104" s="23"/>
      <c r="K104" s="23"/>
      <c r="L104" s="23"/>
      <c r="M104" s="23"/>
      <c r="N104" s="23"/>
      <c r="O104" s="23"/>
      <c r="W104" s="25"/>
      <c r="X104" s="23"/>
      <c r="Y104" s="23"/>
      <c r="Z104" s="23"/>
      <c r="AA104" s="23"/>
      <c r="AB104" s="23"/>
      <c r="AC104" s="23"/>
      <c r="AD104" s="23"/>
      <c r="AE104" s="23"/>
      <c r="AO104" s="25"/>
      <c r="AP104" s="23"/>
      <c r="AQ104" s="23"/>
      <c r="AR104" s="23"/>
      <c r="AS104" s="23"/>
      <c r="AT104" s="23"/>
      <c r="AU104" s="23"/>
      <c r="AV104" s="23"/>
      <c r="AW104" s="23"/>
    </row>
    <row r="105" spans="1:49" x14ac:dyDescent="0.35">
      <c r="G105" s="25"/>
      <c r="H105" s="23"/>
      <c r="I105" s="23"/>
      <c r="J105" s="23"/>
      <c r="K105" s="23"/>
      <c r="L105" s="23"/>
      <c r="M105" s="23"/>
      <c r="N105" s="23"/>
      <c r="O105" s="23"/>
      <c r="W105" s="25"/>
      <c r="X105" s="23"/>
      <c r="Y105" s="23"/>
      <c r="Z105" s="23"/>
      <c r="AA105" s="23"/>
      <c r="AB105" s="23"/>
      <c r="AC105" s="23"/>
      <c r="AD105" s="23"/>
      <c r="AE105" s="23"/>
      <c r="AO105" s="25"/>
      <c r="AP105" s="23"/>
      <c r="AQ105" s="23"/>
      <c r="AR105" s="23"/>
      <c r="AS105" s="23"/>
      <c r="AT105" s="23"/>
      <c r="AU105" s="23"/>
      <c r="AV105" s="23"/>
      <c r="AW105" s="23"/>
    </row>
    <row r="106" spans="1:49" x14ac:dyDescent="0.35">
      <c r="G106" s="25"/>
      <c r="H106" s="23"/>
      <c r="I106" s="23"/>
      <c r="J106" s="23"/>
      <c r="K106" s="23"/>
      <c r="L106" s="23"/>
      <c r="M106" s="23"/>
      <c r="N106" s="23"/>
      <c r="O106" s="23"/>
      <c r="W106" s="25"/>
      <c r="X106" s="23"/>
      <c r="Y106" s="23"/>
      <c r="Z106" s="23"/>
      <c r="AA106" s="23"/>
      <c r="AB106" s="23"/>
      <c r="AC106" s="23"/>
      <c r="AD106" s="23"/>
      <c r="AE106" s="23"/>
      <c r="AO106" s="25"/>
      <c r="AP106" s="23"/>
      <c r="AQ106" s="23"/>
      <c r="AR106" s="23"/>
      <c r="AS106" s="23"/>
      <c r="AT106" s="23"/>
      <c r="AU106" s="23"/>
      <c r="AV106" s="23"/>
      <c r="AW106" s="23"/>
    </row>
    <row r="107" spans="1:49" x14ac:dyDescent="0.35">
      <c r="AO107" s="25"/>
      <c r="AP107" s="23"/>
      <c r="AQ107" s="23"/>
      <c r="AR107" s="23"/>
      <c r="AS107" s="23"/>
      <c r="AT107" s="23"/>
      <c r="AU107" s="23"/>
      <c r="AV107" s="23"/>
      <c r="AW107" s="23"/>
    </row>
    <row r="108" spans="1:49" x14ac:dyDescent="0.35">
      <c r="A108" s="26"/>
      <c r="AO108" s="25"/>
      <c r="AP108" s="23"/>
      <c r="AQ108" s="23"/>
      <c r="AR108" s="23"/>
      <c r="AS108" s="23"/>
      <c r="AT108" s="23"/>
      <c r="AU108" s="23"/>
      <c r="AV108" s="23"/>
      <c r="AW108" s="23"/>
    </row>
    <row r="109" spans="1:49" x14ac:dyDescent="0.3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AO109" s="25"/>
      <c r="AP109" s="23"/>
      <c r="AQ109" s="23"/>
      <c r="AR109" s="23"/>
      <c r="AS109" s="23"/>
      <c r="AT109" s="23"/>
      <c r="AU109" s="23"/>
      <c r="AV109" s="23"/>
      <c r="AW109" s="23"/>
    </row>
    <row r="110" spans="1:49" x14ac:dyDescent="0.35">
      <c r="A110" s="25"/>
      <c r="B110" s="23"/>
      <c r="C110" s="23"/>
      <c r="D110" s="23"/>
      <c r="E110" s="23"/>
      <c r="F110" s="23"/>
      <c r="G110" s="25"/>
      <c r="H110" s="23"/>
      <c r="I110" s="23"/>
      <c r="J110" s="23"/>
      <c r="K110" s="23"/>
      <c r="L110" s="23"/>
      <c r="M110" s="23"/>
      <c r="N110" s="23"/>
      <c r="O110" s="23"/>
      <c r="AO110" s="25"/>
      <c r="AP110" s="23"/>
      <c r="AQ110" s="23"/>
      <c r="AR110" s="23"/>
      <c r="AS110" s="23"/>
      <c r="AT110" s="23"/>
      <c r="AU110" s="23"/>
      <c r="AV110" s="23"/>
      <c r="AW110" s="23"/>
    </row>
    <row r="111" spans="1:49" x14ac:dyDescent="0.35">
      <c r="A111" s="25"/>
      <c r="B111" s="23"/>
      <c r="C111" s="23"/>
      <c r="D111" s="23"/>
      <c r="E111" s="23"/>
      <c r="F111" s="23"/>
      <c r="G111" s="25"/>
      <c r="H111" s="23"/>
      <c r="I111" s="23"/>
      <c r="J111" s="23"/>
      <c r="K111" s="23"/>
      <c r="L111" s="23"/>
      <c r="M111" s="23"/>
      <c r="N111" s="23"/>
      <c r="O111" s="23"/>
      <c r="AO111" s="25"/>
      <c r="AP111" s="23"/>
      <c r="AQ111" s="23"/>
      <c r="AR111" s="23"/>
      <c r="AS111" s="23"/>
      <c r="AT111" s="23"/>
      <c r="AU111" s="23"/>
      <c r="AV111" s="23"/>
      <c r="AW111" s="23"/>
    </row>
    <row r="112" spans="1:49" x14ac:dyDescent="0.35">
      <c r="A112" s="25"/>
      <c r="B112" s="23"/>
      <c r="C112" s="23"/>
      <c r="D112" s="23"/>
      <c r="E112" s="23"/>
      <c r="F112" s="23"/>
      <c r="G112" s="25"/>
      <c r="H112" s="23"/>
      <c r="I112" s="23"/>
      <c r="J112" s="23"/>
      <c r="K112" s="23"/>
      <c r="L112" s="23"/>
      <c r="M112" s="23"/>
      <c r="N112" s="23"/>
      <c r="O112" s="23"/>
    </row>
    <row r="113" spans="1:15" x14ac:dyDescent="0.35">
      <c r="A113" s="25"/>
      <c r="B113" s="23"/>
      <c r="C113" s="23"/>
      <c r="D113" s="23"/>
      <c r="E113" s="23"/>
      <c r="F113" s="23"/>
      <c r="G113" s="25"/>
      <c r="H113" s="23"/>
      <c r="I113" s="23"/>
      <c r="J113" s="23"/>
      <c r="K113" s="23"/>
      <c r="L113" s="23"/>
      <c r="M113" s="23"/>
      <c r="N113" s="23"/>
      <c r="O113" s="23"/>
    </row>
    <row r="114" spans="1:15" x14ac:dyDescent="0.35">
      <c r="A114" s="25"/>
      <c r="B114" s="23"/>
      <c r="C114" s="23"/>
      <c r="D114" s="23"/>
      <c r="E114" s="23"/>
      <c r="F114" s="23"/>
      <c r="G114" s="25"/>
      <c r="H114" s="23"/>
      <c r="I114" s="23"/>
      <c r="J114" s="23"/>
      <c r="K114" s="23"/>
      <c r="L114" s="23"/>
      <c r="M114" s="23"/>
      <c r="N114" s="23"/>
      <c r="O114" s="23"/>
    </row>
    <row r="115" spans="1:15" x14ac:dyDescent="0.35">
      <c r="A115" s="25"/>
      <c r="B115" s="23"/>
      <c r="C115" s="23"/>
      <c r="D115" s="23"/>
      <c r="E115" s="23"/>
      <c r="F115" s="23"/>
      <c r="G115" s="25"/>
      <c r="H115" s="23"/>
      <c r="I115" s="23"/>
      <c r="J115" s="23"/>
      <c r="K115" s="23"/>
      <c r="L115" s="23"/>
      <c r="M115" s="23"/>
      <c r="N115" s="23"/>
      <c r="O115" s="23"/>
    </row>
    <row r="116" spans="1:15" x14ac:dyDescent="0.35">
      <c r="A116" s="25"/>
      <c r="B116" s="23"/>
      <c r="C116" s="23"/>
      <c r="D116" s="23"/>
      <c r="E116" s="23"/>
      <c r="F116" s="23"/>
      <c r="G116" s="25"/>
      <c r="H116" s="23"/>
      <c r="I116" s="23"/>
      <c r="J116" s="23"/>
      <c r="K116" s="23"/>
      <c r="L116" s="23"/>
      <c r="M116" s="23"/>
      <c r="N116" s="23"/>
      <c r="O116" s="23"/>
    </row>
    <row r="117" spans="1:15" x14ac:dyDescent="0.35">
      <c r="A117" s="25"/>
      <c r="B117" s="23"/>
      <c r="C117" s="23"/>
      <c r="D117" s="23"/>
      <c r="E117" s="23"/>
      <c r="F117" s="23"/>
      <c r="G117" s="25"/>
      <c r="H117" s="23"/>
      <c r="I117" s="23"/>
      <c r="J117" s="23"/>
      <c r="K117" s="23"/>
      <c r="L117" s="23"/>
      <c r="M117" s="23"/>
      <c r="N117" s="23"/>
      <c r="O117" s="23"/>
    </row>
    <row r="118" spans="1:15" x14ac:dyDescent="0.35">
      <c r="A118" s="25"/>
      <c r="B118" s="23"/>
      <c r="C118" s="23"/>
      <c r="D118" s="23"/>
      <c r="E118" s="23"/>
      <c r="F118" s="23"/>
      <c r="G118" s="25"/>
      <c r="H118" s="23"/>
      <c r="I118" s="23"/>
      <c r="J118" s="23"/>
      <c r="K118" s="23"/>
      <c r="L118" s="23"/>
      <c r="M118" s="23"/>
      <c r="N118" s="23"/>
      <c r="O118" s="23"/>
    </row>
    <row r="119" spans="1:15" x14ac:dyDescent="0.35">
      <c r="A119" s="25"/>
      <c r="B119" s="23"/>
      <c r="C119" s="23"/>
      <c r="D119" s="23"/>
      <c r="E119" s="23"/>
      <c r="F119" s="23"/>
      <c r="G119" s="25"/>
      <c r="H119" s="23"/>
      <c r="I119" s="23"/>
      <c r="J119" s="23"/>
      <c r="K119" s="23"/>
      <c r="L119" s="23"/>
      <c r="M119" s="23"/>
      <c r="N119" s="23"/>
      <c r="O119" s="23"/>
    </row>
    <row r="120" spans="1:15" x14ac:dyDescent="0.35">
      <c r="A120" s="25"/>
      <c r="B120" s="23"/>
      <c r="C120" s="23"/>
      <c r="D120" s="23"/>
      <c r="E120" s="23"/>
      <c r="F120" s="23"/>
      <c r="G120" s="25"/>
      <c r="H120" s="23"/>
      <c r="I120" s="23"/>
      <c r="J120" s="23"/>
      <c r="K120" s="23"/>
      <c r="L120" s="23"/>
      <c r="M120" s="23"/>
      <c r="N120" s="23"/>
      <c r="O120" s="23"/>
    </row>
    <row r="121" spans="1:15" x14ac:dyDescent="0.35">
      <c r="A121" s="25"/>
      <c r="B121" s="23"/>
      <c r="C121" s="23"/>
      <c r="D121" s="23"/>
      <c r="E121" s="23"/>
      <c r="F121" s="23"/>
      <c r="G121" s="25"/>
      <c r="H121" s="23"/>
      <c r="I121" s="23"/>
      <c r="J121" s="23"/>
      <c r="K121" s="23"/>
      <c r="L121" s="23"/>
      <c r="M121" s="23"/>
      <c r="N121" s="23"/>
      <c r="O121" s="23"/>
    </row>
    <row r="122" spans="1:15" x14ac:dyDescent="0.35">
      <c r="A122" s="25"/>
      <c r="B122" s="23"/>
      <c r="C122" s="23"/>
      <c r="D122" s="23"/>
      <c r="E122" s="23"/>
      <c r="F122" s="23"/>
      <c r="G122" s="25"/>
      <c r="H122" s="23"/>
      <c r="I122" s="23"/>
      <c r="J122" s="23"/>
      <c r="K122" s="23"/>
      <c r="L122" s="23"/>
      <c r="M122" s="23"/>
      <c r="N122" s="23"/>
      <c r="O122" s="23"/>
    </row>
    <row r="123" spans="1:15" x14ac:dyDescent="0.35">
      <c r="A123" s="25"/>
      <c r="B123" s="23"/>
      <c r="C123" s="23"/>
      <c r="D123" s="23"/>
      <c r="E123" s="23"/>
      <c r="F123" s="23"/>
      <c r="G123" s="25"/>
      <c r="H123" s="23"/>
      <c r="I123" s="23"/>
      <c r="J123" s="23"/>
      <c r="K123" s="23"/>
      <c r="L123" s="23"/>
      <c r="M123" s="23"/>
      <c r="N123" s="23"/>
      <c r="O123" s="23"/>
    </row>
    <row r="124" spans="1:15" x14ac:dyDescent="0.35">
      <c r="A124" s="25"/>
      <c r="B124" s="23"/>
      <c r="C124" s="23"/>
      <c r="D124" s="23"/>
      <c r="E124" s="23"/>
      <c r="F124" s="23"/>
      <c r="G124" s="25"/>
      <c r="H124" s="23"/>
      <c r="I124" s="23"/>
      <c r="J124" s="23"/>
      <c r="K124" s="23"/>
      <c r="L124" s="23"/>
      <c r="M124" s="23"/>
      <c r="N124" s="23"/>
      <c r="O124" s="23"/>
    </row>
    <row r="125" spans="1:15" x14ac:dyDescent="0.35">
      <c r="A125" s="25"/>
      <c r="B125" s="23"/>
      <c r="C125" s="23"/>
      <c r="D125" s="23"/>
      <c r="E125" s="23"/>
      <c r="F125" s="23"/>
      <c r="G125" s="25"/>
      <c r="H125" s="23"/>
      <c r="I125" s="23"/>
      <c r="J125" s="23"/>
      <c r="K125" s="23"/>
      <c r="L125" s="23"/>
      <c r="M125" s="23"/>
      <c r="N125" s="23"/>
      <c r="O125" s="23"/>
    </row>
    <row r="126" spans="1:15" x14ac:dyDescent="0.35">
      <c r="A126" s="25"/>
      <c r="B126" s="23"/>
      <c r="C126" s="23"/>
      <c r="D126" s="23"/>
      <c r="E126" s="23"/>
      <c r="F126" s="23"/>
      <c r="G126" s="25"/>
      <c r="H126" s="23"/>
      <c r="I126" s="23"/>
      <c r="J126" s="23"/>
      <c r="K126" s="23"/>
      <c r="L126" s="23"/>
      <c r="M126" s="23"/>
      <c r="N126" s="23"/>
      <c r="O126" s="23"/>
    </row>
    <row r="127" spans="1:15" x14ac:dyDescent="0.35">
      <c r="A127" s="25"/>
      <c r="B127" s="23"/>
      <c r="C127" s="23"/>
      <c r="D127" s="23"/>
      <c r="E127" s="23"/>
      <c r="F127" s="23"/>
      <c r="G127" s="25"/>
      <c r="H127" s="23"/>
      <c r="I127" s="23"/>
      <c r="J127" s="23"/>
      <c r="K127" s="23"/>
      <c r="L127" s="23"/>
      <c r="M127" s="23"/>
      <c r="N127" s="23"/>
      <c r="O127" s="23"/>
    </row>
    <row r="128" spans="1:15" x14ac:dyDescent="0.35">
      <c r="A128" s="25"/>
      <c r="B128" s="23"/>
      <c r="C128" s="23"/>
      <c r="D128" s="23"/>
      <c r="E128" s="23"/>
      <c r="F128" s="23"/>
      <c r="G128" s="25"/>
      <c r="H128" s="23"/>
      <c r="I128" s="23"/>
      <c r="J128" s="23"/>
      <c r="K128" s="23"/>
      <c r="L128" s="23"/>
      <c r="M128" s="23"/>
      <c r="N128" s="23"/>
      <c r="O128" s="23"/>
    </row>
    <row r="129" spans="1:15" x14ac:dyDescent="0.35">
      <c r="A129" s="25"/>
      <c r="B129" s="23"/>
      <c r="C129" s="23"/>
      <c r="D129" s="23"/>
      <c r="E129" s="23"/>
      <c r="F129" s="23"/>
      <c r="G129" s="25"/>
      <c r="H129" s="23"/>
      <c r="I129" s="23"/>
      <c r="J129" s="23"/>
      <c r="K129" s="23"/>
      <c r="L129" s="23"/>
      <c r="M129" s="23"/>
      <c r="N129" s="23"/>
      <c r="O129" s="23"/>
    </row>
    <row r="130" spans="1:15" x14ac:dyDescent="0.35">
      <c r="A130" s="25"/>
      <c r="B130" s="23"/>
      <c r="C130" s="23"/>
      <c r="D130" s="23"/>
      <c r="E130" s="23"/>
      <c r="F130" s="23"/>
      <c r="G130" s="25"/>
      <c r="H130" s="23"/>
      <c r="I130" s="23"/>
      <c r="J130" s="23"/>
      <c r="K130" s="23"/>
      <c r="L130" s="23"/>
      <c r="M130" s="23"/>
      <c r="N130" s="23"/>
      <c r="O130" s="23"/>
    </row>
    <row r="131" spans="1:15" x14ac:dyDescent="0.35">
      <c r="A131" s="25"/>
      <c r="B131" s="23"/>
      <c r="C131" s="23"/>
      <c r="D131" s="23"/>
      <c r="E131" s="23"/>
      <c r="F131" s="23"/>
      <c r="G131" s="25"/>
      <c r="H131" s="23"/>
      <c r="I131" s="23"/>
      <c r="J131" s="23"/>
      <c r="K131" s="23"/>
      <c r="L131" s="23"/>
      <c r="M131" s="23"/>
      <c r="N131" s="23"/>
      <c r="O131" s="23"/>
    </row>
    <row r="132" spans="1:15" x14ac:dyDescent="0.35">
      <c r="A132" s="25"/>
      <c r="B132" s="23"/>
      <c r="C132" s="23"/>
      <c r="D132" s="23"/>
      <c r="E132" s="23"/>
      <c r="F132" s="23"/>
      <c r="G132" s="25"/>
      <c r="H132" s="23"/>
      <c r="I132" s="23"/>
      <c r="J132" s="23"/>
      <c r="K132" s="23"/>
      <c r="L132" s="23"/>
      <c r="M132" s="23"/>
      <c r="N132" s="23"/>
      <c r="O132" s="23"/>
    </row>
    <row r="133" spans="1:15" x14ac:dyDescent="0.35">
      <c r="A133" s="25"/>
      <c r="B133" s="23"/>
      <c r="C133" s="23"/>
      <c r="D133" s="23"/>
      <c r="E133" s="23"/>
      <c r="F133" s="23"/>
      <c r="G133" s="25"/>
      <c r="H133" s="23"/>
      <c r="I133" s="23"/>
      <c r="J133" s="23"/>
      <c r="K133" s="23"/>
      <c r="L133" s="23"/>
      <c r="M133" s="23"/>
      <c r="N133" s="23"/>
      <c r="O133" s="23"/>
    </row>
    <row r="134" spans="1:15" x14ac:dyDescent="0.35">
      <c r="G134" s="25"/>
      <c r="H134" s="23"/>
      <c r="I134" s="23"/>
      <c r="J134" s="23"/>
      <c r="K134" s="23"/>
      <c r="L134" s="23"/>
      <c r="M134" s="23"/>
      <c r="N134" s="23"/>
      <c r="O134" s="23"/>
    </row>
    <row r="135" spans="1:15" x14ac:dyDescent="0.35">
      <c r="G135" s="25"/>
      <c r="H135" s="23"/>
      <c r="I135" s="23"/>
      <c r="J135" s="23"/>
      <c r="K135" s="23"/>
      <c r="L135" s="23"/>
      <c r="M135" s="23"/>
      <c r="N135" s="23"/>
      <c r="O135" s="23"/>
    </row>
    <row r="136" spans="1:15" x14ac:dyDescent="0.35">
      <c r="G136" s="25"/>
      <c r="H136" s="23"/>
      <c r="I136" s="23"/>
      <c r="J136" s="23"/>
      <c r="K136" s="23"/>
      <c r="L136" s="23"/>
      <c r="M136" s="23"/>
      <c r="N136" s="23"/>
      <c r="O136" s="23"/>
    </row>
    <row r="137" spans="1:15" x14ac:dyDescent="0.35">
      <c r="G137" s="25"/>
      <c r="H137" s="23"/>
      <c r="I137" s="23"/>
      <c r="J137" s="23"/>
      <c r="K137" s="23"/>
      <c r="L137" s="23"/>
      <c r="M137" s="23"/>
      <c r="N137" s="23"/>
      <c r="O137" s="23"/>
    </row>
    <row r="138" spans="1:15" x14ac:dyDescent="0.35">
      <c r="G138" s="25"/>
      <c r="H138" s="23"/>
      <c r="I138" s="23"/>
      <c r="J138" s="23"/>
      <c r="K138" s="23"/>
      <c r="L138" s="23"/>
      <c r="M138" s="23"/>
      <c r="N138" s="23"/>
      <c r="O138" s="23"/>
    </row>
    <row r="139" spans="1:15" x14ac:dyDescent="0.35">
      <c r="G139" s="25"/>
      <c r="H139" s="23"/>
      <c r="I139" s="23"/>
      <c r="J139" s="23"/>
      <c r="K139" s="23"/>
      <c r="L139" s="23"/>
      <c r="M139" s="23"/>
      <c r="N139" s="23"/>
      <c r="O139" s="23"/>
    </row>
    <row r="140" spans="1:15" x14ac:dyDescent="0.35">
      <c r="G140" s="25"/>
      <c r="H140" s="23"/>
      <c r="I140" s="23"/>
      <c r="J140" s="23"/>
      <c r="K140" s="23"/>
      <c r="L140" s="23"/>
      <c r="M140" s="23"/>
      <c r="N140" s="23"/>
      <c r="O140" s="23"/>
    </row>
    <row r="141" spans="1:15" x14ac:dyDescent="0.35">
      <c r="G141" s="25"/>
      <c r="H141" s="23"/>
      <c r="I141" s="23"/>
      <c r="J141" s="23"/>
      <c r="K141" s="23"/>
      <c r="L141" s="23"/>
      <c r="M141" s="23"/>
      <c r="N141" s="23"/>
      <c r="O141" s="23"/>
    </row>
    <row r="142" spans="1:15" x14ac:dyDescent="0.35">
      <c r="G142" s="25"/>
      <c r="H142" s="23"/>
      <c r="I142" s="23"/>
      <c r="J142" s="23"/>
      <c r="K142" s="23"/>
      <c r="L142" s="23"/>
      <c r="M142" s="23"/>
      <c r="N142" s="23"/>
      <c r="O142" s="23"/>
    </row>
    <row r="143" spans="1:15" x14ac:dyDescent="0.35">
      <c r="G143" s="25"/>
      <c r="H143" s="23"/>
      <c r="I143" s="23"/>
      <c r="J143" s="23"/>
      <c r="K143" s="23"/>
      <c r="L143" s="23"/>
      <c r="M143" s="23"/>
      <c r="N143" s="23"/>
      <c r="O143" s="23"/>
    </row>
  </sheetData>
  <mergeCells count="3">
    <mergeCell ref="B1:F1"/>
    <mergeCell ref="L1:P1"/>
    <mergeCell ref="G1:K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9986-939B-4087-A1FB-F6C3B7E339AA}">
  <dimension ref="A1:U42"/>
  <sheetViews>
    <sheetView topLeftCell="A5" zoomScale="101" workbookViewId="0">
      <selection activeCell="A13" sqref="A13:F38"/>
    </sheetView>
  </sheetViews>
  <sheetFormatPr defaultRowHeight="14.5" x14ac:dyDescent="0.35"/>
  <cols>
    <col min="4" max="4" width="15.7265625" customWidth="1"/>
    <col min="6" max="6" width="15.08984375" customWidth="1"/>
  </cols>
  <sheetData>
    <row r="1" spans="1:21" ht="15" thickBot="1" x14ac:dyDescent="0.4">
      <c r="A1" s="32" t="s">
        <v>0</v>
      </c>
    </row>
    <row r="2" spans="1:21" ht="15" thickBot="1" x14ac:dyDescent="0.4">
      <c r="A2" s="24"/>
      <c r="B2" s="487" t="s">
        <v>1436</v>
      </c>
      <c r="C2" s="488"/>
      <c r="D2" s="488"/>
      <c r="E2" s="488"/>
      <c r="F2" s="489"/>
      <c r="G2" s="487" t="s">
        <v>1437</v>
      </c>
      <c r="H2" s="488"/>
      <c r="I2" s="488"/>
      <c r="J2" s="488"/>
      <c r="K2" s="489"/>
      <c r="L2" s="487" t="s">
        <v>1438</v>
      </c>
      <c r="M2" s="488"/>
      <c r="N2" s="488"/>
      <c r="O2" s="488"/>
      <c r="P2" s="489"/>
      <c r="Q2" s="487" t="s">
        <v>1439</v>
      </c>
      <c r="R2" s="488"/>
      <c r="S2" s="488"/>
      <c r="T2" s="488"/>
      <c r="U2" s="489"/>
    </row>
    <row r="3" spans="1:21" x14ac:dyDescent="0.35">
      <c r="A3" s="25" t="s">
        <v>1440</v>
      </c>
      <c r="B3" s="284">
        <v>1</v>
      </c>
      <c r="C3" s="39">
        <v>1</v>
      </c>
      <c r="D3" s="39">
        <v>1</v>
      </c>
      <c r="E3" s="39"/>
      <c r="F3" s="285"/>
      <c r="G3" s="284">
        <v>1.265919</v>
      </c>
      <c r="H3" s="39">
        <v>0.49239699999999997</v>
      </c>
      <c r="I3" s="39">
        <v>0.87088699999999997</v>
      </c>
      <c r="J3" s="39"/>
      <c r="K3" s="285"/>
      <c r="L3" s="284">
        <v>1</v>
      </c>
      <c r="M3" s="39">
        <v>1</v>
      </c>
      <c r="N3" s="39">
        <v>1</v>
      </c>
      <c r="O3" s="39"/>
      <c r="P3" s="285"/>
      <c r="Q3" s="284">
        <v>0.88094899999999998</v>
      </c>
      <c r="R3" s="39">
        <v>0.74410900000000002</v>
      </c>
      <c r="S3" s="39">
        <v>0.48731799999999997</v>
      </c>
      <c r="T3" s="39"/>
      <c r="U3" s="285"/>
    </row>
    <row r="4" spans="1:21" x14ac:dyDescent="0.35">
      <c r="A4" s="25" t="s">
        <v>1441</v>
      </c>
      <c r="B4" s="284">
        <v>1</v>
      </c>
      <c r="C4" s="39">
        <v>1</v>
      </c>
      <c r="D4" s="39">
        <v>1</v>
      </c>
      <c r="E4" s="39">
        <v>1</v>
      </c>
      <c r="F4" s="285"/>
      <c r="G4" s="284">
        <v>2.520635</v>
      </c>
      <c r="H4" s="39">
        <v>0.50173900000000005</v>
      </c>
      <c r="I4" s="39">
        <v>0.64964500000000003</v>
      </c>
      <c r="J4" s="39">
        <v>2.3171299400000001</v>
      </c>
      <c r="K4" s="285"/>
      <c r="L4" s="284">
        <v>1</v>
      </c>
      <c r="M4" s="39">
        <v>1</v>
      </c>
      <c r="N4" s="39">
        <v>1</v>
      </c>
      <c r="O4" s="39">
        <v>1</v>
      </c>
      <c r="P4" s="285"/>
      <c r="Q4" s="284">
        <v>0.75236700000000001</v>
      </c>
      <c r="R4" s="39">
        <v>1.150919</v>
      </c>
      <c r="S4" s="39">
        <v>0.544431</v>
      </c>
      <c r="T4" s="39">
        <v>1.47375714</v>
      </c>
      <c r="U4" s="285"/>
    </row>
    <row r="5" spans="1:21" x14ac:dyDescent="0.35">
      <c r="A5" s="25" t="s">
        <v>1442</v>
      </c>
      <c r="B5" s="284">
        <v>1</v>
      </c>
      <c r="C5" s="39">
        <v>1</v>
      </c>
      <c r="D5" s="39">
        <v>1</v>
      </c>
      <c r="E5" s="39">
        <v>1</v>
      </c>
      <c r="F5" s="285"/>
      <c r="G5" s="284">
        <v>1.0161560000000001</v>
      </c>
      <c r="H5" s="39">
        <v>0.49427399999999999</v>
      </c>
      <c r="I5" s="39">
        <v>0.69084599999999996</v>
      </c>
      <c r="J5" s="39">
        <v>0.85808749600000001</v>
      </c>
      <c r="K5" s="285"/>
      <c r="L5" s="284">
        <v>1</v>
      </c>
      <c r="M5" s="39">
        <v>1</v>
      </c>
      <c r="N5" s="39">
        <v>1</v>
      </c>
      <c r="O5" s="39">
        <v>1</v>
      </c>
      <c r="P5" s="285"/>
      <c r="Q5" s="284">
        <v>1.4998400000000001</v>
      </c>
      <c r="R5" s="39">
        <v>1.256912</v>
      </c>
      <c r="S5" s="39">
        <v>1.132673</v>
      </c>
      <c r="T5" s="39">
        <v>0.68140537400000001</v>
      </c>
      <c r="U5" s="285"/>
    </row>
    <row r="6" spans="1:21" x14ac:dyDescent="0.35">
      <c r="A6" s="25" t="s">
        <v>1443</v>
      </c>
      <c r="B6" s="284">
        <v>1</v>
      </c>
      <c r="C6" s="39">
        <v>1</v>
      </c>
      <c r="D6" s="39">
        <v>1</v>
      </c>
      <c r="E6" s="39">
        <v>1</v>
      </c>
      <c r="F6" s="285">
        <v>1</v>
      </c>
      <c r="G6" s="284">
        <v>2.0467179999999998</v>
      </c>
      <c r="H6" s="39">
        <v>0.92166599999999999</v>
      </c>
      <c r="I6" s="39">
        <v>1.194116</v>
      </c>
      <c r="J6" s="39">
        <v>0.63340054999999995</v>
      </c>
      <c r="K6" s="285"/>
      <c r="L6" s="284">
        <v>1</v>
      </c>
      <c r="M6" s="39">
        <v>1</v>
      </c>
      <c r="N6" s="39">
        <v>1</v>
      </c>
      <c r="O6" s="39">
        <v>1</v>
      </c>
      <c r="P6" s="285"/>
      <c r="Q6" s="284">
        <v>1.21088</v>
      </c>
      <c r="R6" s="39">
        <v>0.59088399999999996</v>
      </c>
      <c r="S6" s="39">
        <v>0.36169600000000002</v>
      </c>
      <c r="T6" s="39">
        <v>0.61477476600000003</v>
      </c>
      <c r="U6" s="285"/>
    </row>
    <row r="7" spans="1:21" x14ac:dyDescent="0.35">
      <c r="A7" s="25" t="s">
        <v>1444</v>
      </c>
      <c r="B7" s="284">
        <v>1</v>
      </c>
      <c r="C7" s="39">
        <v>1</v>
      </c>
      <c r="D7" s="39">
        <v>1</v>
      </c>
      <c r="E7" s="39"/>
      <c r="F7" s="285"/>
      <c r="G7" s="284">
        <v>1.5378959999999999</v>
      </c>
      <c r="H7" s="39">
        <v>0.78526600000000002</v>
      </c>
      <c r="I7">
        <v>0.59325779131245659</v>
      </c>
      <c r="J7" s="39"/>
      <c r="K7" s="285"/>
      <c r="L7" s="284">
        <v>1</v>
      </c>
      <c r="M7" s="39">
        <v>1</v>
      </c>
      <c r="N7" s="39">
        <v>1</v>
      </c>
      <c r="O7" s="39"/>
      <c r="P7" s="285"/>
      <c r="Q7" s="284">
        <v>8.3959019999999995</v>
      </c>
      <c r="R7" s="39">
        <v>12.57887</v>
      </c>
      <c r="S7" s="2">
        <v>2.1820413303651316</v>
      </c>
      <c r="T7" s="39"/>
      <c r="U7" s="285"/>
    </row>
    <row r="8" spans="1:21" x14ac:dyDescent="0.35">
      <c r="A8" s="25" t="s">
        <v>1445</v>
      </c>
      <c r="B8" s="284">
        <v>1</v>
      </c>
      <c r="C8" s="39">
        <v>1</v>
      </c>
      <c r="D8" s="39">
        <v>1</v>
      </c>
      <c r="E8" s="39">
        <v>1</v>
      </c>
      <c r="F8" s="285"/>
      <c r="G8" s="284">
        <v>0.76234299999999999</v>
      </c>
      <c r="H8" s="39">
        <v>0.96695200000000003</v>
      </c>
      <c r="I8" s="39">
        <v>1.136339</v>
      </c>
      <c r="J8" s="39">
        <v>1.115637</v>
      </c>
      <c r="K8" s="285"/>
      <c r="L8" s="284">
        <v>1</v>
      </c>
      <c r="M8" s="39">
        <v>1</v>
      </c>
      <c r="N8" s="39">
        <v>1</v>
      </c>
      <c r="O8" s="39">
        <v>1</v>
      </c>
      <c r="P8" s="285"/>
      <c r="Q8" s="284">
        <v>1.1309089999999999</v>
      </c>
      <c r="R8" s="39">
        <v>0.712731</v>
      </c>
      <c r="S8" s="39">
        <v>1.254019</v>
      </c>
      <c r="T8" s="39">
        <v>6.9675000000000001E-2</v>
      </c>
      <c r="U8" s="285"/>
    </row>
    <row r="9" spans="1:21" x14ac:dyDescent="0.35">
      <c r="A9" s="25" t="s">
        <v>1548</v>
      </c>
      <c r="B9" s="284">
        <v>1</v>
      </c>
      <c r="C9" s="39">
        <v>1</v>
      </c>
      <c r="D9" s="39">
        <v>1</v>
      </c>
      <c r="E9" s="39">
        <v>1</v>
      </c>
      <c r="F9" s="285">
        <v>1</v>
      </c>
      <c r="G9" s="284">
        <v>1.1285339999999999</v>
      </c>
      <c r="H9" s="39">
        <v>1.0754729999999999</v>
      </c>
      <c r="I9" s="39">
        <v>0.82121699999999997</v>
      </c>
      <c r="J9" s="39">
        <v>1.1534265749999999</v>
      </c>
      <c r="K9" s="285"/>
      <c r="L9" s="284">
        <v>1</v>
      </c>
      <c r="M9" s="39">
        <v>1</v>
      </c>
      <c r="N9" s="39">
        <v>1</v>
      </c>
      <c r="O9" s="39">
        <v>1</v>
      </c>
      <c r="P9" s="285"/>
      <c r="Q9" s="284">
        <v>0.55400000000000005</v>
      </c>
      <c r="R9" s="39">
        <v>7.9477000000000006E-2</v>
      </c>
      <c r="S9" s="39">
        <v>0.40432499999999999</v>
      </c>
      <c r="T9" s="39">
        <v>3.1004750000000001E-2</v>
      </c>
      <c r="U9" s="285"/>
    </row>
    <row r="10" spans="1:21" ht="15" thickBot="1" x14ac:dyDescent="0.4">
      <c r="A10" s="25" t="s">
        <v>607</v>
      </c>
      <c r="B10" s="286">
        <v>1</v>
      </c>
      <c r="C10" s="293">
        <v>1</v>
      </c>
      <c r="D10" s="293">
        <v>1</v>
      </c>
      <c r="E10" s="293">
        <v>1</v>
      </c>
      <c r="F10" s="287">
        <v>1</v>
      </c>
      <c r="G10" s="286">
        <v>0.72695600000000005</v>
      </c>
      <c r="H10" s="293">
        <v>0.67980700000000005</v>
      </c>
      <c r="I10" s="293">
        <v>0.97792800000000002</v>
      </c>
      <c r="J10" s="293">
        <v>0.87407714000000003</v>
      </c>
      <c r="K10" s="287"/>
      <c r="L10" s="286">
        <v>1</v>
      </c>
      <c r="M10" s="293">
        <v>1</v>
      </c>
      <c r="N10" s="293">
        <v>1</v>
      </c>
      <c r="O10" s="293">
        <v>1</v>
      </c>
      <c r="P10" s="287"/>
      <c r="Q10" s="286">
        <v>3.5061230000000001</v>
      </c>
      <c r="R10" s="293">
        <v>2.777755</v>
      </c>
      <c r="S10" s="293">
        <v>2</v>
      </c>
      <c r="T10" s="293">
        <v>5.3593558540000004</v>
      </c>
      <c r="U10" s="287"/>
    </row>
    <row r="12" spans="1:21" x14ac:dyDescent="0.35">
      <c r="A12" s="24"/>
      <c r="B12" s="24"/>
      <c r="C12" s="24"/>
      <c r="D12" s="24"/>
      <c r="E12" s="24"/>
      <c r="F12" s="24"/>
      <c r="G12" s="24"/>
      <c r="H12" s="24"/>
      <c r="I12" s="24"/>
    </row>
    <row r="13" spans="1:21" x14ac:dyDescent="0.35">
      <c r="A13" s="25" t="s">
        <v>1955</v>
      </c>
      <c r="B13" s="23"/>
      <c r="C13" s="23"/>
      <c r="D13" s="23"/>
      <c r="E13" s="23"/>
      <c r="F13" s="23"/>
      <c r="G13" s="23"/>
      <c r="H13" s="23"/>
      <c r="I13" s="23"/>
    </row>
    <row r="14" spans="1:21" x14ac:dyDescent="0.35">
      <c r="A14" s="25"/>
      <c r="B14" s="23"/>
      <c r="C14" s="23"/>
      <c r="D14" s="23"/>
      <c r="E14" s="23"/>
      <c r="F14" s="23"/>
      <c r="G14" s="23"/>
      <c r="H14" s="23"/>
      <c r="I14" s="23"/>
    </row>
    <row r="15" spans="1:21" ht="15" thickBot="1" x14ac:dyDescent="0.4">
      <c r="A15" s="25" t="s">
        <v>1444</v>
      </c>
      <c r="B15" s="23"/>
      <c r="C15" s="23"/>
      <c r="D15" s="23"/>
      <c r="E15" s="23"/>
      <c r="F15" s="23"/>
      <c r="G15" s="23"/>
      <c r="H15" s="23"/>
      <c r="I15" s="23"/>
    </row>
    <row r="16" spans="1:21" ht="15" thickBot="1" x14ac:dyDescent="0.4">
      <c r="A16" s="294" t="s">
        <v>190</v>
      </c>
      <c r="B16" s="296"/>
      <c r="C16" s="23"/>
      <c r="D16" s="294" t="s">
        <v>670</v>
      </c>
      <c r="E16" s="295" t="s">
        <v>49</v>
      </c>
      <c r="F16" s="296" t="s">
        <v>50</v>
      </c>
      <c r="G16" s="39"/>
      <c r="H16" s="39"/>
      <c r="I16" s="39"/>
    </row>
    <row r="17" spans="1:9" x14ac:dyDescent="0.35">
      <c r="A17" s="291" t="s">
        <v>192</v>
      </c>
      <c r="B17" s="285">
        <v>4.9180000000000001</v>
      </c>
      <c r="C17" s="23"/>
      <c r="D17" s="291" t="s">
        <v>1953</v>
      </c>
      <c r="E17" s="510" t="s">
        <v>55</v>
      </c>
      <c r="F17" s="285">
        <v>0.99990000000000001</v>
      </c>
      <c r="G17" s="39"/>
      <c r="H17" s="39"/>
      <c r="I17" s="39"/>
    </row>
    <row r="18" spans="1:9" ht="15" thickBot="1" x14ac:dyDescent="0.4">
      <c r="A18" s="291" t="s">
        <v>193</v>
      </c>
      <c r="B18" s="285">
        <v>3.1899999999999998E-2</v>
      </c>
      <c r="C18" s="23"/>
      <c r="D18" s="292" t="s">
        <v>1954</v>
      </c>
      <c r="E18" s="293" t="s">
        <v>153</v>
      </c>
      <c r="F18" s="287">
        <v>2.7799999999999998E-2</v>
      </c>
      <c r="G18" s="39"/>
      <c r="H18" s="39"/>
      <c r="I18" s="39"/>
    </row>
    <row r="19" spans="1:9" x14ac:dyDescent="0.35">
      <c r="A19" s="291" t="s">
        <v>197</v>
      </c>
      <c r="B19" s="285" t="s">
        <v>153</v>
      </c>
      <c r="C19" s="23"/>
      <c r="D19" s="23"/>
      <c r="E19" s="23"/>
      <c r="F19" s="23"/>
      <c r="G19" s="23"/>
      <c r="H19" s="23"/>
      <c r="I19" s="23"/>
    </row>
    <row r="20" spans="1:9" x14ac:dyDescent="0.35">
      <c r="A20" s="291" t="s">
        <v>202</v>
      </c>
      <c r="B20" s="285" t="s">
        <v>154</v>
      </c>
      <c r="C20" s="23"/>
      <c r="D20" s="23"/>
      <c r="E20" s="23"/>
      <c r="F20" s="23"/>
      <c r="G20" s="23"/>
      <c r="H20" s="23"/>
      <c r="I20" s="23"/>
    </row>
    <row r="21" spans="1:9" ht="15" thickBot="1" x14ac:dyDescent="0.4">
      <c r="A21" s="292" t="s">
        <v>205</v>
      </c>
      <c r="B21" s="287">
        <v>0.64839999999999998</v>
      </c>
      <c r="C21" s="23"/>
      <c r="D21" s="23"/>
      <c r="E21" s="23"/>
      <c r="F21" s="23"/>
      <c r="G21" s="23"/>
      <c r="H21" s="23"/>
      <c r="I21" s="23"/>
    </row>
    <row r="22" spans="1:9" x14ac:dyDescent="0.35">
      <c r="A22" s="25"/>
      <c r="B22" s="23"/>
      <c r="C22" s="23"/>
      <c r="D22" s="23"/>
      <c r="E22" s="23"/>
      <c r="F22" s="23"/>
      <c r="G22" s="23"/>
      <c r="H22" s="23"/>
      <c r="I22" s="23"/>
    </row>
    <row r="23" spans="1:9" ht="15" thickBot="1" x14ac:dyDescent="0.4">
      <c r="A23" s="25" t="s">
        <v>447</v>
      </c>
      <c r="B23" s="23"/>
      <c r="C23" s="23"/>
      <c r="D23" s="23"/>
      <c r="E23" s="23"/>
      <c r="F23" s="23"/>
      <c r="G23" s="23"/>
      <c r="H23" s="23"/>
      <c r="I23" s="23"/>
    </row>
    <row r="24" spans="1:9" ht="15" thickBot="1" x14ac:dyDescent="0.4">
      <c r="A24" s="294" t="s">
        <v>190</v>
      </c>
      <c r="B24" s="296"/>
      <c r="C24" s="23"/>
      <c r="D24" s="294" t="s">
        <v>670</v>
      </c>
      <c r="E24" s="295" t="s">
        <v>49</v>
      </c>
      <c r="F24" s="296" t="s">
        <v>50</v>
      </c>
      <c r="G24" s="23"/>
      <c r="H24" s="23"/>
      <c r="I24" s="23"/>
    </row>
    <row r="25" spans="1:9" x14ac:dyDescent="0.35">
      <c r="A25" s="290" t="s">
        <v>192</v>
      </c>
      <c r="B25" s="283">
        <v>12.98</v>
      </c>
      <c r="C25" s="23"/>
      <c r="D25" s="290" t="s">
        <v>1953</v>
      </c>
      <c r="E25" s="298" t="s">
        <v>55</v>
      </c>
      <c r="F25" s="283">
        <v>0.90810000000000002</v>
      </c>
      <c r="G25" s="23"/>
      <c r="H25" s="23"/>
      <c r="I25" s="23"/>
    </row>
    <row r="26" spans="1:9" ht="15" thickBot="1" x14ac:dyDescent="0.4">
      <c r="A26" s="291" t="s">
        <v>193</v>
      </c>
      <c r="B26" s="285">
        <v>2.9999999999999997E-4</v>
      </c>
      <c r="C26" s="23"/>
      <c r="D26" s="292" t="s">
        <v>1954</v>
      </c>
      <c r="E26" s="293" t="s">
        <v>246</v>
      </c>
      <c r="F26" s="287">
        <v>5.9999999999999995E-4</v>
      </c>
      <c r="G26" s="23"/>
      <c r="H26" s="23"/>
      <c r="I26" s="23"/>
    </row>
    <row r="27" spans="1:9" x14ac:dyDescent="0.35">
      <c r="A27" s="291" t="s">
        <v>197</v>
      </c>
      <c r="B27" s="285" t="s">
        <v>246</v>
      </c>
      <c r="C27" s="23"/>
      <c r="D27" s="23"/>
      <c r="E27" s="23"/>
      <c r="F27" s="23"/>
      <c r="G27" s="23"/>
      <c r="H27" s="23"/>
      <c r="I27" s="23"/>
    </row>
    <row r="28" spans="1:9" x14ac:dyDescent="0.35">
      <c r="A28" s="291" t="s">
        <v>202</v>
      </c>
      <c r="B28" s="285" t="s">
        <v>154</v>
      </c>
      <c r="C28" s="23"/>
      <c r="D28" s="23"/>
      <c r="E28" s="23"/>
      <c r="F28" s="23"/>
      <c r="G28" s="23"/>
      <c r="H28" s="23"/>
      <c r="I28" s="23"/>
    </row>
    <row r="29" spans="1:9" ht="15" thickBot="1" x14ac:dyDescent="0.4">
      <c r="A29" s="292" t="s">
        <v>205</v>
      </c>
      <c r="B29" s="287">
        <v>0.74960000000000004</v>
      </c>
      <c r="C29" s="23"/>
      <c r="D29" s="23"/>
      <c r="E29" s="23"/>
      <c r="F29" s="23"/>
      <c r="G29" s="23"/>
      <c r="H29" s="23"/>
      <c r="I29" s="23"/>
    </row>
    <row r="30" spans="1:9" x14ac:dyDescent="0.35">
      <c r="A30" s="25"/>
      <c r="B30" s="23"/>
      <c r="C30" s="23"/>
      <c r="D30" s="23"/>
      <c r="E30" s="23"/>
      <c r="F30" s="23"/>
      <c r="G30" s="23"/>
      <c r="H30" s="23"/>
      <c r="I30" s="23"/>
    </row>
    <row r="31" spans="1:9" x14ac:dyDescent="0.35">
      <c r="A31" s="25"/>
      <c r="B31" s="23"/>
      <c r="C31" s="23"/>
      <c r="D31" s="23"/>
      <c r="E31" s="23"/>
      <c r="F31" s="23"/>
      <c r="G31" s="23"/>
      <c r="H31" s="23"/>
      <c r="I31" s="23"/>
    </row>
    <row r="32" spans="1:9" ht="15" thickBot="1" x14ac:dyDescent="0.4">
      <c r="A32" s="25" t="s">
        <v>1454</v>
      </c>
      <c r="B32" s="23"/>
      <c r="C32" s="23"/>
      <c r="D32" s="23"/>
      <c r="E32" s="23"/>
      <c r="F32" s="23"/>
      <c r="G32" s="23"/>
      <c r="H32" s="23"/>
      <c r="I32" s="23"/>
    </row>
    <row r="33" spans="1:9" ht="15" thickBot="1" x14ac:dyDescent="0.4">
      <c r="A33" s="294" t="s">
        <v>190</v>
      </c>
      <c r="B33" s="296"/>
      <c r="C33" s="23"/>
      <c r="D33" s="294" t="s">
        <v>670</v>
      </c>
      <c r="E33" s="295" t="s">
        <v>49</v>
      </c>
      <c r="F33" s="296" t="s">
        <v>50</v>
      </c>
      <c r="G33" s="23"/>
      <c r="H33" s="23"/>
      <c r="I33" s="23"/>
    </row>
    <row r="34" spans="1:9" x14ac:dyDescent="0.35">
      <c r="A34" s="290" t="s">
        <v>192</v>
      </c>
      <c r="B34" s="283">
        <v>23.12</v>
      </c>
      <c r="C34" s="23"/>
      <c r="D34" s="290" t="s">
        <v>1953</v>
      </c>
      <c r="E34" s="298" t="s">
        <v>55</v>
      </c>
      <c r="F34" s="283">
        <v>0.90400000000000003</v>
      </c>
      <c r="G34" s="23"/>
      <c r="H34" s="23"/>
      <c r="I34" s="23"/>
    </row>
    <row r="35" spans="1:9" ht="15" thickBot="1" x14ac:dyDescent="0.4">
      <c r="A35" s="291" t="s">
        <v>193</v>
      </c>
      <c r="B35" s="285" t="s">
        <v>194</v>
      </c>
      <c r="C35" s="23"/>
      <c r="D35" s="292" t="s">
        <v>1954</v>
      </c>
      <c r="E35" s="293" t="s">
        <v>246</v>
      </c>
      <c r="F35" s="287">
        <v>1E-4</v>
      </c>
      <c r="G35" s="23"/>
      <c r="H35" s="23"/>
      <c r="I35" s="23"/>
    </row>
    <row r="36" spans="1:9" x14ac:dyDescent="0.35">
      <c r="A36" s="291" t="s">
        <v>197</v>
      </c>
      <c r="B36" s="285" t="s">
        <v>198</v>
      </c>
      <c r="C36" s="23"/>
      <c r="D36" s="23"/>
      <c r="E36" s="23"/>
      <c r="F36" s="23"/>
      <c r="G36" s="23"/>
      <c r="H36" s="23"/>
      <c r="I36" s="23"/>
    </row>
    <row r="37" spans="1:9" x14ac:dyDescent="0.35">
      <c r="A37" s="291" t="s">
        <v>202</v>
      </c>
      <c r="B37" s="285" t="s">
        <v>154</v>
      </c>
      <c r="C37" s="23"/>
      <c r="D37" s="23"/>
      <c r="E37" s="23"/>
      <c r="F37" s="23"/>
      <c r="G37" s="23"/>
      <c r="H37" s="23"/>
      <c r="I37" s="23"/>
    </row>
    <row r="38" spans="1:9" ht="15" thickBot="1" x14ac:dyDescent="0.4">
      <c r="A38" s="292" t="s">
        <v>205</v>
      </c>
      <c r="B38" s="287">
        <v>0.86309999999999998</v>
      </c>
      <c r="C38" s="23"/>
      <c r="D38" s="23"/>
      <c r="E38" s="23"/>
      <c r="F38" s="23"/>
      <c r="G38" s="23"/>
      <c r="H38" s="23"/>
      <c r="I38" s="23"/>
    </row>
    <row r="39" spans="1:9" x14ac:dyDescent="0.35">
      <c r="A39" s="25"/>
      <c r="B39" s="23"/>
      <c r="C39" s="23"/>
      <c r="D39" s="23"/>
      <c r="E39" s="23"/>
      <c r="F39" s="23"/>
      <c r="G39" s="23"/>
      <c r="H39" s="23"/>
      <c r="I39" s="23"/>
    </row>
    <row r="40" spans="1:9" x14ac:dyDescent="0.35">
      <c r="A40" s="25"/>
      <c r="B40" s="23"/>
      <c r="C40" s="23"/>
      <c r="D40" s="23"/>
      <c r="E40" s="23"/>
      <c r="F40" s="23"/>
      <c r="G40" s="23"/>
      <c r="H40" s="23"/>
      <c r="I40" s="23"/>
    </row>
    <row r="41" spans="1:9" x14ac:dyDescent="0.35">
      <c r="A41" s="25"/>
      <c r="B41" s="23"/>
      <c r="C41" s="23"/>
      <c r="D41" s="23"/>
      <c r="E41" s="23"/>
      <c r="F41" s="23"/>
      <c r="G41" s="23"/>
      <c r="H41" s="23"/>
      <c r="I41" s="23"/>
    </row>
    <row r="42" spans="1:9" x14ac:dyDescent="0.35">
      <c r="A42" s="25"/>
      <c r="B42" s="23"/>
      <c r="C42" s="23"/>
      <c r="D42" s="23"/>
      <c r="E42" s="23"/>
      <c r="F42" s="23"/>
      <c r="G42" s="23"/>
      <c r="H42" s="23"/>
      <c r="I42" s="23"/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F0B6-ECFD-4D07-83DF-F200DE5104F4}">
  <dimension ref="A1:Q45"/>
  <sheetViews>
    <sheetView topLeftCell="G1" zoomScale="88" workbookViewId="0">
      <selection activeCell="I23" sqref="I23"/>
    </sheetView>
  </sheetViews>
  <sheetFormatPr defaultRowHeight="14.5" x14ac:dyDescent="0.35"/>
  <cols>
    <col min="4" max="4" width="13.54296875" customWidth="1"/>
    <col min="5" max="5" width="10.81640625" customWidth="1"/>
    <col min="6" max="6" width="15.26953125" customWidth="1"/>
  </cols>
  <sheetData>
    <row r="1" spans="1:17" ht="15" thickBot="1" x14ac:dyDescent="0.4">
      <c r="A1" s="32" t="s">
        <v>465</v>
      </c>
    </row>
    <row r="2" spans="1:17" ht="15" thickBot="1" x14ac:dyDescent="0.4">
      <c r="A2" s="24"/>
      <c r="B2" s="487" t="s">
        <v>1436</v>
      </c>
      <c r="C2" s="488"/>
      <c r="D2" s="488"/>
      <c r="E2" s="488"/>
      <c r="F2" s="488" t="s">
        <v>1447</v>
      </c>
      <c r="G2" s="488"/>
      <c r="H2" s="488"/>
      <c r="I2" s="488"/>
      <c r="J2" s="488" t="s">
        <v>1438</v>
      </c>
      <c r="K2" s="488"/>
      <c r="L2" s="488"/>
      <c r="M2" s="488"/>
      <c r="N2" s="488" t="s">
        <v>1448</v>
      </c>
      <c r="O2" s="488"/>
      <c r="P2" s="488"/>
      <c r="Q2" s="489"/>
    </row>
    <row r="3" spans="1:17" x14ac:dyDescent="0.35">
      <c r="A3" s="25" t="s">
        <v>1440</v>
      </c>
      <c r="B3" s="82">
        <v>1</v>
      </c>
      <c r="C3" s="83">
        <v>1</v>
      </c>
      <c r="D3" s="83">
        <v>1</v>
      </c>
      <c r="E3" s="84"/>
      <c r="F3" s="82">
        <v>0.90160600000000002</v>
      </c>
      <c r="G3" s="83">
        <v>0.40343299999999999</v>
      </c>
      <c r="H3" s="83">
        <v>3.1285069999999999</v>
      </c>
      <c r="I3" s="84">
        <v>0.44686300000000001</v>
      </c>
      <c r="J3" s="82">
        <v>1</v>
      </c>
      <c r="K3" s="83">
        <v>1</v>
      </c>
      <c r="L3" s="83">
        <v>1</v>
      </c>
      <c r="M3" s="84"/>
      <c r="N3" s="82">
        <v>0.38838400000000001</v>
      </c>
      <c r="O3" s="83">
        <v>0.4365</v>
      </c>
      <c r="P3" s="83">
        <v>1.3803319999999999</v>
      </c>
      <c r="Q3" s="84"/>
    </row>
    <row r="4" spans="1:17" x14ac:dyDescent="0.35">
      <c r="A4" s="25" t="s">
        <v>1440</v>
      </c>
      <c r="B4" s="85">
        <v>1</v>
      </c>
      <c r="C4" s="23">
        <v>1</v>
      </c>
      <c r="D4" s="23">
        <v>1</v>
      </c>
      <c r="E4" s="86">
        <v>1</v>
      </c>
      <c r="F4" s="85">
        <v>0.90160600000000002</v>
      </c>
      <c r="G4" s="23">
        <v>0.40343299999999999</v>
      </c>
      <c r="H4" s="23">
        <v>3.1285069999999999</v>
      </c>
      <c r="I4" s="86">
        <v>0.44686300000000001</v>
      </c>
      <c r="J4" s="85">
        <v>1</v>
      </c>
      <c r="K4" s="23">
        <v>1</v>
      </c>
      <c r="L4" s="23">
        <v>1</v>
      </c>
      <c r="M4" s="86">
        <v>1</v>
      </c>
      <c r="N4" s="85">
        <v>0.38838400000000001</v>
      </c>
      <c r="O4" s="23">
        <v>0.4365</v>
      </c>
      <c r="P4" s="23">
        <v>1.3803319999999999</v>
      </c>
      <c r="Q4" s="86">
        <v>0.44295000000000001</v>
      </c>
    </row>
    <row r="5" spans="1:17" x14ac:dyDescent="0.35">
      <c r="A5" s="25" t="s">
        <v>1441</v>
      </c>
      <c r="B5" s="85">
        <v>1</v>
      </c>
      <c r="C5" s="23">
        <v>1</v>
      </c>
      <c r="D5" s="23">
        <v>1</v>
      </c>
      <c r="E5" s="86">
        <v>1</v>
      </c>
      <c r="F5" s="85">
        <v>0.85663100000000003</v>
      </c>
      <c r="G5" s="23">
        <v>1.2725519999999999</v>
      </c>
      <c r="H5" s="23">
        <v>1.350346</v>
      </c>
      <c r="I5" s="86">
        <v>1.04108</v>
      </c>
      <c r="J5" s="85">
        <v>1</v>
      </c>
      <c r="K5" s="23">
        <v>1</v>
      </c>
      <c r="L5" s="23">
        <v>1</v>
      </c>
      <c r="M5" s="86">
        <v>1</v>
      </c>
      <c r="N5" s="85">
        <v>0.629297</v>
      </c>
      <c r="O5" s="23">
        <v>1.546929</v>
      </c>
      <c r="P5" s="23">
        <v>1.561383</v>
      </c>
      <c r="Q5" s="86">
        <v>1.146048</v>
      </c>
    </row>
    <row r="6" spans="1:17" x14ac:dyDescent="0.35">
      <c r="A6" s="25" t="s">
        <v>1442</v>
      </c>
      <c r="B6" s="85">
        <v>1</v>
      </c>
      <c r="C6" s="23">
        <v>1</v>
      </c>
      <c r="D6" s="23">
        <v>1</v>
      </c>
      <c r="E6" s="86">
        <v>1</v>
      </c>
      <c r="F6" s="85">
        <v>1.75597</v>
      </c>
      <c r="G6" s="23">
        <v>0.50544800000000001</v>
      </c>
      <c r="H6" s="23">
        <v>1.8291710000000001</v>
      </c>
      <c r="I6" s="86">
        <v>0.99194800000000005</v>
      </c>
      <c r="J6" s="85">
        <v>1</v>
      </c>
      <c r="K6" s="23">
        <v>1</v>
      </c>
      <c r="L6" s="23">
        <v>1</v>
      </c>
      <c r="M6" s="86">
        <v>1</v>
      </c>
      <c r="N6" s="85">
        <v>0</v>
      </c>
      <c r="O6" s="23">
        <v>1.994518</v>
      </c>
      <c r="P6" s="23">
        <v>1.4633879999999999</v>
      </c>
      <c r="Q6" s="86">
        <v>2.4795060000000002</v>
      </c>
    </row>
    <row r="7" spans="1:17" x14ac:dyDescent="0.35">
      <c r="A7" s="25" t="s">
        <v>1443</v>
      </c>
      <c r="B7" s="85">
        <v>1</v>
      </c>
      <c r="C7" s="23">
        <v>1</v>
      </c>
      <c r="D7" s="23">
        <v>1</v>
      </c>
      <c r="E7" s="86">
        <v>1</v>
      </c>
      <c r="F7" s="85">
        <v>0.90479600000000004</v>
      </c>
      <c r="G7" s="23">
        <v>0.83435599999999999</v>
      </c>
      <c r="H7" s="23">
        <v>2.0252669999999999</v>
      </c>
      <c r="I7" s="86">
        <v>1.4344490000000001</v>
      </c>
      <c r="J7" s="85">
        <v>1</v>
      </c>
      <c r="K7" s="23">
        <v>1</v>
      </c>
      <c r="L7" s="23">
        <v>1</v>
      </c>
      <c r="M7" s="86">
        <v>1</v>
      </c>
      <c r="N7" s="85">
        <v>1.3188470000000001</v>
      </c>
      <c r="O7" s="23">
        <v>2.1627010000000002</v>
      </c>
      <c r="P7" s="23">
        <v>1.026111</v>
      </c>
      <c r="Q7" s="86">
        <v>1.8716079999999999</v>
      </c>
    </row>
    <row r="8" spans="1:17" x14ac:dyDescent="0.35">
      <c r="A8" s="25" t="s">
        <v>1444</v>
      </c>
      <c r="B8" s="85">
        <v>1</v>
      </c>
      <c r="C8" s="23">
        <v>1</v>
      </c>
      <c r="D8" s="23">
        <v>1</v>
      </c>
      <c r="E8" s="86">
        <v>1</v>
      </c>
      <c r="F8" s="85">
        <v>1.351656</v>
      </c>
      <c r="G8" s="23">
        <v>0.94169499999999995</v>
      </c>
      <c r="H8" s="23">
        <v>1.6096520000000001</v>
      </c>
      <c r="I8" s="86">
        <v>7.3216000000000003E-2</v>
      </c>
      <c r="J8" s="85">
        <v>1</v>
      </c>
      <c r="K8" s="23">
        <v>1</v>
      </c>
      <c r="L8" s="23">
        <v>1</v>
      </c>
      <c r="M8" s="86">
        <v>1</v>
      </c>
      <c r="N8" s="85">
        <v>0.61183399999999999</v>
      </c>
      <c r="O8" s="23">
        <v>1.229568</v>
      </c>
      <c r="P8" s="23">
        <v>0.91696800000000001</v>
      </c>
      <c r="Q8" s="86">
        <v>0.336478</v>
      </c>
    </row>
    <row r="9" spans="1:17" x14ac:dyDescent="0.35">
      <c r="A9" s="25" t="s">
        <v>1445</v>
      </c>
      <c r="B9" s="85">
        <v>1</v>
      </c>
      <c r="C9" s="23">
        <v>1</v>
      </c>
      <c r="D9" s="23">
        <v>1</v>
      </c>
      <c r="E9" s="86">
        <v>1</v>
      </c>
      <c r="F9" s="85">
        <v>1.103367</v>
      </c>
      <c r="G9" s="23">
        <v>0.84107500000000002</v>
      </c>
      <c r="H9" s="23">
        <v>1.3197859999999999</v>
      </c>
      <c r="I9" s="86">
        <v>0.87519100000000005</v>
      </c>
      <c r="J9" s="85">
        <v>1</v>
      </c>
      <c r="K9" s="23">
        <v>1</v>
      </c>
      <c r="L9" s="23">
        <v>1</v>
      </c>
      <c r="M9" s="86">
        <v>1</v>
      </c>
      <c r="N9" s="85">
        <v>2.0079790000000002</v>
      </c>
      <c r="O9" s="23">
        <v>1.0257270000000001</v>
      </c>
      <c r="P9" s="23">
        <v>3.2097630000000001</v>
      </c>
      <c r="Q9" s="86">
        <v>1.1593659999999999</v>
      </c>
    </row>
    <row r="10" spans="1:17" x14ac:dyDescent="0.35">
      <c r="A10" s="25" t="s">
        <v>1446</v>
      </c>
      <c r="B10" s="85">
        <v>1</v>
      </c>
      <c r="C10" s="23">
        <v>1</v>
      </c>
      <c r="D10" s="23">
        <v>1</v>
      </c>
      <c r="E10" s="86"/>
      <c r="F10" s="85">
        <v>1.227363</v>
      </c>
      <c r="G10" s="23">
        <v>1.0796060000000001</v>
      </c>
      <c r="H10" s="23">
        <v>1.807833</v>
      </c>
      <c r="I10" s="86"/>
      <c r="J10" s="85">
        <v>1</v>
      </c>
      <c r="K10" s="23">
        <v>1</v>
      </c>
      <c r="L10" s="23">
        <v>1</v>
      </c>
      <c r="M10" s="86"/>
      <c r="N10" s="85">
        <v>0.687531</v>
      </c>
      <c r="O10" s="23">
        <v>1.0471630000000001</v>
      </c>
      <c r="P10" s="23">
        <v>0.24529400000000001</v>
      </c>
      <c r="Q10" s="86"/>
    </row>
    <row r="11" spans="1:17" ht="15" thickBot="1" x14ac:dyDescent="0.4">
      <c r="A11" s="25" t="s">
        <v>607</v>
      </c>
      <c r="B11" s="87">
        <v>1</v>
      </c>
      <c r="C11" s="88">
        <v>1</v>
      </c>
      <c r="D11" s="88">
        <v>1</v>
      </c>
      <c r="E11" s="89">
        <v>1</v>
      </c>
      <c r="F11" s="87">
        <v>0.73946599999999996</v>
      </c>
      <c r="G11" s="88">
        <v>0.57630599999999998</v>
      </c>
      <c r="H11" s="88">
        <v>1.362879</v>
      </c>
      <c r="I11" s="89">
        <v>1.0541469999999999</v>
      </c>
      <c r="J11" s="87">
        <v>1</v>
      </c>
      <c r="K11" s="88">
        <v>1</v>
      </c>
      <c r="L11" s="88">
        <v>1</v>
      </c>
      <c r="M11" s="89">
        <v>1</v>
      </c>
      <c r="N11" s="87">
        <v>1.2746329999999999</v>
      </c>
      <c r="O11" s="88">
        <v>4.1886060000000001</v>
      </c>
      <c r="P11" s="88">
        <v>1.481727</v>
      </c>
      <c r="Q11" s="89">
        <v>3.0367600000000001</v>
      </c>
    </row>
    <row r="13" spans="1:17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7" x14ac:dyDescent="0.35">
      <c r="A14" s="25"/>
      <c r="B14" s="23"/>
      <c r="C14" s="23"/>
      <c r="D14" s="23"/>
      <c r="E14" s="23"/>
      <c r="F14" s="23"/>
      <c r="G14" s="25"/>
      <c r="H14" s="23"/>
      <c r="I14" s="23"/>
      <c r="J14" s="23"/>
      <c r="K14" s="23"/>
      <c r="L14" s="23"/>
      <c r="M14" s="23"/>
      <c r="N14" s="23"/>
      <c r="O14" s="23"/>
    </row>
    <row r="15" spans="1:17" x14ac:dyDescent="0.35">
      <c r="A15" s="25" t="s">
        <v>1955</v>
      </c>
      <c r="B15" s="23"/>
      <c r="C15" s="23"/>
      <c r="D15" s="23"/>
      <c r="E15" s="23"/>
      <c r="F15" s="23"/>
      <c r="G15" s="25"/>
      <c r="H15" s="23"/>
      <c r="I15" s="23"/>
      <c r="J15" s="23"/>
      <c r="K15" s="23"/>
      <c r="L15" s="23"/>
      <c r="M15" s="23"/>
      <c r="N15" s="23"/>
      <c r="O15" s="23"/>
    </row>
    <row r="16" spans="1:17" x14ac:dyDescent="0.35">
      <c r="A16" s="25"/>
      <c r="B16" s="23"/>
      <c r="C16" s="23"/>
      <c r="D16" s="23"/>
      <c r="E16" s="23"/>
      <c r="F16" s="23"/>
      <c r="G16" s="25"/>
      <c r="H16" s="23"/>
      <c r="I16" s="23"/>
      <c r="J16" s="23"/>
      <c r="K16" s="23"/>
      <c r="L16" s="23"/>
      <c r="M16" s="23"/>
      <c r="N16" s="23"/>
      <c r="O16" s="23"/>
    </row>
    <row r="17" spans="1:15" ht="15" thickBot="1" x14ac:dyDescent="0.4">
      <c r="A17" s="25" t="s">
        <v>1444</v>
      </c>
      <c r="B17" s="23"/>
      <c r="C17" s="23"/>
      <c r="D17" s="23"/>
      <c r="E17" s="23"/>
      <c r="F17" s="23"/>
      <c r="G17" s="25"/>
      <c r="H17" s="23"/>
      <c r="I17" s="23"/>
      <c r="J17" s="23"/>
      <c r="K17" s="23"/>
      <c r="L17" s="23"/>
      <c r="M17" s="23"/>
      <c r="N17" s="23"/>
      <c r="O17" s="23"/>
    </row>
    <row r="18" spans="1:15" ht="15" thickBot="1" x14ac:dyDescent="0.4">
      <c r="A18" s="294" t="s">
        <v>190</v>
      </c>
      <c r="B18" s="296"/>
      <c r="C18" s="23"/>
      <c r="D18" s="294" t="s">
        <v>670</v>
      </c>
      <c r="E18" s="295" t="s">
        <v>49</v>
      </c>
      <c r="F18" s="296" t="s">
        <v>50</v>
      </c>
      <c r="G18" s="25"/>
      <c r="H18" s="23"/>
      <c r="I18" s="23"/>
      <c r="J18" s="23"/>
      <c r="K18" s="23"/>
      <c r="L18" s="23"/>
      <c r="M18" s="23"/>
      <c r="N18" s="23"/>
      <c r="O18" s="23"/>
    </row>
    <row r="19" spans="1:15" x14ac:dyDescent="0.35">
      <c r="A19" s="290" t="s">
        <v>192</v>
      </c>
      <c r="B19" s="283">
        <v>0.33500000000000002</v>
      </c>
      <c r="C19" s="23"/>
      <c r="D19" s="290" t="s">
        <v>1953</v>
      </c>
      <c r="E19" s="298" t="s">
        <v>55</v>
      </c>
      <c r="F19" s="283">
        <v>0.99970000000000003</v>
      </c>
      <c r="G19" s="25"/>
      <c r="H19" s="23"/>
      <c r="I19" s="23"/>
      <c r="J19" s="23"/>
      <c r="K19" s="23"/>
      <c r="L19" s="23"/>
      <c r="M19" s="23"/>
      <c r="N19" s="23"/>
      <c r="O19" s="23"/>
    </row>
    <row r="20" spans="1:15" ht="15" thickBot="1" x14ac:dyDescent="0.4">
      <c r="A20" s="291" t="s">
        <v>193</v>
      </c>
      <c r="B20" s="285">
        <v>0.80030000000000001</v>
      </c>
      <c r="C20" s="23"/>
      <c r="D20" s="292" t="s">
        <v>1954</v>
      </c>
      <c r="E20" s="293" t="s">
        <v>55</v>
      </c>
      <c r="F20" s="287">
        <v>0.66959999999999997</v>
      </c>
      <c r="G20" s="25"/>
      <c r="H20" s="23"/>
      <c r="I20" s="23"/>
      <c r="J20" s="23"/>
      <c r="K20" s="23"/>
      <c r="L20" s="23"/>
      <c r="M20" s="23"/>
      <c r="N20" s="23"/>
      <c r="O20" s="23"/>
    </row>
    <row r="21" spans="1:15" x14ac:dyDescent="0.35">
      <c r="A21" s="291" t="s">
        <v>197</v>
      </c>
      <c r="B21" s="285" t="s">
        <v>55</v>
      </c>
      <c r="C21" s="23"/>
      <c r="D21" s="23"/>
      <c r="E21" s="23"/>
      <c r="F21" s="23"/>
      <c r="G21" s="25"/>
      <c r="H21" s="23"/>
      <c r="I21" s="23"/>
      <c r="J21" s="23"/>
      <c r="K21" s="23"/>
      <c r="L21" s="23"/>
      <c r="M21" s="23"/>
      <c r="N21" s="23"/>
      <c r="O21" s="23"/>
    </row>
    <row r="22" spans="1:15" x14ac:dyDescent="0.35">
      <c r="A22" s="291" t="s">
        <v>202</v>
      </c>
      <c r="B22" s="285" t="s">
        <v>54</v>
      </c>
      <c r="C22" s="23"/>
      <c r="D22" s="23"/>
      <c r="E22" s="23"/>
      <c r="F22" s="23"/>
      <c r="G22" s="25"/>
      <c r="H22" s="23"/>
      <c r="I22" s="23"/>
      <c r="J22" s="23"/>
      <c r="K22" s="23"/>
      <c r="L22" s="23"/>
      <c r="M22" s="23"/>
      <c r="N22" s="23"/>
      <c r="O22" s="23"/>
    </row>
    <row r="23" spans="1:15" ht="15" thickBot="1" x14ac:dyDescent="0.4">
      <c r="A23" s="292" t="s">
        <v>205</v>
      </c>
      <c r="B23" s="287">
        <v>7.7280000000000001E-2</v>
      </c>
      <c r="C23" s="23"/>
      <c r="D23" s="23"/>
      <c r="E23" s="23"/>
      <c r="F23" s="23"/>
      <c r="G23" s="25"/>
      <c r="H23" s="23"/>
      <c r="I23" s="23"/>
      <c r="J23" s="23"/>
      <c r="K23" s="23"/>
      <c r="L23" s="23"/>
      <c r="M23" s="23"/>
      <c r="N23" s="23"/>
      <c r="O23" s="23"/>
    </row>
    <row r="24" spans="1:15" x14ac:dyDescent="0.35">
      <c r="A24" s="25"/>
      <c r="B24" s="23"/>
      <c r="C24" s="23"/>
      <c r="D24" s="23"/>
      <c r="E24" s="23"/>
      <c r="F24" s="23"/>
      <c r="G24" s="25"/>
      <c r="H24" s="23"/>
      <c r="I24" s="23"/>
      <c r="J24" s="23"/>
      <c r="K24" s="23"/>
      <c r="L24" s="23"/>
      <c r="M24" s="23"/>
      <c r="N24" s="23"/>
      <c r="O24" s="23"/>
    </row>
    <row r="25" spans="1:15" ht="15" thickBot="1" x14ac:dyDescent="0.4">
      <c r="A25" s="25" t="s">
        <v>447</v>
      </c>
      <c r="B25" s="23"/>
      <c r="C25" s="23"/>
      <c r="D25" s="23"/>
      <c r="E25" s="23"/>
      <c r="F25" s="23"/>
      <c r="G25" s="25"/>
      <c r="H25" s="23"/>
      <c r="I25" s="23"/>
      <c r="J25" s="23"/>
      <c r="K25" s="23"/>
      <c r="L25" s="23"/>
      <c r="M25" s="23"/>
      <c r="N25" s="23"/>
      <c r="O25" s="23"/>
    </row>
    <row r="26" spans="1:15" ht="15" thickBot="1" x14ac:dyDescent="0.4">
      <c r="A26" s="294" t="s">
        <v>190</v>
      </c>
      <c r="B26" s="296"/>
      <c r="C26" s="23"/>
      <c r="D26" s="294" t="s">
        <v>670</v>
      </c>
      <c r="E26" s="295" t="s">
        <v>49</v>
      </c>
      <c r="F26" s="296" t="s">
        <v>50</v>
      </c>
      <c r="G26" s="25"/>
      <c r="H26" s="23"/>
      <c r="I26" s="23"/>
      <c r="J26" s="23"/>
      <c r="K26" s="23"/>
      <c r="L26" s="23"/>
      <c r="M26" s="23"/>
      <c r="N26" s="23"/>
      <c r="O26" s="23"/>
    </row>
    <row r="27" spans="1:15" x14ac:dyDescent="0.35">
      <c r="A27" s="290" t="s">
        <v>192</v>
      </c>
      <c r="B27" s="283">
        <v>4.9180000000000001</v>
      </c>
      <c r="C27" s="23"/>
      <c r="D27" s="290" t="s">
        <v>1953</v>
      </c>
      <c r="E27" s="298" t="s">
        <v>55</v>
      </c>
      <c r="F27" s="283">
        <v>0.98919999999999997</v>
      </c>
      <c r="G27" s="25"/>
      <c r="H27" s="23"/>
      <c r="I27" s="23"/>
      <c r="J27" s="23"/>
      <c r="K27" s="23"/>
      <c r="L27" s="23"/>
      <c r="M27" s="23"/>
      <c r="N27" s="23"/>
      <c r="O27" s="23"/>
    </row>
    <row r="28" spans="1:15" ht="15" thickBot="1" x14ac:dyDescent="0.4">
      <c r="A28" s="291" t="s">
        <v>193</v>
      </c>
      <c r="B28" s="285">
        <v>3.1899999999999998E-2</v>
      </c>
      <c r="C28" s="23"/>
      <c r="D28" s="292" t="s">
        <v>1954</v>
      </c>
      <c r="E28" s="293" t="s">
        <v>153</v>
      </c>
      <c r="F28" s="287">
        <v>2.2800000000000001E-2</v>
      </c>
      <c r="G28" s="25"/>
      <c r="H28" s="23"/>
      <c r="I28" s="23"/>
      <c r="J28" s="23"/>
      <c r="K28" s="23"/>
      <c r="L28" s="23"/>
      <c r="M28" s="23"/>
      <c r="N28" s="23"/>
      <c r="O28" s="23"/>
    </row>
    <row r="29" spans="1:15" x14ac:dyDescent="0.35">
      <c r="A29" s="291" t="s">
        <v>197</v>
      </c>
      <c r="B29" s="285" t="s">
        <v>153</v>
      </c>
      <c r="C29" s="23"/>
      <c r="D29" s="23"/>
      <c r="E29" s="23"/>
      <c r="F29" s="23"/>
      <c r="G29" s="25"/>
      <c r="H29" s="23"/>
      <c r="I29" s="23"/>
      <c r="J29" s="23"/>
      <c r="K29" s="23"/>
      <c r="L29" s="23"/>
      <c r="M29" s="23"/>
      <c r="N29" s="23"/>
      <c r="O29" s="23"/>
    </row>
    <row r="30" spans="1:15" x14ac:dyDescent="0.35">
      <c r="A30" s="291" t="s">
        <v>202</v>
      </c>
      <c r="B30" s="285" t="s">
        <v>154</v>
      </c>
      <c r="C30" s="23"/>
      <c r="D30" s="23"/>
      <c r="E30" s="23"/>
      <c r="F30" s="23"/>
      <c r="G30" s="25"/>
      <c r="H30" s="23"/>
      <c r="I30" s="23"/>
      <c r="J30" s="23"/>
      <c r="K30" s="23"/>
      <c r="L30" s="23"/>
      <c r="M30" s="23"/>
      <c r="N30" s="23"/>
      <c r="O30" s="23"/>
    </row>
    <row r="31" spans="1:15" ht="15" thickBot="1" x14ac:dyDescent="0.4">
      <c r="A31" s="292" t="s">
        <v>205</v>
      </c>
      <c r="B31" s="287">
        <v>0.64839999999999998</v>
      </c>
      <c r="C31" s="23"/>
      <c r="D31" s="23"/>
      <c r="E31" s="23"/>
      <c r="F31" s="23"/>
      <c r="G31" s="25"/>
      <c r="H31" s="23"/>
      <c r="I31" s="23"/>
      <c r="J31" s="23"/>
      <c r="K31" s="23"/>
      <c r="L31" s="23"/>
      <c r="M31" s="23"/>
      <c r="N31" s="23"/>
      <c r="O31" s="23"/>
    </row>
    <row r="32" spans="1:15" x14ac:dyDescent="0.35">
      <c r="A32" s="25"/>
      <c r="B32" s="23"/>
      <c r="C32" s="23"/>
      <c r="D32" s="23"/>
      <c r="E32" s="23"/>
      <c r="F32" s="23"/>
      <c r="G32" s="25"/>
      <c r="H32" s="23"/>
      <c r="I32" s="23"/>
      <c r="J32" s="23"/>
      <c r="K32" s="23"/>
      <c r="L32" s="23"/>
      <c r="M32" s="23"/>
      <c r="N32" s="23"/>
      <c r="O32" s="23"/>
    </row>
    <row r="33" spans="1:15" x14ac:dyDescent="0.35">
      <c r="A33" s="25"/>
      <c r="B33" s="23"/>
      <c r="C33" s="23"/>
      <c r="D33" s="23"/>
      <c r="E33" s="23"/>
      <c r="F33" s="23"/>
      <c r="G33" s="25"/>
      <c r="H33" s="23"/>
      <c r="I33" s="23"/>
      <c r="J33" s="23"/>
      <c r="K33" s="23"/>
      <c r="L33" s="23"/>
      <c r="M33" s="23"/>
      <c r="N33" s="23"/>
      <c r="O33" s="23"/>
    </row>
    <row r="34" spans="1:15" ht="15" thickBot="1" x14ac:dyDescent="0.4">
      <c r="A34" s="25" t="s">
        <v>1454</v>
      </c>
      <c r="B34" s="23"/>
      <c r="C34" s="23"/>
      <c r="D34" s="23"/>
      <c r="E34" s="23"/>
      <c r="F34" s="23"/>
      <c r="G34" s="25"/>
      <c r="H34" s="23"/>
      <c r="I34" s="23"/>
      <c r="J34" s="23"/>
      <c r="K34" s="23"/>
      <c r="L34" s="23"/>
      <c r="M34" s="23"/>
      <c r="N34" s="23"/>
      <c r="O34" s="23"/>
    </row>
    <row r="35" spans="1:15" ht="15" thickBot="1" x14ac:dyDescent="0.4">
      <c r="A35" s="294" t="s">
        <v>190</v>
      </c>
      <c r="B35" s="296"/>
      <c r="C35" s="23"/>
      <c r="D35" s="294" t="s">
        <v>670</v>
      </c>
      <c r="E35" s="295" t="s">
        <v>49</v>
      </c>
      <c r="F35" s="296" t="s">
        <v>50</v>
      </c>
      <c r="G35" s="25"/>
      <c r="H35" s="23"/>
      <c r="I35" s="23"/>
      <c r="J35" s="23"/>
      <c r="K35" s="23"/>
      <c r="L35" s="23"/>
      <c r="M35" s="23"/>
      <c r="N35" s="23"/>
      <c r="O35" s="23"/>
    </row>
    <row r="36" spans="1:15" x14ac:dyDescent="0.35">
      <c r="A36" s="290" t="s">
        <v>192</v>
      </c>
      <c r="B36" s="283">
        <v>3.2749999999999999</v>
      </c>
      <c r="C36" s="23"/>
      <c r="D36" s="290" t="s">
        <v>1953</v>
      </c>
      <c r="E36" s="298" t="s">
        <v>55</v>
      </c>
      <c r="F36" s="283">
        <v>0.26119999999999999</v>
      </c>
      <c r="G36" s="25"/>
      <c r="H36" s="23"/>
      <c r="I36" s="23"/>
      <c r="J36" s="23"/>
      <c r="K36" s="23"/>
      <c r="L36" s="23"/>
      <c r="M36" s="23"/>
      <c r="N36" s="23"/>
      <c r="O36" s="23"/>
    </row>
    <row r="37" spans="1:15" ht="15" thickBot="1" x14ac:dyDescent="0.4">
      <c r="A37" s="291" t="s">
        <v>193</v>
      </c>
      <c r="B37" s="285">
        <v>7.9799999999999996E-2</v>
      </c>
      <c r="C37" s="23"/>
      <c r="D37" s="292" t="s">
        <v>1954</v>
      </c>
      <c r="E37" s="293" t="s">
        <v>55</v>
      </c>
      <c r="F37" s="287">
        <v>0.31569999999999998</v>
      </c>
      <c r="G37" s="25"/>
      <c r="H37" s="23"/>
      <c r="I37" s="23"/>
      <c r="J37" s="23"/>
      <c r="K37" s="23"/>
      <c r="L37" s="23"/>
      <c r="M37" s="23"/>
      <c r="N37" s="23"/>
      <c r="O37" s="23"/>
    </row>
    <row r="38" spans="1:15" x14ac:dyDescent="0.35">
      <c r="A38" s="291" t="s">
        <v>197</v>
      </c>
      <c r="B38" s="285" t="s">
        <v>55</v>
      </c>
      <c r="C38" s="23"/>
      <c r="D38" s="23"/>
      <c r="E38" s="23"/>
      <c r="F38" s="23"/>
      <c r="G38" s="25"/>
      <c r="H38" s="23"/>
      <c r="I38" s="23"/>
      <c r="J38" s="23"/>
      <c r="K38" s="23"/>
      <c r="L38" s="23"/>
      <c r="M38" s="23"/>
      <c r="N38" s="23"/>
      <c r="O38" s="23"/>
    </row>
    <row r="39" spans="1:15" x14ac:dyDescent="0.35">
      <c r="A39" s="291" t="s">
        <v>202</v>
      </c>
      <c r="B39" s="285" t="s">
        <v>54</v>
      </c>
      <c r="C39" s="23"/>
      <c r="D39" s="23"/>
      <c r="E39" s="23"/>
      <c r="F39" s="23"/>
      <c r="G39" s="25"/>
      <c r="H39" s="23"/>
      <c r="I39" s="23"/>
      <c r="J39" s="23"/>
      <c r="K39" s="23"/>
      <c r="L39" s="23"/>
      <c r="M39" s="23"/>
      <c r="N39" s="23"/>
      <c r="O39" s="23"/>
    </row>
    <row r="40" spans="1:15" ht="15" thickBot="1" x14ac:dyDescent="0.4">
      <c r="A40" s="292" t="s">
        <v>205</v>
      </c>
      <c r="B40" s="287">
        <v>0.55120000000000002</v>
      </c>
      <c r="C40" s="23"/>
      <c r="D40" s="23"/>
      <c r="E40" s="23"/>
      <c r="F40" s="23"/>
      <c r="G40" s="25"/>
      <c r="H40" s="23"/>
      <c r="I40" s="23"/>
      <c r="J40" s="23"/>
      <c r="K40" s="23"/>
      <c r="L40" s="23"/>
      <c r="M40" s="23"/>
      <c r="N40" s="23"/>
      <c r="O40" s="23"/>
    </row>
    <row r="41" spans="1:15" x14ac:dyDescent="0.35">
      <c r="A41" s="25"/>
      <c r="B41" s="23"/>
      <c r="C41" s="23"/>
      <c r="D41" s="23"/>
      <c r="E41" s="23"/>
      <c r="F41" s="23"/>
      <c r="G41" s="25"/>
      <c r="H41" s="23"/>
      <c r="I41" s="23"/>
      <c r="J41" s="23"/>
      <c r="K41" s="23"/>
      <c r="L41" s="23"/>
      <c r="M41" s="23"/>
      <c r="N41" s="23"/>
      <c r="O41" s="23"/>
    </row>
    <row r="42" spans="1:15" x14ac:dyDescent="0.35">
      <c r="A42" s="25"/>
      <c r="B42" s="23"/>
      <c r="C42" s="23"/>
      <c r="D42" s="23"/>
      <c r="E42" s="23"/>
      <c r="F42" s="23"/>
      <c r="G42" s="25"/>
      <c r="H42" s="23"/>
      <c r="I42" s="23"/>
      <c r="J42" s="23"/>
      <c r="K42" s="23"/>
      <c r="L42" s="23"/>
      <c r="M42" s="23"/>
      <c r="N42" s="23"/>
      <c r="O42" s="23"/>
    </row>
    <row r="43" spans="1:15" x14ac:dyDescent="0.35">
      <c r="A43" s="25"/>
      <c r="B43" s="23"/>
      <c r="C43" s="23"/>
      <c r="D43" s="23"/>
      <c r="E43" s="23"/>
      <c r="F43" s="23"/>
      <c r="G43" s="25"/>
      <c r="H43" s="23"/>
      <c r="I43" s="23"/>
      <c r="J43" s="23"/>
      <c r="K43" s="23"/>
      <c r="L43" s="23"/>
      <c r="M43" s="23"/>
      <c r="N43" s="23"/>
      <c r="O43" s="23"/>
    </row>
    <row r="44" spans="1:15" x14ac:dyDescent="0.35">
      <c r="A44" s="25"/>
      <c r="B44" s="23"/>
      <c r="C44" s="23"/>
      <c r="D44" s="23"/>
      <c r="E44" s="23"/>
      <c r="F44" s="23"/>
      <c r="G44" s="25"/>
      <c r="H44" s="23"/>
      <c r="I44" s="23"/>
      <c r="J44" s="23"/>
      <c r="K44" s="23"/>
      <c r="L44" s="23"/>
      <c r="M44" s="23"/>
      <c r="N44" s="23"/>
      <c r="O44" s="23"/>
    </row>
    <row r="45" spans="1:15" x14ac:dyDescent="0.35">
      <c r="G45" s="25"/>
      <c r="H45" s="23"/>
      <c r="I45" s="23"/>
      <c r="J45" s="23"/>
      <c r="K45" s="23"/>
      <c r="L45" s="23"/>
      <c r="M45" s="23"/>
      <c r="N45" s="23"/>
      <c r="O45" s="23"/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B4E3-DC6B-4D16-A874-039A88085661}">
  <dimension ref="A1:H32"/>
  <sheetViews>
    <sheetView workbookViewId="0">
      <selection activeCell="D17" sqref="D17"/>
    </sheetView>
  </sheetViews>
  <sheetFormatPr defaultRowHeight="14.5" x14ac:dyDescent="0.35"/>
  <cols>
    <col min="1" max="1" width="12.453125" customWidth="1"/>
    <col min="3" max="3" width="15.1796875" customWidth="1"/>
    <col min="8" max="8" width="16.08984375" customWidth="1"/>
  </cols>
  <sheetData>
    <row r="1" spans="1:8" ht="18.5" x14ac:dyDescent="0.45">
      <c r="A1" s="103" t="s">
        <v>1875</v>
      </c>
      <c r="F1" s="103"/>
    </row>
    <row r="2" spans="1:8" ht="16" thickBot="1" x14ac:dyDescent="0.4">
      <c r="A2" s="67" t="s">
        <v>1880</v>
      </c>
      <c r="B2" s="39"/>
      <c r="C2" s="39"/>
      <c r="D2" s="39"/>
      <c r="E2" s="39"/>
      <c r="F2" s="67" t="s">
        <v>1879</v>
      </c>
      <c r="G2" s="39"/>
      <c r="H2" s="39"/>
    </row>
    <row r="3" spans="1:8" ht="16" thickBot="1" x14ac:dyDescent="0.4">
      <c r="A3" s="490" t="s">
        <v>1876</v>
      </c>
      <c r="B3" s="491"/>
      <c r="C3" s="492"/>
      <c r="D3" s="257"/>
      <c r="E3" s="257"/>
      <c r="F3" s="490" t="s">
        <v>1876</v>
      </c>
      <c r="G3" s="491"/>
      <c r="H3" s="492"/>
    </row>
    <row r="4" spans="1:8" x14ac:dyDescent="0.35">
      <c r="A4" s="33" t="s">
        <v>1877</v>
      </c>
      <c r="B4" s="39"/>
      <c r="C4" s="39"/>
      <c r="D4" s="39"/>
      <c r="E4" s="39"/>
      <c r="F4" s="33" t="s">
        <v>1547</v>
      </c>
      <c r="G4" s="39"/>
      <c r="H4" s="39"/>
    </row>
    <row r="5" spans="1:8" x14ac:dyDescent="0.35">
      <c r="A5" s="261" t="s">
        <v>3</v>
      </c>
      <c r="B5" s="262" t="s">
        <v>4</v>
      </c>
      <c r="C5" s="262" t="s">
        <v>1878</v>
      </c>
      <c r="D5" s="40"/>
      <c r="E5" s="40"/>
      <c r="F5" s="261" t="s">
        <v>3</v>
      </c>
      <c r="G5" s="262" t="s">
        <v>4</v>
      </c>
      <c r="H5" s="262" t="s">
        <v>1878</v>
      </c>
    </row>
    <row r="6" spans="1:8" x14ac:dyDescent="0.35">
      <c r="A6" s="40">
        <v>1</v>
      </c>
      <c r="B6" s="23">
        <v>0.15053</v>
      </c>
      <c r="C6" s="23">
        <v>1.9179999999999999E-2</v>
      </c>
      <c r="D6" s="23"/>
      <c r="E6" s="23"/>
      <c r="F6" s="40">
        <v>1</v>
      </c>
      <c r="G6" s="23">
        <v>0.12748999999999999</v>
      </c>
      <c r="H6" s="23">
        <v>4.7989999999999998E-2</v>
      </c>
    </row>
    <row r="7" spans="1:8" x14ac:dyDescent="0.35">
      <c r="A7" s="40">
        <v>1</v>
      </c>
      <c r="B7" s="23">
        <v>3.0120000000000001E-2</v>
      </c>
      <c r="C7" s="23">
        <v>6.9029999999999994E-2</v>
      </c>
      <c r="D7" s="23"/>
      <c r="E7" s="23"/>
      <c r="F7" s="40">
        <v>1</v>
      </c>
      <c r="G7" s="23">
        <v>3.0400000000000002E-3</v>
      </c>
      <c r="H7" s="23">
        <v>1.1800000000000001E-3</v>
      </c>
    </row>
    <row r="8" spans="1:8" x14ac:dyDescent="0.35">
      <c r="A8" s="40">
        <v>1</v>
      </c>
      <c r="B8" s="23">
        <v>7.7369999999999994E-2</v>
      </c>
      <c r="C8" s="23">
        <v>0.16688</v>
      </c>
      <c r="D8" s="23"/>
      <c r="E8" s="23"/>
      <c r="F8" s="40">
        <v>1</v>
      </c>
      <c r="G8" s="23">
        <v>5.2380000000000003E-2</v>
      </c>
      <c r="H8" s="23">
        <v>6.6290000000000002E-2</v>
      </c>
    </row>
    <row r="9" spans="1:8" x14ac:dyDescent="0.35">
      <c r="A9" s="40">
        <v>1</v>
      </c>
      <c r="B9" s="23">
        <v>4.6080000000000003E-2</v>
      </c>
      <c r="C9" s="23">
        <v>9.0200000000000002E-3</v>
      </c>
      <c r="D9" s="39"/>
      <c r="E9" s="39"/>
      <c r="F9" s="40">
        <v>1</v>
      </c>
      <c r="G9" s="23">
        <v>0.14016999999999999</v>
      </c>
      <c r="H9" s="23">
        <v>0.46017999999999998</v>
      </c>
    </row>
    <row r="10" spans="1:8" x14ac:dyDescent="0.35">
      <c r="A10" s="41"/>
      <c r="B10" s="39"/>
      <c r="C10" s="39"/>
      <c r="D10" s="39"/>
      <c r="E10" s="39"/>
      <c r="F10" s="41"/>
      <c r="G10" s="39"/>
      <c r="H10" s="39"/>
    </row>
    <row r="11" spans="1:8" x14ac:dyDescent="0.35">
      <c r="A11" s="25" t="s">
        <v>118</v>
      </c>
      <c r="B11" s="23" t="s">
        <v>635</v>
      </c>
      <c r="C11" s="23"/>
      <c r="D11" s="39"/>
      <c r="E11" s="39"/>
      <c r="F11" s="25" t="s">
        <v>118</v>
      </c>
      <c r="G11" s="23" t="s">
        <v>632</v>
      </c>
      <c r="H11" s="23"/>
    </row>
    <row r="12" spans="1:8" x14ac:dyDescent="0.35">
      <c r="A12" s="25" t="s">
        <v>187</v>
      </c>
      <c r="B12" s="23" t="s">
        <v>204</v>
      </c>
      <c r="C12" s="23"/>
      <c r="D12" s="39"/>
      <c r="E12" s="39"/>
      <c r="F12" s="25" t="s">
        <v>187</v>
      </c>
      <c r="G12" s="23" t="s">
        <v>204</v>
      </c>
      <c r="H12" s="23"/>
    </row>
    <row r="13" spans="1:8" ht="15" thickBot="1" x14ac:dyDescent="0.4">
      <c r="A13" s="25"/>
      <c r="B13" s="23"/>
      <c r="C13" s="23"/>
      <c r="D13" s="40"/>
      <c r="E13" s="40"/>
      <c r="F13" s="25"/>
      <c r="G13" s="23"/>
      <c r="H13" s="23"/>
    </row>
    <row r="14" spans="1:8" x14ac:dyDescent="0.35">
      <c r="A14" s="158" t="s">
        <v>190</v>
      </c>
      <c r="B14" s="160"/>
      <c r="C14" s="23"/>
      <c r="D14" s="24"/>
      <c r="E14" s="24"/>
      <c r="F14" s="158" t="s">
        <v>190</v>
      </c>
      <c r="G14" s="160"/>
      <c r="H14" s="23"/>
    </row>
    <row r="15" spans="1:8" x14ac:dyDescent="0.35">
      <c r="A15" s="161" t="s">
        <v>192</v>
      </c>
      <c r="B15" s="149">
        <v>428.3</v>
      </c>
      <c r="C15" s="23"/>
      <c r="D15" s="24"/>
      <c r="E15" s="24"/>
      <c r="F15" s="161" t="s">
        <v>192</v>
      </c>
      <c r="G15" s="149">
        <v>64.05</v>
      </c>
      <c r="H15" s="23"/>
    </row>
    <row r="16" spans="1:8" x14ac:dyDescent="0.35">
      <c r="A16" s="161" t="s">
        <v>193</v>
      </c>
      <c r="B16" s="149" t="s">
        <v>194</v>
      </c>
      <c r="C16" s="23"/>
      <c r="D16" s="24"/>
      <c r="E16" s="24"/>
      <c r="F16" s="161" t="s">
        <v>193</v>
      </c>
      <c r="G16" s="149" t="s">
        <v>194</v>
      </c>
      <c r="H16" s="23"/>
    </row>
    <row r="17" spans="1:8" x14ac:dyDescent="0.35">
      <c r="A17" s="161" t="s">
        <v>197</v>
      </c>
      <c r="B17" s="149" t="s">
        <v>198</v>
      </c>
      <c r="C17" s="23"/>
      <c r="D17" s="24"/>
      <c r="E17" s="24"/>
      <c r="F17" s="161" t="s">
        <v>197</v>
      </c>
      <c r="G17" s="149" t="s">
        <v>198</v>
      </c>
      <c r="H17" s="23"/>
    </row>
    <row r="18" spans="1:8" x14ac:dyDescent="0.35">
      <c r="A18" s="161" t="s">
        <v>202</v>
      </c>
      <c r="B18" s="149" t="s">
        <v>154</v>
      </c>
      <c r="C18" s="23"/>
      <c r="D18" s="24"/>
      <c r="E18" s="24"/>
      <c r="F18" s="161" t="s">
        <v>202</v>
      </c>
      <c r="G18" s="149" t="s">
        <v>154</v>
      </c>
      <c r="H18" s="23"/>
    </row>
    <row r="19" spans="1:8" ht="15" thickBot="1" x14ac:dyDescent="0.4">
      <c r="A19" s="162" t="s">
        <v>205</v>
      </c>
      <c r="B19" s="223">
        <v>0.98960000000000004</v>
      </c>
      <c r="C19" s="23"/>
      <c r="D19" s="39"/>
      <c r="E19" s="39"/>
      <c r="F19" s="162" t="s">
        <v>205</v>
      </c>
      <c r="G19" s="223">
        <v>0.93440000000000001</v>
      </c>
      <c r="H19" s="23"/>
    </row>
    <row r="20" spans="1:8" x14ac:dyDescent="0.35">
      <c r="A20" s="41"/>
      <c r="B20" s="39"/>
      <c r="C20" s="39"/>
      <c r="D20" s="39"/>
      <c r="E20" s="39"/>
      <c r="F20" s="41"/>
      <c r="G20" s="39"/>
      <c r="H20" s="39"/>
    </row>
    <row r="21" spans="1:8" x14ac:dyDescent="0.35">
      <c r="A21" s="25" t="s">
        <v>42</v>
      </c>
      <c r="B21" s="23"/>
      <c r="C21" s="23"/>
      <c r="D21" s="23"/>
      <c r="E21" s="23"/>
      <c r="F21" s="25" t="s">
        <v>42</v>
      </c>
      <c r="G21" s="23"/>
      <c r="H21" s="23"/>
    </row>
    <row r="22" spans="1:8" x14ac:dyDescent="0.35">
      <c r="A22" s="25" t="s">
        <v>43</v>
      </c>
      <c r="B22" s="23"/>
      <c r="C22" s="23"/>
      <c r="D22" s="23"/>
      <c r="E22" s="23"/>
      <c r="F22" s="25" t="s">
        <v>43</v>
      </c>
      <c r="G22" s="23"/>
      <c r="H22" s="23"/>
    </row>
    <row r="23" spans="1:8" x14ac:dyDescent="0.35">
      <c r="A23" s="25" t="s">
        <v>44</v>
      </c>
      <c r="B23" s="23"/>
      <c r="C23" s="23"/>
      <c r="D23" s="24"/>
      <c r="E23" s="24"/>
      <c r="F23" s="25" t="s">
        <v>44</v>
      </c>
      <c r="G23" s="23"/>
      <c r="H23" s="23"/>
    </row>
    <row r="24" spans="1:8" ht="15" thickBot="1" x14ac:dyDescent="0.4">
      <c r="A24" s="25"/>
      <c r="B24" s="23"/>
      <c r="C24" s="23"/>
      <c r="D24" s="24"/>
      <c r="E24" s="24"/>
      <c r="F24" s="25"/>
      <c r="G24" s="23"/>
      <c r="H24" s="23"/>
    </row>
    <row r="25" spans="1:8" ht="15" thickBot="1" x14ac:dyDescent="0.4">
      <c r="A25" s="163" t="s">
        <v>381</v>
      </c>
      <c r="B25" s="168" t="s">
        <v>49</v>
      </c>
      <c r="C25" s="164" t="s">
        <v>50</v>
      </c>
      <c r="D25" s="24"/>
      <c r="E25" s="24"/>
      <c r="F25" s="163" t="s">
        <v>381</v>
      </c>
      <c r="G25" s="168" t="s">
        <v>49</v>
      </c>
      <c r="H25" s="164" t="s">
        <v>50</v>
      </c>
    </row>
    <row r="26" spans="1:8" x14ac:dyDescent="0.35">
      <c r="A26" s="161" t="s">
        <v>633</v>
      </c>
      <c r="B26" s="145" t="s">
        <v>198</v>
      </c>
      <c r="C26" s="151" t="s">
        <v>194</v>
      </c>
      <c r="D26" s="24"/>
      <c r="E26" s="24"/>
      <c r="F26" s="161" t="s">
        <v>633</v>
      </c>
      <c r="G26" s="145" t="s">
        <v>198</v>
      </c>
      <c r="H26" s="151" t="s">
        <v>194</v>
      </c>
    </row>
    <row r="27" spans="1:8" ht="15" thickBot="1" x14ac:dyDescent="0.4">
      <c r="A27" s="162" t="s">
        <v>634</v>
      </c>
      <c r="B27" s="146" t="s">
        <v>198</v>
      </c>
      <c r="C27" s="123" t="s">
        <v>194</v>
      </c>
      <c r="D27" s="24"/>
      <c r="E27" s="24"/>
      <c r="F27" s="162" t="s">
        <v>634</v>
      </c>
      <c r="G27" s="146" t="s">
        <v>198</v>
      </c>
      <c r="H27" s="123" t="s">
        <v>194</v>
      </c>
    </row>
    <row r="28" spans="1:8" x14ac:dyDescent="0.35">
      <c r="A28" s="25"/>
      <c r="B28" s="24"/>
      <c r="C28" s="23"/>
      <c r="D28" s="24"/>
      <c r="E28" s="24"/>
      <c r="F28" s="24"/>
    </row>
    <row r="29" spans="1:8" x14ac:dyDescent="0.35">
      <c r="A29" s="25"/>
      <c r="B29" s="24"/>
      <c r="C29" s="23"/>
      <c r="D29" s="24"/>
      <c r="E29" s="24"/>
      <c r="F29" s="24"/>
    </row>
    <row r="30" spans="1:8" x14ac:dyDescent="0.35">
      <c r="A30" s="25"/>
      <c r="B30" s="24"/>
      <c r="C30" s="23"/>
      <c r="D30" s="24"/>
      <c r="E30" s="24"/>
      <c r="F30" s="24"/>
    </row>
    <row r="31" spans="1:8" x14ac:dyDescent="0.35">
      <c r="A31" s="25"/>
      <c r="B31" s="24"/>
      <c r="C31" s="23"/>
      <c r="D31" s="24"/>
      <c r="E31" s="24"/>
      <c r="F31" s="24"/>
    </row>
    <row r="32" spans="1:8" x14ac:dyDescent="0.35">
      <c r="A32" s="25"/>
      <c r="B32" s="24"/>
      <c r="C32" s="23"/>
      <c r="D32" s="24"/>
      <c r="E32" s="24"/>
      <c r="F32" s="24"/>
    </row>
  </sheetData>
  <mergeCells count="2">
    <mergeCell ref="A3:C3"/>
    <mergeCell ref="F3:H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4592-D470-411E-A6A4-6982F64FBFC8}">
  <dimension ref="A1:H27"/>
  <sheetViews>
    <sheetView workbookViewId="0">
      <selection activeCell="L21" sqref="L21"/>
    </sheetView>
  </sheetViews>
  <sheetFormatPr defaultRowHeight="14.5" x14ac:dyDescent="0.35"/>
  <cols>
    <col min="3" max="3" width="14.81640625" customWidth="1"/>
    <col min="8" max="8" width="14.26953125" customWidth="1"/>
  </cols>
  <sheetData>
    <row r="1" spans="1:8" ht="18.5" x14ac:dyDescent="0.45">
      <c r="A1" s="103" t="s">
        <v>1881</v>
      </c>
      <c r="F1" s="103"/>
    </row>
    <row r="2" spans="1:8" ht="16" thickBot="1" x14ac:dyDescent="0.4">
      <c r="A2" s="67" t="s">
        <v>1887</v>
      </c>
      <c r="B2" s="39"/>
      <c r="C2" s="39"/>
      <c r="D2" s="39"/>
      <c r="E2" s="39"/>
      <c r="F2" s="67" t="s">
        <v>1886</v>
      </c>
      <c r="G2" s="39"/>
      <c r="H2" s="39"/>
    </row>
    <row r="3" spans="1:8" ht="16" thickBot="1" x14ac:dyDescent="0.4">
      <c r="A3" s="490" t="s">
        <v>1876</v>
      </c>
      <c r="B3" s="491"/>
      <c r="C3" s="492"/>
      <c r="D3" s="257"/>
      <c r="E3" s="257"/>
      <c r="F3" s="490" t="s">
        <v>1876</v>
      </c>
      <c r="G3" s="491"/>
      <c r="H3" s="492"/>
    </row>
    <row r="4" spans="1:8" x14ac:dyDescent="0.35">
      <c r="A4" s="33" t="s">
        <v>1877</v>
      </c>
      <c r="B4" s="39"/>
      <c r="C4" s="39"/>
      <c r="D4" s="39"/>
      <c r="E4" s="39"/>
      <c r="F4" s="33" t="s">
        <v>1547</v>
      </c>
      <c r="G4" s="39"/>
      <c r="H4" s="39"/>
    </row>
    <row r="5" spans="1:8" x14ac:dyDescent="0.35">
      <c r="A5" s="261" t="s">
        <v>3</v>
      </c>
      <c r="B5" s="262" t="s">
        <v>4</v>
      </c>
      <c r="C5" s="262" t="s">
        <v>1878</v>
      </c>
      <c r="D5" s="40"/>
      <c r="E5" s="40"/>
      <c r="F5" s="261" t="s">
        <v>3</v>
      </c>
      <c r="G5" s="262" t="s">
        <v>4</v>
      </c>
      <c r="H5" s="262" t="s">
        <v>1878</v>
      </c>
    </row>
    <row r="6" spans="1:8" x14ac:dyDescent="0.35">
      <c r="A6" s="40">
        <v>1</v>
      </c>
      <c r="B6" s="23">
        <v>0.31702999999999998</v>
      </c>
      <c r="C6" s="23">
        <v>0.21196000000000001</v>
      </c>
      <c r="D6" s="23"/>
      <c r="E6" s="23"/>
      <c r="F6" s="40">
        <v>1</v>
      </c>
      <c r="G6" s="23">
        <v>0.53924000000000005</v>
      </c>
      <c r="H6" s="23">
        <v>0.88798999999999995</v>
      </c>
    </row>
    <row r="7" spans="1:8" x14ac:dyDescent="0.35">
      <c r="A7" s="40">
        <v>1</v>
      </c>
      <c r="B7" s="23">
        <v>0.46672000000000002</v>
      </c>
      <c r="C7" s="23">
        <v>1.2888999999999999</v>
      </c>
      <c r="D7" s="23"/>
      <c r="E7" s="23"/>
      <c r="F7" s="40">
        <v>1</v>
      </c>
      <c r="G7" s="23">
        <v>0.13222999999999999</v>
      </c>
      <c r="H7" s="23">
        <v>3.8670000000000003E-2</v>
      </c>
    </row>
    <row r="8" spans="1:8" x14ac:dyDescent="0.35">
      <c r="A8" s="40">
        <v>1</v>
      </c>
      <c r="B8" s="23">
        <v>0.17909</v>
      </c>
      <c r="C8" s="23">
        <v>0.11611</v>
      </c>
      <c r="D8" s="23"/>
      <c r="E8" s="23"/>
      <c r="F8" s="40">
        <v>1</v>
      </c>
      <c r="G8" s="23">
        <v>0.46672000000000002</v>
      </c>
      <c r="H8" s="23">
        <v>0.12078</v>
      </c>
    </row>
    <row r="9" spans="1:8" x14ac:dyDescent="0.35">
      <c r="A9" s="40">
        <v>1</v>
      </c>
      <c r="B9" s="23">
        <v>0.46178000000000002</v>
      </c>
      <c r="C9" s="23">
        <v>0.73336999999999997</v>
      </c>
      <c r="D9" s="39"/>
      <c r="E9" s="39"/>
      <c r="F9" s="40">
        <v>1</v>
      </c>
      <c r="G9" s="23">
        <v>0.25675999999999999</v>
      </c>
      <c r="H9" s="23">
        <v>0.30551</v>
      </c>
    </row>
    <row r="10" spans="1:8" x14ac:dyDescent="0.35">
      <c r="A10" s="41"/>
      <c r="B10" s="39"/>
      <c r="C10" s="39"/>
      <c r="D10" s="39"/>
      <c r="E10" s="39"/>
      <c r="F10" s="41"/>
      <c r="G10" s="39"/>
      <c r="H10" s="39"/>
    </row>
    <row r="11" spans="1:8" x14ac:dyDescent="0.35">
      <c r="A11" s="25" t="s">
        <v>118</v>
      </c>
      <c r="B11" s="23" t="s">
        <v>636</v>
      </c>
      <c r="C11" s="23"/>
      <c r="D11" s="39"/>
      <c r="E11" s="39"/>
      <c r="F11" s="25" t="s">
        <v>118</v>
      </c>
      <c r="G11" s="23" t="s">
        <v>637</v>
      </c>
      <c r="H11" s="23"/>
    </row>
    <row r="12" spans="1:8" x14ac:dyDescent="0.35">
      <c r="A12" s="25" t="s">
        <v>187</v>
      </c>
      <c r="B12" s="23" t="s">
        <v>204</v>
      </c>
      <c r="C12" s="23"/>
      <c r="D12" s="39"/>
      <c r="E12" s="39"/>
      <c r="F12" s="25" t="s">
        <v>187</v>
      </c>
      <c r="G12" s="23" t="s">
        <v>204</v>
      </c>
      <c r="H12" s="23"/>
    </row>
    <row r="13" spans="1:8" ht="15" thickBot="1" x14ac:dyDescent="0.4">
      <c r="A13" s="25"/>
      <c r="B13" s="23"/>
      <c r="C13" s="23"/>
      <c r="D13" s="40"/>
      <c r="E13" s="40"/>
      <c r="F13" s="25"/>
      <c r="G13" s="23"/>
      <c r="H13" s="23"/>
    </row>
    <row r="14" spans="1:8" x14ac:dyDescent="0.35">
      <c r="A14" s="158" t="s">
        <v>190</v>
      </c>
      <c r="B14" s="160"/>
      <c r="C14" s="23"/>
      <c r="D14" s="24"/>
      <c r="E14" s="24"/>
      <c r="F14" s="158" t="s">
        <v>190</v>
      </c>
      <c r="G14" s="160"/>
      <c r="H14" s="23"/>
    </row>
    <row r="15" spans="1:8" x14ac:dyDescent="0.35">
      <c r="A15" s="161" t="s">
        <v>192</v>
      </c>
      <c r="B15" s="149">
        <v>4.1050000000000004</v>
      </c>
      <c r="C15" s="23"/>
      <c r="D15" s="24"/>
      <c r="E15" s="24"/>
      <c r="F15" s="161" t="s">
        <v>192</v>
      </c>
      <c r="G15" s="149">
        <v>9.4770000000000003</v>
      </c>
      <c r="H15" s="23"/>
    </row>
    <row r="16" spans="1:8" x14ac:dyDescent="0.35">
      <c r="A16" s="161" t="s">
        <v>193</v>
      </c>
      <c r="B16" s="149">
        <v>5.4100000000000002E-2</v>
      </c>
      <c r="C16" s="23"/>
      <c r="D16" s="24"/>
      <c r="E16" s="24"/>
      <c r="F16" s="161" t="s">
        <v>193</v>
      </c>
      <c r="G16" s="149">
        <v>6.1000000000000004E-3</v>
      </c>
      <c r="H16" s="23"/>
    </row>
    <row r="17" spans="1:8" x14ac:dyDescent="0.35">
      <c r="A17" s="161" t="s">
        <v>197</v>
      </c>
      <c r="B17" s="149" t="s">
        <v>55</v>
      </c>
      <c r="C17" s="23"/>
      <c r="D17" s="24"/>
      <c r="E17" s="24"/>
      <c r="F17" s="161" t="s">
        <v>197</v>
      </c>
      <c r="G17" s="149" t="s">
        <v>211</v>
      </c>
      <c r="H17" s="23"/>
    </row>
    <row r="18" spans="1:8" x14ac:dyDescent="0.35">
      <c r="A18" s="161" t="s">
        <v>202</v>
      </c>
      <c r="B18" s="149" t="s">
        <v>54</v>
      </c>
      <c r="C18" s="23"/>
      <c r="D18" s="24"/>
      <c r="E18" s="24"/>
      <c r="F18" s="161" t="s">
        <v>202</v>
      </c>
      <c r="G18" s="149" t="s">
        <v>154</v>
      </c>
      <c r="H18" s="23"/>
    </row>
    <row r="19" spans="1:8" ht="15" thickBot="1" x14ac:dyDescent="0.4">
      <c r="A19" s="162" t="s">
        <v>205</v>
      </c>
      <c r="B19" s="223">
        <v>0.47710000000000002</v>
      </c>
      <c r="C19" s="23"/>
      <c r="D19" s="39"/>
      <c r="E19" s="39"/>
      <c r="F19" s="162" t="s">
        <v>205</v>
      </c>
      <c r="G19" s="223">
        <v>0.67800000000000005</v>
      </c>
      <c r="H19" s="23"/>
    </row>
    <row r="20" spans="1:8" x14ac:dyDescent="0.35">
      <c r="A20" s="41"/>
      <c r="B20" s="39"/>
      <c r="C20" s="39"/>
      <c r="D20" s="39"/>
      <c r="E20" s="39"/>
      <c r="F20" s="41"/>
      <c r="G20" s="39"/>
      <c r="H20" s="39"/>
    </row>
    <row r="21" spans="1:8" x14ac:dyDescent="0.35">
      <c r="A21" s="25" t="s">
        <v>42</v>
      </c>
      <c r="B21" s="23"/>
      <c r="C21" s="23"/>
      <c r="D21" s="23"/>
      <c r="E21" s="23"/>
      <c r="F21" s="25" t="s">
        <v>42</v>
      </c>
      <c r="G21" s="23"/>
      <c r="H21" s="23"/>
    </row>
    <row r="22" spans="1:8" x14ac:dyDescent="0.35">
      <c r="A22" s="25" t="s">
        <v>43</v>
      </c>
      <c r="B22" s="23"/>
      <c r="C22" s="23"/>
      <c r="D22" s="23"/>
      <c r="E22" s="23"/>
      <c r="F22" s="25" t="s">
        <v>43</v>
      </c>
      <c r="G22" s="23"/>
      <c r="H22" s="23"/>
    </row>
    <row r="23" spans="1:8" x14ac:dyDescent="0.35">
      <c r="A23" s="25" t="s">
        <v>44</v>
      </c>
      <c r="B23" s="23"/>
      <c r="C23" s="23"/>
      <c r="D23" s="24"/>
      <c r="E23" s="24"/>
      <c r="F23" s="25" t="s">
        <v>44</v>
      </c>
      <c r="G23" s="23"/>
      <c r="H23" s="23"/>
    </row>
    <row r="24" spans="1:8" ht="15" thickBot="1" x14ac:dyDescent="0.4">
      <c r="A24" s="25"/>
      <c r="B24" s="23"/>
      <c r="C24" s="23"/>
      <c r="D24" s="24"/>
      <c r="E24" s="24"/>
      <c r="F24" s="25"/>
      <c r="G24" s="23"/>
      <c r="H24" s="23"/>
    </row>
    <row r="25" spans="1:8" ht="15" thickBot="1" x14ac:dyDescent="0.4">
      <c r="A25" s="163" t="s">
        <v>381</v>
      </c>
      <c r="B25" s="168" t="s">
        <v>49</v>
      </c>
      <c r="C25" s="164" t="s">
        <v>50</v>
      </c>
      <c r="D25" s="24"/>
      <c r="E25" s="24"/>
      <c r="F25" s="163" t="s">
        <v>381</v>
      </c>
      <c r="G25" s="168" t="s">
        <v>49</v>
      </c>
      <c r="H25" s="164" t="s">
        <v>50</v>
      </c>
    </row>
    <row r="26" spans="1:8" x14ac:dyDescent="0.35">
      <c r="A26" s="161" t="s">
        <v>633</v>
      </c>
      <c r="B26" s="143" t="s">
        <v>153</v>
      </c>
      <c r="C26" s="149">
        <v>3.5499999999999997E-2</v>
      </c>
      <c r="D26" s="24"/>
      <c r="E26" s="24"/>
      <c r="F26" s="161" t="s">
        <v>633</v>
      </c>
      <c r="G26" s="143" t="s">
        <v>211</v>
      </c>
      <c r="H26" s="149">
        <v>8.5000000000000006E-3</v>
      </c>
    </row>
    <row r="27" spans="1:8" ht="15" thickBot="1" x14ac:dyDescent="0.4">
      <c r="A27" s="162" t="s">
        <v>634</v>
      </c>
      <c r="B27" s="175" t="s">
        <v>55</v>
      </c>
      <c r="C27" s="223">
        <v>0.1759</v>
      </c>
      <c r="D27" s="24"/>
      <c r="E27" s="24"/>
      <c r="F27" s="162" t="s">
        <v>634</v>
      </c>
      <c r="G27" s="175" t="s">
        <v>211</v>
      </c>
      <c r="H27" s="223">
        <v>7.7000000000000002E-3</v>
      </c>
    </row>
  </sheetData>
  <mergeCells count="2">
    <mergeCell ref="A3:C3"/>
    <mergeCell ref="F3:H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9628-405C-446A-8ED2-DF5DF0471BA7}">
  <dimension ref="A1:H30"/>
  <sheetViews>
    <sheetView workbookViewId="0">
      <selection activeCell="E4" sqref="E4"/>
    </sheetView>
  </sheetViews>
  <sheetFormatPr defaultRowHeight="14.5" x14ac:dyDescent="0.35"/>
  <cols>
    <col min="3" max="3" width="14.26953125" customWidth="1"/>
    <col min="7" max="7" width="14.453125" customWidth="1"/>
    <col min="13" max="13" width="12.7265625" customWidth="1"/>
  </cols>
  <sheetData>
    <row r="1" spans="1:8" ht="18.5" x14ac:dyDescent="0.45">
      <c r="A1" s="103" t="s">
        <v>1884</v>
      </c>
    </row>
    <row r="2" spans="1:8" ht="16" thickBot="1" x14ac:dyDescent="0.4">
      <c r="A2" s="67" t="s">
        <v>1883</v>
      </c>
      <c r="B2" s="39"/>
      <c r="C2" s="39"/>
      <c r="E2" s="67" t="s">
        <v>1885</v>
      </c>
      <c r="F2" s="39"/>
      <c r="G2" s="39"/>
    </row>
    <row r="3" spans="1:8" ht="16" thickBot="1" x14ac:dyDescent="0.4">
      <c r="A3" s="490" t="s">
        <v>1882</v>
      </c>
      <c r="B3" s="491"/>
      <c r="C3" s="492"/>
      <c r="E3" s="490" t="s">
        <v>1882</v>
      </c>
      <c r="F3" s="491"/>
      <c r="G3" s="492"/>
    </row>
    <row r="4" spans="1:8" x14ac:dyDescent="0.35">
      <c r="A4" s="33" t="s">
        <v>1877</v>
      </c>
      <c r="B4" s="39"/>
      <c r="C4" s="39"/>
      <c r="E4" s="33" t="s">
        <v>1547</v>
      </c>
      <c r="F4" s="39"/>
      <c r="G4" s="39"/>
      <c r="H4" s="23"/>
    </row>
    <row r="5" spans="1:8" x14ac:dyDescent="0.35">
      <c r="A5" s="261" t="s">
        <v>3</v>
      </c>
      <c r="B5" s="262" t="s">
        <v>4</v>
      </c>
      <c r="C5" s="262" t="s">
        <v>528</v>
      </c>
      <c r="E5" s="261" t="s">
        <v>3</v>
      </c>
      <c r="F5" s="262" t="s">
        <v>4</v>
      </c>
      <c r="G5" s="262" t="s">
        <v>528</v>
      </c>
      <c r="H5" s="23"/>
    </row>
    <row r="6" spans="1:8" x14ac:dyDescent="0.35">
      <c r="A6" s="39">
        <v>1</v>
      </c>
      <c r="B6" s="23">
        <v>2.1359E-2</v>
      </c>
      <c r="C6" s="23">
        <v>3.9936829999999999</v>
      </c>
      <c r="E6" s="39">
        <v>1</v>
      </c>
      <c r="F6" s="23">
        <v>0.14088000000000001</v>
      </c>
      <c r="G6" s="23">
        <v>0.32976</v>
      </c>
      <c r="H6" s="23"/>
    </row>
    <row r="7" spans="1:8" x14ac:dyDescent="0.35">
      <c r="A7" s="39">
        <v>1</v>
      </c>
      <c r="B7" s="23">
        <v>3.728E-3</v>
      </c>
      <c r="C7" s="23">
        <v>6.2375319999999999</v>
      </c>
      <c r="E7" s="39">
        <v>1</v>
      </c>
      <c r="F7" s="23">
        <v>2.479E-2</v>
      </c>
      <c r="G7" s="23">
        <v>0.27126</v>
      </c>
      <c r="H7" s="23"/>
    </row>
    <row r="8" spans="1:8" x14ac:dyDescent="0.35">
      <c r="A8" s="39">
        <v>1</v>
      </c>
      <c r="B8" s="23">
        <v>0.11114400000000001</v>
      </c>
      <c r="C8" s="23">
        <v>15.381209999999999</v>
      </c>
      <c r="E8" s="39">
        <v>1</v>
      </c>
      <c r="F8" s="23">
        <v>0.58557899999999996</v>
      </c>
      <c r="G8" s="23">
        <v>3.5587499999999999</v>
      </c>
      <c r="H8" s="23"/>
    </row>
    <row r="9" spans="1:8" x14ac:dyDescent="0.35">
      <c r="A9" s="39">
        <v>1</v>
      </c>
      <c r="B9" s="23">
        <v>0</v>
      </c>
      <c r="C9" s="23">
        <v>0.64776699999999998</v>
      </c>
      <c r="E9" s="39">
        <v>1</v>
      </c>
      <c r="F9" s="23">
        <v>0.63002599999999997</v>
      </c>
      <c r="G9" s="23">
        <v>1.4833780000000001</v>
      </c>
      <c r="H9" s="23"/>
    </row>
    <row r="10" spans="1:8" x14ac:dyDescent="0.35">
      <c r="A10" s="39">
        <v>1</v>
      </c>
      <c r="B10" s="23">
        <v>1.3769E-2</v>
      </c>
      <c r="C10" s="23">
        <v>1.763139</v>
      </c>
      <c r="E10" s="39">
        <v>1</v>
      </c>
      <c r="F10" s="23">
        <v>3.6506999999999998E-2</v>
      </c>
      <c r="G10" s="23">
        <v>0.79310599999999998</v>
      </c>
      <c r="H10" s="23"/>
    </row>
    <row r="11" spans="1:8" x14ac:dyDescent="0.35">
      <c r="A11" s="23">
        <v>1</v>
      </c>
      <c r="B11" s="23">
        <v>0</v>
      </c>
      <c r="C11" s="23">
        <v>0.75500999999999996</v>
      </c>
      <c r="E11" s="23">
        <v>1</v>
      </c>
      <c r="F11" s="23">
        <v>0.34726299999999999</v>
      </c>
      <c r="G11" s="23">
        <v>2.2163620000000002</v>
      </c>
      <c r="H11" s="23"/>
    </row>
    <row r="12" spans="1:8" x14ac:dyDescent="0.35">
      <c r="A12" s="23"/>
      <c r="B12" s="23"/>
      <c r="C12" s="23"/>
      <c r="E12" s="23"/>
      <c r="F12" s="23"/>
      <c r="G12" s="23"/>
      <c r="H12" s="23"/>
    </row>
    <row r="13" spans="1:8" x14ac:dyDescent="0.35">
      <c r="A13" s="25" t="s">
        <v>118</v>
      </c>
      <c r="B13" s="23" t="s">
        <v>638</v>
      </c>
      <c r="C13" s="23"/>
      <c r="D13" s="23"/>
      <c r="E13" s="25" t="s">
        <v>118</v>
      </c>
      <c r="F13" s="23" t="s">
        <v>642</v>
      </c>
      <c r="G13" s="23"/>
    </row>
    <row r="14" spans="1:8" x14ac:dyDescent="0.35">
      <c r="A14" s="25" t="s">
        <v>187</v>
      </c>
      <c r="B14" s="23" t="s">
        <v>204</v>
      </c>
      <c r="C14" s="23"/>
      <c r="D14" s="23"/>
      <c r="E14" s="25" t="s">
        <v>187</v>
      </c>
      <c r="F14" s="23" t="s">
        <v>204</v>
      </c>
      <c r="G14" s="23"/>
      <c r="H14" s="23"/>
    </row>
    <row r="15" spans="1:8" ht="15" thickBot="1" x14ac:dyDescent="0.4">
      <c r="A15" s="25"/>
      <c r="B15" s="23"/>
      <c r="C15" s="23"/>
      <c r="D15" s="23"/>
      <c r="E15" s="25"/>
      <c r="F15" s="23"/>
      <c r="G15" s="23"/>
      <c r="H15" s="23"/>
    </row>
    <row r="16" spans="1:8" x14ac:dyDescent="0.35">
      <c r="A16" s="158" t="s">
        <v>190</v>
      </c>
      <c r="B16" s="160"/>
      <c r="C16" s="23"/>
      <c r="D16" s="23"/>
      <c r="E16" s="158" t="s">
        <v>190</v>
      </c>
      <c r="F16" s="160"/>
      <c r="G16" s="23"/>
      <c r="H16" s="23"/>
    </row>
    <row r="17" spans="1:8" x14ac:dyDescent="0.35">
      <c r="A17" s="161" t="s">
        <v>192</v>
      </c>
      <c r="B17" s="149">
        <v>4.3440000000000003</v>
      </c>
      <c r="C17" s="23"/>
      <c r="D17" s="23"/>
      <c r="E17" s="161" t="s">
        <v>192</v>
      </c>
      <c r="F17" s="149">
        <v>3.5609999999999999</v>
      </c>
      <c r="G17" s="23"/>
      <c r="H17" s="23"/>
    </row>
    <row r="18" spans="1:8" x14ac:dyDescent="0.35">
      <c r="A18" s="161" t="s">
        <v>193</v>
      </c>
      <c r="B18" s="149">
        <v>2.9899999999999999E-2</v>
      </c>
      <c r="C18" s="23"/>
      <c r="D18" s="23"/>
      <c r="E18" s="161" t="s">
        <v>193</v>
      </c>
      <c r="F18" s="149">
        <v>5.4300000000000001E-2</v>
      </c>
      <c r="G18" s="23"/>
      <c r="H18" s="23"/>
    </row>
    <row r="19" spans="1:8" x14ac:dyDescent="0.35">
      <c r="A19" s="161" t="s">
        <v>197</v>
      </c>
      <c r="B19" s="149" t="s">
        <v>153</v>
      </c>
      <c r="C19" s="23"/>
      <c r="D19" s="23"/>
      <c r="E19" s="161" t="s">
        <v>197</v>
      </c>
      <c r="F19" s="149" t="s">
        <v>55</v>
      </c>
      <c r="G19" s="23"/>
      <c r="H19" s="23"/>
    </row>
    <row r="20" spans="1:8" x14ac:dyDescent="0.35">
      <c r="A20" s="161" t="s">
        <v>202</v>
      </c>
      <c r="B20" s="149" t="s">
        <v>154</v>
      </c>
      <c r="C20" s="23"/>
      <c r="D20" s="23"/>
      <c r="E20" s="161" t="s">
        <v>202</v>
      </c>
      <c r="F20" s="149" t="s">
        <v>54</v>
      </c>
      <c r="G20" s="23"/>
      <c r="H20" s="23"/>
    </row>
    <row r="21" spans="1:8" ht="15" thickBot="1" x14ac:dyDescent="0.4">
      <c r="A21" s="162" t="s">
        <v>205</v>
      </c>
      <c r="B21" s="223">
        <v>0.3382</v>
      </c>
      <c r="C21" s="23"/>
      <c r="D21" s="23"/>
      <c r="E21" s="162" t="s">
        <v>205</v>
      </c>
      <c r="F21" s="223">
        <v>0.32190000000000002</v>
      </c>
      <c r="G21" s="23"/>
      <c r="H21" s="23"/>
    </row>
    <row r="22" spans="1:8" x14ac:dyDescent="0.35">
      <c r="A22" s="41"/>
      <c r="B22" s="39"/>
      <c r="C22" s="39"/>
      <c r="E22" s="41"/>
      <c r="F22" s="39"/>
      <c r="G22" s="39"/>
    </row>
    <row r="23" spans="1:8" x14ac:dyDescent="0.35">
      <c r="A23" s="25" t="s">
        <v>42</v>
      </c>
      <c r="B23" s="23">
        <v>1</v>
      </c>
      <c r="C23" s="23"/>
      <c r="D23" s="23"/>
      <c r="E23" s="25" t="s">
        <v>42</v>
      </c>
      <c r="F23" s="23">
        <v>1</v>
      </c>
      <c r="G23" s="23"/>
    </row>
    <row r="24" spans="1:8" x14ac:dyDescent="0.35">
      <c r="A24" s="25" t="s">
        <v>43</v>
      </c>
      <c r="B24" s="23">
        <v>3</v>
      </c>
      <c r="C24" s="23"/>
      <c r="D24" s="23"/>
      <c r="E24" s="25" t="s">
        <v>43</v>
      </c>
      <c r="F24" s="23">
        <v>3</v>
      </c>
      <c r="G24" s="23"/>
    </row>
    <row r="25" spans="1:8" x14ac:dyDescent="0.35">
      <c r="A25" s="25" t="s">
        <v>44</v>
      </c>
      <c r="B25" s="23">
        <v>0.05</v>
      </c>
      <c r="C25" s="23"/>
      <c r="D25" s="23"/>
      <c r="E25" s="25" t="s">
        <v>44</v>
      </c>
      <c r="F25" s="23">
        <v>0.05</v>
      </c>
      <c r="G25" s="23"/>
    </row>
    <row r="26" spans="1:8" ht="15" thickBot="1" x14ac:dyDescent="0.4">
      <c r="A26" s="25"/>
      <c r="B26" s="23"/>
      <c r="C26" s="23"/>
      <c r="D26" s="23"/>
      <c r="E26" s="25"/>
      <c r="F26" s="23"/>
      <c r="G26" s="23"/>
    </row>
    <row r="27" spans="1:8" ht="15" thickBot="1" x14ac:dyDescent="0.4">
      <c r="A27" s="163" t="s">
        <v>45</v>
      </c>
      <c r="B27" s="168" t="s">
        <v>49</v>
      </c>
      <c r="C27" s="164" t="s">
        <v>50</v>
      </c>
      <c r="D27" s="23"/>
      <c r="E27" s="163" t="s">
        <v>45</v>
      </c>
      <c r="F27" s="147" t="s">
        <v>49</v>
      </c>
      <c r="G27" s="154" t="s">
        <v>50</v>
      </c>
    </row>
    <row r="28" spans="1:8" x14ac:dyDescent="0.35">
      <c r="A28" s="161" t="s">
        <v>639</v>
      </c>
      <c r="B28" s="144" t="s">
        <v>55</v>
      </c>
      <c r="C28" s="149">
        <v>0.82120000000000004</v>
      </c>
      <c r="D28" s="23"/>
      <c r="E28" s="161" t="s">
        <v>639</v>
      </c>
      <c r="F28" s="143" t="s">
        <v>55</v>
      </c>
      <c r="G28" s="149">
        <v>0.26540000000000002</v>
      </c>
    </row>
    <row r="29" spans="1:8" x14ac:dyDescent="0.35">
      <c r="A29" s="161" t="s">
        <v>640</v>
      </c>
      <c r="B29" s="144" t="s">
        <v>55</v>
      </c>
      <c r="C29" s="149">
        <v>9.2499999999999999E-2</v>
      </c>
      <c r="D29" s="23"/>
      <c r="E29" s="161" t="s">
        <v>643</v>
      </c>
      <c r="F29" s="144" t="s">
        <v>55</v>
      </c>
      <c r="G29" s="149">
        <v>0.57679999999999998</v>
      </c>
    </row>
    <row r="30" spans="1:8" ht="15" thickBot="1" x14ac:dyDescent="0.4">
      <c r="A30" s="162" t="s">
        <v>641</v>
      </c>
      <c r="B30" s="175" t="s">
        <v>153</v>
      </c>
      <c r="C30" s="223">
        <v>3.0099999999999998E-2</v>
      </c>
      <c r="D30" s="23"/>
      <c r="E30" s="162" t="s">
        <v>644</v>
      </c>
      <c r="F30" s="175" t="s">
        <v>153</v>
      </c>
      <c r="G30" s="223">
        <v>4.5699999999999998E-2</v>
      </c>
    </row>
  </sheetData>
  <mergeCells count="2">
    <mergeCell ref="A3:C3"/>
    <mergeCell ref="E3:G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FBB8-0366-4B75-8C06-141F114AAB8C}">
  <dimension ref="A1:H44"/>
  <sheetViews>
    <sheetView workbookViewId="0">
      <selection activeCell="J13" sqref="J13"/>
    </sheetView>
  </sheetViews>
  <sheetFormatPr defaultRowHeight="14.5" x14ac:dyDescent="0.35"/>
  <cols>
    <col min="1" max="1" width="11.08984375" customWidth="1"/>
    <col min="2" max="2" width="13" customWidth="1"/>
    <col min="5" max="5" width="13.08984375" customWidth="1"/>
    <col min="8" max="8" width="12.54296875" customWidth="1"/>
  </cols>
  <sheetData>
    <row r="1" spans="1:8" ht="18.5" x14ac:dyDescent="0.45">
      <c r="A1" s="103" t="s">
        <v>1889</v>
      </c>
    </row>
    <row r="2" spans="1:8" ht="15" thickBot="1" x14ac:dyDescent="0.4">
      <c r="A2" s="1" t="s">
        <v>2</v>
      </c>
      <c r="D2" s="33" t="s">
        <v>1547</v>
      </c>
      <c r="G2" s="33" t="s">
        <v>1888</v>
      </c>
    </row>
    <row r="3" spans="1:8" ht="15" thickBot="1" x14ac:dyDescent="0.4">
      <c r="A3" s="168" t="s">
        <v>665</v>
      </c>
      <c r="B3" s="154" t="s">
        <v>645</v>
      </c>
      <c r="D3" s="168" t="s">
        <v>665</v>
      </c>
      <c r="E3" s="147" t="s">
        <v>645</v>
      </c>
      <c r="G3" s="168" t="s">
        <v>665</v>
      </c>
      <c r="H3" s="147" t="s">
        <v>645</v>
      </c>
    </row>
    <row r="4" spans="1:8" x14ac:dyDescent="0.35">
      <c r="A4" s="145">
        <v>0.54599299999999995</v>
      </c>
      <c r="B4" s="151">
        <v>9.1450000000000004E-2</v>
      </c>
      <c r="D4" s="145">
        <v>1.2834970000000001</v>
      </c>
      <c r="E4" s="145">
        <v>5.2291999999999998E-2</v>
      </c>
      <c r="G4" s="145">
        <v>0.792987</v>
      </c>
      <c r="H4" s="145">
        <v>0.48548200000000002</v>
      </c>
    </row>
    <row r="5" spans="1:8" x14ac:dyDescent="0.35">
      <c r="A5" s="145">
        <v>1.2914479999999999</v>
      </c>
      <c r="B5" s="151">
        <v>8.3997000000000002E-2</v>
      </c>
      <c r="D5" s="145">
        <v>1.168793</v>
      </c>
      <c r="E5" s="145">
        <v>2.9000000000000001E-2</v>
      </c>
      <c r="G5" s="145">
        <v>1.4752700000000001</v>
      </c>
      <c r="H5" s="145">
        <v>0.85342099999999999</v>
      </c>
    </row>
    <row r="6" spans="1:8" x14ac:dyDescent="0.35">
      <c r="A6" s="145">
        <v>1.1321289999999999</v>
      </c>
      <c r="B6" s="151">
        <v>0.15356400000000001</v>
      </c>
      <c r="D6" s="145">
        <v>0.51699200000000001</v>
      </c>
      <c r="E6" s="145">
        <v>0.12500900000000001</v>
      </c>
      <c r="G6" s="145">
        <v>4.3429880000000001</v>
      </c>
      <c r="H6" s="145">
        <v>1.0239689999999999</v>
      </c>
    </row>
    <row r="7" spans="1:8" x14ac:dyDescent="0.35">
      <c r="A7" s="145">
        <v>0.61299199999999998</v>
      </c>
      <c r="B7" s="151">
        <v>0.89152900000000002</v>
      </c>
      <c r="D7" s="145">
        <v>6.3219999999999998E-2</v>
      </c>
      <c r="E7" s="145">
        <v>0.22556799999999999</v>
      </c>
      <c r="G7" s="145">
        <v>1.221841</v>
      </c>
      <c r="H7" s="145">
        <v>2.9039769999999998</v>
      </c>
    </row>
    <row r="8" spans="1:8" x14ac:dyDescent="0.35">
      <c r="A8" s="145">
        <v>1.551256</v>
      </c>
      <c r="B8" s="151">
        <v>0.77312599999999998</v>
      </c>
      <c r="D8" s="145">
        <v>1.955214</v>
      </c>
      <c r="E8" s="145">
        <v>1.176655</v>
      </c>
      <c r="G8" s="145">
        <v>3.820497</v>
      </c>
      <c r="H8" s="145">
        <v>4.7073150000000004</v>
      </c>
    </row>
    <row r="9" spans="1:8" x14ac:dyDescent="0.35">
      <c r="A9" s="145">
        <v>2.0946729999999998</v>
      </c>
      <c r="B9" s="151">
        <v>0.261571</v>
      </c>
      <c r="D9" s="145">
        <v>1.782257</v>
      </c>
      <c r="E9" s="145">
        <v>1.4207600000000001E-2</v>
      </c>
      <c r="G9" s="145">
        <v>2.6508790000000002</v>
      </c>
      <c r="H9" s="145">
        <v>1.804505</v>
      </c>
    </row>
    <row r="10" spans="1:8" ht="15" thickBot="1" x14ac:dyDescent="0.4">
      <c r="A10" s="145">
        <v>1.31691</v>
      </c>
      <c r="B10" s="151">
        <v>0.66185099999999997</v>
      </c>
      <c r="D10" s="145">
        <v>1.8657600000000001</v>
      </c>
      <c r="E10" s="146">
        <v>0.51386699999999996</v>
      </c>
      <c r="G10" s="145">
        <v>3.782457</v>
      </c>
      <c r="H10" s="146">
        <v>1.1416269999999999</v>
      </c>
    </row>
    <row r="11" spans="1:8" x14ac:dyDescent="0.35">
      <c r="A11" s="145">
        <v>0.75212299999999999</v>
      </c>
      <c r="B11" s="151"/>
      <c r="D11" s="145">
        <v>0.73073600000000005</v>
      </c>
      <c r="E11" s="23"/>
      <c r="G11" s="145">
        <v>2.676034</v>
      </c>
      <c r="H11" s="23"/>
    </row>
    <row r="12" spans="1:8" x14ac:dyDescent="0.35">
      <c r="A12" s="145">
        <v>0.41040199999999999</v>
      </c>
      <c r="B12" s="151"/>
      <c r="D12" s="145">
        <v>0.70338599999999996</v>
      </c>
      <c r="E12" s="23"/>
      <c r="G12" s="145">
        <v>4.1367830000000003</v>
      </c>
      <c r="H12" s="23"/>
    </row>
    <row r="13" spans="1:8" ht="15" thickBot="1" x14ac:dyDescent="0.4">
      <c r="A13" s="146">
        <v>0.292072</v>
      </c>
      <c r="B13" s="123"/>
      <c r="D13" s="146">
        <v>5.6586999999999998E-2</v>
      </c>
      <c r="E13" s="23"/>
      <c r="G13" s="146">
        <v>4.1386289999999999</v>
      </c>
      <c r="H13" s="23"/>
    </row>
    <row r="15" spans="1:8" x14ac:dyDescent="0.35">
      <c r="A15" s="24" t="s">
        <v>1890</v>
      </c>
      <c r="B15" s="24"/>
      <c r="D15" s="24" t="s">
        <v>1891</v>
      </c>
      <c r="E15" s="24"/>
      <c r="G15" s="24" t="s">
        <v>1892</v>
      </c>
      <c r="H15" s="24"/>
    </row>
    <row r="16" spans="1:8" x14ac:dyDescent="0.35">
      <c r="A16" s="25" t="s">
        <v>118</v>
      </c>
      <c r="B16" s="23"/>
      <c r="D16" s="25" t="s">
        <v>118</v>
      </c>
      <c r="E16" s="23"/>
      <c r="G16" s="25" t="s">
        <v>118</v>
      </c>
      <c r="H16" s="23"/>
    </row>
    <row r="17" spans="1:8" x14ac:dyDescent="0.35">
      <c r="A17" s="25"/>
      <c r="B17" s="23"/>
      <c r="D17" s="25"/>
      <c r="E17" s="23"/>
      <c r="G17" s="25"/>
      <c r="H17" s="23"/>
    </row>
    <row r="18" spans="1:8" x14ac:dyDescent="0.35">
      <c r="A18" s="25" t="s">
        <v>646</v>
      </c>
      <c r="B18" s="23" t="s">
        <v>645</v>
      </c>
      <c r="D18" s="25" t="s">
        <v>646</v>
      </c>
      <c r="E18" s="23" t="s">
        <v>645</v>
      </c>
      <c r="G18" s="25" t="s">
        <v>646</v>
      </c>
      <c r="H18" s="23" t="s">
        <v>645</v>
      </c>
    </row>
    <row r="19" spans="1:8" x14ac:dyDescent="0.35">
      <c r="A19" s="25" t="s">
        <v>647</v>
      </c>
      <c r="B19" s="23" t="s">
        <v>647</v>
      </c>
      <c r="D19" s="25" t="s">
        <v>647</v>
      </c>
      <c r="E19" s="23" t="s">
        <v>647</v>
      </c>
      <c r="G19" s="25" t="s">
        <v>647</v>
      </c>
      <c r="H19" s="23" t="s">
        <v>647</v>
      </c>
    </row>
    <row r="20" spans="1:8" x14ac:dyDescent="0.35">
      <c r="A20" s="25" t="s">
        <v>648</v>
      </c>
      <c r="B20" s="23" t="s">
        <v>3</v>
      </c>
      <c r="D20" s="25" t="s">
        <v>648</v>
      </c>
      <c r="E20" s="23" t="s">
        <v>665</v>
      </c>
      <c r="G20" s="25" t="s">
        <v>648</v>
      </c>
      <c r="H20" s="23" t="s">
        <v>665</v>
      </c>
    </row>
    <row r="21" spans="1:8" ht="15" thickBot="1" x14ac:dyDescent="0.4">
      <c r="A21" s="25"/>
      <c r="B21" s="23"/>
      <c r="D21" s="25"/>
      <c r="E21" s="23"/>
      <c r="G21" s="25"/>
      <c r="H21" s="23"/>
    </row>
    <row r="22" spans="1:8" x14ac:dyDescent="0.35">
      <c r="A22" s="158" t="s">
        <v>649</v>
      </c>
      <c r="B22" s="160"/>
      <c r="D22" s="158" t="s">
        <v>649</v>
      </c>
      <c r="E22" s="160"/>
      <c r="G22" s="158" t="s">
        <v>649</v>
      </c>
      <c r="H22" s="160"/>
    </row>
    <row r="23" spans="1:8" x14ac:dyDescent="0.35">
      <c r="A23" s="161" t="s">
        <v>140</v>
      </c>
      <c r="B23" s="149">
        <v>3.0700000000000002E-2</v>
      </c>
      <c r="D23" s="161" t="s">
        <v>140</v>
      </c>
      <c r="E23" s="149">
        <v>3.3000000000000002E-2</v>
      </c>
      <c r="G23" s="161" t="s">
        <v>140</v>
      </c>
      <c r="H23" s="149">
        <v>0.14649999999999999</v>
      </c>
    </row>
    <row r="24" spans="1:8" x14ac:dyDescent="0.35">
      <c r="A24" s="161" t="s">
        <v>141</v>
      </c>
      <c r="B24" s="149" t="s">
        <v>153</v>
      </c>
      <c r="D24" s="161" t="s">
        <v>141</v>
      </c>
      <c r="E24" s="149" t="s">
        <v>153</v>
      </c>
      <c r="G24" s="161" t="s">
        <v>141</v>
      </c>
      <c r="H24" s="149" t="s">
        <v>55</v>
      </c>
    </row>
    <row r="25" spans="1:8" x14ac:dyDescent="0.35">
      <c r="A25" s="161" t="s">
        <v>650</v>
      </c>
      <c r="B25" s="149" t="s">
        <v>154</v>
      </c>
      <c r="D25" s="161" t="s">
        <v>650</v>
      </c>
      <c r="E25" s="149" t="s">
        <v>154</v>
      </c>
      <c r="G25" s="161" t="s">
        <v>650</v>
      </c>
      <c r="H25" s="149" t="s">
        <v>54</v>
      </c>
    </row>
    <row r="26" spans="1:8" x14ac:dyDescent="0.35">
      <c r="A26" s="161" t="s">
        <v>651</v>
      </c>
      <c r="B26" s="149" t="s">
        <v>652</v>
      </c>
      <c r="D26" s="161" t="s">
        <v>651</v>
      </c>
      <c r="E26" s="149" t="s">
        <v>652</v>
      </c>
      <c r="G26" s="161" t="s">
        <v>651</v>
      </c>
      <c r="H26" s="149" t="s">
        <v>652</v>
      </c>
    </row>
    <row r="27" spans="1:8" ht="15" thickBot="1" x14ac:dyDescent="0.4">
      <c r="A27" s="162" t="s">
        <v>653</v>
      </c>
      <c r="B27" s="223" t="s">
        <v>654</v>
      </c>
      <c r="D27" s="162" t="s">
        <v>653</v>
      </c>
      <c r="E27" s="223" t="s">
        <v>666</v>
      </c>
      <c r="G27" s="162" t="s">
        <v>653</v>
      </c>
      <c r="H27" s="223" t="s">
        <v>667</v>
      </c>
    </row>
    <row r="28" spans="1:8" x14ac:dyDescent="0.35">
      <c r="A28" s="25"/>
      <c r="B28" s="23"/>
      <c r="D28" s="25"/>
      <c r="E28" s="23"/>
      <c r="G28" s="25"/>
      <c r="H28" s="23"/>
    </row>
    <row r="29" spans="1:8" x14ac:dyDescent="0.35">
      <c r="A29" s="25"/>
      <c r="B29" s="23"/>
      <c r="D29" s="25"/>
      <c r="E29" s="23"/>
      <c r="G29" s="25"/>
      <c r="H29" s="23"/>
    </row>
    <row r="30" spans="1:8" x14ac:dyDescent="0.35">
      <c r="A30" s="25"/>
      <c r="B30" s="23"/>
      <c r="D30" s="25"/>
      <c r="E30" s="23"/>
      <c r="G30" s="25"/>
      <c r="H30" s="23"/>
    </row>
    <row r="31" spans="1:8" x14ac:dyDescent="0.35">
      <c r="A31" s="25"/>
      <c r="B31" s="23"/>
      <c r="D31" s="25"/>
      <c r="E31" s="23"/>
      <c r="G31" s="25"/>
      <c r="H31" s="23"/>
    </row>
    <row r="32" spans="1:8" x14ac:dyDescent="0.35">
      <c r="A32" s="25"/>
      <c r="B32" s="23"/>
      <c r="D32" s="25"/>
      <c r="E32" s="23"/>
      <c r="G32" s="25"/>
      <c r="H32" s="23"/>
    </row>
    <row r="33" spans="1:8" x14ac:dyDescent="0.35">
      <c r="A33" s="25"/>
      <c r="B33" s="23"/>
      <c r="D33" s="25"/>
      <c r="E33" s="23"/>
      <c r="G33" s="25"/>
      <c r="H33" s="23"/>
    </row>
    <row r="34" spans="1:8" x14ac:dyDescent="0.35">
      <c r="A34" s="25"/>
      <c r="B34" s="23"/>
      <c r="D34" s="25"/>
      <c r="E34" s="23"/>
      <c r="G34" s="25"/>
      <c r="H34" s="23"/>
    </row>
    <row r="35" spans="1:8" x14ac:dyDescent="0.35">
      <c r="A35" s="25"/>
      <c r="B35" s="23"/>
      <c r="D35" s="25"/>
      <c r="E35" s="23"/>
      <c r="G35" s="25"/>
      <c r="H35" s="23"/>
    </row>
    <row r="36" spans="1:8" x14ac:dyDescent="0.35">
      <c r="A36" s="25"/>
      <c r="B36" s="23"/>
      <c r="D36" s="25"/>
      <c r="E36" s="23"/>
      <c r="G36" s="25"/>
      <c r="H36" s="23"/>
    </row>
    <row r="37" spans="1:8" x14ac:dyDescent="0.35">
      <c r="A37" s="25"/>
      <c r="B37" s="23"/>
      <c r="D37" s="25"/>
      <c r="E37" s="23"/>
      <c r="G37" s="25"/>
      <c r="H37" s="23"/>
    </row>
    <row r="38" spans="1:8" x14ac:dyDescent="0.35">
      <c r="A38" s="25"/>
      <c r="B38" s="23"/>
      <c r="D38" s="25"/>
      <c r="E38" s="23"/>
      <c r="G38" s="25"/>
      <c r="H38" s="23"/>
    </row>
    <row r="39" spans="1:8" x14ac:dyDescent="0.35">
      <c r="A39" s="25"/>
      <c r="B39" s="23"/>
      <c r="D39" s="25"/>
      <c r="E39" s="23"/>
      <c r="G39" s="25"/>
      <c r="H39" s="23"/>
    </row>
    <row r="40" spans="1:8" x14ac:dyDescent="0.35">
      <c r="A40" s="25"/>
      <c r="B40" s="23"/>
      <c r="D40" s="25"/>
      <c r="E40" s="23"/>
      <c r="G40" s="25"/>
      <c r="H40" s="23"/>
    </row>
    <row r="41" spans="1:8" x14ac:dyDescent="0.35">
      <c r="A41" s="25"/>
      <c r="B41" s="23"/>
      <c r="D41" s="25"/>
      <c r="E41" s="23"/>
      <c r="G41" s="25"/>
      <c r="H41" s="23"/>
    </row>
    <row r="42" spans="1:8" x14ac:dyDescent="0.35">
      <c r="A42" s="25"/>
      <c r="B42" s="23"/>
      <c r="D42" s="25"/>
      <c r="E42" s="23"/>
      <c r="G42" s="25"/>
      <c r="H42" s="23"/>
    </row>
    <row r="43" spans="1:8" x14ac:dyDescent="0.35">
      <c r="A43" s="25"/>
      <c r="B43" s="23"/>
      <c r="D43" s="25"/>
      <c r="E43" s="23"/>
      <c r="G43" s="25"/>
      <c r="H43" s="23"/>
    </row>
    <row r="44" spans="1:8" x14ac:dyDescent="0.35">
      <c r="A44" s="25"/>
      <c r="B44" s="23"/>
      <c r="D44" s="25"/>
      <c r="E44" s="23"/>
      <c r="G44" s="25"/>
      <c r="H44" s="23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A4C3-00CC-4DAE-A216-2D0F188F61C7}">
  <dimension ref="A1:L36"/>
  <sheetViews>
    <sheetView topLeftCell="A11" workbookViewId="0">
      <selection activeCell="C2" sqref="C2"/>
    </sheetView>
  </sheetViews>
  <sheetFormatPr defaultRowHeight="14.5" x14ac:dyDescent="0.35"/>
  <cols>
    <col min="1" max="1" width="27.81640625" customWidth="1"/>
    <col min="2" max="2" width="17.453125" customWidth="1"/>
    <col min="3" max="3" width="19.81640625" customWidth="1"/>
    <col min="4" max="4" width="18.1796875" customWidth="1"/>
    <col min="5" max="5" width="20.08984375" customWidth="1"/>
    <col min="6" max="6" width="15.08984375" customWidth="1"/>
  </cols>
  <sheetData>
    <row r="1" spans="1:12" ht="18.5" x14ac:dyDescent="0.45">
      <c r="A1" s="103" t="s">
        <v>1894</v>
      </c>
    </row>
    <row r="2" spans="1:12" ht="19" thickBot="1" x14ac:dyDescent="0.5">
      <c r="A2" s="104" t="s">
        <v>560</v>
      </c>
      <c r="B2" s="103"/>
      <c r="C2" s="265" t="s">
        <v>1893</v>
      </c>
    </row>
    <row r="3" spans="1:12" ht="15" thickBot="1" x14ac:dyDescent="0.4">
      <c r="A3" s="78" t="s">
        <v>1571</v>
      </c>
      <c r="B3" s="266" t="s">
        <v>561</v>
      </c>
      <c r="C3" s="267" t="s">
        <v>562</v>
      </c>
      <c r="D3" s="263" t="s">
        <v>563</v>
      </c>
      <c r="E3" s="264" t="s">
        <v>564</v>
      </c>
    </row>
    <row r="4" spans="1:12" ht="15" thickBot="1" x14ac:dyDescent="0.4">
      <c r="A4" s="63" t="s">
        <v>255</v>
      </c>
      <c r="B4" s="143">
        <v>0.191</v>
      </c>
      <c r="C4" s="143">
        <v>0.11899999999999999</v>
      </c>
      <c r="D4" s="143">
        <v>0.56799999999999995</v>
      </c>
      <c r="E4" s="157">
        <v>0.24399999999999999</v>
      </c>
    </row>
    <row r="5" spans="1:12" ht="15" thickBot="1" x14ac:dyDescent="0.4">
      <c r="A5" s="64" t="s">
        <v>256</v>
      </c>
      <c r="B5" s="144">
        <v>0.65600000000000003</v>
      </c>
      <c r="C5" s="144">
        <v>5.7000000000000002E-2</v>
      </c>
      <c r="D5" s="144">
        <v>1.768</v>
      </c>
      <c r="E5" s="149">
        <v>0.22600000000000001</v>
      </c>
    </row>
    <row r="6" spans="1:12" ht="15" thickBot="1" x14ac:dyDescent="0.4">
      <c r="A6" s="64" t="s">
        <v>257</v>
      </c>
      <c r="B6" s="144">
        <v>0.33800000000000002</v>
      </c>
      <c r="C6" s="144">
        <v>0.31900000000000001</v>
      </c>
      <c r="D6" s="144">
        <v>0.79400000000000004</v>
      </c>
      <c r="E6" s="149">
        <v>0.379</v>
      </c>
    </row>
    <row r="7" spans="1:12" ht="15" thickBot="1" x14ac:dyDescent="0.4">
      <c r="A7" s="64" t="s">
        <v>258</v>
      </c>
      <c r="B7" s="144">
        <v>0.39200000000000002</v>
      </c>
      <c r="C7" s="144">
        <v>0.14499999999999999</v>
      </c>
      <c r="D7" s="144">
        <v>0.66800000000000004</v>
      </c>
      <c r="E7" s="149">
        <v>0.29499999999999998</v>
      </c>
    </row>
    <row r="8" spans="1:12" ht="15" thickBot="1" x14ac:dyDescent="0.4">
      <c r="A8" s="64" t="s">
        <v>259</v>
      </c>
      <c r="B8" s="144">
        <v>0.61899999999999999</v>
      </c>
      <c r="C8" s="144">
        <v>0.21299999999999999</v>
      </c>
      <c r="D8" s="144">
        <v>0.436</v>
      </c>
      <c r="E8" s="149">
        <v>0.54800000000000004</v>
      </c>
    </row>
    <row r="9" spans="1:12" ht="15" thickBot="1" x14ac:dyDescent="0.4">
      <c r="A9" s="64" t="s">
        <v>260</v>
      </c>
      <c r="B9" s="144">
        <v>0.42799999999999999</v>
      </c>
      <c r="C9" s="144">
        <v>2.3E-2</v>
      </c>
      <c r="D9" s="144">
        <v>0.84099999999999997</v>
      </c>
      <c r="E9" s="149">
        <v>0.39600000000000002</v>
      </c>
    </row>
    <row r="10" spans="1:12" ht="15" thickBot="1" x14ac:dyDescent="0.4">
      <c r="A10" s="64" t="s">
        <v>261</v>
      </c>
      <c r="B10" s="144">
        <v>0.55500000000000005</v>
      </c>
      <c r="C10" s="144">
        <v>0.22900000000000001</v>
      </c>
      <c r="D10" s="144">
        <v>0.53800000000000003</v>
      </c>
      <c r="E10" s="149">
        <v>0.46800000000000003</v>
      </c>
    </row>
    <row r="11" spans="1:12" ht="15" thickBot="1" x14ac:dyDescent="0.4">
      <c r="A11" s="64" t="s">
        <v>262</v>
      </c>
      <c r="B11" s="144">
        <v>0.55300000000000005</v>
      </c>
      <c r="C11" s="144">
        <v>8.2000000000000003E-2</v>
      </c>
      <c r="D11" s="144">
        <v>0.85599999999999998</v>
      </c>
      <c r="E11" s="149">
        <v>0.20100000000000001</v>
      </c>
    </row>
    <row r="12" spans="1:12" ht="15" thickBot="1" x14ac:dyDescent="0.4">
      <c r="A12" s="64" t="s">
        <v>263</v>
      </c>
      <c r="B12" s="144">
        <v>0.64500000000000002</v>
      </c>
      <c r="C12" s="144">
        <v>4.5999999999999999E-2</v>
      </c>
      <c r="D12" s="144"/>
      <c r="E12" s="149">
        <v>0.41299999999999998</v>
      </c>
    </row>
    <row r="13" spans="1:12" ht="15" thickBot="1" x14ac:dyDescent="0.4">
      <c r="A13" s="64" t="s">
        <v>264</v>
      </c>
      <c r="B13" s="144">
        <v>0.68</v>
      </c>
      <c r="C13" s="144">
        <v>8.3000000000000004E-2</v>
      </c>
      <c r="D13" s="144"/>
      <c r="E13" s="149"/>
    </row>
    <row r="14" spans="1:12" ht="15" thickBot="1" x14ac:dyDescent="0.4">
      <c r="A14" s="64" t="s">
        <v>374</v>
      </c>
      <c r="B14" s="175"/>
      <c r="C14" s="175"/>
      <c r="D14" s="175"/>
      <c r="E14" s="223"/>
    </row>
    <row r="15" spans="1:12" ht="15" thickBot="1" x14ac:dyDescent="0.4"/>
    <row r="16" spans="1:12" x14ac:dyDescent="0.35">
      <c r="A16" s="158" t="s">
        <v>118</v>
      </c>
      <c r="B16" s="160" t="s">
        <v>669</v>
      </c>
      <c r="C16" s="23"/>
      <c r="D16" s="23"/>
      <c r="E16" s="23"/>
      <c r="F16" s="23"/>
      <c r="G16" s="25"/>
      <c r="H16" s="23"/>
      <c r="I16" s="23"/>
      <c r="J16" s="23"/>
      <c r="K16" s="23"/>
      <c r="L16" s="23"/>
    </row>
    <row r="17" spans="1:12" x14ac:dyDescent="0.35">
      <c r="A17" s="161" t="s">
        <v>187</v>
      </c>
      <c r="B17" s="151" t="s">
        <v>188</v>
      </c>
      <c r="C17" s="23"/>
      <c r="D17" s="23"/>
      <c r="E17" s="23"/>
      <c r="F17" s="23"/>
      <c r="G17" s="25"/>
      <c r="H17" s="23"/>
      <c r="I17" s="23"/>
      <c r="J17" s="23"/>
      <c r="K17" s="23"/>
      <c r="L17" s="23"/>
    </row>
    <row r="18" spans="1:12" x14ac:dyDescent="0.35">
      <c r="A18" s="161"/>
      <c r="B18" s="151"/>
      <c r="C18" s="23"/>
      <c r="D18" s="23"/>
      <c r="E18" s="23"/>
      <c r="F18" s="23"/>
      <c r="G18" s="25"/>
      <c r="H18" s="23"/>
      <c r="I18" s="23"/>
      <c r="J18" s="23"/>
      <c r="K18" s="23"/>
      <c r="L18" s="23"/>
    </row>
    <row r="19" spans="1:12" x14ac:dyDescent="0.35">
      <c r="A19" s="161" t="s">
        <v>190</v>
      </c>
      <c r="B19" s="151"/>
      <c r="C19" s="23"/>
      <c r="D19" s="23"/>
      <c r="E19" s="23"/>
      <c r="F19" s="23"/>
      <c r="G19" s="25"/>
      <c r="H19" s="23"/>
      <c r="I19" s="23"/>
      <c r="J19" s="23"/>
      <c r="K19" s="23"/>
      <c r="L19" s="23"/>
    </row>
    <row r="20" spans="1:12" x14ac:dyDescent="0.35">
      <c r="A20" s="161" t="s">
        <v>192</v>
      </c>
      <c r="B20" s="149">
        <v>14.39</v>
      </c>
      <c r="C20" s="23"/>
      <c r="D20" s="23"/>
      <c r="E20" s="23"/>
      <c r="F20" s="23"/>
      <c r="G20" s="25"/>
      <c r="H20" s="23"/>
      <c r="I20" s="23"/>
      <c r="J20" s="23"/>
      <c r="K20" s="23"/>
      <c r="L20" s="23"/>
    </row>
    <row r="21" spans="1:12" x14ac:dyDescent="0.35">
      <c r="A21" s="161" t="s">
        <v>193</v>
      </c>
      <c r="B21" s="149" t="s">
        <v>194</v>
      </c>
      <c r="C21" s="23"/>
      <c r="D21" s="23"/>
      <c r="E21" s="23"/>
      <c r="F21" s="23"/>
      <c r="G21" s="25"/>
      <c r="H21" s="23"/>
      <c r="I21" s="23"/>
      <c r="J21" s="23"/>
      <c r="K21" s="23"/>
      <c r="L21" s="23"/>
    </row>
    <row r="22" spans="1:12" x14ac:dyDescent="0.35">
      <c r="A22" s="161" t="s">
        <v>197</v>
      </c>
      <c r="B22" s="149" t="s">
        <v>198</v>
      </c>
      <c r="C22" s="23"/>
      <c r="D22" s="23"/>
      <c r="E22" s="23"/>
      <c r="F22" s="23"/>
      <c r="G22" s="25"/>
      <c r="H22" s="23"/>
      <c r="I22" s="23"/>
      <c r="J22" s="23"/>
      <c r="K22" s="23"/>
      <c r="L22" s="23"/>
    </row>
    <row r="23" spans="1:12" x14ac:dyDescent="0.35">
      <c r="A23" s="161" t="s">
        <v>202</v>
      </c>
      <c r="B23" s="149" t="s">
        <v>154</v>
      </c>
      <c r="C23" s="23"/>
      <c r="D23" s="23"/>
      <c r="E23" s="23"/>
      <c r="F23" s="23"/>
      <c r="G23" s="25"/>
      <c r="H23" s="23"/>
      <c r="I23" s="23"/>
      <c r="J23" s="23"/>
      <c r="K23" s="23"/>
      <c r="L23" s="23"/>
    </row>
    <row r="24" spans="1:12" ht="15" thickBot="1" x14ac:dyDescent="0.4">
      <c r="A24" s="162" t="s">
        <v>205</v>
      </c>
      <c r="B24" s="223">
        <v>0.56679999999999997</v>
      </c>
      <c r="C24" s="23"/>
      <c r="D24" s="23"/>
      <c r="E24" s="23"/>
      <c r="F24" s="23"/>
      <c r="G24" s="25"/>
      <c r="H24" s="23"/>
      <c r="I24" s="23"/>
      <c r="J24" s="23"/>
      <c r="K24" s="23"/>
      <c r="L24" s="23"/>
    </row>
    <row r="25" spans="1:12" x14ac:dyDescent="0.35">
      <c r="A25" s="25"/>
      <c r="B25" s="23"/>
      <c r="C25" s="23"/>
      <c r="D25" s="23"/>
      <c r="E25" s="23"/>
      <c r="F25" s="23"/>
      <c r="G25" s="25"/>
      <c r="H25" s="23"/>
      <c r="I25" s="23"/>
      <c r="J25" s="23"/>
      <c r="K25" s="23"/>
      <c r="L25" s="23"/>
    </row>
    <row r="26" spans="1:12" x14ac:dyDescent="0.35">
      <c r="A26" s="25" t="s">
        <v>42</v>
      </c>
      <c r="B26" s="23">
        <v>1</v>
      </c>
      <c r="C26" s="23"/>
      <c r="D26" s="23"/>
      <c r="E26" s="23"/>
      <c r="F26" s="23"/>
      <c r="G26" s="25"/>
      <c r="H26" s="23"/>
      <c r="I26" s="23"/>
      <c r="J26" s="23"/>
      <c r="K26" s="23"/>
      <c r="L26" s="23"/>
    </row>
    <row r="27" spans="1:12" x14ac:dyDescent="0.35">
      <c r="A27" s="25" t="s">
        <v>43</v>
      </c>
      <c r="B27" s="23">
        <v>6</v>
      </c>
      <c r="C27" s="23"/>
      <c r="D27" s="23"/>
      <c r="E27" s="23"/>
      <c r="F27" s="23"/>
    </row>
    <row r="28" spans="1:12" x14ac:dyDescent="0.35">
      <c r="A28" s="25" t="s">
        <v>44</v>
      </c>
      <c r="B28" s="23">
        <v>0.05</v>
      </c>
      <c r="C28" s="23"/>
      <c r="D28" s="23"/>
      <c r="E28" s="23"/>
      <c r="F28" s="23"/>
    </row>
    <row r="29" spans="1:12" ht="15" thickBot="1" x14ac:dyDescent="0.4">
      <c r="A29" s="25"/>
      <c r="B29" s="23"/>
      <c r="C29" s="23"/>
      <c r="D29" s="23"/>
      <c r="E29" s="23"/>
      <c r="F29" s="23"/>
    </row>
    <row r="30" spans="1:12" ht="15" thickBot="1" x14ac:dyDescent="0.4">
      <c r="A30" s="165" t="s">
        <v>670</v>
      </c>
      <c r="B30" s="168" t="s">
        <v>46</v>
      </c>
      <c r="C30" s="168" t="s">
        <v>47</v>
      </c>
      <c r="D30" s="168" t="s">
        <v>48</v>
      </c>
      <c r="E30" s="168" t="s">
        <v>49</v>
      </c>
      <c r="F30" s="168" t="s">
        <v>50</v>
      </c>
    </row>
    <row r="31" spans="1:12" x14ac:dyDescent="0.35">
      <c r="A31" s="166" t="s">
        <v>671</v>
      </c>
      <c r="B31" s="145">
        <v>0.37409999999999999</v>
      </c>
      <c r="C31" s="145" t="s">
        <v>672</v>
      </c>
      <c r="D31" s="145" t="s">
        <v>154</v>
      </c>
      <c r="E31" s="145" t="s">
        <v>211</v>
      </c>
      <c r="F31" s="145">
        <v>4.1000000000000003E-3</v>
      </c>
    </row>
    <row r="32" spans="1:12" x14ac:dyDescent="0.35">
      <c r="A32" s="166" t="s">
        <v>673</v>
      </c>
      <c r="B32" s="145">
        <v>-0.3029</v>
      </c>
      <c r="C32" s="145" t="s">
        <v>674</v>
      </c>
      <c r="D32" s="145" t="s">
        <v>154</v>
      </c>
      <c r="E32" s="145" t="s">
        <v>153</v>
      </c>
      <c r="F32" s="145">
        <v>4.2700000000000002E-2</v>
      </c>
    </row>
    <row r="33" spans="1:6" x14ac:dyDescent="0.35">
      <c r="A33" s="166" t="s">
        <v>675</v>
      </c>
      <c r="B33" s="145">
        <v>0.1535</v>
      </c>
      <c r="C33" s="145" t="s">
        <v>676</v>
      </c>
      <c r="D33" s="145" t="s">
        <v>54</v>
      </c>
      <c r="E33" s="145" t="s">
        <v>55</v>
      </c>
      <c r="F33" s="145">
        <v>0.60619999999999996</v>
      </c>
    </row>
    <row r="34" spans="1:6" x14ac:dyDescent="0.35">
      <c r="A34" s="166" t="s">
        <v>677</v>
      </c>
      <c r="B34" s="145">
        <v>-0.67700000000000005</v>
      </c>
      <c r="C34" s="145" t="s">
        <v>678</v>
      </c>
      <c r="D34" s="145" t="s">
        <v>154</v>
      </c>
      <c r="E34" s="145" t="s">
        <v>198</v>
      </c>
      <c r="F34" s="145" t="s">
        <v>194</v>
      </c>
    </row>
    <row r="35" spans="1:6" x14ac:dyDescent="0.35">
      <c r="A35" s="166" t="s">
        <v>679</v>
      </c>
      <c r="B35" s="145">
        <v>-0.22059999999999999</v>
      </c>
      <c r="C35" s="145" t="s">
        <v>680</v>
      </c>
      <c r="D35" s="145" t="s">
        <v>54</v>
      </c>
      <c r="E35" s="145" t="s">
        <v>55</v>
      </c>
      <c r="F35" s="145">
        <v>0.21129999999999999</v>
      </c>
    </row>
    <row r="36" spans="1:6" ht="15" thickBot="1" x14ac:dyDescent="0.4">
      <c r="A36" s="167" t="s">
        <v>681</v>
      </c>
      <c r="B36" s="146">
        <v>0.45639999999999997</v>
      </c>
      <c r="C36" s="146" t="s">
        <v>682</v>
      </c>
      <c r="D36" s="146" t="s">
        <v>154</v>
      </c>
      <c r="E36" s="146" t="s">
        <v>211</v>
      </c>
      <c r="F36" s="146">
        <v>1.1000000000000001E-3</v>
      </c>
    </row>
  </sheetData>
  <phoneticPr fontId="37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B8CC-5A76-4362-9372-0B7811E453DE}">
  <dimension ref="A1:AO14"/>
  <sheetViews>
    <sheetView workbookViewId="0">
      <selection activeCell="G23" sqref="G23"/>
    </sheetView>
  </sheetViews>
  <sheetFormatPr defaultRowHeight="14.5" x14ac:dyDescent="0.35"/>
  <sheetData>
    <row r="1" spans="1:41" ht="18.5" x14ac:dyDescent="0.45">
      <c r="A1" s="103" t="s">
        <v>1896</v>
      </c>
    </row>
    <row r="2" spans="1:41" ht="19" thickBot="1" x14ac:dyDescent="0.5">
      <c r="A2" s="104" t="s">
        <v>560</v>
      </c>
      <c r="B2" s="103"/>
      <c r="C2" s="103"/>
      <c r="F2" s="265" t="s">
        <v>1895</v>
      </c>
    </row>
    <row r="3" spans="1:41" ht="15" thickBot="1" x14ac:dyDescent="0.4">
      <c r="A3" s="78" t="s">
        <v>253</v>
      </c>
      <c r="B3" s="385" t="s">
        <v>561</v>
      </c>
      <c r="C3" s="386"/>
      <c r="D3" s="386"/>
      <c r="E3" s="386"/>
      <c r="F3" s="386"/>
      <c r="G3" s="386"/>
      <c r="H3" s="386"/>
      <c r="I3" s="386"/>
      <c r="J3" s="386"/>
      <c r="K3" s="387"/>
      <c r="L3" s="388" t="s">
        <v>562</v>
      </c>
      <c r="M3" s="389"/>
      <c r="N3" s="389"/>
      <c r="O3" s="389"/>
      <c r="P3" s="389"/>
      <c r="Q3" s="389"/>
      <c r="R3" s="389"/>
      <c r="S3" s="389"/>
      <c r="T3" s="389"/>
      <c r="U3" s="390"/>
      <c r="V3" s="391" t="s">
        <v>563</v>
      </c>
      <c r="W3" s="392"/>
      <c r="X3" s="392"/>
      <c r="Y3" s="392"/>
      <c r="Z3" s="392"/>
      <c r="AA3" s="392"/>
      <c r="AB3" s="392"/>
      <c r="AC3" s="392"/>
      <c r="AD3" s="392"/>
      <c r="AE3" s="393"/>
      <c r="AF3" s="394" t="s">
        <v>564</v>
      </c>
      <c r="AG3" s="395"/>
      <c r="AH3" s="395"/>
      <c r="AI3" s="395"/>
      <c r="AJ3" s="395"/>
      <c r="AK3" s="395"/>
      <c r="AL3" s="395"/>
      <c r="AM3" s="395"/>
      <c r="AN3" s="395"/>
      <c r="AO3" s="396"/>
    </row>
    <row r="4" spans="1:41" ht="15" thickBot="1" x14ac:dyDescent="0.4">
      <c r="A4" s="102"/>
      <c r="B4" s="268" t="s">
        <v>255</v>
      </c>
      <c r="C4" s="269" t="s">
        <v>256</v>
      </c>
      <c r="D4" s="269" t="s">
        <v>257</v>
      </c>
      <c r="E4" s="269" t="s">
        <v>258</v>
      </c>
      <c r="F4" s="269" t="s">
        <v>259</v>
      </c>
      <c r="G4" s="269" t="s">
        <v>260</v>
      </c>
      <c r="H4" s="269" t="s">
        <v>261</v>
      </c>
      <c r="I4" s="269" t="s">
        <v>262</v>
      </c>
      <c r="J4" s="269" t="s">
        <v>263</v>
      </c>
      <c r="K4" s="270" t="s">
        <v>264</v>
      </c>
      <c r="L4" s="268" t="s">
        <v>255</v>
      </c>
      <c r="M4" s="269" t="s">
        <v>256</v>
      </c>
      <c r="N4" s="269" t="s">
        <v>257</v>
      </c>
      <c r="O4" s="269" t="s">
        <v>258</v>
      </c>
      <c r="P4" s="269" t="s">
        <v>259</v>
      </c>
      <c r="Q4" s="269" t="s">
        <v>260</v>
      </c>
      <c r="R4" s="269" t="s">
        <v>261</v>
      </c>
      <c r="S4" s="269" t="s">
        <v>262</v>
      </c>
      <c r="T4" s="269" t="s">
        <v>263</v>
      </c>
      <c r="U4" s="269" t="s">
        <v>264</v>
      </c>
      <c r="V4" s="268" t="s">
        <v>255</v>
      </c>
      <c r="W4" s="269" t="s">
        <v>256</v>
      </c>
      <c r="X4" s="269" t="s">
        <v>257</v>
      </c>
      <c r="Y4" s="269" t="s">
        <v>258</v>
      </c>
      <c r="Z4" s="269" t="s">
        <v>259</v>
      </c>
      <c r="AA4" s="269" t="s">
        <v>260</v>
      </c>
      <c r="AB4" s="269" t="s">
        <v>261</v>
      </c>
      <c r="AC4" s="269" t="s">
        <v>262</v>
      </c>
      <c r="AD4" s="269" t="s">
        <v>263</v>
      </c>
      <c r="AE4" s="270" t="s">
        <v>264</v>
      </c>
      <c r="AF4" s="268" t="s">
        <v>255</v>
      </c>
      <c r="AG4" s="269" t="s">
        <v>256</v>
      </c>
      <c r="AH4" s="269" t="s">
        <v>257</v>
      </c>
      <c r="AI4" s="269" t="s">
        <v>258</v>
      </c>
      <c r="AJ4" s="269" t="s">
        <v>259</v>
      </c>
      <c r="AK4" s="269" t="s">
        <v>260</v>
      </c>
      <c r="AL4" s="269" t="s">
        <v>261</v>
      </c>
      <c r="AM4" s="269" t="s">
        <v>262</v>
      </c>
      <c r="AN4" s="269" t="s">
        <v>263</v>
      </c>
      <c r="AO4" s="270" t="s">
        <v>264</v>
      </c>
    </row>
    <row r="5" spans="1:41" x14ac:dyDescent="0.35">
      <c r="A5" s="85">
        <v>0</v>
      </c>
      <c r="B5" s="203">
        <v>0</v>
      </c>
      <c r="C5" s="159">
        <v>0</v>
      </c>
      <c r="D5" s="159">
        <v>0</v>
      </c>
      <c r="E5" s="159">
        <v>0</v>
      </c>
      <c r="F5" s="159">
        <v>0</v>
      </c>
      <c r="G5" s="159">
        <v>0</v>
      </c>
      <c r="H5" s="159">
        <v>0</v>
      </c>
      <c r="I5" s="159">
        <v>0</v>
      </c>
      <c r="J5" s="159">
        <v>0</v>
      </c>
      <c r="K5" s="160">
        <v>0</v>
      </c>
      <c r="L5" s="203">
        <v>0</v>
      </c>
      <c r="M5" s="159">
        <v>0</v>
      </c>
      <c r="N5" s="159">
        <v>0</v>
      </c>
      <c r="O5" s="159">
        <v>0</v>
      </c>
      <c r="P5" s="159">
        <v>0</v>
      </c>
      <c r="Q5" s="159">
        <v>0</v>
      </c>
      <c r="R5" s="159">
        <v>0</v>
      </c>
      <c r="S5" s="159">
        <v>0</v>
      </c>
      <c r="T5" s="159">
        <v>0</v>
      </c>
      <c r="U5" s="160">
        <v>0</v>
      </c>
      <c r="V5" s="203">
        <v>0</v>
      </c>
      <c r="W5" s="159">
        <v>0</v>
      </c>
      <c r="X5" s="159">
        <v>0</v>
      </c>
      <c r="Y5" s="159">
        <v>0</v>
      </c>
      <c r="Z5" s="159">
        <v>0</v>
      </c>
      <c r="AA5" s="159">
        <v>0</v>
      </c>
      <c r="AB5" s="159">
        <v>0</v>
      </c>
      <c r="AC5" s="159">
        <v>0</v>
      </c>
      <c r="AD5" s="159">
        <v>0</v>
      </c>
      <c r="AE5" s="160"/>
      <c r="AF5" s="203">
        <v>0</v>
      </c>
      <c r="AG5" s="159">
        <v>0</v>
      </c>
      <c r="AH5" s="159">
        <v>0</v>
      </c>
      <c r="AI5" s="159">
        <v>0</v>
      </c>
      <c r="AJ5" s="159">
        <v>0</v>
      </c>
      <c r="AK5" s="159">
        <v>0</v>
      </c>
      <c r="AL5" s="159">
        <v>0</v>
      </c>
      <c r="AM5" s="159">
        <v>0</v>
      </c>
      <c r="AN5" s="159">
        <v>0</v>
      </c>
      <c r="AO5" s="160"/>
    </row>
    <row r="6" spans="1:41" x14ac:dyDescent="0.35">
      <c r="A6" s="85">
        <v>4</v>
      </c>
      <c r="B6" s="150">
        <v>-2.6022305000000001</v>
      </c>
      <c r="C6" s="23">
        <v>-0.35714289999999999</v>
      </c>
      <c r="D6" s="23">
        <v>1.0238908</v>
      </c>
      <c r="E6" s="23">
        <v>2.1660650000000001</v>
      </c>
      <c r="F6" s="23">
        <v>-0.67796610000000002</v>
      </c>
      <c r="G6" s="23">
        <v>-4.8534202000000004</v>
      </c>
      <c r="H6" s="23">
        <v>-1.9011407</v>
      </c>
      <c r="I6" s="23">
        <v>-0.39370080000000002</v>
      </c>
      <c r="J6" s="23">
        <v>-1.0600707</v>
      </c>
      <c r="K6" s="151">
        <v>0.35842289999999999</v>
      </c>
      <c r="L6" s="150">
        <v>-1.1070111</v>
      </c>
      <c r="M6" s="23">
        <v>0.39840639999999999</v>
      </c>
      <c r="N6" s="23">
        <v>-0.69204149999999998</v>
      </c>
      <c r="O6" s="23">
        <v>-1.6460904999999999</v>
      </c>
      <c r="P6" s="23">
        <v>0.37313429999999997</v>
      </c>
      <c r="Q6" s="23">
        <v>-1.7921146999999999</v>
      </c>
      <c r="R6" s="23">
        <v>-0.80645160000000005</v>
      </c>
      <c r="S6" s="23">
        <v>-1.0380623</v>
      </c>
      <c r="T6" s="23">
        <v>0.3333333</v>
      </c>
      <c r="U6" s="151">
        <v>-1.0869565000000001</v>
      </c>
      <c r="V6" s="150">
        <v>0</v>
      </c>
      <c r="W6" s="23">
        <v>-4.2483659999999999</v>
      </c>
      <c r="X6" s="23">
        <v>0</v>
      </c>
      <c r="Y6" s="23">
        <v>-2.1943573999999999</v>
      </c>
      <c r="Z6" s="23">
        <v>-0.66666669999999995</v>
      </c>
      <c r="AA6" s="23">
        <v>0.33112580000000003</v>
      </c>
      <c r="AB6" s="23">
        <v>1.3986014</v>
      </c>
      <c r="AC6" s="23">
        <v>1.2903226000000001</v>
      </c>
      <c r="AD6" s="23">
        <v>-4.0268455999999997</v>
      </c>
      <c r="AE6" s="151"/>
      <c r="AF6" s="150">
        <v>-0.98684210000000006</v>
      </c>
      <c r="AG6" s="23">
        <v>-0.72463770000000005</v>
      </c>
      <c r="AH6" s="23">
        <v>-0.94936710000000002</v>
      </c>
      <c r="AI6" s="23">
        <v>0.34602080000000002</v>
      </c>
      <c r="AJ6" s="23">
        <v>-0.3401361</v>
      </c>
      <c r="AK6" s="23">
        <v>1.5686275000000001</v>
      </c>
      <c r="AL6" s="23">
        <v>0</v>
      </c>
      <c r="AM6" s="23">
        <v>-0.3521127</v>
      </c>
      <c r="AN6" s="23">
        <v>0.69444439999999996</v>
      </c>
      <c r="AO6" s="151"/>
    </row>
    <row r="7" spans="1:41" x14ac:dyDescent="0.35">
      <c r="A7" s="85">
        <v>8</v>
      </c>
      <c r="B7" s="150">
        <v>-3.3457249</v>
      </c>
      <c r="C7" s="23">
        <v>0</v>
      </c>
      <c r="D7" s="23">
        <v>1.7064846</v>
      </c>
      <c r="E7" s="23">
        <v>2.8880865999999998</v>
      </c>
      <c r="F7" s="23">
        <v>-1.3559322</v>
      </c>
      <c r="G7" s="23">
        <v>-4.2345277000000001</v>
      </c>
      <c r="H7" s="23">
        <v>-3.0418251000000001</v>
      </c>
      <c r="I7" s="23">
        <v>-1.1811024000000001</v>
      </c>
      <c r="J7" s="23">
        <v>-0.70671379999999995</v>
      </c>
      <c r="K7" s="151">
        <v>0.71684590000000004</v>
      </c>
      <c r="L7" s="150">
        <v>-2.9520295000000001</v>
      </c>
      <c r="M7" s="23">
        <v>0.79681270000000004</v>
      </c>
      <c r="N7" s="23">
        <v>-3.1141869</v>
      </c>
      <c r="O7" s="23">
        <v>-2.8806584000000002</v>
      </c>
      <c r="P7" s="23">
        <v>1.8656716</v>
      </c>
      <c r="Q7" s="23">
        <v>-2.5089606</v>
      </c>
      <c r="R7" s="23">
        <v>-1.6129032000000001</v>
      </c>
      <c r="S7" s="23">
        <v>-2.7681661000000002</v>
      </c>
      <c r="T7" s="23">
        <v>0.3333333</v>
      </c>
      <c r="U7" s="151">
        <v>-2.1739130000000002</v>
      </c>
      <c r="V7" s="150">
        <v>0.74626870000000001</v>
      </c>
      <c r="W7" s="23">
        <v>-2.9411765000000001</v>
      </c>
      <c r="X7" s="23">
        <v>-1.3793103</v>
      </c>
      <c r="Y7" s="23">
        <v>-3.1347961999999998</v>
      </c>
      <c r="Z7" s="23">
        <v>1</v>
      </c>
      <c r="AA7" s="23">
        <v>1.3245032999999999</v>
      </c>
      <c r="AB7" s="23">
        <v>0.34965030000000002</v>
      </c>
      <c r="AC7" s="23">
        <v>-0.3225806</v>
      </c>
      <c r="AD7" s="23">
        <v>-3.0201342000000002</v>
      </c>
      <c r="AE7" s="151"/>
      <c r="AF7" s="150">
        <v>-0.65789470000000005</v>
      </c>
      <c r="AG7" s="23">
        <v>1.4492754000000001</v>
      </c>
      <c r="AH7" s="23">
        <v>-1.2658228</v>
      </c>
      <c r="AI7" s="23">
        <v>1.384083</v>
      </c>
      <c r="AJ7" s="23">
        <v>1.0204082000000001</v>
      </c>
      <c r="AK7" s="23">
        <v>2.3529412000000001</v>
      </c>
      <c r="AL7" s="23">
        <v>1.0380623</v>
      </c>
      <c r="AM7" s="23">
        <v>1.056338</v>
      </c>
      <c r="AN7" s="23">
        <v>1.0416666999999999</v>
      </c>
      <c r="AO7" s="151"/>
    </row>
    <row r="8" spans="1:41" x14ac:dyDescent="0.35">
      <c r="A8" s="85">
        <v>12</v>
      </c>
      <c r="B8" s="150">
        <v>-0.3717472</v>
      </c>
      <c r="C8" s="23">
        <v>-0.35714289999999999</v>
      </c>
      <c r="D8" s="23">
        <v>2.7303753999999998</v>
      </c>
      <c r="E8" s="23">
        <v>3.2490975</v>
      </c>
      <c r="F8" s="23">
        <v>2.0338983000000002</v>
      </c>
      <c r="G8" s="23">
        <v>-4.8859934999999997</v>
      </c>
      <c r="H8" s="23">
        <v>-1.1406844</v>
      </c>
      <c r="I8" s="23">
        <v>0</v>
      </c>
      <c r="J8" s="23">
        <v>0</v>
      </c>
      <c r="K8" s="151">
        <v>3.5842293999999999</v>
      </c>
      <c r="L8" s="150">
        <v>-0.36900369999999999</v>
      </c>
      <c r="M8" s="23">
        <v>0.39840639999999999</v>
      </c>
      <c r="N8" s="23">
        <v>-1.384083</v>
      </c>
      <c r="O8" s="23">
        <v>0.82304529999999998</v>
      </c>
      <c r="P8" s="23">
        <v>3.358209</v>
      </c>
      <c r="Q8" s="23">
        <v>-2.1505375999999998</v>
      </c>
      <c r="R8" s="23">
        <v>1.2096773999999999</v>
      </c>
      <c r="S8" s="23">
        <v>0.34602080000000002</v>
      </c>
      <c r="T8" s="23">
        <v>0.3333333</v>
      </c>
      <c r="U8" s="151">
        <v>-1.4492754000000001</v>
      </c>
      <c r="V8" s="150">
        <v>6.7164178999999997</v>
      </c>
      <c r="W8" s="23">
        <v>0.32679740000000002</v>
      </c>
      <c r="X8" s="23">
        <v>1.7241378999999999</v>
      </c>
      <c r="Y8" s="23">
        <v>-0.31347960000000002</v>
      </c>
      <c r="Z8" s="23">
        <v>1.3333333000000001</v>
      </c>
      <c r="AA8" s="23">
        <v>-2.6490065999999999</v>
      </c>
      <c r="AB8" s="23">
        <v>-1.7482517</v>
      </c>
      <c r="AC8" s="23">
        <v>0.3225806</v>
      </c>
      <c r="AD8" s="23">
        <v>0.33557049999999999</v>
      </c>
      <c r="AE8" s="151"/>
      <c r="AF8" s="150">
        <v>-1.6447368</v>
      </c>
      <c r="AG8" s="23">
        <v>0</v>
      </c>
      <c r="AH8" s="23">
        <v>-1.5822784999999999</v>
      </c>
      <c r="AI8" s="23">
        <v>3.4602075999999999</v>
      </c>
      <c r="AJ8" s="23">
        <v>-0.3401361</v>
      </c>
      <c r="AK8" s="23">
        <v>3.1372548999999998</v>
      </c>
      <c r="AL8" s="23">
        <v>-3.4602075999999999</v>
      </c>
      <c r="AM8" s="23">
        <v>-2.4647887000000002</v>
      </c>
      <c r="AN8" s="23">
        <v>-0.34722219999999998</v>
      </c>
      <c r="AO8" s="151"/>
    </row>
    <row r="9" spans="1:41" x14ac:dyDescent="0.35">
      <c r="A9" s="85">
        <v>16</v>
      </c>
      <c r="B9" s="150">
        <v>0</v>
      </c>
      <c r="C9" s="23">
        <v>0</v>
      </c>
      <c r="D9" s="23">
        <v>0</v>
      </c>
      <c r="E9" s="23">
        <v>0</v>
      </c>
      <c r="F9" s="23">
        <v>1.3559319999999999</v>
      </c>
      <c r="G9" s="23">
        <v>-4.5602600000000004</v>
      </c>
      <c r="H9" s="23">
        <v>0.38022800000000001</v>
      </c>
      <c r="I9" s="23">
        <v>1.574803</v>
      </c>
      <c r="J9" s="23">
        <v>1.7667839999999999</v>
      </c>
      <c r="K9" s="151">
        <v>3.225806</v>
      </c>
      <c r="L9" s="150">
        <v>2.2140219999999999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0.69204200000000005</v>
      </c>
      <c r="T9" s="23">
        <v>-0.33333000000000002</v>
      </c>
      <c r="U9" s="151">
        <v>0</v>
      </c>
      <c r="V9" s="150">
        <v>6.716418</v>
      </c>
      <c r="W9" s="23">
        <v>0.98039200000000004</v>
      </c>
      <c r="X9" s="23">
        <v>1.034483</v>
      </c>
      <c r="Y9" s="23">
        <v>-3.44828</v>
      </c>
      <c r="Z9" s="23">
        <v>2.6666669999999999</v>
      </c>
      <c r="AA9" s="23">
        <v>-1.6556299999999999</v>
      </c>
      <c r="AB9" s="23">
        <v>-2.7972000000000001</v>
      </c>
      <c r="AC9" s="23">
        <v>-3.8709699999999998</v>
      </c>
      <c r="AD9" s="23">
        <v>-1.00671</v>
      </c>
      <c r="AE9" s="151"/>
      <c r="AF9" s="150">
        <v>-0.98684000000000005</v>
      </c>
      <c r="AG9" s="23">
        <v>0.724638</v>
      </c>
      <c r="AH9" s="23">
        <v>-1.5822799999999999</v>
      </c>
      <c r="AI9" s="23">
        <v>5.1903110000000003</v>
      </c>
      <c r="AJ9" s="23">
        <v>-1.3605400000000001</v>
      </c>
      <c r="AK9" s="23">
        <v>3.5294120000000002</v>
      </c>
      <c r="AL9" s="23">
        <v>-1.38408</v>
      </c>
      <c r="AM9" s="23">
        <v>-3.1690100000000001</v>
      </c>
      <c r="AN9" s="23">
        <v>-0.69443999999999995</v>
      </c>
      <c r="AO9" s="151"/>
    </row>
    <row r="10" spans="1:41" x14ac:dyDescent="0.35">
      <c r="A10" s="85">
        <v>20</v>
      </c>
      <c r="B10" s="150">
        <v>0.74349399999999999</v>
      </c>
      <c r="C10" s="23">
        <v>0.35714299999999999</v>
      </c>
      <c r="D10" s="23">
        <v>0.34129700000000002</v>
      </c>
      <c r="E10" s="23">
        <v>2.1660650000000001</v>
      </c>
      <c r="F10" s="23">
        <v>2.7118639999999998</v>
      </c>
      <c r="G10" s="23">
        <v>-3.9087900000000002</v>
      </c>
      <c r="H10" s="23">
        <v>0</v>
      </c>
      <c r="I10" s="23">
        <v>2.3622049999999999</v>
      </c>
      <c r="J10" s="23">
        <v>1.4134279999999999</v>
      </c>
      <c r="K10" s="151">
        <v>2.5089610000000002</v>
      </c>
      <c r="L10" s="150">
        <v>0</v>
      </c>
      <c r="M10" s="23">
        <v>0.39840599999999998</v>
      </c>
      <c r="N10" s="23">
        <v>-1.03806</v>
      </c>
      <c r="O10" s="23">
        <v>0.41152300000000003</v>
      </c>
      <c r="P10" s="23">
        <v>0</v>
      </c>
      <c r="Q10" s="23">
        <v>0</v>
      </c>
      <c r="R10" s="23">
        <v>1.2096769999999999</v>
      </c>
      <c r="S10" s="23">
        <v>-0.69203999999999999</v>
      </c>
      <c r="T10" s="23">
        <v>0.66666700000000001</v>
      </c>
      <c r="U10" s="151">
        <v>1.086957</v>
      </c>
      <c r="V10" s="150">
        <v>7.8358210000000001</v>
      </c>
      <c r="W10" s="23">
        <v>1.3071900000000001</v>
      </c>
      <c r="X10" s="23">
        <v>2.7586210000000002</v>
      </c>
      <c r="Y10" s="23">
        <v>-3.7617600000000002</v>
      </c>
      <c r="Z10" s="23">
        <v>3.3333330000000001</v>
      </c>
      <c r="AA10" s="23">
        <v>-3.3112599999999999</v>
      </c>
      <c r="AB10" s="23">
        <v>-3.4965000000000002</v>
      </c>
      <c r="AC10" s="23">
        <v>-4.5161300000000004</v>
      </c>
      <c r="AD10" s="23">
        <v>0.67114099999999999</v>
      </c>
      <c r="AE10" s="151"/>
      <c r="AF10" s="150">
        <v>-0.65788999999999997</v>
      </c>
      <c r="AG10" s="23">
        <v>-1.0869599999999999</v>
      </c>
      <c r="AH10" s="23">
        <v>-0.63290999999999997</v>
      </c>
      <c r="AI10" s="23">
        <v>8.9965399999999995</v>
      </c>
      <c r="AJ10" s="23">
        <v>-2.3809499999999999</v>
      </c>
      <c r="AK10" s="23">
        <v>3.5294120000000002</v>
      </c>
      <c r="AL10" s="23">
        <v>-1.38408</v>
      </c>
      <c r="AM10" s="23">
        <v>-3.1690100000000001</v>
      </c>
      <c r="AN10" s="23">
        <v>-1.73611</v>
      </c>
      <c r="AO10" s="151"/>
    </row>
    <row r="11" spans="1:41" x14ac:dyDescent="0.35">
      <c r="A11" s="85">
        <v>24</v>
      </c>
      <c r="B11" s="150">
        <v>1.8587359999999999</v>
      </c>
      <c r="C11" s="23">
        <v>3.214286</v>
      </c>
      <c r="D11" s="23">
        <v>2.389078</v>
      </c>
      <c r="E11" s="23">
        <v>3.6101079999999999</v>
      </c>
      <c r="F11" s="23">
        <v>4.7457630000000002</v>
      </c>
      <c r="G11" s="23">
        <v>-4.5602600000000004</v>
      </c>
      <c r="H11" s="23">
        <v>0.38022800000000001</v>
      </c>
      <c r="I11" s="23">
        <v>5.5118109999999998</v>
      </c>
      <c r="J11" s="23">
        <v>2.4734980000000002</v>
      </c>
      <c r="K11" s="151">
        <v>3.9426519999999998</v>
      </c>
      <c r="L11" s="150">
        <v>3.3210329999999999</v>
      </c>
      <c r="M11" s="23">
        <v>0.79681299999999999</v>
      </c>
      <c r="N11" s="23">
        <v>0.34602100000000002</v>
      </c>
      <c r="O11" s="23">
        <v>-0.41152</v>
      </c>
      <c r="P11" s="23">
        <v>1.865672</v>
      </c>
      <c r="Q11" s="23">
        <v>1.075269</v>
      </c>
      <c r="R11" s="23">
        <v>3.225806</v>
      </c>
      <c r="S11" s="23">
        <v>-0.69203999999999999</v>
      </c>
      <c r="T11" s="23">
        <v>2.6666669999999999</v>
      </c>
      <c r="U11" s="151">
        <v>2.536232</v>
      </c>
      <c r="V11" s="150">
        <v>10.074630000000001</v>
      </c>
      <c r="W11" s="23">
        <v>2.614379</v>
      </c>
      <c r="X11" s="23">
        <v>3.4482759999999999</v>
      </c>
      <c r="Y11" s="23">
        <v>-2.8213200000000001</v>
      </c>
      <c r="Z11" s="23">
        <v>6</v>
      </c>
      <c r="AA11" s="23">
        <v>-0.66225000000000001</v>
      </c>
      <c r="AB11" s="23">
        <v>-2.0979000000000001</v>
      </c>
      <c r="AC11" s="23">
        <v>-3.8709699999999998</v>
      </c>
      <c r="AD11" s="23">
        <v>1.0067109999999999</v>
      </c>
      <c r="AE11" s="151"/>
      <c r="AF11" s="150">
        <v>0.986842</v>
      </c>
      <c r="AG11" s="23">
        <v>1.8115939999999999</v>
      </c>
      <c r="AH11" s="23">
        <v>-0.94937000000000005</v>
      </c>
      <c r="AI11" s="23">
        <v>10.38062</v>
      </c>
      <c r="AJ11" s="23">
        <v>-3.4013599999999999</v>
      </c>
      <c r="AK11" s="23">
        <v>4.7058819999999999</v>
      </c>
      <c r="AL11" s="23">
        <v>-0.34601999999999999</v>
      </c>
      <c r="AM11" s="23">
        <v>-1.7605599999999999</v>
      </c>
      <c r="AN11" s="23">
        <v>-0.34721999999999997</v>
      </c>
      <c r="AO11" s="151"/>
    </row>
    <row r="12" spans="1:41" x14ac:dyDescent="0.35">
      <c r="A12" s="85">
        <v>28</v>
      </c>
      <c r="B12" s="150">
        <v>0.74349399999999999</v>
      </c>
      <c r="C12" s="23">
        <v>0.71428599999999998</v>
      </c>
      <c r="D12" s="23">
        <v>1.706485</v>
      </c>
      <c r="E12" s="23">
        <v>2.1660650000000001</v>
      </c>
      <c r="F12" s="23">
        <v>3.0508470000000001</v>
      </c>
      <c r="G12" s="23">
        <v>-5.8631900000000003</v>
      </c>
      <c r="H12" s="23">
        <v>0</v>
      </c>
      <c r="I12" s="23">
        <v>3.543307</v>
      </c>
      <c r="J12" s="23">
        <v>2.1201409999999998</v>
      </c>
      <c r="K12" s="151">
        <v>4.301075</v>
      </c>
      <c r="L12" s="150">
        <v>1.845018</v>
      </c>
      <c r="M12" s="23">
        <v>0</v>
      </c>
      <c r="N12" s="23">
        <v>-1.03806</v>
      </c>
      <c r="O12" s="23">
        <v>0</v>
      </c>
      <c r="P12" s="23">
        <v>1.1194029999999999</v>
      </c>
      <c r="Q12" s="23">
        <v>-1.4336899999999999</v>
      </c>
      <c r="R12" s="23">
        <v>1.2096769999999999</v>
      </c>
      <c r="S12" s="23">
        <v>-2.07612</v>
      </c>
      <c r="T12" s="23">
        <v>1</v>
      </c>
      <c r="U12" s="151">
        <v>2.536232</v>
      </c>
      <c r="V12" s="150">
        <v>8.2089549999999996</v>
      </c>
      <c r="W12" s="23">
        <v>0</v>
      </c>
      <c r="X12" s="23">
        <v>2.7586210000000002</v>
      </c>
      <c r="Y12" s="23">
        <v>-1.8808800000000001</v>
      </c>
      <c r="Z12" s="23">
        <v>4.3333329999999997</v>
      </c>
      <c r="AA12" s="23">
        <v>-1.6556299999999999</v>
      </c>
      <c r="AB12" s="23">
        <v>-1.7482500000000001</v>
      </c>
      <c r="AC12" s="23">
        <v>-2.9032300000000002</v>
      </c>
      <c r="AD12" s="23">
        <v>3.6912750000000001</v>
      </c>
      <c r="AE12" s="151"/>
      <c r="AF12" s="150">
        <v>-0.32895000000000002</v>
      </c>
      <c r="AG12" s="23">
        <v>6.1594199999999999</v>
      </c>
      <c r="AH12" s="23">
        <v>-2.53165</v>
      </c>
      <c r="AI12" s="23">
        <v>3.1141869999999998</v>
      </c>
      <c r="AJ12" s="23">
        <v>-3.7414999999999998</v>
      </c>
      <c r="AK12" s="23">
        <v>3.1372550000000001</v>
      </c>
      <c r="AL12" s="23">
        <v>-2.07612</v>
      </c>
      <c r="AM12" s="23">
        <v>-4.2253499999999997</v>
      </c>
      <c r="AN12" s="23">
        <v>-1.73611</v>
      </c>
      <c r="AO12" s="151"/>
    </row>
    <row r="13" spans="1:41" x14ac:dyDescent="0.35">
      <c r="A13" s="85">
        <v>32</v>
      </c>
      <c r="B13" s="150">
        <v>-0.37175000000000002</v>
      </c>
      <c r="C13" s="23">
        <v>-2.8571399999999998</v>
      </c>
      <c r="D13" s="23">
        <v>2.0477820000000002</v>
      </c>
      <c r="E13" s="23">
        <v>-0.36101</v>
      </c>
      <c r="F13" s="23">
        <v>2.372881</v>
      </c>
      <c r="G13" s="23">
        <v>-4.8859899999999996</v>
      </c>
      <c r="H13" s="23">
        <v>0.76045600000000002</v>
      </c>
      <c r="I13" s="23">
        <v>3.9370080000000001</v>
      </c>
      <c r="J13" s="23">
        <v>-1.76678</v>
      </c>
      <c r="K13" s="151">
        <v>3.5842290000000001</v>
      </c>
      <c r="L13" s="150">
        <v>2.5830259999999998</v>
      </c>
      <c r="M13" s="23">
        <v>0.39840599999999998</v>
      </c>
      <c r="N13" s="23">
        <v>-2.07612</v>
      </c>
      <c r="O13" s="23">
        <v>-0.82304999999999995</v>
      </c>
      <c r="P13" s="23">
        <v>1.492537</v>
      </c>
      <c r="Q13" s="23">
        <v>-1.0752699999999999</v>
      </c>
      <c r="R13" s="23">
        <v>-0.40322999999999998</v>
      </c>
      <c r="S13" s="23">
        <v>-2.4221499999999998</v>
      </c>
      <c r="T13" s="23">
        <v>-2</v>
      </c>
      <c r="U13" s="151">
        <v>2.8985509999999999</v>
      </c>
      <c r="V13" s="150">
        <v>5.9701490000000002</v>
      </c>
      <c r="W13" s="23">
        <v>-4.2483700000000004</v>
      </c>
      <c r="X13" s="23">
        <v>0.34482800000000002</v>
      </c>
      <c r="Y13" s="23">
        <v>0</v>
      </c>
      <c r="Z13" s="23">
        <v>0.33333299999999999</v>
      </c>
      <c r="AA13" s="23">
        <v>-1.98675</v>
      </c>
      <c r="AB13" s="23">
        <v>-0.69930000000000003</v>
      </c>
      <c r="AC13" s="23">
        <v>-2.25806</v>
      </c>
      <c r="AD13" s="23">
        <v>5.0335570000000001</v>
      </c>
      <c r="AE13" s="151"/>
      <c r="AF13" s="150">
        <v>-4.2763200000000001</v>
      </c>
      <c r="AG13" s="23">
        <v>6.8840579999999996</v>
      </c>
      <c r="AH13" s="23">
        <v>-6.6455700000000002</v>
      </c>
      <c r="AI13" s="23">
        <v>-2.76817</v>
      </c>
      <c r="AJ13" s="23">
        <v>-2.7210899999999998</v>
      </c>
      <c r="AK13" s="23">
        <v>-0.39216000000000001</v>
      </c>
      <c r="AL13" s="23">
        <v>-4.4982699999999998</v>
      </c>
      <c r="AM13" s="23">
        <v>-3.5211299999999999</v>
      </c>
      <c r="AN13" s="23">
        <v>-4.1666699999999999</v>
      </c>
      <c r="AO13" s="151"/>
    </row>
    <row r="14" spans="1:41" ht="15" thickBot="1" x14ac:dyDescent="0.4">
      <c r="A14" s="87">
        <v>34</v>
      </c>
      <c r="B14" s="121">
        <v>0.74349399999999999</v>
      </c>
      <c r="C14" s="122">
        <v>-1.4285699999999999</v>
      </c>
      <c r="D14" s="122">
        <v>3.071672</v>
      </c>
      <c r="E14" s="122">
        <v>1.083032</v>
      </c>
      <c r="F14" s="122">
        <v>2.7118639999999998</v>
      </c>
      <c r="G14" s="122">
        <v>-4.2345300000000003</v>
      </c>
      <c r="H14" s="122">
        <v>-0.38023000000000001</v>
      </c>
      <c r="I14" s="122">
        <v>3.543307</v>
      </c>
      <c r="J14" s="122">
        <v>-3.5335700000000001</v>
      </c>
      <c r="K14" s="123">
        <v>3.225806</v>
      </c>
      <c r="L14" s="121">
        <v>0.369004</v>
      </c>
      <c r="M14" s="122">
        <v>-2.3904399999999999</v>
      </c>
      <c r="N14" s="122">
        <v>-2.76817</v>
      </c>
      <c r="O14" s="122">
        <v>0.41152300000000003</v>
      </c>
      <c r="P14" s="122">
        <v>1.1194029999999999</v>
      </c>
      <c r="Q14" s="122">
        <v>0.71684599999999998</v>
      </c>
      <c r="R14" s="122">
        <v>3.225806</v>
      </c>
      <c r="S14" s="122">
        <v>-2.07612</v>
      </c>
      <c r="T14" s="122">
        <v>1.6666669999999999</v>
      </c>
      <c r="U14" s="123">
        <v>3.9855070000000001</v>
      </c>
      <c r="V14" s="121">
        <v>7.4626869999999998</v>
      </c>
      <c r="W14" s="122">
        <v>-5.2287600000000003</v>
      </c>
      <c r="X14" s="122">
        <v>4.137931</v>
      </c>
      <c r="Y14" s="122">
        <v>0</v>
      </c>
      <c r="Z14" s="122">
        <v>4.3333329999999997</v>
      </c>
      <c r="AA14" s="122">
        <v>-1.98675</v>
      </c>
      <c r="AB14" s="122">
        <v>2.0979019999999999</v>
      </c>
      <c r="AC14" s="122">
        <v>-0.64515999999999996</v>
      </c>
      <c r="AD14" s="122">
        <v>5.7046979999999996</v>
      </c>
      <c r="AE14" s="123"/>
      <c r="AF14" s="121">
        <v>-5.5921099999999999</v>
      </c>
      <c r="AG14" s="122">
        <v>8.3333329999999997</v>
      </c>
      <c r="AH14" s="122">
        <v>-2.8481000000000001</v>
      </c>
      <c r="AI14" s="122">
        <v>-2.4221499999999998</v>
      </c>
      <c r="AJ14" s="122">
        <v>1.020408</v>
      </c>
      <c r="AK14" s="122">
        <v>4.7058819999999999</v>
      </c>
      <c r="AL14" s="122">
        <v>-0.34601999999999999</v>
      </c>
      <c r="AM14" s="122">
        <v>-2.1126800000000001</v>
      </c>
      <c r="AN14" s="122">
        <v>-1.38889</v>
      </c>
      <c r="AO14" s="123"/>
    </row>
  </sheetData>
  <mergeCells count="4">
    <mergeCell ref="B3:K3"/>
    <mergeCell ref="L3:U3"/>
    <mergeCell ref="V3:AE3"/>
    <mergeCell ref="AF3:AO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EB38-E3CE-49B0-BEC5-64A367EF2A02}">
  <dimension ref="A1:AK38"/>
  <sheetViews>
    <sheetView zoomScale="81" workbookViewId="0">
      <selection activeCell="O26" sqref="O26"/>
    </sheetView>
  </sheetViews>
  <sheetFormatPr defaultRowHeight="14.5" x14ac:dyDescent="0.35"/>
  <cols>
    <col min="6" max="6" width="5.81640625" customWidth="1"/>
    <col min="7" max="7" width="8.1796875" customWidth="1"/>
  </cols>
  <sheetData>
    <row r="1" spans="1:37" ht="15" thickBot="1" x14ac:dyDescent="0.4">
      <c r="A1" s="24"/>
      <c r="B1" s="24" t="s">
        <v>1359</v>
      </c>
      <c r="C1" s="487" t="s">
        <v>441</v>
      </c>
      <c r="D1" s="488"/>
      <c r="E1" s="488"/>
      <c r="F1" s="488"/>
      <c r="G1" s="488"/>
      <c r="H1" s="488" t="s">
        <v>1360</v>
      </c>
      <c r="I1" s="488"/>
      <c r="J1" s="488"/>
      <c r="K1" s="488"/>
      <c r="L1" s="488"/>
      <c r="M1" s="488" t="s">
        <v>504</v>
      </c>
      <c r="N1" s="488"/>
      <c r="O1" s="488"/>
      <c r="P1" s="488"/>
      <c r="Q1" s="488"/>
      <c r="R1" s="488" t="s">
        <v>1361</v>
      </c>
      <c r="S1" s="488"/>
      <c r="T1" s="488"/>
      <c r="U1" s="488"/>
      <c r="V1" s="488"/>
      <c r="W1" s="488" t="s">
        <v>27</v>
      </c>
      <c r="X1" s="488"/>
      <c r="Y1" s="488"/>
      <c r="Z1" s="488"/>
      <c r="AA1" s="488"/>
      <c r="AB1" s="488" t="s">
        <v>1540</v>
      </c>
      <c r="AC1" s="488"/>
      <c r="AD1" s="488"/>
      <c r="AE1" s="488"/>
      <c r="AF1" s="489"/>
    </row>
    <row r="2" spans="1:37" x14ac:dyDescent="0.35">
      <c r="A2" s="25">
        <v>1</v>
      </c>
      <c r="B2" s="79">
        <v>0</v>
      </c>
      <c r="C2" s="82">
        <v>100</v>
      </c>
      <c r="D2" s="83">
        <v>100</v>
      </c>
      <c r="E2" s="83">
        <v>100</v>
      </c>
      <c r="F2" s="83"/>
      <c r="G2" s="83">
        <v>100</v>
      </c>
      <c r="H2" s="82">
        <v>100</v>
      </c>
      <c r="I2" s="83">
        <v>100</v>
      </c>
      <c r="J2" s="83">
        <v>100</v>
      </c>
      <c r="K2" s="83">
        <v>100</v>
      </c>
      <c r="L2" s="84"/>
      <c r="M2" s="82">
        <v>100</v>
      </c>
      <c r="N2" s="83">
        <v>100</v>
      </c>
      <c r="O2" s="83">
        <v>100</v>
      </c>
      <c r="P2" s="83">
        <v>100</v>
      </c>
      <c r="Q2" s="84"/>
      <c r="R2" s="82">
        <v>100</v>
      </c>
      <c r="S2" s="83">
        <v>100</v>
      </c>
      <c r="T2" s="83">
        <v>100</v>
      </c>
      <c r="U2" s="83"/>
      <c r="V2" s="84"/>
      <c r="W2" s="82">
        <v>100</v>
      </c>
      <c r="X2" s="83">
        <v>100</v>
      </c>
      <c r="Y2" s="83">
        <v>100</v>
      </c>
      <c r="Z2" s="83"/>
      <c r="AA2" s="83"/>
      <c r="AB2" s="82">
        <v>100</v>
      </c>
      <c r="AC2" s="83">
        <v>100</v>
      </c>
      <c r="AD2" s="83">
        <v>100</v>
      </c>
      <c r="AE2" s="83"/>
      <c r="AF2" s="84"/>
    </row>
    <row r="3" spans="1:37" x14ac:dyDescent="0.35">
      <c r="A3" s="25">
        <v>2.5</v>
      </c>
      <c r="B3" s="80">
        <v>2.5</v>
      </c>
      <c r="C3" s="85">
        <v>86.911280000000005</v>
      </c>
      <c r="D3" s="512">
        <v>109.49639999999999</v>
      </c>
      <c r="E3" s="512">
        <v>105.9298</v>
      </c>
      <c r="F3" s="512"/>
      <c r="G3" s="512">
        <v>94.683409999999995</v>
      </c>
      <c r="H3" s="85">
        <v>98.655479999999997</v>
      </c>
      <c r="I3" s="512">
        <v>99.948179999999994</v>
      </c>
      <c r="J3" s="512">
        <v>98.418419999999998</v>
      </c>
      <c r="K3" s="512">
        <v>91.345219999999998</v>
      </c>
      <c r="L3" s="86"/>
      <c r="M3" s="85">
        <v>97.016050000000007</v>
      </c>
      <c r="N3" s="512">
        <v>95.153409999999994</v>
      </c>
      <c r="O3" s="512">
        <v>87.952399999999997</v>
      </c>
      <c r="P3" s="512">
        <v>98.260379999999998</v>
      </c>
      <c r="Q3" s="86"/>
      <c r="R3" s="85">
        <v>96.133899999999997</v>
      </c>
      <c r="S3" s="512">
        <v>88.862430000000003</v>
      </c>
      <c r="T3" s="512">
        <v>93.471199999999996</v>
      </c>
      <c r="U3" s="512"/>
      <c r="V3" s="86"/>
      <c r="W3" s="85">
        <v>99.359570000000005</v>
      </c>
      <c r="X3" s="512">
        <v>99.465109999999996</v>
      </c>
      <c r="Y3" s="512">
        <v>109.858</v>
      </c>
      <c r="Z3" s="512"/>
      <c r="AA3" s="512"/>
      <c r="AB3" s="85">
        <v>86.238761999999994</v>
      </c>
      <c r="AC3" s="512">
        <v>95.285910000000001</v>
      </c>
      <c r="AD3" s="512">
        <v>87.497060000000005</v>
      </c>
      <c r="AE3" s="512"/>
      <c r="AF3" s="86"/>
    </row>
    <row r="4" spans="1:37" x14ac:dyDescent="0.35">
      <c r="A4" s="25">
        <v>3.85</v>
      </c>
      <c r="B4" s="80">
        <v>3.85</v>
      </c>
      <c r="C4" s="85">
        <v>80.707239999999999</v>
      </c>
      <c r="D4" s="512">
        <v>112.3249</v>
      </c>
      <c r="E4" s="512">
        <v>104.23180000000001</v>
      </c>
      <c r="F4" s="512"/>
      <c r="G4" s="512">
        <v>98.449939999999998</v>
      </c>
      <c r="H4" s="85">
        <v>98.044820000000001</v>
      </c>
      <c r="I4" s="512">
        <v>93.405879999999996</v>
      </c>
      <c r="J4" s="512">
        <v>97.530519999999996</v>
      </c>
      <c r="K4" s="512">
        <v>87.343739999999997</v>
      </c>
      <c r="L4" s="86"/>
      <c r="M4" s="85">
        <v>96.119609999999994</v>
      </c>
      <c r="N4" s="512">
        <v>92.155090000000001</v>
      </c>
      <c r="O4" s="512">
        <v>87.942490000000006</v>
      </c>
      <c r="P4" s="512">
        <v>97.280500000000004</v>
      </c>
      <c r="Q4" s="86"/>
      <c r="R4" s="85">
        <v>95.027979999999999</v>
      </c>
      <c r="S4" s="512">
        <v>68.932040000000001</v>
      </c>
      <c r="T4" s="512">
        <v>87.371899999999997</v>
      </c>
      <c r="U4" s="512"/>
      <c r="V4" s="86"/>
      <c r="W4" s="85">
        <v>98.610730000000004</v>
      </c>
      <c r="X4" s="512">
        <v>101.4798</v>
      </c>
      <c r="Y4" s="512">
        <v>102.7373</v>
      </c>
      <c r="Z4" s="512"/>
      <c r="AA4" s="512"/>
      <c r="AB4" s="85">
        <v>93.129581000000002</v>
      </c>
      <c r="AC4" s="512">
        <v>91.395820099999995</v>
      </c>
      <c r="AD4" s="512">
        <v>92.827960000000004</v>
      </c>
      <c r="AE4" s="512"/>
      <c r="AF4" s="86"/>
    </row>
    <row r="5" spans="1:37" x14ac:dyDescent="0.35">
      <c r="A5" s="25">
        <v>5.95</v>
      </c>
      <c r="B5" s="80">
        <v>5.95</v>
      </c>
      <c r="C5" s="85">
        <v>75.69238</v>
      </c>
      <c r="D5" s="512">
        <v>102.5681</v>
      </c>
      <c r="E5" s="512">
        <v>101.7693</v>
      </c>
      <c r="F5" s="512"/>
      <c r="G5" s="512">
        <v>95.925579999999997</v>
      </c>
      <c r="H5" s="85">
        <v>95.977140000000006</v>
      </c>
      <c r="I5" s="512">
        <v>96.126440000000002</v>
      </c>
      <c r="J5" s="512">
        <v>78.482240000000004</v>
      </c>
      <c r="K5" s="512">
        <v>73.670360000000002</v>
      </c>
      <c r="L5" s="86"/>
      <c r="M5" s="85">
        <v>91.117099999999994</v>
      </c>
      <c r="N5" s="512">
        <v>90.651830000000004</v>
      </c>
      <c r="O5" s="512">
        <v>87.803669999999997</v>
      </c>
      <c r="P5" s="512">
        <v>95.281880000000001</v>
      </c>
      <c r="Q5" s="86"/>
      <c r="R5" s="85">
        <v>94.008319999999998</v>
      </c>
      <c r="S5" s="512">
        <v>46.162300000000002</v>
      </c>
      <c r="T5" s="512">
        <v>63.4801</v>
      </c>
      <c r="U5" s="512"/>
      <c r="V5" s="86"/>
      <c r="W5" s="85">
        <v>104.4581</v>
      </c>
      <c r="X5" s="512">
        <v>55.677700000000002</v>
      </c>
      <c r="Y5" s="512">
        <v>25.398129999999998</v>
      </c>
      <c r="Z5" s="512"/>
      <c r="AA5" s="512"/>
      <c r="AB5" s="85">
        <v>88.930149999999998</v>
      </c>
      <c r="AC5" s="512">
        <v>89.284019000000001</v>
      </c>
      <c r="AD5" s="512">
        <v>93.762619999999998</v>
      </c>
      <c r="AE5" s="512"/>
      <c r="AF5" s="86"/>
    </row>
    <row r="6" spans="1:37" x14ac:dyDescent="0.35">
      <c r="A6" s="25">
        <v>9.1999999999999993</v>
      </c>
      <c r="B6" s="80">
        <v>9.1999999999999993</v>
      </c>
      <c r="C6" s="85">
        <v>70.457340000000002</v>
      </c>
      <c r="D6" s="512">
        <v>67.127849999999995</v>
      </c>
      <c r="E6" s="512">
        <v>60.622720000000001</v>
      </c>
      <c r="F6" s="512"/>
      <c r="G6" s="512">
        <v>63.910919999999997</v>
      </c>
      <c r="H6" s="85">
        <v>89.492009999999993</v>
      </c>
      <c r="I6" s="512">
        <v>86.410160000000005</v>
      </c>
      <c r="J6" s="512">
        <v>80.660380000000004</v>
      </c>
      <c r="K6" s="518" t="s">
        <v>1362</v>
      </c>
      <c r="L6" s="86"/>
      <c r="M6" s="85">
        <v>93.066699999999997</v>
      </c>
      <c r="N6" s="512">
        <v>82.252430000000004</v>
      </c>
      <c r="O6" s="512">
        <v>72.364900000000006</v>
      </c>
      <c r="P6" s="512">
        <v>86.074420000000003</v>
      </c>
      <c r="Q6" s="86"/>
      <c r="R6" s="85">
        <v>91.488420000000005</v>
      </c>
      <c r="S6" s="512">
        <v>45.337969999999999</v>
      </c>
      <c r="T6" s="512">
        <v>53.128399999999999</v>
      </c>
      <c r="U6" s="512"/>
      <c r="V6" s="86"/>
      <c r="W6" s="85">
        <v>97.058239999999998</v>
      </c>
      <c r="X6" s="512">
        <v>90.132300000000001</v>
      </c>
      <c r="Y6" s="512">
        <v>7.879073</v>
      </c>
      <c r="Z6" s="512"/>
      <c r="AA6" s="512"/>
      <c r="AB6" s="85">
        <v>73.188592</v>
      </c>
      <c r="AC6" s="512">
        <v>78.385909999999996</v>
      </c>
      <c r="AD6" s="512">
        <v>103.8326</v>
      </c>
      <c r="AE6" s="512"/>
      <c r="AF6" s="86"/>
    </row>
    <row r="7" spans="1:37" x14ac:dyDescent="0.35">
      <c r="A7" s="25">
        <v>14</v>
      </c>
      <c r="B7" s="80">
        <v>14</v>
      </c>
      <c r="C7" s="85">
        <v>60.900370000000002</v>
      </c>
      <c r="D7" s="512">
        <v>46.434150000000002</v>
      </c>
      <c r="E7" s="512">
        <v>43.484340000000003</v>
      </c>
      <c r="F7" s="512"/>
      <c r="G7" s="512">
        <v>45.58135</v>
      </c>
      <c r="H7" s="85">
        <v>88.31711</v>
      </c>
      <c r="I7" s="512">
        <v>82.977069999999998</v>
      </c>
      <c r="J7" s="512">
        <v>37.347389999999997</v>
      </c>
      <c r="K7" s="512">
        <v>60.963839999999998</v>
      </c>
      <c r="L7" s="86"/>
      <c r="M7" s="85">
        <v>90.540369999999996</v>
      </c>
      <c r="N7" s="512">
        <v>75.426130000000001</v>
      </c>
      <c r="O7" s="512">
        <v>70.233019999999996</v>
      </c>
      <c r="P7" s="512">
        <v>79.197959999999995</v>
      </c>
      <c r="Q7" s="86"/>
      <c r="R7" s="85">
        <v>83.642240000000001</v>
      </c>
      <c r="S7" s="512">
        <v>42.700130000000001</v>
      </c>
      <c r="T7" s="512">
        <v>38.328099999999999</v>
      </c>
      <c r="U7" s="512"/>
      <c r="V7" s="86"/>
      <c r="W7" s="85">
        <v>84.759150000000005</v>
      </c>
      <c r="X7" s="512">
        <v>72.824939999999998</v>
      </c>
      <c r="Y7" s="512">
        <v>82.017539999999997</v>
      </c>
      <c r="Z7" s="512"/>
      <c r="AA7" s="512"/>
      <c r="AB7" s="85">
        <v>68.857105000000004</v>
      </c>
      <c r="AC7" s="512">
        <v>74.295921000000007</v>
      </c>
      <c r="AD7" s="512">
        <v>96.078159999999997</v>
      </c>
      <c r="AE7" s="512"/>
      <c r="AF7" s="86"/>
    </row>
    <row r="8" spans="1:37" x14ac:dyDescent="0.35">
      <c r="A8" s="25">
        <v>22</v>
      </c>
      <c r="B8" s="80">
        <v>22</v>
      </c>
      <c r="C8" s="85">
        <v>50.129800000000003</v>
      </c>
      <c r="D8" s="512">
        <v>42.45796</v>
      </c>
      <c r="E8" s="512">
        <v>39.284410000000001</v>
      </c>
      <c r="F8" s="512"/>
      <c r="G8" s="512">
        <v>40.18065</v>
      </c>
      <c r="H8" s="85">
        <v>87.261849999999995</v>
      </c>
      <c r="I8" s="512">
        <v>38.385800000000003</v>
      </c>
      <c r="J8" s="512">
        <v>16.231960000000001</v>
      </c>
      <c r="K8" s="512">
        <v>55.584969999999998</v>
      </c>
      <c r="L8" s="86"/>
      <c r="M8" s="85">
        <v>87.807169999999999</v>
      </c>
      <c r="N8" s="518" t="s">
        <v>1363</v>
      </c>
      <c r="O8" s="518" t="s">
        <v>1364</v>
      </c>
      <c r="P8" s="512">
        <v>63.49823</v>
      </c>
      <c r="Q8" s="86"/>
      <c r="R8" s="85">
        <v>65.969089999999994</v>
      </c>
      <c r="S8" s="518" t="s">
        <v>1365</v>
      </c>
      <c r="T8" s="512">
        <v>25.381599999999999</v>
      </c>
      <c r="U8" s="512"/>
      <c r="V8" s="86"/>
      <c r="W8" s="85">
        <v>72.567220000000006</v>
      </c>
      <c r="X8" s="512">
        <v>65.929249999999996</v>
      </c>
      <c r="Y8" s="512">
        <v>77.190370000000001</v>
      </c>
      <c r="Z8" s="512"/>
      <c r="AA8" s="512"/>
      <c r="AB8" s="85">
        <v>66.239104999999995</v>
      </c>
      <c r="AC8" s="512">
        <v>65.239501000000004</v>
      </c>
      <c r="AD8" s="512">
        <v>82.109809999999996</v>
      </c>
      <c r="AE8" s="512"/>
      <c r="AF8" s="86"/>
    </row>
    <row r="9" spans="1:37" x14ac:dyDescent="0.35">
      <c r="A9" s="25">
        <v>34</v>
      </c>
      <c r="B9" s="80">
        <v>34</v>
      </c>
      <c r="C9" s="85">
        <v>43.38691</v>
      </c>
      <c r="D9" s="512">
        <v>40.533430000000003</v>
      </c>
      <c r="E9" s="512">
        <v>39.490789999999997</v>
      </c>
      <c r="F9" s="512"/>
      <c r="G9" s="512">
        <v>33.575339999999997</v>
      </c>
      <c r="H9" s="85">
        <v>61.024909999999998</v>
      </c>
      <c r="I9" s="518" t="s">
        <v>1366</v>
      </c>
      <c r="J9" s="518" t="s">
        <v>1367</v>
      </c>
      <c r="K9" s="512">
        <v>39.607559999999999</v>
      </c>
      <c r="L9" s="86"/>
      <c r="M9" s="85">
        <v>56.099550000000001</v>
      </c>
      <c r="N9" s="518" t="s">
        <v>1368</v>
      </c>
      <c r="O9" s="518" t="s">
        <v>1369</v>
      </c>
      <c r="P9" s="518" t="s">
        <v>1370</v>
      </c>
      <c r="Q9" s="86"/>
      <c r="R9" s="85">
        <v>15.506489999999999</v>
      </c>
      <c r="S9" s="518" t="s">
        <v>1371</v>
      </c>
      <c r="T9" s="512">
        <v>16.381</v>
      </c>
      <c r="U9" s="512"/>
      <c r="V9" s="86"/>
      <c r="W9" s="85">
        <v>23.560269999999999</v>
      </c>
      <c r="X9" s="512">
        <v>22.559760000000001</v>
      </c>
      <c r="Y9" s="512">
        <v>22.155650000000001</v>
      </c>
      <c r="Z9" s="512"/>
      <c r="AA9" s="512"/>
      <c r="AB9" s="85">
        <v>54.395009999999999</v>
      </c>
      <c r="AC9" s="512">
        <v>18.592013399999999</v>
      </c>
      <c r="AD9" s="512">
        <v>15.05331</v>
      </c>
      <c r="AE9" s="512"/>
      <c r="AF9" s="86"/>
    </row>
    <row r="10" spans="1:37" x14ac:dyDescent="0.35">
      <c r="A10" s="25">
        <v>52</v>
      </c>
      <c r="B10" s="80">
        <v>52</v>
      </c>
      <c r="C10" s="85">
        <v>28.560700000000001</v>
      </c>
      <c r="D10" s="512">
        <v>0.13853099999999999</v>
      </c>
      <c r="E10" s="512">
        <v>5.7224999999999998E-2</v>
      </c>
      <c r="F10" s="512"/>
      <c r="G10" s="512">
        <v>8.9834999999999998E-2</v>
      </c>
      <c r="H10" s="85">
        <v>16.928850000000001</v>
      </c>
      <c r="I10" s="512">
        <v>4.1197049999999997</v>
      </c>
      <c r="J10" s="512">
        <v>1.5815760000000001</v>
      </c>
      <c r="K10" s="512">
        <v>17.39837</v>
      </c>
      <c r="L10" s="86"/>
      <c r="M10" s="85">
        <v>10.719659999999999</v>
      </c>
      <c r="N10" s="512">
        <v>0.77216899999999999</v>
      </c>
      <c r="O10" s="512">
        <v>0.34705000000000003</v>
      </c>
      <c r="P10" s="512">
        <v>3.5742039999999999</v>
      </c>
      <c r="Q10" s="86"/>
      <c r="R10" s="85">
        <v>0.87385100000000004</v>
      </c>
      <c r="S10" s="512">
        <v>0.25645699999999999</v>
      </c>
      <c r="T10" s="512">
        <v>0.39579999999999999</v>
      </c>
      <c r="U10" s="512"/>
      <c r="V10" s="86"/>
      <c r="W10" s="85">
        <v>0.46599699999999999</v>
      </c>
      <c r="X10" s="512">
        <v>0.40202100000000002</v>
      </c>
      <c r="Y10" s="512">
        <v>0.343306</v>
      </c>
      <c r="Z10" s="512"/>
      <c r="AA10" s="512"/>
      <c r="AB10" s="85">
        <v>13.35314</v>
      </c>
      <c r="AC10" s="512">
        <v>3.4683918999999999</v>
      </c>
      <c r="AD10" s="512">
        <v>1.4325300000000001</v>
      </c>
      <c r="AE10" s="512"/>
      <c r="AF10" s="86"/>
    </row>
    <row r="11" spans="1:37" ht="15" thickBot="1" x14ac:dyDescent="0.4">
      <c r="A11" s="25">
        <v>80</v>
      </c>
      <c r="B11" s="81">
        <v>80</v>
      </c>
      <c r="C11" s="87">
        <v>4.2359099999999996</v>
      </c>
      <c r="D11" s="88">
        <v>2.0166E-2</v>
      </c>
      <c r="E11" s="88">
        <v>2.1576999999999999E-2</v>
      </c>
      <c r="F11" s="88"/>
      <c r="G11" s="88">
        <v>8.4117999999999998E-2</v>
      </c>
      <c r="H11" s="87">
        <v>5.5048659999999998</v>
      </c>
      <c r="I11" s="88">
        <v>0.323876</v>
      </c>
      <c r="J11" s="88">
        <v>4.1619999999999997E-2</v>
      </c>
      <c r="K11" s="88">
        <v>0.25134899999999999</v>
      </c>
      <c r="L11" s="89"/>
      <c r="M11" s="87">
        <v>3.4854560000000001</v>
      </c>
      <c r="N11" s="88">
        <v>0.35733399999999998</v>
      </c>
      <c r="O11" s="88">
        <v>0</v>
      </c>
      <c r="P11" s="88">
        <v>6.0433000000000001E-2</v>
      </c>
      <c r="Q11" s="89"/>
      <c r="R11" s="87">
        <v>1.1294999999999999E-2</v>
      </c>
      <c r="S11" s="88">
        <v>7.3273000000000005E-2</v>
      </c>
      <c r="T11" s="88">
        <v>0.3</v>
      </c>
      <c r="U11" s="88"/>
      <c r="V11" s="89"/>
      <c r="W11" s="87">
        <v>2.4920000000000001E-2</v>
      </c>
      <c r="X11" s="88">
        <v>4.2019000000000001E-2</v>
      </c>
      <c r="Y11" s="88">
        <v>2.6107000000000002E-2</v>
      </c>
      <c r="Z11" s="88"/>
      <c r="AA11" s="88"/>
      <c r="AB11" s="87">
        <v>0.38581300000000002</v>
      </c>
      <c r="AC11" s="88">
        <v>0.15839506</v>
      </c>
      <c r="AD11" s="88">
        <v>0.122117</v>
      </c>
      <c r="AE11" s="88"/>
      <c r="AF11" s="89"/>
    </row>
    <row r="12" spans="1:37" x14ac:dyDescent="0.3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1:37" ht="15" thickBot="1" x14ac:dyDescent="0.4"/>
    <row r="14" spans="1:37" ht="15" thickBot="1" x14ac:dyDescent="0.4">
      <c r="A14" s="268"/>
      <c r="B14" s="63" t="s">
        <v>441</v>
      </c>
      <c r="C14" s="64" t="s">
        <v>1360</v>
      </c>
      <c r="D14" s="64" t="s">
        <v>504</v>
      </c>
      <c r="E14" s="64" t="s">
        <v>1361</v>
      </c>
      <c r="F14" s="64" t="s">
        <v>27</v>
      </c>
      <c r="G14" s="65" t="s">
        <v>1540</v>
      </c>
    </row>
    <row r="15" spans="1:37" x14ac:dyDescent="0.35">
      <c r="A15" s="111" t="s">
        <v>529</v>
      </c>
      <c r="B15" s="79"/>
      <c r="C15" s="79"/>
      <c r="D15" s="79"/>
      <c r="E15" s="79"/>
      <c r="F15" s="79"/>
      <c r="G15" s="79"/>
    </row>
    <row r="16" spans="1:37" x14ac:dyDescent="0.35">
      <c r="A16" s="111" t="s">
        <v>529</v>
      </c>
      <c r="B16" s="80"/>
      <c r="C16" s="80"/>
      <c r="D16" s="80"/>
      <c r="E16" s="80"/>
      <c r="F16" s="80"/>
      <c r="G16" s="80"/>
    </row>
    <row r="17" spans="1:12" ht="15" thickBot="1" x14ac:dyDescent="0.4">
      <c r="A17" s="111" t="s">
        <v>529</v>
      </c>
      <c r="B17" s="80" t="s">
        <v>532</v>
      </c>
      <c r="C17" s="80" t="s">
        <v>532</v>
      </c>
      <c r="D17" s="80" t="s">
        <v>532</v>
      </c>
      <c r="E17" s="80" t="s">
        <v>532</v>
      </c>
      <c r="F17" s="80" t="s">
        <v>532</v>
      </c>
      <c r="G17" s="80" t="s">
        <v>532</v>
      </c>
    </row>
    <row r="18" spans="1:12" ht="15" thickBot="1" x14ac:dyDescent="0.4">
      <c r="A18" s="111" t="s">
        <v>529</v>
      </c>
      <c r="B18" s="80" t="s">
        <v>534</v>
      </c>
      <c r="C18" s="80" t="s">
        <v>534</v>
      </c>
      <c r="D18" s="80" t="s">
        <v>534</v>
      </c>
      <c r="E18" s="80" t="s">
        <v>534</v>
      </c>
      <c r="F18" s="80" t="s">
        <v>534</v>
      </c>
      <c r="G18" s="80" t="s">
        <v>534</v>
      </c>
      <c r="L18" s="517"/>
    </row>
    <row r="19" spans="1:12" x14ac:dyDescent="0.35">
      <c r="A19" s="111" t="s">
        <v>529</v>
      </c>
      <c r="B19" s="80">
        <v>1.2370000000000001</v>
      </c>
      <c r="C19" s="80">
        <v>1.337</v>
      </c>
      <c r="D19" s="80">
        <v>1.415</v>
      </c>
      <c r="E19" s="80">
        <v>1.123</v>
      </c>
      <c r="F19" s="80">
        <v>1.319</v>
      </c>
      <c r="G19" s="80">
        <v>1.409</v>
      </c>
    </row>
    <row r="20" spans="1:12" x14ac:dyDescent="0.35">
      <c r="A20" s="111" t="s">
        <v>529</v>
      </c>
      <c r="B20" s="80">
        <v>-1.665</v>
      </c>
      <c r="C20" s="80">
        <v>-1.8260000000000001</v>
      </c>
      <c r="D20" s="80">
        <v>-2.468</v>
      </c>
      <c r="E20" s="80">
        <v>-1.492</v>
      </c>
      <c r="F20" s="80">
        <v>-1.7669999999999999</v>
      </c>
      <c r="G20" s="80">
        <v>-2.7839999999999998</v>
      </c>
    </row>
    <row r="21" spans="1:12" x14ac:dyDescent="0.35">
      <c r="A21" s="111" t="s">
        <v>529</v>
      </c>
      <c r="B21" s="516">
        <v>17.239999999999998</v>
      </c>
      <c r="C21" s="516">
        <v>21.73</v>
      </c>
      <c r="D21" s="516">
        <v>26.01</v>
      </c>
      <c r="E21" s="516">
        <v>13.26</v>
      </c>
      <c r="F21" s="516">
        <v>20.85</v>
      </c>
      <c r="G21" s="516">
        <v>25.67</v>
      </c>
    </row>
    <row r="22" spans="1:12" x14ac:dyDescent="0.35">
      <c r="A22" s="111" t="s">
        <v>529</v>
      </c>
      <c r="B22" s="80" t="s">
        <v>534</v>
      </c>
      <c r="C22" s="80" t="s">
        <v>534</v>
      </c>
      <c r="D22" s="80" t="s">
        <v>534</v>
      </c>
      <c r="E22" s="80" t="s">
        <v>534</v>
      </c>
      <c r="F22" s="80" t="s">
        <v>534</v>
      </c>
      <c r="G22" s="80" t="s">
        <v>534</v>
      </c>
    </row>
    <row r="23" spans="1:12" x14ac:dyDescent="0.35">
      <c r="A23" s="111" t="s">
        <v>529</v>
      </c>
      <c r="B23" s="80"/>
      <c r="C23" s="80"/>
      <c r="D23" s="80"/>
      <c r="E23" s="80"/>
      <c r="F23" s="80"/>
      <c r="G23" s="80"/>
    </row>
    <row r="24" spans="1:12" x14ac:dyDescent="0.35">
      <c r="A24" s="111" t="s">
        <v>529</v>
      </c>
      <c r="B24" s="80" t="s">
        <v>1372</v>
      </c>
      <c r="C24" s="80" t="s">
        <v>1373</v>
      </c>
      <c r="D24" s="80" t="s">
        <v>1374</v>
      </c>
      <c r="E24" s="80" t="s">
        <v>1375</v>
      </c>
      <c r="F24" s="80" t="s">
        <v>1376</v>
      </c>
      <c r="G24" s="80" t="s">
        <v>1377</v>
      </c>
    </row>
    <row r="25" spans="1:12" x14ac:dyDescent="0.35">
      <c r="A25" s="111" t="s">
        <v>529</v>
      </c>
      <c r="B25" s="80" t="s">
        <v>1378</v>
      </c>
      <c r="C25" s="80" t="s">
        <v>1379</v>
      </c>
      <c r="D25" s="80" t="s">
        <v>1380</v>
      </c>
      <c r="E25" s="80" t="s">
        <v>1381</v>
      </c>
      <c r="F25" s="80" t="s">
        <v>1382</v>
      </c>
      <c r="G25" s="80" t="s">
        <v>1383</v>
      </c>
    </row>
    <row r="26" spans="1:12" x14ac:dyDescent="0.35">
      <c r="A26" s="111" t="s">
        <v>529</v>
      </c>
      <c r="B26" s="80" t="s">
        <v>1384</v>
      </c>
      <c r="C26" s="80" t="s">
        <v>1385</v>
      </c>
      <c r="D26" s="80" t="s">
        <v>1386</v>
      </c>
      <c r="E26" s="80" t="s">
        <v>1387</v>
      </c>
      <c r="F26" s="80" t="s">
        <v>1388</v>
      </c>
      <c r="G26" s="80" t="s">
        <v>1389</v>
      </c>
    </row>
    <row r="27" spans="1:12" x14ac:dyDescent="0.35">
      <c r="A27" s="111" t="s">
        <v>529</v>
      </c>
      <c r="B27" s="80"/>
      <c r="C27" s="80"/>
      <c r="D27" s="80"/>
      <c r="E27" s="80"/>
      <c r="F27" s="80"/>
      <c r="G27" s="80"/>
    </row>
    <row r="28" spans="1:12" x14ac:dyDescent="0.35">
      <c r="A28" s="111" t="s">
        <v>529</v>
      </c>
      <c r="B28" s="80">
        <v>38</v>
      </c>
      <c r="C28" s="80">
        <v>35</v>
      </c>
      <c r="D28" s="80">
        <v>33</v>
      </c>
      <c r="E28" s="80">
        <v>26</v>
      </c>
      <c r="F28" s="80">
        <v>28</v>
      </c>
      <c r="G28" s="80">
        <v>28</v>
      </c>
    </row>
    <row r="29" spans="1:12" x14ac:dyDescent="0.35">
      <c r="A29" s="111" t="s">
        <v>529</v>
      </c>
      <c r="B29" s="80">
        <v>0.91290000000000004</v>
      </c>
      <c r="C29" s="80">
        <v>0.86770000000000003</v>
      </c>
      <c r="D29" s="80">
        <v>0.93140000000000001</v>
      </c>
      <c r="E29" s="80">
        <v>0.84440000000000004</v>
      </c>
      <c r="F29" s="80">
        <v>0.70389999999999997</v>
      </c>
      <c r="G29" s="80">
        <v>0.90910000000000002</v>
      </c>
    </row>
    <row r="30" spans="1:12" x14ac:dyDescent="0.35">
      <c r="A30" s="111" t="s">
        <v>529</v>
      </c>
      <c r="B30" s="80">
        <v>4711</v>
      </c>
      <c r="C30" s="80">
        <v>6670</v>
      </c>
      <c r="D30" s="80">
        <v>3342</v>
      </c>
      <c r="E30" s="80">
        <v>6156</v>
      </c>
      <c r="F30" s="80">
        <v>15091</v>
      </c>
      <c r="G30" s="80">
        <v>3702</v>
      </c>
    </row>
    <row r="31" spans="1:12" x14ac:dyDescent="0.35">
      <c r="A31" s="111" t="s">
        <v>529</v>
      </c>
      <c r="B31" s="80">
        <v>11.13</v>
      </c>
      <c r="C31" s="80">
        <v>13.8</v>
      </c>
      <c r="D31" s="80">
        <v>10.06</v>
      </c>
      <c r="E31" s="80">
        <v>15.39</v>
      </c>
      <c r="F31" s="80">
        <v>23.22</v>
      </c>
      <c r="G31" s="80">
        <v>11.5</v>
      </c>
    </row>
    <row r="32" spans="1:12" x14ac:dyDescent="0.35">
      <c r="A32" s="111" t="s">
        <v>529</v>
      </c>
      <c r="B32" s="80"/>
      <c r="C32" s="80"/>
      <c r="D32" s="80"/>
      <c r="E32" s="80"/>
      <c r="F32" s="80"/>
      <c r="G32" s="80"/>
    </row>
    <row r="33" spans="1:7" x14ac:dyDescent="0.35">
      <c r="A33" s="111" t="s">
        <v>529</v>
      </c>
      <c r="B33" s="80" t="s">
        <v>555</v>
      </c>
      <c r="C33" s="80" t="s">
        <v>555</v>
      </c>
      <c r="D33" s="80" t="s">
        <v>555</v>
      </c>
      <c r="E33" s="80" t="s">
        <v>555</v>
      </c>
      <c r="F33" s="80" t="s">
        <v>555</v>
      </c>
      <c r="G33" s="80" t="s">
        <v>555</v>
      </c>
    </row>
    <row r="34" spans="1:7" x14ac:dyDescent="0.35">
      <c r="A34" s="111" t="s">
        <v>529</v>
      </c>
      <c r="B34" s="80" t="s">
        <v>556</v>
      </c>
      <c r="C34" s="80" t="s">
        <v>556</v>
      </c>
      <c r="D34" s="80" t="s">
        <v>556</v>
      </c>
      <c r="E34" s="80" t="s">
        <v>556</v>
      </c>
      <c r="F34" s="80" t="s">
        <v>556</v>
      </c>
      <c r="G34" s="80" t="s">
        <v>556</v>
      </c>
    </row>
    <row r="35" spans="1:7" x14ac:dyDescent="0.35">
      <c r="A35" s="111"/>
      <c r="B35" s="80"/>
      <c r="C35" s="80"/>
      <c r="D35" s="80"/>
      <c r="E35" s="80"/>
      <c r="F35" s="80"/>
      <c r="G35" s="80"/>
    </row>
    <row r="36" spans="1:7" x14ac:dyDescent="0.35">
      <c r="A36" s="111" t="s">
        <v>557</v>
      </c>
      <c r="B36" s="80"/>
      <c r="C36" s="80"/>
      <c r="D36" s="80"/>
      <c r="E36" s="80"/>
      <c r="F36" s="80"/>
      <c r="G36" s="80"/>
    </row>
    <row r="37" spans="1:7" x14ac:dyDescent="0.35">
      <c r="A37" s="111" t="s">
        <v>558</v>
      </c>
      <c r="B37" s="80">
        <v>50</v>
      </c>
      <c r="C37" s="80">
        <v>50</v>
      </c>
      <c r="D37" s="80">
        <v>50</v>
      </c>
      <c r="E37" s="80">
        <v>50</v>
      </c>
      <c r="F37" s="80">
        <v>50</v>
      </c>
      <c r="G37" s="80">
        <v>50</v>
      </c>
    </row>
    <row r="38" spans="1:7" ht="15" thickBot="1" x14ac:dyDescent="0.4">
      <c r="A38" s="112" t="s">
        <v>559</v>
      </c>
      <c r="B38" s="81">
        <v>40</v>
      </c>
      <c r="C38" s="81">
        <v>37</v>
      </c>
      <c r="D38" s="81">
        <v>35</v>
      </c>
      <c r="E38" s="81">
        <v>28</v>
      </c>
      <c r="F38" s="81">
        <v>30</v>
      </c>
      <c r="G38" s="81">
        <v>30</v>
      </c>
    </row>
  </sheetData>
  <mergeCells count="6">
    <mergeCell ref="W1:AA1"/>
    <mergeCell ref="AB1:AF1"/>
    <mergeCell ref="C1:G1"/>
    <mergeCell ref="H1:L1"/>
    <mergeCell ref="M1:Q1"/>
    <mergeCell ref="R1:V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8A60-5AA1-45B5-8E69-1908E877ADD2}">
  <dimension ref="A1:AC37"/>
  <sheetViews>
    <sheetView zoomScale="81" workbookViewId="0">
      <selection activeCell="J13" sqref="J13"/>
    </sheetView>
  </sheetViews>
  <sheetFormatPr defaultRowHeight="14.5" x14ac:dyDescent="0.35"/>
  <cols>
    <col min="7" max="7" width="13.90625" customWidth="1"/>
  </cols>
  <sheetData>
    <row r="1" spans="1:29" ht="15" thickBot="1" x14ac:dyDescent="0.4">
      <c r="A1" s="63" t="s">
        <v>1359</v>
      </c>
      <c r="B1" s="487" t="s">
        <v>465</v>
      </c>
      <c r="C1" s="488"/>
      <c r="D1" s="488"/>
      <c r="E1" s="489"/>
      <c r="F1" s="487" t="s">
        <v>1361</v>
      </c>
      <c r="G1" s="488"/>
      <c r="H1" s="488"/>
      <c r="I1" s="489"/>
      <c r="J1" s="487" t="s">
        <v>504</v>
      </c>
      <c r="K1" s="488"/>
      <c r="L1" s="488"/>
      <c r="M1" s="489"/>
      <c r="N1" s="487" t="s">
        <v>441</v>
      </c>
      <c r="O1" s="488"/>
      <c r="P1" s="488"/>
      <c r="Q1" s="489"/>
      <c r="R1" s="487" t="s">
        <v>27</v>
      </c>
      <c r="S1" s="488"/>
      <c r="T1" s="488"/>
      <c r="U1" s="489"/>
      <c r="V1" s="487" t="s">
        <v>1540</v>
      </c>
      <c r="W1" s="488"/>
      <c r="X1" s="488"/>
      <c r="Y1" s="489"/>
      <c r="Z1" s="397"/>
      <c r="AA1" s="397"/>
      <c r="AB1" s="397"/>
      <c r="AC1" s="397"/>
    </row>
    <row r="2" spans="1:29" x14ac:dyDescent="0.35">
      <c r="A2" s="85">
        <v>1</v>
      </c>
      <c r="B2" s="85">
        <v>100</v>
      </c>
      <c r="C2" s="512">
        <v>100</v>
      </c>
      <c r="D2" s="512">
        <v>100</v>
      </c>
      <c r="E2" s="86"/>
      <c r="F2" s="85">
        <v>100</v>
      </c>
      <c r="G2" s="512">
        <v>100</v>
      </c>
      <c r="H2" s="512">
        <v>100</v>
      </c>
      <c r="I2" s="86"/>
      <c r="J2" s="85">
        <v>100</v>
      </c>
      <c r="K2" s="512">
        <v>100</v>
      </c>
      <c r="L2" s="512">
        <v>100</v>
      </c>
      <c r="M2" s="86">
        <v>104.2338</v>
      </c>
      <c r="N2" s="85">
        <v>100</v>
      </c>
      <c r="O2" s="512">
        <v>100</v>
      </c>
      <c r="P2" s="512">
        <v>100</v>
      </c>
      <c r="Q2" s="86"/>
      <c r="R2" s="85">
        <v>100</v>
      </c>
      <c r="S2" s="512">
        <v>100</v>
      </c>
      <c r="T2" s="512">
        <v>100</v>
      </c>
      <c r="U2" s="86"/>
      <c r="V2" s="85">
        <v>100</v>
      </c>
      <c r="W2" s="512">
        <v>100</v>
      </c>
      <c r="X2" s="512">
        <v>100</v>
      </c>
      <c r="Y2" s="86"/>
      <c r="Z2" s="23"/>
      <c r="AA2" s="23"/>
      <c r="AB2" s="23"/>
      <c r="AC2" s="23"/>
    </row>
    <row r="3" spans="1:29" x14ac:dyDescent="0.35">
      <c r="A3" s="85">
        <v>2.5</v>
      </c>
      <c r="B3" s="85">
        <v>86.021510000000006</v>
      </c>
      <c r="C3" s="512">
        <v>96.139799999999994</v>
      </c>
      <c r="D3" s="512">
        <v>94.382000000000005</v>
      </c>
      <c r="E3" s="86"/>
      <c r="F3" s="85">
        <v>95.375</v>
      </c>
      <c r="G3" s="512">
        <v>93.806790000000007</v>
      </c>
      <c r="H3" s="512">
        <v>98.820999999999998</v>
      </c>
      <c r="I3" s="86"/>
      <c r="J3" s="85">
        <v>93.961039999999997</v>
      </c>
      <c r="K3" s="512">
        <v>94.939490000000006</v>
      </c>
      <c r="L3" s="512">
        <v>103.0767</v>
      </c>
      <c r="M3" s="86">
        <v>93.729339999999993</v>
      </c>
      <c r="N3" s="85">
        <v>91.341099999999997</v>
      </c>
      <c r="O3" s="512">
        <v>93.129840000000002</v>
      </c>
      <c r="P3" s="512">
        <v>98.015000000000001</v>
      </c>
      <c r="Q3" s="86"/>
      <c r="R3" s="85">
        <v>91.270899999999997</v>
      </c>
      <c r="S3" s="512">
        <v>76.983189999999993</v>
      </c>
      <c r="T3" s="512">
        <v>91.73742</v>
      </c>
      <c r="U3" s="86"/>
      <c r="V3" s="85">
        <v>87.497060000000005</v>
      </c>
      <c r="W3" s="512">
        <v>95.282580999999993</v>
      </c>
      <c r="X3" s="512">
        <v>98.138501399999996</v>
      </c>
      <c r="Y3" s="86"/>
      <c r="Z3" s="23"/>
      <c r="AA3" s="23"/>
      <c r="AB3" s="23"/>
      <c r="AC3" s="23"/>
    </row>
    <row r="4" spans="1:29" x14ac:dyDescent="0.35">
      <c r="A4" s="85">
        <v>3.85</v>
      </c>
      <c r="B4" s="85">
        <v>83.413210000000007</v>
      </c>
      <c r="C4" s="512">
        <v>93.340810000000005</v>
      </c>
      <c r="D4" s="512">
        <v>91.086699999999993</v>
      </c>
      <c r="E4" s="86"/>
      <c r="F4" s="85">
        <v>80</v>
      </c>
      <c r="G4" s="512">
        <v>92.518079999999998</v>
      </c>
      <c r="H4" s="512">
        <v>93.31</v>
      </c>
      <c r="I4" s="86"/>
      <c r="J4" s="85">
        <v>81.688310000000001</v>
      </c>
      <c r="K4" s="512">
        <v>94.572789999999998</v>
      </c>
      <c r="L4" s="512">
        <v>100.49590000000001</v>
      </c>
      <c r="M4" s="86">
        <v>105.7961</v>
      </c>
      <c r="N4" s="85">
        <v>99.123400000000004</v>
      </c>
      <c r="O4" s="512">
        <v>95.187299999999993</v>
      </c>
      <c r="P4" s="512">
        <v>96.712000000000003</v>
      </c>
      <c r="Q4" s="86"/>
      <c r="R4" s="85">
        <v>84.345249999999993</v>
      </c>
      <c r="S4" s="512">
        <v>64.566720000000004</v>
      </c>
      <c r="T4" s="512">
        <v>87.526359999999997</v>
      </c>
      <c r="U4" s="86"/>
      <c r="V4" s="85">
        <v>92.827960000000004</v>
      </c>
      <c r="W4" s="512">
        <v>93.248513000000003</v>
      </c>
      <c r="X4" s="512">
        <v>96.239457999999999</v>
      </c>
      <c r="Y4" s="86"/>
      <c r="Z4" s="23"/>
      <c r="AA4" s="23"/>
      <c r="AB4" s="23"/>
      <c r="AC4" s="23"/>
    </row>
    <row r="5" spans="1:29" x14ac:dyDescent="0.35">
      <c r="A5" s="85">
        <v>5.95</v>
      </c>
      <c r="B5" s="85">
        <v>78.801839999999999</v>
      </c>
      <c r="C5" s="512">
        <v>86.239800000000002</v>
      </c>
      <c r="D5" s="512">
        <v>88.651700000000005</v>
      </c>
      <c r="E5" s="86"/>
      <c r="F5" s="85">
        <v>75.25</v>
      </c>
      <c r="G5" s="512">
        <v>80.261449999999996</v>
      </c>
      <c r="H5" s="512">
        <v>89.259</v>
      </c>
      <c r="I5" s="86"/>
      <c r="J5" s="85">
        <v>71.298699999999997</v>
      </c>
      <c r="K5" s="512">
        <v>93.912719999999993</v>
      </c>
      <c r="L5" s="512">
        <v>108.0783</v>
      </c>
      <c r="M5" s="86">
        <v>94.113259999999997</v>
      </c>
      <c r="N5" s="85">
        <v>91.239800000000002</v>
      </c>
      <c r="O5" s="512">
        <v>89.129840000000002</v>
      </c>
      <c r="P5" s="512">
        <v>95.662999999999997</v>
      </c>
      <c r="Q5" s="86"/>
      <c r="R5" s="85">
        <v>80.451250000000002</v>
      </c>
      <c r="S5" s="512">
        <v>75.016170000000002</v>
      </c>
      <c r="T5" s="512">
        <v>83.779219999999995</v>
      </c>
      <c r="U5" s="86"/>
      <c r="V5" s="85">
        <v>93.762619999999998</v>
      </c>
      <c r="W5" s="512">
        <v>89.485719000000003</v>
      </c>
      <c r="X5" s="512">
        <v>91.660022999999995</v>
      </c>
      <c r="Y5" s="86"/>
      <c r="Z5" s="23"/>
      <c r="AA5" s="23"/>
      <c r="AB5" s="23"/>
      <c r="AC5" s="23"/>
    </row>
    <row r="6" spans="1:29" x14ac:dyDescent="0.35">
      <c r="A6" s="85">
        <v>9.1999999999999993</v>
      </c>
      <c r="B6" s="85">
        <v>75.588325999999995</v>
      </c>
      <c r="C6" s="512">
        <v>71.349850000000004</v>
      </c>
      <c r="D6" s="512">
        <v>73.553799999999995</v>
      </c>
      <c r="E6" s="86"/>
      <c r="F6" s="85">
        <v>67.125</v>
      </c>
      <c r="G6" s="512">
        <v>70.943820000000002</v>
      </c>
      <c r="H6" s="512">
        <v>80.082999999999998</v>
      </c>
      <c r="I6" s="86"/>
      <c r="J6" s="85">
        <v>68.857140000000001</v>
      </c>
      <c r="K6" s="512">
        <v>79.317930000000004</v>
      </c>
      <c r="L6" s="512">
        <v>103.95650000000001</v>
      </c>
      <c r="M6" s="86">
        <v>113.20780000000001</v>
      </c>
      <c r="N6" s="85">
        <v>90.716300000000004</v>
      </c>
      <c r="O6" s="512">
        <v>90.129000000000005</v>
      </c>
      <c r="P6" s="512">
        <v>91.813999999999993</v>
      </c>
      <c r="Q6" s="86"/>
      <c r="R6" s="85">
        <v>74.304090000000002</v>
      </c>
      <c r="S6" s="512">
        <v>67.191209999999998</v>
      </c>
      <c r="T6" s="512">
        <v>72.834879999999998</v>
      </c>
      <c r="U6" s="86"/>
      <c r="V6" s="85">
        <v>103.8326</v>
      </c>
      <c r="W6" s="512">
        <v>85.285809999999998</v>
      </c>
      <c r="X6" s="512">
        <v>88.678912999999994</v>
      </c>
      <c r="Y6" s="86"/>
      <c r="Z6" s="23"/>
      <c r="AA6" s="23"/>
      <c r="AB6" s="23"/>
      <c r="AC6" s="23"/>
    </row>
    <row r="7" spans="1:29" x14ac:dyDescent="0.35">
      <c r="A7" s="85">
        <v>14</v>
      </c>
      <c r="B7" s="85">
        <v>67.588329999999999</v>
      </c>
      <c r="C7" s="512">
        <v>65.129840000000002</v>
      </c>
      <c r="D7" s="512">
        <v>63.654200000000003</v>
      </c>
      <c r="E7" s="86"/>
      <c r="F7" s="85">
        <v>57.75</v>
      </c>
      <c r="G7" s="512">
        <v>61.190429999999999</v>
      </c>
      <c r="H7" s="512">
        <v>72.314999999999998</v>
      </c>
      <c r="I7" s="86"/>
      <c r="J7" s="85">
        <v>42.671289999999999</v>
      </c>
      <c r="K7" s="512">
        <v>76.42098</v>
      </c>
      <c r="L7" s="512">
        <v>86.834810000000004</v>
      </c>
      <c r="M7" s="86">
        <v>110.68040000000001</v>
      </c>
      <c r="N7" s="85">
        <v>89.138710000000003</v>
      </c>
      <c r="O7" s="512">
        <v>91.238900000000001</v>
      </c>
      <c r="P7" s="512">
        <v>88.628</v>
      </c>
      <c r="Q7" s="86"/>
      <c r="R7" s="85">
        <v>60.252119999999998</v>
      </c>
      <c r="S7" s="512">
        <v>57.954300000000003</v>
      </c>
      <c r="T7" s="512">
        <v>59.20693</v>
      </c>
      <c r="U7" s="86"/>
      <c r="V7" s="85">
        <v>96.078159999999997</v>
      </c>
      <c r="W7" s="512">
        <v>78.357291000000004</v>
      </c>
      <c r="X7" s="512">
        <v>84.545561000000006</v>
      </c>
      <c r="Y7" s="86"/>
      <c r="Z7" s="23"/>
      <c r="AA7" s="23"/>
      <c r="AB7" s="23"/>
      <c r="AC7" s="23"/>
    </row>
    <row r="8" spans="1:29" x14ac:dyDescent="0.35">
      <c r="A8" s="85">
        <v>22</v>
      </c>
      <c r="B8" s="85">
        <v>58.349809999999998</v>
      </c>
      <c r="C8" s="512">
        <v>55.239849999999997</v>
      </c>
      <c r="D8" s="512">
        <v>56.074300000000001</v>
      </c>
      <c r="E8" s="86"/>
      <c r="F8" s="85">
        <v>40.5</v>
      </c>
      <c r="G8" s="512">
        <v>52.976080000000003</v>
      </c>
      <c r="H8" s="512">
        <v>53.561999999999998</v>
      </c>
      <c r="I8" s="86"/>
      <c r="J8" s="85">
        <v>33.506489999999999</v>
      </c>
      <c r="K8" s="512">
        <v>66.81335</v>
      </c>
      <c r="L8" s="512">
        <v>80.489500000000007</v>
      </c>
      <c r="M8" s="86">
        <v>84.440650000000005</v>
      </c>
      <c r="N8" s="85">
        <v>63.349800000000002</v>
      </c>
      <c r="O8" s="512">
        <v>78.129840000000002</v>
      </c>
      <c r="P8" s="512">
        <v>68.337999999999994</v>
      </c>
      <c r="Q8" s="86"/>
      <c r="R8" s="85">
        <v>36.948799999999999</v>
      </c>
      <c r="S8" s="512">
        <v>39.103259999999999</v>
      </c>
      <c r="T8" s="512">
        <v>24.158799999999999</v>
      </c>
      <c r="U8" s="86"/>
      <c r="V8" s="85">
        <v>82.109809999999996</v>
      </c>
      <c r="W8" s="512">
        <v>65.238591</v>
      </c>
      <c r="X8" s="512">
        <v>76.234589</v>
      </c>
      <c r="Y8" s="86"/>
      <c r="Z8" s="23"/>
      <c r="AA8" s="23"/>
      <c r="AB8" s="23"/>
      <c r="AC8" s="23"/>
    </row>
    <row r="9" spans="1:29" x14ac:dyDescent="0.35">
      <c r="A9" s="85">
        <v>34</v>
      </c>
      <c r="B9" s="85">
        <v>41.141320999999998</v>
      </c>
      <c r="C9" s="512">
        <v>45.120939999999997</v>
      </c>
      <c r="D9" s="512">
        <v>43.937399999999997</v>
      </c>
      <c r="E9" s="86"/>
      <c r="F9" s="85">
        <v>35.625</v>
      </c>
      <c r="G9" s="512">
        <v>34.656039999999997</v>
      </c>
      <c r="H9" s="512">
        <v>28.672999999999998</v>
      </c>
      <c r="I9" s="86"/>
      <c r="J9" s="85">
        <v>26.493506</v>
      </c>
      <c r="K9" s="512">
        <v>32.58231</v>
      </c>
      <c r="L9" s="512" t="s">
        <v>1390</v>
      </c>
      <c r="M9" s="86">
        <v>33.699480000000001</v>
      </c>
      <c r="N9" s="85">
        <v>53.184800000000003</v>
      </c>
      <c r="O9" s="512">
        <v>64.129840000000002</v>
      </c>
      <c r="P9" s="512">
        <v>48.356000000000002</v>
      </c>
      <c r="Q9" s="86"/>
      <c r="R9" s="85">
        <v>25.032160000000001</v>
      </c>
      <c r="S9" s="512">
        <v>66.813969999999998</v>
      </c>
      <c r="T9" s="512">
        <v>13.324780000000001</v>
      </c>
      <c r="U9" s="86"/>
      <c r="V9" s="85">
        <v>45.053310000000003</v>
      </c>
      <c r="W9" s="512">
        <v>54.485956999999999</v>
      </c>
      <c r="X9" s="512">
        <v>64.354609999999994</v>
      </c>
      <c r="Y9" s="86"/>
      <c r="Z9" s="23"/>
      <c r="AA9" s="23"/>
      <c r="AB9" s="23"/>
      <c r="AC9" s="23"/>
    </row>
    <row r="10" spans="1:29" x14ac:dyDescent="0.35">
      <c r="A10" s="85">
        <v>52</v>
      </c>
      <c r="B10" s="85">
        <v>2.4380999999999999</v>
      </c>
      <c r="C10" s="512">
        <v>7.1298399999999997</v>
      </c>
      <c r="D10" s="512">
        <v>8.9634</v>
      </c>
      <c r="E10" s="86"/>
      <c r="F10" s="85">
        <v>15.239800000000001</v>
      </c>
      <c r="G10" s="512">
        <v>13.29501</v>
      </c>
      <c r="H10" s="512">
        <v>16.882000000000001</v>
      </c>
      <c r="I10" s="86"/>
      <c r="J10" s="85">
        <v>6.493506</v>
      </c>
      <c r="K10" s="512">
        <v>2.2002199999999998</v>
      </c>
      <c r="L10" s="512">
        <v>0.37858599999999998</v>
      </c>
      <c r="M10" s="86">
        <v>0.59187400000000001</v>
      </c>
      <c r="N10" s="85">
        <v>21.239850000000001</v>
      </c>
      <c r="O10" s="512">
        <v>15.178100000000001</v>
      </c>
      <c r="P10" s="512">
        <v>18.962</v>
      </c>
      <c r="Q10" s="86"/>
      <c r="R10" s="85">
        <v>13.23541</v>
      </c>
      <c r="S10" s="512">
        <v>15.768929999999999</v>
      </c>
      <c r="T10" s="512">
        <v>0.45276</v>
      </c>
      <c r="U10" s="86"/>
      <c r="V10" s="85">
        <v>1.4325300000000001</v>
      </c>
      <c r="W10" s="512">
        <v>2.3458104999999998</v>
      </c>
      <c r="X10" s="512">
        <v>5.435416</v>
      </c>
      <c r="Y10" s="86"/>
      <c r="Z10" s="23"/>
      <c r="AA10" s="23"/>
      <c r="AB10" s="23"/>
      <c r="AC10" s="23"/>
    </row>
    <row r="11" spans="1:29" ht="15" thickBot="1" x14ac:dyDescent="0.4">
      <c r="A11" s="87">
        <v>80</v>
      </c>
      <c r="B11" s="87">
        <v>0</v>
      </c>
      <c r="C11" s="88">
        <v>0</v>
      </c>
      <c r="D11" s="88">
        <v>0.1381</v>
      </c>
      <c r="E11" s="89"/>
      <c r="F11" s="87">
        <v>1.2999999999999999E-2</v>
      </c>
      <c r="G11" s="88">
        <v>0</v>
      </c>
      <c r="H11" s="88">
        <v>2.5000000000000001E-2</v>
      </c>
      <c r="I11" s="89"/>
      <c r="J11" s="87">
        <v>0.64935100000000001</v>
      </c>
      <c r="K11" s="88">
        <v>0</v>
      </c>
      <c r="L11" s="88">
        <v>0.101312</v>
      </c>
      <c r="M11" s="89">
        <v>0.117308</v>
      </c>
      <c r="N11" s="87">
        <v>4.1298500000000002</v>
      </c>
      <c r="O11" s="88">
        <v>0.34871000000000002</v>
      </c>
      <c r="P11" s="88">
        <v>1.3240000000000001</v>
      </c>
      <c r="Q11" s="89"/>
      <c r="R11" s="87">
        <v>0.181725</v>
      </c>
      <c r="S11" s="88">
        <v>2.38659</v>
      </c>
      <c r="T11" s="88">
        <v>0.31205559999999999</v>
      </c>
      <c r="U11" s="89"/>
      <c r="V11" s="87">
        <v>0.122117</v>
      </c>
      <c r="W11" s="88">
        <v>0.12435599999999999</v>
      </c>
      <c r="X11" s="88">
        <v>0.32134659999999998</v>
      </c>
      <c r="Y11" s="89"/>
      <c r="Z11" s="23"/>
      <c r="AA11" s="23"/>
      <c r="AB11" s="23"/>
      <c r="AC11" s="23"/>
    </row>
    <row r="12" spans="1:29" ht="15" thickBot="1" x14ac:dyDescent="0.4"/>
    <row r="13" spans="1:29" ht="15" thickBot="1" x14ac:dyDescent="0.4">
      <c r="A13" s="268"/>
      <c r="B13" s="78" t="s">
        <v>465</v>
      </c>
      <c r="C13" s="78" t="s">
        <v>1361</v>
      </c>
      <c r="D13" s="78" t="s">
        <v>504</v>
      </c>
      <c r="E13" s="78" t="s">
        <v>441</v>
      </c>
      <c r="F13" s="78" t="s">
        <v>27</v>
      </c>
      <c r="G13" s="78" t="s">
        <v>1540</v>
      </c>
    </row>
    <row r="14" spans="1:29" x14ac:dyDescent="0.35">
      <c r="A14" s="111" t="s">
        <v>529</v>
      </c>
      <c r="B14" s="80"/>
      <c r="C14" s="80"/>
      <c r="D14" s="80"/>
      <c r="E14" s="80"/>
      <c r="F14" s="80"/>
      <c r="G14" s="80"/>
    </row>
    <row r="15" spans="1:29" x14ac:dyDescent="0.35">
      <c r="A15" s="111" t="s">
        <v>530</v>
      </c>
      <c r="B15" s="80"/>
      <c r="C15" s="80"/>
      <c r="D15" s="80"/>
      <c r="E15" s="80"/>
      <c r="F15" s="80"/>
      <c r="G15" s="80"/>
    </row>
    <row r="16" spans="1:29" x14ac:dyDescent="0.35">
      <c r="A16" s="111" t="s">
        <v>531</v>
      </c>
      <c r="B16" s="80" t="s">
        <v>532</v>
      </c>
      <c r="C16" s="80" t="s">
        <v>532</v>
      </c>
      <c r="D16" s="80" t="s">
        <v>532</v>
      </c>
      <c r="E16" s="80" t="s">
        <v>532</v>
      </c>
      <c r="F16" s="80" t="s">
        <v>532</v>
      </c>
      <c r="G16" s="80" t="s">
        <v>532</v>
      </c>
    </row>
    <row r="17" spans="1:7" x14ac:dyDescent="0.35">
      <c r="A17" s="111" t="s">
        <v>533</v>
      </c>
      <c r="B17" s="80" t="s">
        <v>534</v>
      </c>
      <c r="C17" s="80" t="s">
        <v>534</v>
      </c>
      <c r="D17" s="80" t="s">
        <v>534</v>
      </c>
      <c r="E17" s="80" t="s">
        <v>534</v>
      </c>
      <c r="F17" s="80" t="s">
        <v>534</v>
      </c>
      <c r="G17" s="80" t="s">
        <v>534</v>
      </c>
    </row>
    <row r="18" spans="1:7" x14ac:dyDescent="0.35">
      <c r="A18" s="111" t="s">
        <v>535</v>
      </c>
      <c r="B18" s="80">
        <v>1.321</v>
      </c>
      <c r="C18" s="80">
        <v>1.2789999999999999</v>
      </c>
      <c r="D18" s="80">
        <v>1.4</v>
      </c>
      <c r="E18" s="80">
        <v>1.5089999999999999</v>
      </c>
      <c r="F18" s="80">
        <v>1.1950000000000001</v>
      </c>
      <c r="G18" s="80">
        <v>1.498</v>
      </c>
    </row>
    <row r="19" spans="1:7" x14ac:dyDescent="0.35">
      <c r="A19" s="111" t="s">
        <v>536</v>
      </c>
      <c r="B19" s="80">
        <v>-1.581</v>
      </c>
      <c r="C19" s="80">
        <v>-1.526</v>
      </c>
      <c r="D19" s="80">
        <v>-2.952</v>
      </c>
      <c r="E19" s="80">
        <v>-2.6160000000000001</v>
      </c>
      <c r="F19" s="80">
        <v>-1.377</v>
      </c>
      <c r="G19" s="80">
        <v>-3.4449999999999998</v>
      </c>
    </row>
    <row r="20" spans="1:7" x14ac:dyDescent="0.35">
      <c r="A20" s="515" t="s">
        <v>537</v>
      </c>
      <c r="B20" s="516">
        <v>20.95</v>
      </c>
      <c r="C20" s="516">
        <v>19.02</v>
      </c>
      <c r="D20" s="516">
        <v>25.14</v>
      </c>
      <c r="E20" s="516">
        <v>32.299999999999997</v>
      </c>
      <c r="F20" s="516">
        <v>15.65</v>
      </c>
      <c r="G20" s="516">
        <v>31.5</v>
      </c>
    </row>
    <row r="21" spans="1:7" x14ac:dyDescent="0.35">
      <c r="A21" s="111" t="s">
        <v>538</v>
      </c>
      <c r="B21" s="80" t="s">
        <v>534</v>
      </c>
      <c r="C21" s="80" t="s">
        <v>534</v>
      </c>
      <c r="D21" s="80" t="s">
        <v>534</v>
      </c>
      <c r="E21" s="80" t="s">
        <v>534</v>
      </c>
      <c r="F21" s="80" t="s">
        <v>534</v>
      </c>
      <c r="G21" s="80" t="s">
        <v>534</v>
      </c>
    </row>
    <row r="22" spans="1:7" x14ac:dyDescent="0.35">
      <c r="A22" s="111" t="s">
        <v>539</v>
      </c>
      <c r="B22" s="80"/>
      <c r="C22" s="80"/>
      <c r="D22" s="80"/>
      <c r="E22" s="80"/>
      <c r="F22" s="80"/>
      <c r="G22" s="80"/>
    </row>
    <row r="23" spans="1:7" x14ac:dyDescent="0.35">
      <c r="A23" s="111" t="s">
        <v>535</v>
      </c>
      <c r="B23" s="80" t="s">
        <v>1391</v>
      </c>
      <c r="C23" s="80" t="s">
        <v>1392</v>
      </c>
      <c r="D23" s="80" t="s">
        <v>1393</v>
      </c>
      <c r="E23" s="80" t="s">
        <v>1394</v>
      </c>
      <c r="F23" s="80" t="s">
        <v>1395</v>
      </c>
      <c r="G23" s="80" t="s">
        <v>1396</v>
      </c>
    </row>
    <row r="24" spans="1:7" x14ac:dyDescent="0.35">
      <c r="A24" s="111" t="s">
        <v>536</v>
      </c>
      <c r="B24" s="80" t="s">
        <v>1397</v>
      </c>
      <c r="C24" s="80" t="s">
        <v>1398</v>
      </c>
      <c r="D24" s="80" t="s">
        <v>1399</v>
      </c>
      <c r="E24" s="80" t="s">
        <v>1400</v>
      </c>
      <c r="F24" s="80" t="s">
        <v>1401</v>
      </c>
      <c r="G24" s="80" t="s">
        <v>1402</v>
      </c>
    </row>
    <row r="25" spans="1:7" x14ac:dyDescent="0.35">
      <c r="A25" s="111" t="s">
        <v>537</v>
      </c>
      <c r="B25" s="80" t="s">
        <v>1403</v>
      </c>
      <c r="C25" s="80" t="s">
        <v>1404</v>
      </c>
      <c r="D25" s="80" t="s">
        <v>1405</v>
      </c>
      <c r="E25" s="80" t="s">
        <v>1406</v>
      </c>
      <c r="F25" s="80" t="s">
        <v>1407</v>
      </c>
      <c r="G25" s="80" t="s">
        <v>1408</v>
      </c>
    </row>
    <row r="26" spans="1:7" x14ac:dyDescent="0.35">
      <c r="A26" s="111" t="s">
        <v>549</v>
      </c>
      <c r="B26" s="80"/>
      <c r="C26" s="80"/>
      <c r="D26" s="80"/>
      <c r="E26" s="80"/>
      <c r="F26" s="80"/>
      <c r="G26" s="80"/>
    </row>
    <row r="27" spans="1:7" x14ac:dyDescent="0.35">
      <c r="A27" s="111" t="s">
        <v>550</v>
      </c>
      <c r="B27" s="80">
        <v>28</v>
      </c>
      <c r="C27" s="80">
        <v>28</v>
      </c>
      <c r="D27" s="80">
        <v>37</v>
      </c>
      <c r="E27" s="80">
        <v>28</v>
      </c>
      <c r="F27" s="80">
        <v>28</v>
      </c>
      <c r="G27" s="80">
        <v>28</v>
      </c>
    </row>
    <row r="28" spans="1:7" x14ac:dyDescent="0.35">
      <c r="A28" s="111" t="s">
        <v>551</v>
      </c>
      <c r="B28" s="80">
        <v>0.9425</v>
      </c>
      <c r="C28" s="80">
        <v>0.96609999999999996</v>
      </c>
      <c r="D28" s="80">
        <v>0.88</v>
      </c>
      <c r="E28" s="80">
        <v>0.96689999999999998</v>
      </c>
      <c r="F28" s="80">
        <v>0.89419999999999999</v>
      </c>
      <c r="G28" s="80">
        <v>0.94010000000000005</v>
      </c>
    </row>
    <row r="29" spans="1:7" x14ac:dyDescent="0.35">
      <c r="A29" s="111" t="s">
        <v>552</v>
      </c>
      <c r="B29" s="80">
        <v>1923</v>
      </c>
      <c r="C29" s="80">
        <v>1118</v>
      </c>
      <c r="D29" s="80">
        <v>7397</v>
      </c>
      <c r="E29" s="80">
        <v>1106</v>
      </c>
      <c r="F29" s="80">
        <v>3527</v>
      </c>
      <c r="G29" s="80">
        <v>2362</v>
      </c>
    </row>
    <row r="30" spans="1:7" x14ac:dyDescent="0.35">
      <c r="A30" s="111" t="s">
        <v>553</v>
      </c>
      <c r="B30" s="80">
        <v>8.2880000000000003</v>
      </c>
      <c r="C30" s="80">
        <v>6.319</v>
      </c>
      <c r="D30" s="80">
        <v>14.14</v>
      </c>
      <c r="E30" s="80">
        <v>6.2850000000000001</v>
      </c>
      <c r="F30" s="80">
        <v>11.22</v>
      </c>
      <c r="G30" s="80">
        <v>9.1850000000000005</v>
      </c>
    </row>
    <row r="31" spans="1:7" x14ac:dyDescent="0.35">
      <c r="A31" s="111" t="s">
        <v>554</v>
      </c>
      <c r="B31" s="80"/>
      <c r="C31" s="80"/>
      <c r="D31" s="80"/>
      <c r="E31" s="80"/>
      <c r="F31" s="80"/>
      <c r="G31" s="80"/>
    </row>
    <row r="32" spans="1:7" x14ac:dyDescent="0.35">
      <c r="A32" s="111" t="s">
        <v>531</v>
      </c>
      <c r="B32" s="80" t="s">
        <v>555</v>
      </c>
      <c r="C32" s="80" t="s">
        <v>555</v>
      </c>
      <c r="D32" s="80" t="s">
        <v>555</v>
      </c>
      <c r="E32" s="80" t="s">
        <v>555</v>
      </c>
      <c r="F32" s="80" t="s">
        <v>555</v>
      </c>
      <c r="G32" s="80" t="s">
        <v>555</v>
      </c>
    </row>
    <row r="33" spans="1:7" x14ac:dyDescent="0.35">
      <c r="A33" s="111" t="s">
        <v>533</v>
      </c>
      <c r="B33" s="80" t="s">
        <v>556</v>
      </c>
      <c r="C33" s="80" t="s">
        <v>556</v>
      </c>
      <c r="D33" s="80" t="s">
        <v>556</v>
      </c>
      <c r="E33" s="80" t="s">
        <v>556</v>
      </c>
      <c r="F33" s="80" t="s">
        <v>556</v>
      </c>
      <c r="G33" s="80" t="s">
        <v>556</v>
      </c>
    </row>
    <row r="34" spans="1:7" x14ac:dyDescent="0.35">
      <c r="A34" s="111"/>
      <c r="B34" s="80"/>
      <c r="C34" s="80"/>
      <c r="D34" s="80"/>
      <c r="E34" s="80"/>
      <c r="F34" s="80"/>
      <c r="G34" s="80"/>
    </row>
    <row r="35" spans="1:7" x14ac:dyDescent="0.35">
      <c r="A35" s="111" t="s">
        <v>557</v>
      </c>
      <c r="B35" s="80"/>
      <c r="C35" s="80"/>
      <c r="D35" s="80"/>
      <c r="E35" s="80"/>
      <c r="F35" s="80"/>
      <c r="G35" s="80"/>
    </row>
    <row r="36" spans="1:7" x14ac:dyDescent="0.35">
      <c r="A36" s="111" t="s">
        <v>558</v>
      </c>
      <c r="B36" s="80">
        <v>40</v>
      </c>
      <c r="C36" s="80">
        <v>40</v>
      </c>
      <c r="D36" s="80">
        <v>40</v>
      </c>
      <c r="E36" s="80">
        <v>40</v>
      </c>
      <c r="F36" s="80">
        <v>40</v>
      </c>
      <c r="G36" s="80">
        <v>40</v>
      </c>
    </row>
    <row r="37" spans="1:7" ht="15" thickBot="1" x14ac:dyDescent="0.4">
      <c r="A37" s="112" t="s">
        <v>559</v>
      </c>
      <c r="B37" s="81">
        <v>30</v>
      </c>
      <c r="C37" s="81">
        <v>30</v>
      </c>
      <c r="D37" s="81">
        <v>39</v>
      </c>
      <c r="E37" s="81">
        <v>30</v>
      </c>
      <c r="F37" s="81">
        <v>30</v>
      </c>
      <c r="G37" s="81">
        <v>30</v>
      </c>
    </row>
  </sheetData>
  <mergeCells count="7">
    <mergeCell ref="V1:Y1"/>
    <mergeCell ref="Z1:AC1"/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5708-A9DE-4F84-A416-87ABEEBF5E2F}">
  <dimension ref="A1:U38"/>
  <sheetViews>
    <sheetView zoomScale="91" workbookViewId="0">
      <selection sqref="A1:J38"/>
    </sheetView>
  </sheetViews>
  <sheetFormatPr defaultRowHeight="14.5" x14ac:dyDescent="0.35"/>
  <cols>
    <col min="1" max="1" width="15.81640625" customWidth="1"/>
    <col min="2" max="2" width="14.26953125" customWidth="1"/>
    <col min="3" max="3" width="14" customWidth="1"/>
    <col min="4" max="4" width="14.7265625" customWidth="1"/>
  </cols>
  <sheetData>
    <row r="1" spans="1:10" ht="15" thickBot="1" x14ac:dyDescent="0.4">
      <c r="A1" s="32" t="s">
        <v>583</v>
      </c>
    </row>
    <row r="2" spans="1:10" ht="15" thickBot="1" x14ac:dyDescent="0.4">
      <c r="A2" s="78" t="s">
        <v>527</v>
      </c>
      <c r="B2" s="367" t="s">
        <v>567</v>
      </c>
      <c r="C2" s="368"/>
      <c r="D2" s="369"/>
      <c r="E2" s="370" t="s">
        <v>581</v>
      </c>
      <c r="F2" s="371"/>
      <c r="G2" s="372"/>
      <c r="H2" s="373" t="s">
        <v>582</v>
      </c>
      <c r="I2" s="374"/>
      <c r="J2" s="375"/>
    </row>
    <row r="3" spans="1:10" x14ac:dyDescent="0.35">
      <c r="A3" s="79">
        <v>1E-3</v>
      </c>
      <c r="B3" s="82">
        <v>100</v>
      </c>
      <c r="C3" s="83">
        <v>100</v>
      </c>
      <c r="D3" s="84">
        <v>100</v>
      </c>
      <c r="E3" s="82">
        <v>100</v>
      </c>
      <c r="F3" s="83">
        <v>100</v>
      </c>
      <c r="G3" s="84">
        <v>100</v>
      </c>
      <c r="H3" s="82">
        <v>100</v>
      </c>
      <c r="I3" s="83">
        <v>100</v>
      </c>
      <c r="J3" s="84">
        <v>100</v>
      </c>
    </row>
    <row r="4" spans="1:10" x14ac:dyDescent="0.35">
      <c r="A4" s="80">
        <v>1.1000000000000001</v>
      </c>
      <c r="B4" s="85">
        <v>75.803610000000006</v>
      </c>
      <c r="C4" s="23">
        <v>98.617710000000002</v>
      </c>
      <c r="D4" s="86">
        <v>99.148799999999994</v>
      </c>
      <c r="E4" s="85">
        <v>87.36018</v>
      </c>
      <c r="F4" s="23">
        <v>103.7949</v>
      </c>
      <c r="G4" s="86">
        <v>96.189310000000006</v>
      </c>
      <c r="H4" s="85">
        <v>93.122290000000007</v>
      </c>
      <c r="I4" s="23">
        <v>96.597549999999998</v>
      </c>
      <c r="J4" s="86">
        <v>96.534270000000006</v>
      </c>
    </row>
    <row r="5" spans="1:10" x14ac:dyDescent="0.35">
      <c r="A5" s="80">
        <v>3</v>
      </c>
      <c r="B5" s="85">
        <v>59.88326</v>
      </c>
      <c r="C5" s="23">
        <v>76.725499999999997</v>
      </c>
      <c r="D5" s="86">
        <v>97.983310000000003</v>
      </c>
      <c r="E5" s="85">
        <v>84.436989999999994</v>
      </c>
      <c r="F5" s="23">
        <v>95.678380000000004</v>
      </c>
      <c r="G5" s="86">
        <v>95.038399999999996</v>
      </c>
      <c r="H5" s="85">
        <v>95.530900000000003</v>
      </c>
      <c r="I5" s="23">
        <v>91.962230000000005</v>
      </c>
      <c r="J5" s="86">
        <v>95.312420000000003</v>
      </c>
    </row>
    <row r="6" spans="1:10" x14ac:dyDescent="0.35">
      <c r="A6" s="80">
        <v>10</v>
      </c>
      <c r="B6" s="85">
        <v>37.150170000000003</v>
      </c>
      <c r="C6" s="23">
        <v>64.696849999999998</v>
      </c>
      <c r="D6" s="86">
        <v>86.812960000000004</v>
      </c>
      <c r="E6" s="85">
        <v>70.277550000000005</v>
      </c>
      <c r="F6" s="23">
        <v>90.350120000000004</v>
      </c>
      <c r="G6" s="86">
        <v>79.485259999999997</v>
      </c>
      <c r="H6" s="85">
        <v>89.699020000000004</v>
      </c>
      <c r="I6" s="23">
        <v>84.280500000000004</v>
      </c>
      <c r="J6" s="86">
        <v>88.051590000000004</v>
      </c>
    </row>
    <row r="7" spans="1:10" x14ac:dyDescent="0.35">
      <c r="A7" s="80">
        <v>30</v>
      </c>
      <c r="B7" s="85">
        <v>28.058530000000001</v>
      </c>
      <c r="C7" s="23">
        <v>39.400030000000001</v>
      </c>
      <c r="D7" s="86">
        <v>64.766900000000007</v>
      </c>
      <c r="E7" s="85">
        <v>64.210700000000003</v>
      </c>
      <c r="F7" s="23">
        <v>87.457030000000003</v>
      </c>
      <c r="G7" s="86">
        <v>69.670060000000007</v>
      </c>
      <c r="H7" s="85">
        <v>82.865359999999995</v>
      </c>
      <c r="I7" s="23">
        <v>78.653310000000005</v>
      </c>
      <c r="J7" s="86">
        <v>75.62303</v>
      </c>
    </row>
    <row r="8" spans="1:10" x14ac:dyDescent="0.35">
      <c r="A8" s="80">
        <v>100</v>
      </c>
      <c r="B8" s="85">
        <v>21.029910000000001</v>
      </c>
      <c r="C8" s="23">
        <v>11.569459999999999</v>
      </c>
      <c r="D8" s="86">
        <v>43.316679999999998</v>
      </c>
      <c r="E8" s="85">
        <v>53.46443</v>
      </c>
      <c r="F8" s="23">
        <v>69.133870000000002</v>
      </c>
      <c r="G8" s="86">
        <v>64.193190000000001</v>
      </c>
      <c r="H8" s="85">
        <v>61.691499999999998</v>
      </c>
      <c r="I8" s="23">
        <v>60.678449999999998</v>
      </c>
      <c r="J8" s="86">
        <v>60.682969999999997</v>
      </c>
    </row>
    <row r="9" spans="1:10" x14ac:dyDescent="0.35">
      <c r="A9" s="80">
        <v>300</v>
      </c>
      <c r="B9" s="85">
        <v>9.8064900000000002</v>
      </c>
      <c r="C9" s="23">
        <v>3.5105209999999998</v>
      </c>
      <c r="D9" s="86">
        <v>19.044409999999999</v>
      </c>
      <c r="E9" s="85">
        <v>56.077500000000001</v>
      </c>
      <c r="F9" s="23">
        <v>46.086579999999998</v>
      </c>
      <c r="G9" s="86">
        <v>56.870869999999996</v>
      </c>
      <c r="H9" s="85">
        <v>59.284390000000002</v>
      </c>
      <c r="I9" s="23">
        <v>59.432519999999997</v>
      </c>
      <c r="J9" s="86">
        <v>60.360259999999997</v>
      </c>
    </row>
    <row r="10" spans="1:10" x14ac:dyDescent="0.35">
      <c r="A10" s="80">
        <v>1000</v>
      </c>
      <c r="B10" s="85">
        <v>4.2651500000000002</v>
      </c>
      <c r="C10" s="23">
        <v>3.4354070000000001</v>
      </c>
      <c r="D10" s="86">
        <v>13.439590000000001</v>
      </c>
      <c r="E10" s="85">
        <v>54.290320000000001</v>
      </c>
      <c r="F10" s="23">
        <v>41.736260000000001</v>
      </c>
      <c r="G10" s="86">
        <v>48.3902</v>
      </c>
      <c r="H10" s="85">
        <v>54.713340000000002</v>
      </c>
      <c r="I10" s="23">
        <v>45.684229999999999</v>
      </c>
      <c r="J10" s="86">
        <v>46.38532</v>
      </c>
    </row>
    <row r="11" spans="1:10" x14ac:dyDescent="0.35">
      <c r="A11" s="80">
        <v>3000</v>
      </c>
      <c r="B11" s="85">
        <v>5.55253</v>
      </c>
      <c r="C11" s="23">
        <v>3.3947790000000002</v>
      </c>
      <c r="D11" s="86">
        <v>14.258050000000001</v>
      </c>
      <c r="E11" s="85">
        <v>56.179360000000003</v>
      </c>
      <c r="F11" s="23">
        <v>45.430390000000003</v>
      </c>
      <c r="G11" s="86">
        <v>42.806440000000002</v>
      </c>
      <c r="H11" s="85">
        <v>53.885120000000001</v>
      </c>
      <c r="I11" s="23">
        <v>47.339849999999998</v>
      </c>
      <c r="J11" s="86">
        <v>45.843420000000002</v>
      </c>
    </row>
    <row r="12" spans="1:10" ht="15" thickBot="1" x14ac:dyDescent="0.4">
      <c r="A12" s="81">
        <v>10000</v>
      </c>
      <c r="B12" s="87">
        <v>6.7967380000000004</v>
      </c>
      <c r="C12" s="88">
        <v>2.9275600000000002</v>
      </c>
      <c r="D12" s="89">
        <v>13.714600000000001</v>
      </c>
      <c r="E12" s="87">
        <v>42.963799999999999</v>
      </c>
      <c r="F12" s="88">
        <v>44.921059999999997</v>
      </c>
      <c r="G12" s="89">
        <v>38.910409999999999</v>
      </c>
      <c r="H12" s="87">
        <v>52.735129999999998</v>
      </c>
      <c r="I12" s="88">
        <v>51.269210000000001</v>
      </c>
      <c r="J12" s="89">
        <v>49.979410000000001</v>
      </c>
    </row>
    <row r="13" spans="1:10" ht="15" thickBot="1" x14ac:dyDescent="0.4"/>
    <row r="14" spans="1:10" ht="15" thickBot="1" x14ac:dyDescent="0.4">
      <c r="A14" s="24"/>
      <c r="B14" s="90" t="s">
        <v>567</v>
      </c>
      <c r="C14" s="91" t="s">
        <v>581</v>
      </c>
      <c r="D14" s="92" t="s">
        <v>582</v>
      </c>
    </row>
    <row r="15" spans="1:10" x14ac:dyDescent="0.35">
      <c r="A15" s="25" t="s">
        <v>529</v>
      </c>
      <c r="B15" s="23"/>
      <c r="C15" s="23"/>
      <c r="D15" s="23"/>
    </row>
    <row r="16" spans="1:10" x14ac:dyDescent="0.35">
      <c r="A16" s="25" t="s">
        <v>530</v>
      </c>
      <c r="B16" s="23"/>
      <c r="C16" s="23"/>
      <c r="D16" s="23"/>
    </row>
    <row r="17" spans="1:21" x14ac:dyDescent="0.35">
      <c r="A17" s="25" t="s">
        <v>531</v>
      </c>
      <c r="B17" s="23" t="s">
        <v>532</v>
      </c>
      <c r="C17" s="23" t="s">
        <v>532</v>
      </c>
      <c r="D17" s="23" t="s">
        <v>532</v>
      </c>
    </row>
    <row r="18" spans="1:21" x14ac:dyDescent="0.35">
      <c r="A18" s="25" t="s">
        <v>533</v>
      </c>
      <c r="B18" s="23" t="s">
        <v>534</v>
      </c>
      <c r="C18" s="23" t="s">
        <v>534</v>
      </c>
      <c r="D18" s="23" t="s">
        <v>534</v>
      </c>
    </row>
    <row r="19" spans="1:21" x14ac:dyDescent="0.35">
      <c r="A19" s="25" t="s">
        <v>535</v>
      </c>
      <c r="B19" s="23">
        <v>1.3260000000000001</v>
      </c>
      <c r="C19" s="23">
        <v>3.1139999999999999</v>
      </c>
      <c r="D19" s="23">
        <v>3.3919999999999999</v>
      </c>
    </row>
    <row r="20" spans="1:21" x14ac:dyDescent="0.35">
      <c r="A20" s="25" t="s">
        <v>536</v>
      </c>
      <c r="B20" s="23">
        <v>-0.69279999999999997</v>
      </c>
      <c r="C20" s="23">
        <v>-0.28810000000000002</v>
      </c>
      <c r="D20" s="23">
        <v>-0.2833</v>
      </c>
    </row>
    <row r="21" spans="1:21" x14ac:dyDescent="0.35">
      <c r="A21" s="99" t="s">
        <v>537</v>
      </c>
      <c r="B21" s="100">
        <v>21.18</v>
      </c>
      <c r="C21" s="100">
        <v>1302</v>
      </c>
      <c r="D21" s="100">
        <v>2467</v>
      </c>
      <c r="M21" s="23"/>
      <c r="N21" s="23"/>
      <c r="O21" s="23"/>
      <c r="P21" s="23"/>
      <c r="Q21" s="23"/>
      <c r="R21" s="23"/>
      <c r="S21" s="93"/>
      <c r="T21" s="93"/>
      <c r="U21" s="93"/>
    </row>
    <row r="22" spans="1:21" x14ac:dyDescent="0.35">
      <c r="A22" s="25" t="s">
        <v>538</v>
      </c>
      <c r="B22" s="23" t="s">
        <v>534</v>
      </c>
      <c r="C22" s="23" t="s">
        <v>534</v>
      </c>
      <c r="D22" s="23" t="s">
        <v>534</v>
      </c>
    </row>
    <row r="23" spans="1:21" x14ac:dyDescent="0.35">
      <c r="A23" s="25" t="s">
        <v>539</v>
      </c>
      <c r="B23" s="23"/>
      <c r="C23" s="23"/>
      <c r="D23" s="23"/>
    </row>
    <row r="24" spans="1:21" x14ac:dyDescent="0.35">
      <c r="A24" s="25" t="s">
        <v>535</v>
      </c>
      <c r="B24" s="23" t="s">
        <v>585</v>
      </c>
      <c r="C24" s="23" t="s">
        <v>586</v>
      </c>
      <c r="D24" s="23" t="s">
        <v>587</v>
      </c>
    </row>
    <row r="25" spans="1:21" x14ac:dyDescent="0.35">
      <c r="A25" s="25" t="s">
        <v>536</v>
      </c>
      <c r="B25" s="23" t="s">
        <v>588</v>
      </c>
      <c r="C25" s="23" t="s">
        <v>589</v>
      </c>
      <c r="D25" s="23" t="s">
        <v>590</v>
      </c>
    </row>
    <row r="26" spans="1:21" x14ac:dyDescent="0.35">
      <c r="A26" s="25" t="s">
        <v>537</v>
      </c>
      <c r="B26" s="23" t="s">
        <v>591</v>
      </c>
      <c r="C26" s="23" t="s">
        <v>592</v>
      </c>
      <c r="D26" s="23" t="s">
        <v>593</v>
      </c>
    </row>
    <row r="27" spans="1:21" x14ac:dyDescent="0.35">
      <c r="A27" s="25" t="s">
        <v>549</v>
      </c>
      <c r="B27" s="23"/>
      <c r="C27" s="23"/>
      <c r="D27" s="23"/>
    </row>
    <row r="28" spans="1:21" x14ac:dyDescent="0.35">
      <c r="A28" s="25" t="s">
        <v>550</v>
      </c>
      <c r="B28" s="23">
        <v>28</v>
      </c>
      <c r="C28" s="23">
        <v>28</v>
      </c>
      <c r="D28" s="23">
        <v>28</v>
      </c>
    </row>
    <row r="29" spans="1:21" x14ac:dyDescent="0.35">
      <c r="A29" s="25" t="s">
        <v>551</v>
      </c>
      <c r="B29" s="23">
        <v>0.89939999999999998</v>
      </c>
      <c r="C29" s="23">
        <v>0.86319999999999997</v>
      </c>
      <c r="D29" s="23">
        <v>0.88100000000000001</v>
      </c>
    </row>
    <row r="30" spans="1:21" x14ac:dyDescent="0.35">
      <c r="A30" s="25" t="s">
        <v>552</v>
      </c>
      <c r="B30" s="23">
        <v>4110</v>
      </c>
      <c r="C30" s="23">
        <v>1885</v>
      </c>
      <c r="D30" s="23">
        <v>1399</v>
      </c>
    </row>
    <row r="31" spans="1:21" x14ac:dyDescent="0.35">
      <c r="A31" s="25" t="s">
        <v>553</v>
      </c>
      <c r="B31" s="23">
        <v>12.12</v>
      </c>
      <c r="C31" s="23">
        <v>8.2050000000000001</v>
      </c>
      <c r="D31" s="23">
        <v>7.069</v>
      </c>
    </row>
    <row r="32" spans="1:21" x14ac:dyDescent="0.35">
      <c r="A32" s="25" t="s">
        <v>554</v>
      </c>
      <c r="B32" s="23"/>
      <c r="C32" s="23"/>
      <c r="D32" s="23"/>
    </row>
    <row r="33" spans="1:4" x14ac:dyDescent="0.35">
      <c r="A33" s="25" t="s">
        <v>531</v>
      </c>
      <c r="B33" s="23" t="s">
        <v>555</v>
      </c>
      <c r="C33" s="23" t="s">
        <v>555</v>
      </c>
      <c r="D33" s="23" t="s">
        <v>555</v>
      </c>
    </row>
    <row r="34" spans="1:4" x14ac:dyDescent="0.35">
      <c r="A34" s="25" t="s">
        <v>533</v>
      </c>
      <c r="B34" s="23" t="s">
        <v>556</v>
      </c>
      <c r="C34" s="23" t="s">
        <v>556</v>
      </c>
      <c r="D34" s="23" t="s">
        <v>556</v>
      </c>
    </row>
    <row r="35" spans="1:4" x14ac:dyDescent="0.35">
      <c r="A35" s="25"/>
      <c r="B35" s="23"/>
      <c r="C35" s="23"/>
      <c r="D35" s="23"/>
    </row>
    <row r="36" spans="1:4" x14ac:dyDescent="0.35">
      <c r="A36" s="25" t="s">
        <v>557</v>
      </c>
      <c r="B36" s="23"/>
      <c r="C36" s="23"/>
      <c r="D36" s="23"/>
    </row>
    <row r="37" spans="1:4" x14ac:dyDescent="0.35">
      <c r="A37" s="25" t="s">
        <v>558</v>
      </c>
      <c r="B37" s="23">
        <v>30</v>
      </c>
      <c r="C37" s="23">
        <v>30</v>
      </c>
      <c r="D37" s="23">
        <v>30</v>
      </c>
    </row>
    <row r="38" spans="1:4" x14ac:dyDescent="0.35">
      <c r="A38" s="25" t="s">
        <v>559</v>
      </c>
      <c r="B38" s="23">
        <v>30</v>
      </c>
      <c r="C38" s="23">
        <v>30</v>
      </c>
      <c r="D38" s="23">
        <v>30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06BF-16BD-4F96-A661-7ACAD4E90110}">
  <dimension ref="A1:J37"/>
  <sheetViews>
    <sheetView workbookViewId="0">
      <selection activeCell="G23" sqref="G23"/>
    </sheetView>
  </sheetViews>
  <sheetFormatPr defaultRowHeight="14.5" x14ac:dyDescent="0.35"/>
  <cols>
    <col min="1" max="1" width="13.36328125" customWidth="1"/>
    <col min="3" max="3" width="10.90625" customWidth="1"/>
    <col min="4" max="4" width="19.08984375" customWidth="1"/>
  </cols>
  <sheetData>
    <row r="1" spans="1:10" ht="15" thickBot="1" x14ac:dyDescent="0.4">
      <c r="A1" s="101" t="s">
        <v>527</v>
      </c>
      <c r="B1" s="519" t="s">
        <v>684</v>
      </c>
      <c r="C1" s="519"/>
      <c r="D1" s="520"/>
      <c r="E1" s="521" t="s">
        <v>685</v>
      </c>
      <c r="F1" s="519"/>
      <c r="G1" s="520"/>
      <c r="H1" s="521" t="s">
        <v>1540</v>
      </c>
      <c r="I1" s="519"/>
      <c r="J1" s="520"/>
    </row>
    <row r="2" spans="1:10" x14ac:dyDescent="0.35">
      <c r="A2" s="79">
        <v>0</v>
      </c>
      <c r="B2" s="82">
        <v>100</v>
      </c>
      <c r="C2" s="83">
        <v>100</v>
      </c>
      <c r="D2" s="84">
        <v>100</v>
      </c>
      <c r="E2" s="82">
        <v>100</v>
      </c>
      <c r="F2" s="83">
        <v>100</v>
      </c>
      <c r="G2" s="84">
        <v>100</v>
      </c>
      <c r="H2" s="82">
        <v>100</v>
      </c>
      <c r="I2" s="83">
        <v>100</v>
      </c>
      <c r="J2" s="84">
        <v>100</v>
      </c>
    </row>
    <row r="3" spans="1:10" x14ac:dyDescent="0.35">
      <c r="A3" s="80">
        <v>1</v>
      </c>
      <c r="B3" s="85">
        <v>87.63655</v>
      </c>
      <c r="C3" s="512">
        <v>103.2658</v>
      </c>
      <c r="D3" s="86">
        <v>91.158069999999995</v>
      </c>
      <c r="E3" s="85">
        <v>90.455280000000002</v>
      </c>
      <c r="F3" s="512">
        <v>97.343389999999999</v>
      </c>
      <c r="G3" s="86">
        <v>86.067989999999995</v>
      </c>
      <c r="H3" s="85">
        <v>109.69840000000001</v>
      </c>
      <c r="I3" s="512">
        <v>98.192729999999997</v>
      </c>
      <c r="J3" s="86">
        <v>97.546130000000005</v>
      </c>
    </row>
    <row r="4" spans="1:10" x14ac:dyDescent="0.35">
      <c r="A4" s="80">
        <v>3</v>
      </c>
      <c r="B4" s="85">
        <v>74.941850000000002</v>
      </c>
      <c r="C4" s="512">
        <v>86.258390000000006</v>
      </c>
      <c r="D4" s="86">
        <v>69.168869999999998</v>
      </c>
      <c r="E4" s="85">
        <v>76.413319999999999</v>
      </c>
      <c r="F4" s="512">
        <v>97.301879999999997</v>
      </c>
      <c r="G4" s="86">
        <v>72.282079999999993</v>
      </c>
      <c r="H4" s="85">
        <v>104.6344</v>
      </c>
      <c r="I4" s="512">
        <v>99.500510000000006</v>
      </c>
      <c r="J4" s="86">
        <v>99.853260000000006</v>
      </c>
    </row>
    <row r="5" spans="1:10" x14ac:dyDescent="0.35">
      <c r="A5" s="80">
        <v>10</v>
      </c>
      <c r="B5" s="85">
        <v>63.274999999999999</v>
      </c>
      <c r="C5" s="512">
        <v>71.783760000000001</v>
      </c>
      <c r="D5" s="86">
        <v>55.411169999999998</v>
      </c>
      <c r="E5" s="85">
        <v>69.598690000000005</v>
      </c>
      <c r="F5" s="512">
        <v>97.094329999999999</v>
      </c>
      <c r="G5" s="86">
        <v>56.085470000000001</v>
      </c>
      <c r="H5" s="85">
        <v>102.8518</v>
      </c>
      <c r="I5" s="512">
        <v>93.764989999999997</v>
      </c>
      <c r="J5" s="86">
        <v>82.930239999999998</v>
      </c>
    </row>
    <row r="6" spans="1:10" x14ac:dyDescent="0.35">
      <c r="A6" s="80">
        <v>30</v>
      </c>
      <c r="B6" s="85">
        <v>52.981870000000001</v>
      </c>
      <c r="C6" s="512">
        <v>42.19444</v>
      </c>
      <c r="D6" s="86">
        <v>46.282530000000001</v>
      </c>
      <c r="E6" s="85">
        <v>55.916510000000002</v>
      </c>
      <c r="F6" s="512">
        <v>84.669129999999996</v>
      </c>
      <c r="G6" s="86">
        <v>47.559289999999997</v>
      </c>
      <c r="H6" s="85">
        <v>88.251660000000001</v>
      </c>
      <c r="I6" s="512">
        <v>90.314089999999993</v>
      </c>
      <c r="J6" s="86">
        <v>81.900319999999994</v>
      </c>
    </row>
    <row r="7" spans="1:10" x14ac:dyDescent="0.35">
      <c r="A7" s="80">
        <v>100</v>
      </c>
      <c r="B7" s="85">
        <v>32.522260000000003</v>
      </c>
      <c r="C7" s="512">
        <v>32.380569999999999</v>
      </c>
      <c r="D7" s="86">
        <v>21.07009</v>
      </c>
      <c r="E7" s="85">
        <v>51.67324</v>
      </c>
      <c r="F7" s="512">
        <v>89.608770000000007</v>
      </c>
      <c r="G7" s="86">
        <v>44.668529999999997</v>
      </c>
      <c r="H7" s="85">
        <v>83.948660000000004</v>
      </c>
      <c r="I7" s="512">
        <v>65.834180000000003</v>
      </c>
      <c r="J7" s="86">
        <v>60.947310000000002</v>
      </c>
    </row>
    <row r="8" spans="1:10" x14ac:dyDescent="0.35">
      <c r="A8" s="80">
        <v>300</v>
      </c>
      <c r="B8" s="85">
        <v>16.018170000000001</v>
      </c>
      <c r="C8" s="512">
        <v>17.161960000000001</v>
      </c>
      <c r="D8" s="86">
        <v>13.657120000000001</v>
      </c>
      <c r="E8" s="85">
        <v>34.160469999999997</v>
      </c>
      <c r="F8" s="512">
        <v>96.803759999999997</v>
      </c>
      <c r="G8" s="86">
        <v>53.173839999999998</v>
      </c>
      <c r="H8" s="85">
        <v>69.154809999999998</v>
      </c>
      <c r="I8" s="512">
        <v>59.596719999999998</v>
      </c>
      <c r="J8" s="86">
        <v>56.72437</v>
      </c>
    </row>
    <row r="9" spans="1:10" x14ac:dyDescent="0.35">
      <c r="A9" s="80">
        <v>1000</v>
      </c>
      <c r="B9" s="85">
        <v>12.481579999999999</v>
      </c>
      <c r="C9" s="512">
        <v>19.421230000000001</v>
      </c>
      <c r="D9" s="86">
        <v>13.074439999999999</v>
      </c>
      <c r="E9" s="85">
        <v>33.398589999999999</v>
      </c>
      <c r="F9" s="512">
        <v>94.285520000000005</v>
      </c>
      <c r="G9" s="86">
        <v>47.663649999999997</v>
      </c>
      <c r="H9" s="85">
        <v>56.578609999999998</v>
      </c>
      <c r="I9" s="512">
        <v>55.428559999999997</v>
      </c>
      <c r="J9" s="86">
        <v>50.849209999999999</v>
      </c>
    </row>
    <row r="10" spans="1:10" x14ac:dyDescent="0.35">
      <c r="A10" s="80">
        <v>3000</v>
      </c>
      <c r="B10" s="85">
        <v>6.6311059999999999</v>
      </c>
      <c r="C10" s="512">
        <v>6.7682330000000004</v>
      </c>
      <c r="D10" s="86">
        <v>5.0787890000000004</v>
      </c>
      <c r="E10" s="85">
        <v>27.652709999999999</v>
      </c>
      <c r="F10" s="512">
        <v>78.041439999999994</v>
      </c>
      <c r="G10" s="86">
        <v>35.902320000000003</v>
      </c>
      <c r="H10" s="85">
        <v>43.639609999999998</v>
      </c>
      <c r="I10" s="512">
        <v>48.692839999999997</v>
      </c>
      <c r="J10" s="86">
        <v>39.85163</v>
      </c>
    </row>
    <row r="11" spans="1:10" ht="15" thickBot="1" x14ac:dyDescent="0.4">
      <c r="A11" s="81">
        <v>10000</v>
      </c>
      <c r="B11" s="87">
        <v>5.5983830000000001</v>
      </c>
      <c r="C11" s="88">
        <v>5.4717520000000004</v>
      </c>
      <c r="D11" s="89">
        <v>2.0682800000000001</v>
      </c>
      <c r="E11" s="87">
        <v>22.118459999999999</v>
      </c>
      <c r="F11" s="88">
        <v>75.481679999999997</v>
      </c>
      <c r="G11" s="89">
        <v>31.33137</v>
      </c>
      <c r="H11" s="87">
        <v>8.7287409999999994</v>
      </c>
      <c r="I11" s="88">
        <v>18.749310000000001</v>
      </c>
      <c r="J11" s="89">
        <v>17.361879999999999</v>
      </c>
    </row>
    <row r="12" spans="1:10" ht="15" thickBot="1" x14ac:dyDescent="0.4"/>
    <row r="13" spans="1:10" ht="15" thickBot="1" x14ac:dyDescent="0.4">
      <c r="A13" s="63"/>
      <c r="B13" s="78" t="s">
        <v>684</v>
      </c>
      <c r="C13" s="78" t="s">
        <v>685</v>
      </c>
      <c r="D13" s="78" t="s">
        <v>1540</v>
      </c>
    </row>
    <row r="14" spans="1:10" x14ac:dyDescent="0.35">
      <c r="A14" s="111" t="s">
        <v>529</v>
      </c>
      <c r="B14" s="80"/>
      <c r="C14" s="80"/>
      <c r="D14" s="80"/>
    </row>
    <row r="15" spans="1:10" x14ac:dyDescent="0.35">
      <c r="A15" s="111" t="s">
        <v>530</v>
      </c>
      <c r="B15" s="80"/>
      <c r="C15" s="80"/>
      <c r="D15" s="80"/>
    </row>
    <row r="16" spans="1:10" x14ac:dyDescent="0.35">
      <c r="A16" s="111" t="s">
        <v>531</v>
      </c>
      <c r="B16" s="80" t="s">
        <v>532</v>
      </c>
      <c r="C16" s="80" t="s">
        <v>532</v>
      </c>
      <c r="D16" s="80" t="s">
        <v>532</v>
      </c>
    </row>
    <row r="17" spans="1:4" x14ac:dyDescent="0.35">
      <c r="A17" s="111" t="s">
        <v>533</v>
      </c>
      <c r="B17" s="80" t="s">
        <v>534</v>
      </c>
      <c r="C17" s="80" t="s">
        <v>534</v>
      </c>
      <c r="D17" s="80" t="s">
        <v>534</v>
      </c>
    </row>
    <row r="18" spans="1:4" x14ac:dyDescent="0.35">
      <c r="A18" s="522" t="s">
        <v>535</v>
      </c>
      <c r="B18" s="523">
        <v>1.4339999999999999</v>
      </c>
      <c r="C18" s="523">
        <v>3.2850000000000001</v>
      </c>
      <c r="D18" s="523">
        <v>3.0009999999999999</v>
      </c>
    </row>
    <row r="19" spans="1:4" x14ac:dyDescent="0.35">
      <c r="A19" s="111" t="s">
        <v>536</v>
      </c>
      <c r="B19" s="80">
        <v>-0.67320000000000002</v>
      </c>
      <c r="C19" s="80">
        <v>-0.24379999999999999</v>
      </c>
      <c r="D19" s="80">
        <v>-0.53400000000000003</v>
      </c>
    </row>
    <row r="20" spans="1:4" x14ac:dyDescent="0.35">
      <c r="A20" s="111" t="s">
        <v>537</v>
      </c>
      <c r="B20" s="80">
        <v>27.19</v>
      </c>
      <c r="C20" s="80">
        <v>1927</v>
      </c>
      <c r="D20" s="80">
        <v>1003</v>
      </c>
    </row>
    <row r="21" spans="1:4" x14ac:dyDescent="0.35">
      <c r="A21" s="111" t="s">
        <v>538</v>
      </c>
      <c r="B21" s="80" t="s">
        <v>534</v>
      </c>
      <c r="C21" s="80" t="s">
        <v>534</v>
      </c>
      <c r="D21" s="80" t="s">
        <v>534</v>
      </c>
    </row>
    <row r="22" spans="1:4" x14ac:dyDescent="0.35">
      <c r="A22" s="111" t="s">
        <v>539</v>
      </c>
      <c r="B22" s="80"/>
      <c r="C22" s="80"/>
      <c r="D22" s="80"/>
    </row>
    <row r="23" spans="1:4" x14ac:dyDescent="0.35">
      <c r="A23" s="111" t="s">
        <v>535</v>
      </c>
      <c r="B23" s="80" t="s">
        <v>686</v>
      </c>
      <c r="C23" s="80" t="s">
        <v>687</v>
      </c>
      <c r="D23" s="80" t="s">
        <v>688</v>
      </c>
    </row>
    <row r="24" spans="1:4" x14ac:dyDescent="0.35">
      <c r="A24" s="111" t="s">
        <v>536</v>
      </c>
      <c r="B24" s="80" t="s">
        <v>689</v>
      </c>
      <c r="C24" s="80" t="s">
        <v>690</v>
      </c>
      <c r="D24" s="80" t="s">
        <v>691</v>
      </c>
    </row>
    <row r="25" spans="1:4" x14ac:dyDescent="0.35">
      <c r="A25" s="111" t="s">
        <v>537</v>
      </c>
      <c r="B25" s="80" t="s">
        <v>692</v>
      </c>
      <c r="C25" s="80" t="s">
        <v>693</v>
      </c>
      <c r="D25" s="80" t="s">
        <v>694</v>
      </c>
    </row>
    <row r="26" spans="1:4" x14ac:dyDescent="0.35">
      <c r="A26" s="111" t="s">
        <v>549</v>
      </c>
      <c r="B26" s="80"/>
      <c r="C26" s="80"/>
      <c r="D26" s="80"/>
    </row>
    <row r="27" spans="1:4" x14ac:dyDescent="0.35">
      <c r="A27" s="111" t="s">
        <v>550</v>
      </c>
      <c r="B27" s="80">
        <v>28</v>
      </c>
      <c r="C27" s="80">
        <v>28</v>
      </c>
      <c r="D27" s="80">
        <v>28</v>
      </c>
    </row>
    <row r="28" spans="1:4" x14ac:dyDescent="0.35">
      <c r="A28" s="111" t="s">
        <v>551</v>
      </c>
      <c r="B28" s="80">
        <v>0.96640000000000004</v>
      </c>
      <c r="C28" s="80">
        <v>0.40720000000000001</v>
      </c>
      <c r="D28" s="80">
        <v>0.93069999999999997</v>
      </c>
    </row>
    <row r="29" spans="1:4" x14ac:dyDescent="0.35">
      <c r="A29" s="111" t="s">
        <v>552</v>
      </c>
      <c r="B29" s="80">
        <v>1227</v>
      </c>
      <c r="C29" s="80">
        <v>11608</v>
      </c>
      <c r="D29" s="80">
        <v>1650</v>
      </c>
    </row>
    <row r="30" spans="1:4" x14ac:dyDescent="0.35">
      <c r="A30" s="111" t="s">
        <v>553</v>
      </c>
      <c r="B30" s="80">
        <v>6.62</v>
      </c>
      <c r="C30" s="80">
        <v>20.36</v>
      </c>
      <c r="D30" s="80">
        <v>7.6760000000000002</v>
      </c>
    </row>
    <row r="31" spans="1:4" x14ac:dyDescent="0.35">
      <c r="A31" s="111" t="s">
        <v>554</v>
      </c>
      <c r="B31" s="80"/>
      <c r="C31" s="80"/>
      <c r="D31" s="80"/>
    </row>
    <row r="32" spans="1:4" x14ac:dyDescent="0.35">
      <c r="A32" s="111" t="s">
        <v>531</v>
      </c>
      <c r="B32" s="80" t="s">
        <v>555</v>
      </c>
      <c r="C32" s="80" t="s">
        <v>555</v>
      </c>
      <c r="D32" s="80" t="s">
        <v>555</v>
      </c>
    </row>
    <row r="33" spans="1:4" x14ac:dyDescent="0.35">
      <c r="A33" s="111" t="s">
        <v>533</v>
      </c>
      <c r="B33" s="80" t="s">
        <v>556</v>
      </c>
      <c r="C33" s="80" t="s">
        <v>556</v>
      </c>
      <c r="D33" s="80" t="s">
        <v>556</v>
      </c>
    </row>
    <row r="34" spans="1:4" x14ac:dyDescent="0.35">
      <c r="A34" s="111"/>
      <c r="B34" s="80"/>
      <c r="C34" s="80"/>
      <c r="D34" s="80"/>
    </row>
    <row r="35" spans="1:4" x14ac:dyDescent="0.35">
      <c r="A35" s="111" t="s">
        <v>557</v>
      </c>
      <c r="B35" s="80"/>
      <c r="C35" s="80"/>
      <c r="D35" s="80"/>
    </row>
    <row r="36" spans="1:4" x14ac:dyDescent="0.35">
      <c r="A36" s="111" t="s">
        <v>558</v>
      </c>
      <c r="B36" s="80">
        <v>50</v>
      </c>
      <c r="C36" s="80">
        <v>50</v>
      </c>
      <c r="D36" s="80">
        <v>50</v>
      </c>
    </row>
    <row r="37" spans="1:4" ht="15" thickBot="1" x14ac:dyDescent="0.4">
      <c r="A37" s="112" t="s">
        <v>559</v>
      </c>
      <c r="B37" s="81">
        <v>30</v>
      </c>
      <c r="C37" s="81">
        <v>30</v>
      </c>
      <c r="D37" s="81">
        <v>30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16CA-0676-4C51-ACFB-3A979AA1D56F}">
  <dimension ref="A1:J37"/>
  <sheetViews>
    <sheetView topLeftCell="A10" workbookViewId="0">
      <selection activeCell="I20" sqref="I20"/>
    </sheetView>
  </sheetViews>
  <sheetFormatPr defaultRowHeight="14.5" x14ac:dyDescent="0.35"/>
  <sheetData>
    <row r="1" spans="1:10" ht="15" thickBot="1" x14ac:dyDescent="0.4">
      <c r="A1" s="78" t="s">
        <v>527</v>
      </c>
      <c r="B1" s="519" t="s">
        <v>684</v>
      </c>
      <c r="C1" s="519"/>
      <c r="D1" s="520"/>
      <c r="E1" s="521" t="s">
        <v>685</v>
      </c>
      <c r="F1" s="519"/>
      <c r="G1" s="520"/>
      <c r="H1" s="521" t="s">
        <v>1540</v>
      </c>
      <c r="I1" s="519"/>
      <c r="J1" s="520"/>
    </row>
    <row r="2" spans="1:10" x14ac:dyDescent="0.35">
      <c r="A2" s="79">
        <v>0</v>
      </c>
      <c r="B2" s="82">
        <v>100</v>
      </c>
      <c r="C2" s="83">
        <v>100</v>
      </c>
      <c r="D2" s="84">
        <v>100</v>
      </c>
      <c r="E2" s="82">
        <v>100</v>
      </c>
      <c r="F2" s="83">
        <v>100</v>
      </c>
      <c r="G2" s="84">
        <v>100</v>
      </c>
      <c r="H2" s="82">
        <v>100</v>
      </c>
      <c r="I2" s="83">
        <v>100</v>
      </c>
      <c r="J2" s="84">
        <v>100</v>
      </c>
    </row>
    <row r="3" spans="1:10" x14ac:dyDescent="0.35">
      <c r="A3" s="80">
        <v>1</v>
      </c>
      <c r="B3" s="85">
        <v>71.855670000000003</v>
      </c>
      <c r="C3" s="512">
        <v>20.925789999999999</v>
      </c>
      <c r="D3" s="86">
        <v>19.70824</v>
      </c>
      <c r="E3" s="85">
        <v>57.60042</v>
      </c>
      <c r="F3" s="512">
        <v>65.598839999999996</v>
      </c>
      <c r="G3" s="86">
        <v>75.826089999999994</v>
      </c>
      <c r="H3" s="85">
        <v>87.645690000000002</v>
      </c>
      <c r="I3" s="512">
        <v>93.907899999999998</v>
      </c>
      <c r="J3" s="86">
        <v>90.077070000000006</v>
      </c>
    </row>
    <row r="4" spans="1:10" x14ac:dyDescent="0.35">
      <c r="A4" s="80">
        <v>3</v>
      </c>
      <c r="B4" s="85">
        <v>50.979379999999999</v>
      </c>
      <c r="C4" s="512">
        <v>15.973739999999999</v>
      </c>
      <c r="D4" s="86">
        <v>17.777660000000001</v>
      </c>
      <c r="E4" s="85">
        <v>58.374299999999998</v>
      </c>
      <c r="F4" s="512">
        <v>62.554450000000003</v>
      </c>
      <c r="G4" s="86">
        <v>71.42501</v>
      </c>
      <c r="H4" s="85">
        <v>90.792540000000002</v>
      </c>
      <c r="I4" s="512">
        <v>94.612809999999996</v>
      </c>
      <c r="J4" s="86">
        <v>73.410399999999996</v>
      </c>
    </row>
    <row r="5" spans="1:10" x14ac:dyDescent="0.35">
      <c r="A5" s="80">
        <v>10</v>
      </c>
      <c r="B5" s="85">
        <v>23.14433</v>
      </c>
      <c r="C5" s="512">
        <v>12.479990000000001</v>
      </c>
      <c r="D5" s="86">
        <v>13.447340000000001</v>
      </c>
      <c r="E5" s="85">
        <v>54.328670000000002</v>
      </c>
      <c r="F5" s="512">
        <v>51.044139999999999</v>
      </c>
      <c r="G5" s="86">
        <v>64.631110000000007</v>
      </c>
      <c r="H5" s="85">
        <v>77.272729999999996</v>
      </c>
      <c r="I5" s="512">
        <v>78.605609999999999</v>
      </c>
      <c r="J5" s="86">
        <v>68.497110000000006</v>
      </c>
    </row>
    <row r="6" spans="1:10" x14ac:dyDescent="0.35">
      <c r="A6" s="80">
        <v>30</v>
      </c>
      <c r="B6" s="85">
        <v>12.31959</v>
      </c>
      <c r="C6" s="512">
        <v>8.6822429999999997</v>
      </c>
      <c r="D6" s="86">
        <v>7.763306</v>
      </c>
      <c r="E6" s="85">
        <v>50.321730000000002</v>
      </c>
      <c r="F6" s="512">
        <v>43.500360000000001</v>
      </c>
      <c r="G6" s="86">
        <v>57.981409999999997</v>
      </c>
      <c r="H6" s="85">
        <v>54.895099999999999</v>
      </c>
      <c r="I6" s="512">
        <v>68.597890000000007</v>
      </c>
      <c r="J6" s="86">
        <v>56.358379999999997</v>
      </c>
    </row>
    <row r="7" spans="1:10" x14ac:dyDescent="0.35">
      <c r="A7" s="80">
        <v>100</v>
      </c>
      <c r="B7" s="85">
        <v>13.86598</v>
      </c>
      <c r="C7" s="512">
        <v>4.3558070000000004</v>
      </c>
      <c r="D7" s="86">
        <v>3.7329500000000002</v>
      </c>
      <c r="E7" s="85">
        <v>49.749920000000003</v>
      </c>
      <c r="F7" s="512">
        <v>45.62726</v>
      </c>
      <c r="G7" s="86">
        <v>57.228319999999997</v>
      </c>
      <c r="H7" s="85">
        <v>52.564100000000003</v>
      </c>
      <c r="I7" s="512">
        <v>61.26576</v>
      </c>
      <c r="J7" s="86">
        <v>40.173409999999997</v>
      </c>
    </row>
    <row r="8" spans="1:10" x14ac:dyDescent="0.35">
      <c r="A8" s="80">
        <v>300</v>
      </c>
      <c r="B8" s="85">
        <v>6.2886600000000001</v>
      </c>
      <c r="C8" s="512">
        <v>3.1706639999999999</v>
      </c>
      <c r="D8" s="86">
        <v>3.602195</v>
      </c>
      <c r="E8" s="85">
        <v>46.555549999999997</v>
      </c>
      <c r="F8" s="512">
        <v>41.239069999999998</v>
      </c>
      <c r="G8" s="86">
        <v>56.512610000000002</v>
      </c>
      <c r="H8" s="85">
        <v>41.258740000000003</v>
      </c>
      <c r="I8" s="512">
        <v>45.25855</v>
      </c>
      <c r="J8" s="86">
        <v>29.672450000000001</v>
      </c>
    </row>
    <row r="9" spans="1:10" x14ac:dyDescent="0.35">
      <c r="A9" s="80">
        <v>1000</v>
      </c>
      <c r="B9" s="85">
        <v>3.8144330000000002</v>
      </c>
      <c r="C9" s="512">
        <v>2.3556020000000002</v>
      </c>
      <c r="D9" s="86">
        <v>2.5946060000000002</v>
      </c>
      <c r="E9" s="85">
        <v>50.691470000000002</v>
      </c>
      <c r="F9" s="512">
        <v>47.939509999999999</v>
      </c>
      <c r="G9" s="86">
        <v>54.600479999999997</v>
      </c>
      <c r="H9" s="85">
        <v>31.934729999999998</v>
      </c>
      <c r="I9" s="512">
        <v>33.156680000000001</v>
      </c>
      <c r="J9" s="86">
        <v>30.924859999999999</v>
      </c>
    </row>
    <row r="10" spans="1:10" x14ac:dyDescent="0.35">
      <c r="A10" s="80">
        <v>3000</v>
      </c>
      <c r="B10" s="85">
        <v>2.2680410000000002</v>
      </c>
      <c r="C10" s="512">
        <v>1.959085</v>
      </c>
      <c r="D10" s="86">
        <v>1.5408679999999999</v>
      </c>
      <c r="E10" s="85">
        <v>41.946719999999999</v>
      </c>
      <c r="F10" s="512">
        <v>42.392879999999998</v>
      </c>
      <c r="G10" s="86">
        <v>50.80829</v>
      </c>
      <c r="H10" s="85">
        <v>35.897440000000003</v>
      </c>
      <c r="I10" s="512">
        <v>30.31644</v>
      </c>
      <c r="J10" s="86">
        <v>27.93834</v>
      </c>
    </row>
    <row r="11" spans="1:10" ht="15" thickBot="1" x14ac:dyDescent="0.4">
      <c r="A11" s="81">
        <v>10000</v>
      </c>
      <c r="B11" s="87">
        <v>0.103093</v>
      </c>
      <c r="C11" s="88">
        <v>0.33777299999999999</v>
      </c>
      <c r="D11" s="89">
        <v>0.50251299999999999</v>
      </c>
      <c r="E11" s="87">
        <v>4.3021539999999998</v>
      </c>
      <c r="F11" s="88">
        <v>4.4144449999999997</v>
      </c>
      <c r="G11" s="89">
        <v>3.3844889999999999</v>
      </c>
      <c r="H11" s="87">
        <v>6.8764570000000003</v>
      </c>
      <c r="I11" s="88">
        <v>11.736560000000001</v>
      </c>
      <c r="J11" s="89">
        <v>35.356450000000002</v>
      </c>
    </row>
    <row r="13" spans="1:10" x14ac:dyDescent="0.35">
      <c r="A13" s="24"/>
      <c r="B13" s="24" t="s">
        <v>684</v>
      </c>
      <c r="C13" s="24" t="s">
        <v>685</v>
      </c>
      <c r="D13" s="24" t="s">
        <v>1540</v>
      </c>
    </row>
    <row r="14" spans="1:10" x14ac:dyDescent="0.35">
      <c r="A14" s="25" t="s">
        <v>529</v>
      </c>
      <c r="B14" s="23"/>
      <c r="C14" s="23"/>
      <c r="D14" s="23"/>
    </row>
    <row r="15" spans="1:10" x14ac:dyDescent="0.35">
      <c r="A15" s="25" t="s">
        <v>530</v>
      </c>
      <c r="B15" s="23"/>
      <c r="C15" s="23"/>
      <c r="D15" s="23"/>
    </row>
    <row r="16" spans="1:10" x14ac:dyDescent="0.35">
      <c r="A16" s="25" t="s">
        <v>531</v>
      </c>
      <c r="B16" s="23" t="s">
        <v>532</v>
      </c>
      <c r="C16" s="23" t="s">
        <v>532</v>
      </c>
      <c r="D16" s="23" t="s">
        <v>532</v>
      </c>
    </row>
    <row r="17" spans="1:4" x14ac:dyDescent="0.35">
      <c r="A17" s="25" t="s">
        <v>533</v>
      </c>
      <c r="B17" s="23" t="s">
        <v>534</v>
      </c>
      <c r="C17" s="23" t="s">
        <v>534</v>
      </c>
      <c r="D17" s="23" t="s">
        <v>534</v>
      </c>
    </row>
    <row r="18" spans="1:4" x14ac:dyDescent="0.35">
      <c r="A18" s="25" t="s">
        <v>535</v>
      </c>
      <c r="B18" s="23">
        <v>0.25829999999999997</v>
      </c>
      <c r="C18" s="23">
        <v>2.0920000000000001</v>
      </c>
      <c r="D18" s="23">
        <v>2.1970000000000001</v>
      </c>
    </row>
    <row r="19" spans="1:4" x14ac:dyDescent="0.35">
      <c r="A19" s="25" t="s">
        <v>536</v>
      </c>
      <c r="B19" s="23">
        <v>-1.276</v>
      </c>
      <c r="C19" s="23">
        <v>-0.245</v>
      </c>
      <c r="D19" s="23">
        <v>-0.4098</v>
      </c>
    </row>
    <row r="20" spans="1:4" x14ac:dyDescent="0.35">
      <c r="A20" s="55" t="s">
        <v>537</v>
      </c>
      <c r="B20" s="56">
        <v>1.8129999999999999</v>
      </c>
      <c r="C20" s="56">
        <v>123.6</v>
      </c>
      <c r="D20" s="56">
        <v>157.30000000000001</v>
      </c>
    </row>
    <row r="21" spans="1:4" x14ac:dyDescent="0.35">
      <c r="A21" s="25" t="s">
        <v>538</v>
      </c>
      <c r="B21" s="23" t="s">
        <v>534</v>
      </c>
      <c r="C21" s="23" t="s">
        <v>534</v>
      </c>
      <c r="D21" s="23" t="s">
        <v>534</v>
      </c>
    </row>
    <row r="22" spans="1:4" x14ac:dyDescent="0.35">
      <c r="A22" s="25" t="s">
        <v>539</v>
      </c>
      <c r="B22" s="23"/>
      <c r="C22" s="23"/>
      <c r="D22" s="23"/>
    </row>
    <row r="23" spans="1:4" x14ac:dyDescent="0.35">
      <c r="A23" s="25" t="s">
        <v>535</v>
      </c>
      <c r="B23" s="23" t="s">
        <v>695</v>
      </c>
      <c r="C23" s="23" t="s">
        <v>696</v>
      </c>
      <c r="D23" s="23" t="s">
        <v>697</v>
      </c>
    </row>
    <row r="24" spans="1:4" x14ac:dyDescent="0.35">
      <c r="A24" s="25" t="s">
        <v>536</v>
      </c>
      <c r="B24" s="23" t="s">
        <v>698</v>
      </c>
      <c r="C24" s="23" t="s">
        <v>699</v>
      </c>
      <c r="D24" s="23" t="s">
        <v>700</v>
      </c>
    </row>
    <row r="25" spans="1:4" x14ac:dyDescent="0.35">
      <c r="A25" s="25" t="s">
        <v>537</v>
      </c>
      <c r="B25" s="23" t="s">
        <v>701</v>
      </c>
      <c r="C25" s="23" t="s">
        <v>702</v>
      </c>
      <c r="D25" s="23" t="s">
        <v>703</v>
      </c>
    </row>
    <row r="26" spans="1:4" x14ac:dyDescent="0.35">
      <c r="A26" s="25" t="s">
        <v>549</v>
      </c>
      <c r="B26" s="23"/>
      <c r="C26" s="23"/>
      <c r="D26" s="23"/>
    </row>
    <row r="27" spans="1:4" x14ac:dyDescent="0.35">
      <c r="A27" s="25" t="s">
        <v>550</v>
      </c>
      <c r="B27" s="23">
        <v>28</v>
      </c>
      <c r="C27" s="23">
        <v>28</v>
      </c>
      <c r="D27" s="23">
        <v>28</v>
      </c>
    </row>
    <row r="28" spans="1:4" x14ac:dyDescent="0.35">
      <c r="A28" s="25" t="s">
        <v>551</v>
      </c>
      <c r="B28" s="23">
        <v>0.68520000000000003</v>
      </c>
      <c r="C28" s="23">
        <v>0.63619999999999999</v>
      </c>
      <c r="D28" s="23">
        <v>0.90659999999999996</v>
      </c>
    </row>
    <row r="29" spans="1:4" x14ac:dyDescent="0.35">
      <c r="A29" s="25" t="s">
        <v>552</v>
      </c>
      <c r="B29" s="23">
        <v>8688</v>
      </c>
      <c r="C29" s="23">
        <v>5741</v>
      </c>
      <c r="D29" s="23">
        <v>2170</v>
      </c>
    </row>
    <row r="30" spans="1:4" x14ac:dyDescent="0.35">
      <c r="A30" s="25" t="s">
        <v>553</v>
      </c>
      <c r="B30" s="23">
        <v>17.62</v>
      </c>
      <c r="C30" s="23">
        <v>14.32</v>
      </c>
      <c r="D30" s="23">
        <v>8.8030000000000008</v>
      </c>
    </row>
    <row r="31" spans="1:4" x14ac:dyDescent="0.35">
      <c r="A31" s="25" t="s">
        <v>554</v>
      </c>
      <c r="B31" s="23"/>
      <c r="C31" s="23"/>
      <c r="D31" s="23"/>
    </row>
    <row r="32" spans="1:4" x14ac:dyDescent="0.35">
      <c r="A32" s="25" t="s">
        <v>531</v>
      </c>
      <c r="B32" s="23" t="s">
        <v>555</v>
      </c>
      <c r="C32" s="23" t="s">
        <v>555</v>
      </c>
      <c r="D32" s="23" t="s">
        <v>555</v>
      </c>
    </row>
    <row r="33" spans="1:4" x14ac:dyDescent="0.35">
      <c r="A33" s="25" t="s">
        <v>533</v>
      </c>
      <c r="B33" s="23" t="s">
        <v>556</v>
      </c>
      <c r="C33" s="23" t="s">
        <v>556</v>
      </c>
      <c r="D33" s="23" t="s">
        <v>556</v>
      </c>
    </row>
    <row r="34" spans="1:4" x14ac:dyDescent="0.35">
      <c r="A34" s="25"/>
      <c r="B34" s="23"/>
      <c r="C34" s="23"/>
      <c r="D34" s="23"/>
    </row>
    <row r="35" spans="1:4" x14ac:dyDescent="0.35">
      <c r="A35" s="25" t="s">
        <v>557</v>
      </c>
      <c r="B35" s="23"/>
      <c r="C35" s="23"/>
      <c r="D35" s="23"/>
    </row>
    <row r="36" spans="1:4" x14ac:dyDescent="0.35">
      <c r="A36" s="25" t="s">
        <v>558</v>
      </c>
      <c r="B36" s="23">
        <v>50</v>
      </c>
      <c r="C36" s="23">
        <v>50</v>
      </c>
      <c r="D36" s="23">
        <v>50</v>
      </c>
    </row>
    <row r="37" spans="1:4" x14ac:dyDescent="0.35">
      <c r="A37" s="25" t="s">
        <v>559</v>
      </c>
      <c r="B37" s="23">
        <v>30</v>
      </c>
      <c r="C37" s="23">
        <v>30</v>
      </c>
      <c r="D37" s="23">
        <v>30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1131-7E40-4175-9EE2-7237B047E3D6}">
  <dimension ref="A1:J37"/>
  <sheetViews>
    <sheetView workbookViewId="0">
      <selection activeCell="H19" sqref="H19"/>
    </sheetView>
  </sheetViews>
  <sheetFormatPr defaultRowHeight="14.5" x14ac:dyDescent="0.35"/>
  <sheetData>
    <row r="1" spans="1:10" ht="15" thickBot="1" x14ac:dyDescent="0.4">
      <c r="A1" s="101" t="s">
        <v>527</v>
      </c>
      <c r="B1" s="519" t="s">
        <v>704</v>
      </c>
      <c r="C1" s="519"/>
      <c r="D1" s="520"/>
      <c r="E1" s="521" t="s">
        <v>705</v>
      </c>
      <c r="F1" s="519"/>
      <c r="G1" s="520"/>
      <c r="H1" s="521" t="s">
        <v>1540</v>
      </c>
      <c r="I1" s="519"/>
      <c r="J1" s="520"/>
    </row>
    <row r="2" spans="1:10" x14ac:dyDescent="0.35">
      <c r="A2" s="79">
        <v>0</v>
      </c>
      <c r="B2" s="82">
        <v>100</v>
      </c>
      <c r="C2" s="83">
        <v>100</v>
      </c>
      <c r="D2" s="84">
        <v>100</v>
      </c>
      <c r="E2" s="82">
        <v>100</v>
      </c>
      <c r="F2" s="83">
        <v>100</v>
      </c>
      <c r="G2" s="84">
        <v>100</v>
      </c>
      <c r="H2" s="82">
        <v>100</v>
      </c>
      <c r="I2" s="83">
        <v>100</v>
      </c>
      <c r="J2" s="84">
        <v>100</v>
      </c>
    </row>
    <row r="3" spans="1:10" x14ac:dyDescent="0.35">
      <c r="A3" s="80">
        <v>1</v>
      </c>
      <c r="B3" s="85">
        <v>84.264880000000005</v>
      </c>
      <c r="C3" s="512">
        <v>81.330749999999995</v>
      </c>
      <c r="D3" s="86">
        <v>98.161429999999996</v>
      </c>
      <c r="E3" s="85">
        <v>88.298580000000001</v>
      </c>
      <c r="F3" s="512">
        <v>87.948560000000001</v>
      </c>
      <c r="G3" s="86">
        <v>87.995279999999994</v>
      </c>
      <c r="H3" s="85">
        <v>103.99760000000001</v>
      </c>
      <c r="I3" s="512">
        <v>97.024929999999998</v>
      </c>
      <c r="J3" s="86">
        <v>93.705579999999998</v>
      </c>
    </row>
    <row r="4" spans="1:10" x14ac:dyDescent="0.35">
      <c r="A4" s="80">
        <v>3</v>
      </c>
      <c r="B4" s="85">
        <v>80.355289999999997</v>
      </c>
      <c r="C4" s="512">
        <v>85.886759999999995</v>
      </c>
      <c r="D4" s="86">
        <v>90.878870000000006</v>
      </c>
      <c r="E4" s="85">
        <v>93.222200000000001</v>
      </c>
      <c r="F4" s="512">
        <v>83.699119999999994</v>
      </c>
      <c r="G4" s="86">
        <v>85.80538</v>
      </c>
      <c r="H4" s="85">
        <v>97.263559999999998</v>
      </c>
      <c r="I4" s="512">
        <v>97.182019999999994</v>
      </c>
      <c r="J4" s="86">
        <v>102.1382</v>
      </c>
    </row>
    <row r="5" spans="1:10" x14ac:dyDescent="0.35">
      <c r="A5" s="80">
        <v>10</v>
      </c>
      <c r="B5" s="85">
        <v>64.791520000000006</v>
      </c>
      <c r="C5" s="512">
        <v>61.712060000000001</v>
      </c>
      <c r="D5" s="86">
        <v>81.272239999999996</v>
      </c>
      <c r="E5" s="85">
        <v>82.498909999999995</v>
      </c>
      <c r="F5" s="512">
        <v>81.126189999999994</v>
      </c>
      <c r="G5" s="86">
        <v>86.552520000000001</v>
      </c>
      <c r="H5" s="85">
        <v>87.148210000000006</v>
      </c>
      <c r="I5" s="512">
        <v>89.385199999999998</v>
      </c>
      <c r="J5" s="86">
        <v>89.857089999999999</v>
      </c>
    </row>
    <row r="6" spans="1:10" x14ac:dyDescent="0.35">
      <c r="A6" s="80">
        <v>30</v>
      </c>
      <c r="B6" s="85">
        <v>61.08475</v>
      </c>
      <c r="C6" s="512">
        <v>56.423450000000003</v>
      </c>
      <c r="D6" s="86">
        <v>60.84384</v>
      </c>
      <c r="E6" s="85">
        <v>78.297200000000004</v>
      </c>
      <c r="F6" s="512">
        <v>78.438839999999999</v>
      </c>
      <c r="G6" s="86">
        <v>84.7684</v>
      </c>
      <c r="H6" s="85">
        <v>81.783029999999997</v>
      </c>
      <c r="I6" s="512">
        <v>85.113860000000003</v>
      </c>
      <c r="J6" s="86">
        <v>89.360410000000002</v>
      </c>
    </row>
    <row r="7" spans="1:10" x14ac:dyDescent="0.35">
      <c r="A7" s="80">
        <v>100</v>
      </c>
      <c r="B7" s="85">
        <v>9.8252690000000005</v>
      </c>
      <c r="C7" s="512">
        <v>10.69655</v>
      </c>
      <c r="D7" s="86">
        <v>9.4962900000000001</v>
      </c>
      <c r="E7" s="85">
        <v>72.297650000000004</v>
      </c>
      <c r="F7" s="512">
        <v>65.432370000000006</v>
      </c>
      <c r="G7" s="86">
        <v>71.527019999999993</v>
      </c>
      <c r="H7" s="85">
        <v>77.902190000000004</v>
      </c>
      <c r="I7" s="512">
        <v>67.276629999999997</v>
      </c>
      <c r="J7" s="86">
        <v>71.411169999999998</v>
      </c>
    </row>
    <row r="8" spans="1:10" x14ac:dyDescent="0.35">
      <c r="A8" s="80">
        <v>300</v>
      </c>
      <c r="B8" s="85">
        <v>4.4353009999999999</v>
      </c>
      <c r="C8" s="512">
        <v>4.550878</v>
      </c>
      <c r="D8" s="86">
        <v>4.6012519999999997</v>
      </c>
      <c r="E8" s="85">
        <v>66.828630000000004</v>
      </c>
      <c r="F8" s="512">
        <v>60.887900000000002</v>
      </c>
      <c r="G8" s="86">
        <v>63.523159999999997</v>
      </c>
      <c r="H8" s="85">
        <v>74.829700000000003</v>
      </c>
      <c r="I8" s="512">
        <v>65.121769999999998</v>
      </c>
      <c r="J8" s="86">
        <v>63.73292</v>
      </c>
    </row>
    <row r="9" spans="1:10" x14ac:dyDescent="0.35">
      <c r="A9" s="80">
        <v>1000</v>
      </c>
      <c r="B9" s="85">
        <v>3.3092820000000001</v>
      </c>
      <c r="C9" s="512">
        <v>3.6001590000000001</v>
      </c>
      <c r="D9" s="86">
        <v>2.7378559999999998</v>
      </c>
      <c r="E9" s="85">
        <v>63.66778</v>
      </c>
      <c r="F9" s="512">
        <v>56.961849999999998</v>
      </c>
      <c r="G9" s="86">
        <v>59.207769999999996</v>
      </c>
      <c r="H9" s="85">
        <v>75.761309999999995</v>
      </c>
      <c r="I9" s="512">
        <v>54.528559999999999</v>
      </c>
      <c r="J9" s="86">
        <v>66.147599999999997</v>
      </c>
    </row>
    <row r="10" spans="1:10" x14ac:dyDescent="0.35">
      <c r="A10" s="80">
        <v>3000</v>
      </c>
      <c r="B10" s="85">
        <v>2.660015</v>
      </c>
      <c r="C10" s="512">
        <v>2.9047610000000001</v>
      </c>
      <c r="D10" s="86">
        <v>2.850956</v>
      </c>
      <c r="E10" s="85">
        <v>61.627519999999997</v>
      </c>
      <c r="F10" s="512">
        <v>52.350239999999999</v>
      </c>
      <c r="G10" s="86">
        <v>56.439830000000001</v>
      </c>
      <c r="H10" s="85">
        <v>70.59854</v>
      </c>
      <c r="I10" s="512">
        <v>46.699359999999999</v>
      </c>
      <c r="J10" s="86">
        <v>48.028109999999998</v>
      </c>
    </row>
    <row r="11" spans="1:10" ht="15" thickBot="1" x14ac:dyDescent="0.4">
      <c r="A11" s="81">
        <v>10000</v>
      </c>
      <c r="B11" s="87">
        <v>2.0014219999999998</v>
      </c>
      <c r="C11" s="88">
        <v>2.9214410000000002</v>
      </c>
      <c r="D11" s="89">
        <v>2.4702769999999998</v>
      </c>
      <c r="E11" s="87">
        <v>32.554729999999999</v>
      </c>
      <c r="F11" s="88">
        <v>36.288589999999999</v>
      </c>
      <c r="G11" s="89">
        <v>34.967529999999996</v>
      </c>
      <c r="H11" s="87">
        <v>65.298230000000004</v>
      </c>
      <c r="I11" s="88">
        <v>26.291180000000001</v>
      </c>
      <c r="J11" s="89">
        <v>7.0613039999999998</v>
      </c>
    </row>
    <row r="13" spans="1:10" x14ac:dyDescent="0.35">
      <c r="A13" s="24"/>
      <c r="B13" s="24" t="s">
        <v>704</v>
      </c>
      <c r="C13" s="24" t="s">
        <v>705</v>
      </c>
      <c r="D13" s="24" t="s">
        <v>1540</v>
      </c>
    </row>
    <row r="14" spans="1:10" x14ac:dyDescent="0.35">
      <c r="A14" s="25" t="s">
        <v>529</v>
      </c>
      <c r="B14" s="23"/>
      <c r="C14" s="23"/>
      <c r="D14" s="23"/>
    </row>
    <row r="15" spans="1:10" x14ac:dyDescent="0.35">
      <c r="A15" s="25" t="s">
        <v>530</v>
      </c>
      <c r="B15" s="23"/>
      <c r="C15" s="23"/>
      <c r="D15" s="23"/>
    </row>
    <row r="16" spans="1:10" x14ac:dyDescent="0.35">
      <c r="A16" s="25" t="s">
        <v>531</v>
      </c>
      <c r="B16" s="23" t="s">
        <v>532</v>
      </c>
      <c r="C16" s="23" t="s">
        <v>532</v>
      </c>
      <c r="D16" s="23" t="s">
        <v>532</v>
      </c>
    </row>
    <row r="17" spans="1:4" x14ac:dyDescent="0.35">
      <c r="A17" s="25" t="s">
        <v>533</v>
      </c>
      <c r="B17" s="23">
        <v>91.55</v>
      </c>
      <c r="C17" s="23">
        <v>104.8</v>
      </c>
      <c r="D17" s="23">
        <v>108.2</v>
      </c>
    </row>
    <row r="18" spans="1:4" x14ac:dyDescent="0.35">
      <c r="A18" s="25" t="s">
        <v>535</v>
      </c>
      <c r="B18" s="23">
        <v>1.542</v>
      </c>
      <c r="C18" s="23">
        <v>3.2959999999999998</v>
      </c>
      <c r="D18" s="23">
        <v>3.258</v>
      </c>
    </row>
    <row r="19" spans="1:4" x14ac:dyDescent="0.35">
      <c r="A19" s="25" t="s">
        <v>536</v>
      </c>
      <c r="B19" s="23">
        <v>-1.3779999999999999</v>
      </c>
      <c r="C19" s="23">
        <v>-0.2707</v>
      </c>
      <c r="D19" s="23">
        <v>-0.31979999999999997</v>
      </c>
    </row>
    <row r="20" spans="1:4" x14ac:dyDescent="0.35">
      <c r="A20" s="55" t="s">
        <v>537</v>
      </c>
      <c r="B20" s="56">
        <v>34.83</v>
      </c>
      <c r="C20" s="56">
        <v>1978</v>
      </c>
      <c r="D20" s="56">
        <v>1812</v>
      </c>
    </row>
    <row r="21" spans="1:4" x14ac:dyDescent="0.35">
      <c r="A21" s="25" t="s">
        <v>538</v>
      </c>
      <c r="B21" s="23">
        <v>91.55</v>
      </c>
      <c r="C21" s="23">
        <v>104.8</v>
      </c>
      <c r="D21" s="23">
        <v>108.2</v>
      </c>
    </row>
    <row r="22" spans="1:4" x14ac:dyDescent="0.35">
      <c r="A22" s="25" t="s">
        <v>539</v>
      </c>
      <c r="B22" s="23"/>
      <c r="C22" s="23"/>
      <c r="D22" s="23"/>
    </row>
    <row r="23" spans="1:4" x14ac:dyDescent="0.35">
      <c r="A23" s="25" t="s">
        <v>533</v>
      </c>
      <c r="B23" s="23" t="s">
        <v>706</v>
      </c>
      <c r="C23" s="23" t="s">
        <v>707</v>
      </c>
      <c r="D23" s="23" t="s">
        <v>708</v>
      </c>
    </row>
    <row r="24" spans="1:4" x14ac:dyDescent="0.35">
      <c r="A24" s="25" t="s">
        <v>535</v>
      </c>
      <c r="B24" s="23" t="s">
        <v>709</v>
      </c>
      <c r="C24" s="23" t="s">
        <v>710</v>
      </c>
      <c r="D24" s="23" t="s">
        <v>711</v>
      </c>
    </row>
    <row r="25" spans="1:4" x14ac:dyDescent="0.35">
      <c r="A25" s="25" t="s">
        <v>536</v>
      </c>
      <c r="B25" s="23" t="s">
        <v>712</v>
      </c>
      <c r="C25" s="23" t="s">
        <v>713</v>
      </c>
      <c r="D25" s="23" t="s">
        <v>714</v>
      </c>
    </row>
    <row r="26" spans="1:4" x14ac:dyDescent="0.35">
      <c r="A26" s="25" t="s">
        <v>537</v>
      </c>
      <c r="B26" s="23" t="s">
        <v>715</v>
      </c>
      <c r="C26" s="23" t="s">
        <v>716</v>
      </c>
      <c r="D26" s="23" t="s">
        <v>717</v>
      </c>
    </row>
    <row r="27" spans="1:4" x14ac:dyDescent="0.35">
      <c r="A27" s="25" t="s">
        <v>549</v>
      </c>
      <c r="B27" s="23"/>
      <c r="C27" s="23"/>
      <c r="D27" s="23"/>
    </row>
    <row r="28" spans="1:4" x14ac:dyDescent="0.35">
      <c r="A28" s="25" t="s">
        <v>550</v>
      </c>
      <c r="B28" s="23">
        <v>27</v>
      </c>
      <c r="C28" s="23">
        <v>27</v>
      </c>
      <c r="D28" s="23">
        <v>27</v>
      </c>
    </row>
    <row r="29" spans="1:4" x14ac:dyDescent="0.35">
      <c r="A29" s="25" t="s">
        <v>551</v>
      </c>
      <c r="B29" s="23">
        <v>0.96970000000000001</v>
      </c>
      <c r="C29" s="23">
        <v>0.92290000000000005</v>
      </c>
      <c r="D29" s="23">
        <v>0.80349999999999999</v>
      </c>
    </row>
    <row r="30" spans="1:4" x14ac:dyDescent="0.35">
      <c r="A30" s="25" t="s">
        <v>552</v>
      </c>
      <c r="B30" s="23">
        <v>1421</v>
      </c>
      <c r="C30" s="23">
        <v>787.1</v>
      </c>
      <c r="D30" s="23">
        <v>3060</v>
      </c>
    </row>
    <row r="31" spans="1:4" x14ac:dyDescent="0.35">
      <c r="A31" s="25" t="s">
        <v>553</v>
      </c>
      <c r="B31" s="23">
        <v>7.2549999999999999</v>
      </c>
      <c r="C31" s="23">
        <v>5.399</v>
      </c>
      <c r="D31" s="23">
        <v>10.65</v>
      </c>
    </row>
    <row r="32" spans="1:4" x14ac:dyDescent="0.35">
      <c r="A32" s="25" t="s">
        <v>554</v>
      </c>
      <c r="B32" s="23"/>
      <c r="C32" s="23"/>
      <c r="D32" s="23"/>
    </row>
    <row r="33" spans="1:4" x14ac:dyDescent="0.35">
      <c r="A33" s="25" t="s">
        <v>531</v>
      </c>
      <c r="B33" s="23" t="s">
        <v>555</v>
      </c>
      <c r="C33" s="23" t="s">
        <v>555</v>
      </c>
      <c r="D33" s="23" t="s">
        <v>555</v>
      </c>
    </row>
    <row r="34" spans="1:4" x14ac:dyDescent="0.35">
      <c r="A34" s="25"/>
      <c r="B34" s="23"/>
      <c r="C34" s="23"/>
      <c r="D34" s="23"/>
    </row>
    <row r="35" spans="1:4" x14ac:dyDescent="0.35">
      <c r="A35" s="25" t="s">
        <v>557</v>
      </c>
      <c r="B35" s="23"/>
      <c r="C35" s="23"/>
      <c r="D35" s="23"/>
    </row>
    <row r="36" spans="1:4" x14ac:dyDescent="0.35">
      <c r="A36" s="25" t="s">
        <v>558</v>
      </c>
      <c r="B36" s="23">
        <v>40</v>
      </c>
      <c r="C36" s="23">
        <v>40</v>
      </c>
      <c r="D36" s="23">
        <v>40</v>
      </c>
    </row>
    <row r="37" spans="1:4" x14ac:dyDescent="0.35">
      <c r="A37" s="25" t="s">
        <v>559</v>
      </c>
      <c r="B37" s="23">
        <v>30</v>
      </c>
      <c r="C37" s="23">
        <v>30</v>
      </c>
      <c r="D37" s="23">
        <v>30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7D04-338F-44C4-B8C5-EA566E6F2331}">
  <dimension ref="A1:J37"/>
  <sheetViews>
    <sheetView workbookViewId="0">
      <selection activeCell="I19" sqref="I19"/>
    </sheetView>
  </sheetViews>
  <sheetFormatPr defaultRowHeight="14.5" x14ac:dyDescent="0.35"/>
  <sheetData>
    <row r="1" spans="1:10" ht="15" thickBot="1" x14ac:dyDescent="0.4">
      <c r="A1" s="78" t="s">
        <v>527</v>
      </c>
      <c r="B1" s="519" t="s">
        <v>704</v>
      </c>
      <c r="C1" s="519"/>
      <c r="D1" s="520"/>
      <c r="E1" s="521" t="s">
        <v>705</v>
      </c>
      <c r="F1" s="519"/>
      <c r="G1" s="520"/>
      <c r="H1" s="521" t="s">
        <v>1540</v>
      </c>
      <c r="I1" s="519"/>
      <c r="J1" s="520"/>
    </row>
    <row r="2" spans="1:10" x14ac:dyDescent="0.35">
      <c r="A2" s="79">
        <v>0</v>
      </c>
      <c r="B2" s="82">
        <v>100</v>
      </c>
      <c r="C2" s="83">
        <v>100</v>
      </c>
      <c r="D2" s="84">
        <v>100</v>
      </c>
      <c r="E2" s="82">
        <v>100</v>
      </c>
      <c r="F2" s="83">
        <v>100</v>
      </c>
      <c r="G2" s="84">
        <v>100</v>
      </c>
      <c r="H2" s="82">
        <v>100</v>
      </c>
      <c r="I2" s="83">
        <v>100</v>
      </c>
      <c r="J2" s="84">
        <v>100</v>
      </c>
    </row>
    <row r="3" spans="1:10" x14ac:dyDescent="0.35">
      <c r="A3" s="80">
        <v>1</v>
      </c>
      <c r="B3" s="85">
        <v>81.5364</v>
      </c>
      <c r="C3" s="512">
        <v>89.237830000000002</v>
      </c>
      <c r="D3" s="86">
        <v>76.65419</v>
      </c>
      <c r="E3" s="85">
        <v>43.77017</v>
      </c>
      <c r="F3" s="512">
        <v>30.400079999999999</v>
      </c>
      <c r="G3" s="86">
        <v>34.54074</v>
      </c>
      <c r="H3" s="85">
        <v>68.39376</v>
      </c>
      <c r="I3" s="512">
        <v>76.02064</v>
      </c>
      <c r="J3" s="86">
        <v>81.363560000000007</v>
      </c>
    </row>
    <row r="4" spans="1:10" x14ac:dyDescent="0.35">
      <c r="A4" s="80">
        <v>3</v>
      </c>
      <c r="B4" s="85">
        <v>60.312640000000002</v>
      </c>
      <c r="C4" s="512">
        <v>63.70917</v>
      </c>
      <c r="D4" s="86">
        <v>62.160299999999999</v>
      </c>
      <c r="E4" s="85">
        <v>44.227460000000001</v>
      </c>
      <c r="F4" s="512">
        <v>33.761429999999997</v>
      </c>
      <c r="G4" s="86">
        <v>32.551810000000003</v>
      </c>
      <c r="H4" s="85">
        <v>61.513170000000002</v>
      </c>
      <c r="I4" s="512">
        <v>60.614699999999999</v>
      </c>
      <c r="J4" s="86">
        <v>62.504449999999999</v>
      </c>
    </row>
    <row r="5" spans="1:10" x14ac:dyDescent="0.35">
      <c r="A5" s="80">
        <v>10</v>
      </c>
      <c r="B5" s="85">
        <v>45.279139999999998</v>
      </c>
      <c r="C5" s="512">
        <v>50.382429999999999</v>
      </c>
      <c r="D5" s="86">
        <v>42.56597</v>
      </c>
      <c r="E5" s="85">
        <v>45.739190000000001</v>
      </c>
      <c r="F5" s="512">
        <v>21.53163</v>
      </c>
      <c r="G5" s="86">
        <v>20.36354</v>
      </c>
      <c r="H5" s="85">
        <v>50.956150000000001</v>
      </c>
      <c r="I5" s="512">
        <v>35.965179999999997</v>
      </c>
      <c r="J5" s="86">
        <v>58.73263</v>
      </c>
    </row>
    <row r="6" spans="1:10" x14ac:dyDescent="0.35">
      <c r="A6" s="80">
        <v>30</v>
      </c>
      <c r="B6" s="85">
        <v>53.774009999999997</v>
      </c>
      <c r="C6" s="512">
        <v>34.473140000000001</v>
      </c>
      <c r="D6" s="86">
        <v>42.241039999999998</v>
      </c>
      <c r="E6" s="85">
        <v>23.859480000000001</v>
      </c>
      <c r="F6" s="512">
        <v>23.037890000000001</v>
      </c>
      <c r="G6" s="86">
        <v>20.7104</v>
      </c>
      <c r="H6" s="85">
        <v>48.914200000000001</v>
      </c>
      <c r="I6" s="512">
        <v>40.679400000000001</v>
      </c>
      <c r="J6" s="86">
        <v>46.980759999999997</v>
      </c>
    </row>
    <row r="7" spans="1:10" x14ac:dyDescent="0.35">
      <c r="A7" s="80">
        <v>100</v>
      </c>
      <c r="B7" s="85">
        <v>48.476999999999997</v>
      </c>
      <c r="C7" s="512">
        <v>51.264290000000003</v>
      </c>
      <c r="D7" s="86">
        <v>43.895229999999998</v>
      </c>
      <c r="E7" s="85">
        <v>24.569610000000001</v>
      </c>
      <c r="F7" s="512">
        <v>20.379470000000001</v>
      </c>
      <c r="G7" s="86">
        <v>25.158059999999999</v>
      </c>
      <c r="H7" s="85">
        <v>44.612679999999997</v>
      </c>
      <c r="I7" s="512">
        <v>42.790019999999998</v>
      </c>
      <c r="J7" s="86">
        <v>39.401499999999999</v>
      </c>
    </row>
    <row r="8" spans="1:10" x14ac:dyDescent="0.35">
      <c r="A8" s="80">
        <v>300</v>
      </c>
      <c r="B8" s="85">
        <v>43.421169999999996</v>
      </c>
      <c r="C8" s="512">
        <v>46.441110000000002</v>
      </c>
      <c r="D8" s="86">
        <v>41.443480000000001</v>
      </c>
      <c r="E8" s="85">
        <v>24.806329999999999</v>
      </c>
      <c r="F8" s="512">
        <v>26.631779999999999</v>
      </c>
      <c r="G8" s="86">
        <v>28.69248</v>
      </c>
      <c r="H8" s="85">
        <v>39.899059999999999</v>
      </c>
      <c r="I8" s="512">
        <v>20.882760000000001</v>
      </c>
      <c r="J8" s="86">
        <v>27.36017</v>
      </c>
    </row>
    <row r="9" spans="1:10" x14ac:dyDescent="0.35">
      <c r="A9" s="80">
        <v>1000</v>
      </c>
      <c r="B9" s="85">
        <v>34.497540000000001</v>
      </c>
      <c r="C9" s="512">
        <v>44.182490000000001</v>
      </c>
      <c r="D9" s="86">
        <v>31.971250000000001</v>
      </c>
      <c r="E9" s="85">
        <v>22.595220000000001</v>
      </c>
      <c r="F9" s="512">
        <v>22.334969999999998</v>
      </c>
      <c r="G9" s="86">
        <v>22.9496</v>
      </c>
      <c r="H9" s="85">
        <v>39.084130000000002</v>
      </c>
      <c r="I9" s="512">
        <v>23.155139999999999</v>
      </c>
      <c r="J9" s="86">
        <v>27.128609999999998</v>
      </c>
    </row>
    <row r="10" spans="1:10" x14ac:dyDescent="0.35">
      <c r="A10" s="80">
        <v>3000</v>
      </c>
      <c r="B10" s="85">
        <v>18.35641</v>
      </c>
      <c r="C10" s="512">
        <v>21.749300000000002</v>
      </c>
      <c r="D10" s="86">
        <v>13.548640000000001</v>
      </c>
      <c r="E10" s="85">
        <v>22.293949999999999</v>
      </c>
      <c r="F10" s="512">
        <v>21.008400000000002</v>
      </c>
      <c r="G10" s="86">
        <v>17.54917</v>
      </c>
      <c r="H10" s="85">
        <v>35.875349999999997</v>
      </c>
      <c r="I10" s="512">
        <v>33.53875</v>
      </c>
      <c r="J10" s="86">
        <v>23.530460000000001</v>
      </c>
    </row>
    <row r="11" spans="1:10" ht="15" thickBot="1" x14ac:dyDescent="0.4">
      <c r="A11" s="81">
        <v>10000</v>
      </c>
      <c r="B11" s="87">
        <v>6.5922289999999997</v>
      </c>
      <c r="C11" s="88">
        <v>7.3247549999999997</v>
      </c>
      <c r="D11" s="89">
        <v>3.7416309999999999</v>
      </c>
      <c r="E11" s="87">
        <v>28.227889999999999</v>
      </c>
      <c r="F11" s="88">
        <v>26.282969999999999</v>
      </c>
      <c r="G11" s="89">
        <v>20.48648</v>
      </c>
      <c r="H11" s="87">
        <v>34.764090000000003</v>
      </c>
      <c r="I11" s="88">
        <v>24.202739999999999</v>
      </c>
      <c r="J11" s="89">
        <v>23.913430000000002</v>
      </c>
    </row>
    <row r="13" spans="1:10" x14ac:dyDescent="0.35">
      <c r="A13" s="24"/>
      <c r="B13" s="24" t="s">
        <v>704</v>
      </c>
      <c r="C13" s="24" t="s">
        <v>705</v>
      </c>
      <c r="D13" s="24" t="s">
        <v>1540</v>
      </c>
    </row>
    <row r="14" spans="1:10" x14ac:dyDescent="0.35">
      <c r="A14" s="25" t="s">
        <v>529</v>
      </c>
      <c r="B14" s="23"/>
      <c r="C14" s="23"/>
      <c r="D14" s="23"/>
    </row>
    <row r="15" spans="1:10" x14ac:dyDescent="0.35">
      <c r="A15" s="25" t="s">
        <v>530</v>
      </c>
      <c r="B15" s="23"/>
      <c r="C15" s="23"/>
      <c r="D15" s="23"/>
    </row>
    <row r="16" spans="1:10" x14ac:dyDescent="0.35">
      <c r="A16" s="25" t="s">
        <v>531</v>
      </c>
      <c r="B16" s="23" t="s">
        <v>532</v>
      </c>
      <c r="C16" s="23" t="s">
        <v>532</v>
      </c>
      <c r="D16" s="23" t="s">
        <v>532</v>
      </c>
    </row>
    <row r="17" spans="1:4" x14ac:dyDescent="0.35">
      <c r="A17" s="25" t="s">
        <v>533</v>
      </c>
      <c r="B17" s="23" t="s">
        <v>534</v>
      </c>
      <c r="C17" s="23" t="s">
        <v>534</v>
      </c>
      <c r="D17" s="23" t="s">
        <v>534</v>
      </c>
    </row>
    <row r="18" spans="1:4" x14ac:dyDescent="0.35">
      <c r="A18" s="25" t="s">
        <v>535</v>
      </c>
      <c r="B18" s="23">
        <v>1.665</v>
      </c>
      <c r="C18" s="23">
        <v>0.36459999999999998</v>
      </c>
      <c r="D18" s="23">
        <v>1.637</v>
      </c>
    </row>
    <row r="19" spans="1:4" x14ac:dyDescent="0.35">
      <c r="A19" s="25" t="s">
        <v>536</v>
      </c>
      <c r="B19" s="23">
        <v>-0.33729999999999999</v>
      </c>
      <c r="C19" s="23">
        <v>-0.24079999999999999</v>
      </c>
      <c r="D19" s="23">
        <v>-0.28389999999999999</v>
      </c>
    </row>
    <row r="20" spans="1:4" x14ac:dyDescent="0.35">
      <c r="A20" s="55" t="s">
        <v>537</v>
      </c>
      <c r="B20" s="56">
        <v>46.29</v>
      </c>
      <c r="C20" s="56">
        <v>2.3149999999999999</v>
      </c>
      <c r="D20" s="56">
        <v>43.31</v>
      </c>
    </row>
    <row r="21" spans="1:4" x14ac:dyDescent="0.35">
      <c r="A21" s="25" t="s">
        <v>538</v>
      </c>
      <c r="B21" s="23" t="s">
        <v>534</v>
      </c>
      <c r="C21" s="23" t="s">
        <v>534</v>
      </c>
      <c r="D21" s="23" t="s">
        <v>534</v>
      </c>
    </row>
    <row r="22" spans="1:4" x14ac:dyDescent="0.35">
      <c r="A22" s="25" t="s">
        <v>539</v>
      </c>
      <c r="B22" s="23"/>
      <c r="C22" s="23"/>
      <c r="D22" s="23"/>
    </row>
    <row r="23" spans="1:4" x14ac:dyDescent="0.35">
      <c r="A23" s="25" t="s">
        <v>535</v>
      </c>
      <c r="B23" s="23" t="s">
        <v>718</v>
      </c>
      <c r="C23" s="23" t="s">
        <v>719</v>
      </c>
      <c r="D23" s="23" t="s">
        <v>720</v>
      </c>
    </row>
    <row r="24" spans="1:4" x14ac:dyDescent="0.35">
      <c r="A24" s="25" t="s">
        <v>536</v>
      </c>
      <c r="B24" s="23" t="s">
        <v>721</v>
      </c>
      <c r="C24" s="23" t="s">
        <v>722</v>
      </c>
      <c r="D24" s="23" t="s">
        <v>723</v>
      </c>
    </row>
    <row r="25" spans="1:4" x14ac:dyDescent="0.35">
      <c r="A25" s="25" t="s">
        <v>537</v>
      </c>
      <c r="B25" s="23" t="s">
        <v>724</v>
      </c>
      <c r="C25" s="23" t="s">
        <v>725</v>
      </c>
      <c r="D25" s="23" t="s">
        <v>726</v>
      </c>
    </row>
    <row r="26" spans="1:4" x14ac:dyDescent="0.35">
      <c r="A26" s="25" t="s">
        <v>549</v>
      </c>
      <c r="B26" s="23"/>
      <c r="C26" s="23"/>
      <c r="D26" s="23"/>
    </row>
    <row r="27" spans="1:4" x14ac:dyDescent="0.35">
      <c r="A27" s="25" t="s">
        <v>550</v>
      </c>
      <c r="B27" s="23">
        <v>28</v>
      </c>
      <c r="C27" s="23">
        <v>28</v>
      </c>
      <c r="D27" s="23">
        <v>28</v>
      </c>
    </row>
    <row r="28" spans="1:4" x14ac:dyDescent="0.35">
      <c r="A28" s="25" t="s">
        <v>551</v>
      </c>
      <c r="B28" s="23">
        <v>0.80349999999999999</v>
      </c>
      <c r="C28" s="23">
        <v>0.38469999999999999</v>
      </c>
      <c r="D28" s="23">
        <v>0.73760000000000003</v>
      </c>
    </row>
    <row r="29" spans="1:4" x14ac:dyDescent="0.35">
      <c r="A29" s="25" t="s">
        <v>552</v>
      </c>
      <c r="B29" s="23">
        <v>4179</v>
      </c>
      <c r="C29" s="23">
        <v>9795</v>
      </c>
      <c r="D29" s="23">
        <v>4202</v>
      </c>
    </row>
    <row r="30" spans="1:4" x14ac:dyDescent="0.35">
      <c r="A30" s="25" t="s">
        <v>553</v>
      </c>
      <c r="B30" s="23">
        <v>12.22</v>
      </c>
      <c r="C30" s="23">
        <v>18.7</v>
      </c>
      <c r="D30" s="23">
        <v>12.25</v>
      </c>
    </row>
    <row r="31" spans="1:4" x14ac:dyDescent="0.35">
      <c r="A31" s="25" t="s">
        <v>554</v>
      </c>
      <c r="B31" s="23"/>
      <c r="C31" s="23"/>
      <c r="D31" s="23"/>
    </row>
    <row r="32" spans="1:4" x14ac:dyDescent="0.35">
      <c r="A32" s="25" t="s">
        <v>531</v>
      </c>
      <c r="B32" s="23" t="s">
        <v>555</v>
      </c>
      <c r="C32" s="23" t="s">
        <v>555</v>
      </c>
      <c r="D32" s="23" t="s">
        <v>555</v>
      </c>
    </row>
    <row r="33" spans="1:4" x14ac:dyDescent="0.35">
      <c r="A33" s="25" t="s">
        <v>533</v>
      </c>
      <c r="B33" s="23" t="s">
        <v>556</v>
      </c>
      <c r="C33" s="23" t="s">
        <v>556</v>
      </c>
      <c r="D33" s="23" t="s">
        <v>556</v>
      </c>
    </row>
    <row r="34" spans="1:4" x14ac:dyDescent="0.35">
      <c r="A34" s="25"/>
      <c r="B34" s="23"/>
      <c r="C34" s="23"/>
      <c r="D34" s="23"/>
    </row>
    <row r="35" spans="1:4" x14ac:dyDescent="0.35">
      <c r="A35" s="25" t="s">
        <v>557</v>
      </c>
      <c r="B35" s="23"/>
      <c r="C35" s="23"/>
      <c r="D35" s="23"/>
    </row>
    <row r="36" spans="1:4" x14ac:dyDescent="0.35">
      <c r="A36" s="25" t="s">
        <v>558</v>
      </c>
      <c r="B36" s="23">
        <v>40</v>
      </c>
      <c r="C36" s="23">
        <v>40</v>
      </c>
      <c r="D36" s="23">
        <v>40</v>
      </c>
    </row>
    <row r="37" spans="1:4" x14ac:dyDescent="0.35">
      <c r="A37" s="25" t="s">
        <v>559</v>
      </c>
      <c r="B37" s="23">
        <v>30</v>
      </c>
      <c r="C37" s="23">
        <v>30</v>
      </c>
      <c r="D37" s="23">
        <v>30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9474-330B-42B5-B333-8B785819D93D}">
  <dimension ref="A1:X38"/>
  <sheetViews>
    <sheetView workbookViewId="0">
      <selection activeCell="K23" sqref="K23"/>
    </sheetView>
  </sheetViews>
  <sheetFormatPr defaultRowHeight="14.5" x14ac:dyDescent="0.35"/>
  <sheetData>
    <row r="1" spans="1:24" ht="15" thickBot="1" x14ac:dyDescent="0.4">
      <c r="A1" s="1" t="s">
        <v>727</v>
      </c>
      <c r="P1" s="1" t="s">
        <v>744</v>
      </c>
    </row>
    <row r="2" spans="1:24" ht="15" thickBot="1" x14ac:dyDescent="0.4">
      <c r="A2" s="101" t="s">
        <v>728</v>
      </c>
      <c r="B2" s="519" t="s">
        <v>704</v>
      </c>
      <c r="C2" s="519"/>
      <c r="D2" s="519"/>
      <c r="E2" s="520"/>
      <c r="F2" s="521" t="s">
        <v>705</v>
      </c>
      <c r="G2" s="519"/>
      <c r="H2" s="519"/>
      <c r="I2" s="520"/>
      <c r="J2" s="521" t="s">
        <v>1540</v>
      </c>
      <c r="K2" s="519"/>
      <c r="L2" s="519"/>
      <c r="M2" s="520"/>
      <c r="P2" s="78" t="s">
        <v>728</v>
      </c>
      <c r="Q2" s="519" t="s">
        <v>684</v>
      </c>
      <c r="R2" s="519"/>
      <c r="S2" s="519"/>
      <c r="T2" s="520"/>
      <c r="U2" s="521" t="s">
        <v>1540</v>
      </c>
      <c r="V2" s="519"/>
      <c r="W2" s="519"/>
      <c r="X2" s="520"/>
    </row>
    <row r="3" spans="1:24" x14ac:dyDescent="0.35">
      <c r="A3" s="79">
        <v>1</v>
      </c>
      <c r="B3" s="82">
        <v>100</v>
      </c>
      <c r="C3" s="83">
        <v>100</v>
      </c>
      <c r="D3" s="83">
        <v>100</v>
      </c>
      <c r="E3" s="84"/>
      <c r="F3" s="82">
        <v>100</v>
      </c>
      <c r="G3" s="83">
        <v>100</v>
      </c>
      <c r="H3" s="83">
        <v>100</v>
      </c>
      <c r="I3" s="84"/>
      <c r="J3" s="82">
        <v>100</v>
      </c>
      <c r="K3" s="83">
        <v>100</v>
      </c>
      <c r="L3" s="83">
        <v>100</v>
      </c>
      <c r="M3" s="84">
        <v>100</v>
      </c>
      <c r="P3" s="79">
        <v>1</v>
      </c>
      <c r="Q3" s="82">
        <v>100</v>
      </c>
      <c r="R3" s="83">
        <v>100</v>
      </c>
      <c r="S3" s="83">
        <v>100</v>
      </c>
      <c r="T3" s="84"/>
      <c r="U3" s="82">
        <v>100</v>
      </c>
      <c r="V3" s="83">
        <v>100</v>
      </c>
      <c r="W3" s="83">
        <v>100</v>
      </c>
      <c r="X3" s="84">
        <v>100</v>
      </c>
    </row>
    <row r="4" spans="1:24" x14ac:dyDescent="0.35">
      <c r="A4" s="80">
        <v>0.3</v>
      </c>
      <c r="B4" s="85">
        <v>87.767629999999997</v>
      </c>
      <c r="C4" s="512">
        <v>90.130529999999993</v>
      </c>
      <c r="D4" s="512">
        <v>83.62482</v>
      </c>
      <c r="E4" s="86"/>
      <c r="F4" s="85">
        <v>102.0151</v>
      </c>
      <c r="G4" s="512">
        <v>133.87360000000001</v>
      </c>
      <c r="H4" s="512">
        <v>89.389229999999998</v>
      </c>
      <c r="I4" s="86"/>
      <c r="J4" s="85">
        <v>77.937870000000004</v>
      </c>
      <c r="K4" s="512">
        <v>81.843869999999995</v>
      </c>
      <c r="L4" s="512">
        <v>118.3125</v>
      </c>
      <c r="M4" s="86">
        <v>81.082449999999994</v>
      </c>
      <c r="P4" s="80">
        <v>0.3</v>
      </c>
      <c r="Q4" s="85">
        <v>96.255110000000002</v>
      </c>
      <c r="R4" s="512">
        <v>79.993219999999994</v>
      </c>
      <c r="S4" s="512">
        <v>103.52200000000001</v>
      </c>
      <c r="T4" s="86"/>
      <c r="U4" s="85">
        <v>97.668469999999999</v>
      </c>
      <c r="V4" s="512">
        <v>76.198930000000004</v>
      </c>
      <c r="W4" s="512">
        <v>99.020809999999997</v>
      </c>
      <c r="X4" s="86">
        <v>120.5001</v>
      </c>
    </row>
    <row r="5" spans="1:24" x14ac:dyDescent="0.35">
      <c r="A5" s="80">
        <v>1.1000000000000001</v>
      </c>
      <c r="B5" s="85">
        <v>79.532859999999999</v>
      </c>
      <c r="C5" s="512">
        <v>65.223759999999999</v>
      </c>
      <c r="D5" s="512">
        <v>78.194640000000007</v>
      </c>
      <c r="E5" s="86"/>
      <c r="F5" s="85">
        <v>93.702770000000001</v>
      </c>
      <c r="G5" s="512">
        <v>94.570499999999996</v>
      </c>
      <c r="H5" s="512">
        <v>58.695650000000001</v>
      </c>
      <c r="I5" s="86"/>
      <c r="J5" s="85">
        <v>77.420079999999999</v>
      </c>
      <c r="K5" s="512">
        <v>89.86224</v>
      </c>
      <c r="L5" s="512">
        <v>105.96850000000001</v>
      </c>
      <c r="M5" s="86">
        <v>106.0951</v>
      </c>
      <c r="P5" s="80">
        <v>1.1000000000000001</v>
      </c>
      <c r="Q5" s="85">
        <v>81.365030000000004</v>
      </c>
      <c r="R5" s="512">
        <v>74.805019999999999</v>
      </c>
      <c r="S5" s="512">
        <v>82.198160000000001</v>
      </c>
      <c r="T5" s="86"/>
      <c r="U5" s="85">
        <v>89.536540000000002</v>
      </c>
      <c r="V5" s="512">
        <v>86.252219999999994</v>
      </c>
      <c r="W5" s="512">
        <v>99.143209999999996</v>
      </c>
      <c r="X5" s="86">
        <v>125.0945</v>
      </c>
    </row>
    <row r="6" spans="1:24" x14ac:dyDescent="0.35">
      <c r="A6" s="80">
        <v>3</v>
      </c>
      <c r="B6" s="85">
        <v>56.894739999999999</v>
      </c>
      <c r="C6" s="512">
        <v>64.171549999999996</v>
      </c>
      <c r="D6" s="512">
        <v>61.283499999999997</v>
      </c>
      <c r="E6" s="86"/>
      <c r="F6" s="85">
        <v>60.138539999999999</v>
      </c>
      <c r="G6" s="512">
        <v>73.014589999999998</v>
      </c>
      <c r="H6" s="512">
        <v>56.780540000000002</v>
      </c>
      <c r="I6" s="86"/>
      <c r="J6" s="85">
        <v>63.124720000000003</v>
      </c>
      <c r="K6" s="512">
        <v>51.148000000000003</v>
      </c>
      <c r="L6" s="512">
        <v>74.796530000000004</v>
      </c>
      <c r="M6" s="86">
        <v>59.382899999999999</v>
      </c>
      <c r="P6" s="80">
        <v>3</v>
      </c>
      <c r="Q6" s="85">
        <v>62.027099999999997</v>
      </c>
      <c r="R6" s="512">
        <v>74.940659999999994</v>
      </c>
      <c r="S6" s="512">
        <v>64.492260000000002</v>
      </c>
      <c r="T6" s="86"/>
      <c r="U6" s="85">
        <v>86.949100000000001</v>
      </c>
      <c r="V6" s="512">
        <v>97.548850000000002</v>
      </c>
      <c r="W6" s="512">
        <v>105.0796</v>
      </c>
      <c r="X6" s="86">
        <v>130.35769999999999</v>
      </c>
    </row>
    <row r="7" spans="1:24" x14ac:dyDescent="0.35">
      <c r="A7" s="80">
        <v>10</v>
      </c>
      <c r="B7" s="85">
        <v>45.261270000000003</v>
      </c>
      <c r="C7" s="512">
        <v>41.529040000000002</v>
      </c>
      <c r="D7" s="512">
        <v>54.358249999999998</v>
      </c>
      <c r="E7" s="86"/>
      <c r="F7" s="85">
        <v>23.23678</v>
      </c>
      <c r="G7" s="512">
        <v>25.202590000000001</v>
      </c>
      <c r="H7" s="512">
        <v>19.772259999999999</v>
      </c>
      <c r="I7" s="86"/>
      <c r="J7" s="85">
        <v>40.319679999999998</v>
      </c>
      <c r="K7" s="512">
        <v>15.188980000000001</v>
      </c>
      <c r="L7" s="512">
        <v>23.98264</v>
      </c>
      <c r="M7" s="86">
        <v>28.123419999999999</v>
      </c>
      <c r="P7" s="80">
        <v>10</v>
      </c>
      <c r="Q7" s="85">
        <v>56.224440000000001</v>
      </c>
      <c r="R7" s="512">
        <v>70.295019999999994</v>
      </c>
      <c r="S7" s="512">
        <v>69.124300000000005</v>
      </c>
      <c r="T7" s="86"/>
      <c r="U7" s="85">
        <v>58.743250000000003</v>
      </c>
      <c r="V7" s="512">
        <v>69.626999999999995</v>
      </c>
      <c r="W7" s="512">
        <v>101.3158</v>
      </c>
      <c r="X7" s="86">
        <v>128.90379999999999</v>
      </c>
    </row>
    <row r="8" spans="1:24" x14ac:dyDescent="0.35">
      <c r="A8" s="80">
        <v>30</v>
      </c>
      <c r="B8" s="85">
        <v>36.951639999999998</v>
      </c>
      <c r="C8" s="512">
        <v>29.808199999999999</v>
      </c>
      <c r="D8" s="512">
        <v>28.942170000000001</v>
      </c>
      <c r="E8" s="86"/>
      <c r="F8" s="85">
        <v>19.647359999999999</v>
      </c>
      <c r="G8" s="512">
        <v>27.552669999999999</v>
      </c>
      <c r="H8" s="512">
        <v>18.840579999999999</v>
      </c>
      <c r="I8" s="86"/>
      <c r="J8" s="85">
        <v>24.515979999999999</v>
      </c>
      <c r="K8" s="512">
        <v>9.7138819999999999</v>
      </c>
      <c r="L8" s="512">
        <v>23.08736</v>
      </c>
      <c r="M8" s="86">
        <v>18.43703</v>
      </c>
      <c r="P8" s="80">
        <v>30</v>
      </c>
      <c r="Q8" s="85">
        <v>46.472389999999997</v>
      </c>
      <c r="R8" s="512">
        <v>45.744320000000002</v>
      </c>
      <c r="S8" s="512">
        <v>49.938330000000001</v>
      </c>
      <c r="T8" s="86"/>
      <c r="U8" s="85">
        <v>57.207850000000001</v>
      </c>
      <c r="V8" s="512">
        <v>29.769089999999998</v>
      </c>
      <c r="W8" s="512">
        <v>18.757650000000002</v>
      </c>
      <c r="X8" s="86">
        <v>34.632159999999999</v>
      </c>
    </row>
    <row r="9" spans="1:24" x14ac:dyDescent="0.35">
      <c r="A9" s="80">
        <v>100</v>
      </c>
      <c r="B9" s="85">
        <v>5.4798619999999998</v>
      </c>
      <c r="C9" s="512">
        <v>11.0016</v>
      </c>
      <c r="D9" s="512">
        <v>3.0324399999999998</v>
      </c>
      <c r="E9" s="86"/>
      <c r="F9" s="85">
        <v>17.569269999999999</v>
      </c>
      <c r="G9" s="512">
        <v>22.366289999999999</v>
      </c>
      <c r="H9" s="512">
        <v>14.02692</v>
      </c>
      <c r="I9" s="86"/>
      <c r="J9" s="85">
        <v>13.282310000000001</v>
      </c>
      <c r="K9" s="512">
        <v>11.05616</v>
      </c>
      <c r="L9" s="512">
        <v>17.200220000000002</v>
      </c>
      <c r="M9" s="86">
        <v>27.744060000000001</v>
      </c>
      <c r="P9" s="80">
        <v>100</v>
      </c>
      <c r="Q9" s="85">
        <v>35.237729999999999</v>
      </c>
      <c r="R9" s="512">
        <v>35.334009999999999</v>
      </c>
      <c r="S9" s="512">
        <v>46.306699999999999</v>
      </c>
      <c r="T9" s="86"/>
      <c r="U9" s="85">
        <v>24.537960000000002</v>
      </c>
      <c r="V9" s="512">
        <v>10.23091</v>
      </c>
      <c r="W9" s="512">
        <v>17.747859999999999</v>
      </c>
      <c r="X9" s="86">
        <v>21.721430000000002</v>
      </c>
    </row>
    <row r="10" spans="1:24" x14ac:dyDescent="0.35">
      <c r="A10" s="80">
        <v>300</v>
      </c>
      <c r="B10" s="85">
        <v>3.9526880000000002</v>
      </c>
      <c r="C10" s="512">
        <v>4.4352689999999999</v>
      </c>
      <c r="D10" s="512">
        <v>2.9478140000000002</v>
      </c>
      <c r="E10" s="86"/>
      <c r="F10" s="85">
        <v>18.513850000000001</v>
      </c>
      <c r="G10" s="512">
        <v>18.638570000000001</v>
      </c>
      <c r="H10" s="512">
        <v>12.474119999999999</v>
      </c>
      <c r="I10" s="86"/>
      <c r="J10" s="85">
        <v>11.706440000000001</v>
      </c>
      <c r="K10" s="512">
        <v>8.583539</v>
      </c>
      <c r="L10" s="512">
        <v>12.669560000000001</v>
      </c>
      <c r="M10" s="86">
        <v>21.016690000000001</v>
      </c>
      <c r="P10" s="80">
        <v>300</v>
      </c>
      <c r="Q10" s="85">
        <v>17.58691</v>
      </c>
      <c r="R10" s="512">
        <v>25.262799999999999</v>
      </c>
      <c r="S10" s="512">
        <v>19.103739999999998</v>
      </c>
      <c r="T10" s="86"/>
      <c r="U10" s="85">
        <v>18.623830000000002</v>
      </c>
      <c r="V10" s="512">
        <v>8.3836589999999998</v>
      </c>
      <c r="W10" s="512">
        <v>11.56671</v>
      </c>
      <c r="X10" s="86">
        <v>15.062519999999999</v>
      </c>
    </row>
    <row r="11" spans="1:24" x14ac:dyDescent="0.35">
      <c r="A11" s="80">
        <v>1000</v>
      </c>
      <c r="B11" s="85">
        <v>5.6146130000000003</v>
      </c>
      <c r="C11" s="512">
        <v>5.5940329999999996</v>
      </c>
      <c r="D11" s="512">
        <v>3.1170659999999999</v>
      </c>
      <c r="E11" s="86"/>
      <c r="F11" s="85">
        <v>17.632239999999999</v>
      </c>
      <c r="G11" s="512">
        <v>17.34198</v>
      </c>
      <c r="H11" s="512">
        <v>12.991720000000001</v>
      </c>
      <c r="I11" s="86"/>
      <c r="J11" s="85">
        <v>11.34624</v>
      </c>
      <c r="K11" s="512">
        <v>7.3119040000000002</v>
      </c>
      <c r="L11" s="512">
        <v>13.32067</v>
      </c>
      <c r="M11" s="86">
        <v>25.113810000000001</v>
      </c>
      <c r="P11" s="80">
        <v>1000</v>
      </c>
      <c r="Q11" s="85">
        <v>6.9146219999999996</v>
      </c>
      <c r="R11" s="512">
        <v>9.1217360000000003</v>
      </c>
      <c r="S11" s="512">
        <v>8.7844320000000007</v>
      </c>
      <c r="T11" s="86"/>
      <c r="U11" s="85">
        <v>21.86523</v>
      </c>
      <c r="V11" s="512">
        <v>7.3534639999999998</v>
      </c>
      <c r="W11" s="512">
        <v>11.59731</v>
      </c>
      <c r="X11" s="86">
        <v>13.66676</v>
      </c>
    </row>
    <row r="12" spans="1:24" x14ac:dyDescent="0.35">
      <c r="A12" s="80">
        <v>3000</v>
      </c>
      <c r="B12" s="85">
        <v>5.1055549999999998</v>
      </c>
      <c r="C12" s="512">
        <v>4.7016520000000002</v>
      </c>
      <c r="D12" s="512">
        <v>3.1029620000000002</v>
      </c>
      <c r="E12" s="86"/>
      <c r="F12" s="85">
        <v>17.5063</v>
      </c>
      <c r="G12" s="512">
        <v>16.936789999999998</v>
      </c>
      <c r="H12" s="512">
        <v>13.509320000000001</v>
      </c>
      <c r="I12" s="86"/>
      <c r="J12" s="85">
        <v>13.462400000000001</v>
      </c>
      <c r="K12" s="512">
        <v>10.420349999999999</v>
      </c>
      <c r="L12" s="512">
        <v>11.502980000000001</v>
      </c>
      <c r="M12" s="86">
        <v>23.242290000000001</v>
      </c>
      <c r="P12" s="80">
        <v>3000</v>
      </c>
      <c r="Q12" s="85">
        <v>2.632924</v>
      </c>
      <c r="R12" s="512">
        <v>3.0179719999999999</v>
      </c>
      <c r="S12" s="512">
        <v>5.0157600000000002</v>
      </c>
      <c r="T12" s="86"/>
      <c r="U12" s="85">
        <v>13.9039</v>
      </c>
      <c r="V12" s="512">
        <v>6.4298400000000004</v>
      </c>
      <c r="W12" s="512">
        <v>11.23011</v>
      </c>
      <c r="X12" s="86">
        <v>13.05612</v>
      </c>
    </row>
    <row r="13" spans="1:24" ht="15" thickBot="1" x14ac:dyDescent="0.4">
      <c r="A13" s="81">
        <v>10000</v>
      </c>
      <c r="B13" s="87">
        <v>6.9022309999999996</v>
      </c>
      <c r="C13" s="88">
        <v>4.2754399999999997</v>
      </c>
      <c r="D13" s="88">
        <v>4.1184770000000004</v>
      </c>
      <c r="E13" s="89"/>
      <c r="F13" s="87">
        <v>16.120909999999999</v>
      </c>
      <c r="G13" s="88">
        <v>15.64019</v>
      </c>
      <c r="H13" s="88">
        <v>13.56108</v>
      </c>
      <c r="I13" s="89"/>
      <c r="J13" s="87">
        <v>9.4777129999999996</v>
      </c>
      <c r="K13" s="88">
        <v>7.8770749999999996</v>
      </c>
      <c r="L13" s="88">
        <v>11.068910000000001</v>
      </c>
      <c r="M13" s="89">
        <v>20.434999999999999</v>
      </c>
      <c r="P13" s="81">
        <v>10000</v>
      </c>
      <c r="Q13" s="87">
        <v>1.5081800000000001</v>
      </c>
      <c r="R13" s="88">
        <v>2.882333</v>
      </c>
      <c r="S13" s="88">
        <v>3.6179250000000001</v>
      </c>
      <c r="T13" s="89"/>
      <c r="U13" s="87">
        <v>4.4355989999999998</v>
      </c>
      <c r="V13" s="88">
        <v>7.14032</v>
      </c>
      <c r="W13" s="88">
        <v>10.709910000000001</v>
      </c>
      <c r="X13" s="89">
        <v>14.132020000000001</v>
      </c>
    </row>
    <row r="15" spans="1:24" x14ac:dyDescent="0.35">
      <c r="A15" s="24"/>
      <c r="B15" s="24" t="s">
        <v>704</v>
      </c>
      <c r="C15" s="24" t="s">
        <v>705</v>
      </c>
      <c r="D15" s="24" t="s">
        <v>1540</v>
      </c>
      <c r="P15" s="24"/>
      <c r="Q15" s="24" t="s">
        <v>684</v>
      </c>
      <c r="R15" s="24" t="s">
        <v>1540</v>
      </c>
    </row>
    <row r="16" spans="1:24" x14ac:dyDescent="0.35">
      <c r="A16" s="25" t="s">
        <v>529</v>
      </c>
      <c r="B16" s="23"/>
      <c r="C16" s="23"/>
      <c r="D16" s="23"/>
      <c r="P16" s="25" t="s">
        <v>529</v>
      </c>
      <c r="Q16" s="23"/>
      <c r="R16" s="23"/>
    </row>
    <row r="17" spans="1:18" x14ac:dyDescent="0.35">
      <c r="A17" s="25" t="s">
        <v>530</v>
      </c>
      <c r="B17" s="23"/>
      <c r="C17" s="23"/>
      <c r="D17" s="23"/>
      <c r="P17" s="25" t="s">
        <v>530</v>
      </c>
      <c r="Q17" s="23"/>
      <c r="R17" s="23"/>
    </row>
    <row r="18" spans="1:18" x14ac:dyDescent="0.35">
      <c r="A18" s="25" t="s">
        <v>531</v>
      </c>
      <c r="B18" s="23">
        <v>2.6659999999999999</v>
      </c>
      <c r="C18" s="23">
        <v>16.32</v>
      </c>
      <c r="D18" s="23">
        <v>15.47</v>
      </c>
      <c r="P18" s="25" t="s">
        <v>531</v>
      </c>
      <c r="Q18" s="23">
        <v>-8.7430000000000003</v>
      </c>
      <c r="R18" s="23">
        <v>12.84</v>
      </c>
    </row>
    <row r="19" spans="1:18" x14ac:dyDescent="0.35">
      <c r="A19" s="25" t="s">
        <v>533</v>
      </c>
      <c r="B19" s="23">
        <v>95.76</v>
      </c>
      <c r="C19" s="23">
        <v>110.7</v>
      </c>
      <c r="D19" s="23">
        <v>97.3</v>
      </c>
      <c r="P19" s="25" t="s">
        <v>533</v>
      </c>
      <c r="Q19" s="23">
        <v>111.1</v>
      </c>
      <c r="R19" s="23">
        <v>101</v>
      </c>
    </row>
    <row r="20" spans="1:18" x14ac:dyDescent="0.35">
      <c r="A20" s="25" t="s">
        <v>535</v>
      </c>
      <c r="B20" s="23">
        <v>0.92449999999999999</v>
      </c>
      <c r="C20" s="23">
        <v>0.42949999999999999</v>
      </c>
      <c r="D20" s="23">
        <v>0.56340000000000001</v>
      </c>
      <c r="P20" s="25" t="s">
        <v>535</v>
      </c>
      <c r="Q20" s="23">
        <v>1.3859999999999999</v>
      </c>
      <c r="R20" s="23">
        <v>1.3069999999999999</v>
      </c>
    </row>
    <row r="21" spans="1:18" x14ac:dyDescent="0.35">
      <c r="A21" s="25" t="s">
        <v>536</v>
      </c>
      <c r="B21" s="23">
        <v>-0.87109999999999999</v>
      </c>
      <c r="C21" s="23">
        <v>-1.5289999999999999</v>
      </c>
      <c r="D21" s="23">
        <v>-2.2690000000000001</v>
      </c>
      <c r="P21" s="25" t="s">
        <v>536</v>
      </c>
      <c r="Q21" s="23">
        <v>-0.42449999999999999</v>
      </c>
      <c r="R21" s="23">
        <v>-2.69</v>
      </c>
    </row>
    <row r="22" spans="1:18" x14ac:dyDescent="0.35">
      <c r="A22" s="55" t="s">
        <v>537</v>
      </c>
      <c r="B22" s="56">
        <v>8.4049999999999994</v>
      </c>
      <c r="C22" s="56">
        <v>2.6890000000000001</v>
      </c>
      <c r="D22" s="56">
        <v>3.6589999999999998</v>
      </c>
      <c r="P22" s="55" t="s">
        <v>537</v>
      </c>
      <c r="Q22" s="56">
        <v>24.32</v>
      </c>
      <c r="R22" s="56">
        <v>20.27</v>
      </c>
    </row>
    <row r="23" spans="1:18" x14ac:dyDescent="0.35">
      <c r="A23" s="25" t="s">
        <v>538</v>
      </c>
      <c r="B23" s="23">
        <v>93.09</v>
      </c>
      <c r="C23" s="23">
        <v>94.38</v>
      </c>
      <c r="D23" s="23">
        <v>81.83</v>
      </c>
      <c r="P23" s="25" t="s">
        <v>538</v>
      </c>
      <c r="Q23" s="23">
        <v>119.8</v>
      </c>
      <c r="R23" s="23">
        <v>88.14</v>
      </c>
    </row>
    <row r="24" spans="1:18" x14ac:dyDescent="0.35">
      <c r="A24" s="25" t="s">
        <v>539</v>
      </c>
      <c r="B24" s="23"/>
      <c r="C24" s="23"/>
      <c r="D24" s="23"/>
      <c r="P24" s="25" t="s">
        <v>539</v>
      </c>
      <c r="Q24" s="23"/>
      <c r="R24" s="23"/>
    </row>
    <row r="25" spans="1:18" x14ac:dyDescent="0.35">
      <c r="A25" s="25" t="s">
        <v>531</v>
      </c>
      <c r="B25" s="23" t="s">
        <v>729</v>
      </c>
      <c r="C25" s="23" t="s">
        <v>730</v>
      </c>
      <c r="D25" s="23" t="s">
        <v>731</v>
      </c>
      <c r="P25" s="25" t="s">
        <v>531</v>
      </c>
      <c r="Q25" s="23" t="s">
        <v>745</v>
      </c>
      <c r="R25" s="23" t="s">
        <v>746</v>
      </c>
    </row>
    <row r="26" spans="1:18" x14ac:dyDescent="0.35">
      <c r="A26" s="25" t="s">
        <v>533</v>
      </c>
      <c r="B26" s="23" t="s">
        <v>732</v>
      </c>
      <c r="C26" s="23" t="s">
        <v>733</v>
      </c>
      <c r="D26" s="23" t="s">
        <v>734</v>
      </c>
      <c r="P26" s="25" t="s">
        <v>533</v>
      </c>
      <c r="Q26" s="23" t="s">
        <v>747</v>
      </c>
      <c r="R26" s="23" t="s">
        <v>748</v>
      </c>
    </row>
    <row r="27" spans="1:18" x14ac:dyDescent="0.35">
      <c r="A27" s="25" t="s">
        <v>535</v>
      </c>
      <c r="B27" s="23" t="s">
        <v>735</v>
      </c>
      <c r="C27" s="23" t="s">
        <v>736</v>
      </c>
      <c r="D27" s="23" t="s">
        <v>737</v>
      </c>
      <c r="P27" s="25" t="s">
        <v>535</v>
      </c>
      <c r="Q27" s="23" t="s">
        <v>749</v>
      </c>
      <c r="R27" s="23" t="s">
        <v>750</v>
      </c>
    </row>
    <row r="28" spans="1:18" x14ac:dyDescent="0.35">
      <c r="A28" s="25" t="s">
        <v>536</v>
      </c>
      <c r="B28" s="23" t="s">
        <v>738</v>
      </c>
      <c r="C28" s="23" t="s">
        <v>739</v>
      </c>
      <c r="D28" s="23" t="s">
        <v>740</v>
      </c>
      <c r="P28" s="25" t="s">
        <v>536</v>
      </c>
      <c r="Q28" s="23" t="s">
        <v>751</v>
      </c>
      <c r="R28" s="23" t="s">
        <v>752</v>
      </c>
    </row>
    <row r="29" spans="1:18" x14ac:dyDescent="0.35">
      <c r="A29" s="25" t="s">
        <v>537</v>
      </c>
      <c r="B29" s="23" t="s">
        <v>741</v>
      </c>
      <c r="C29" s="23" t="s">
        <v>742</v>
      </c>
      <c r="D29" s="23" t="s">
        <v>743</v>
      </c>
      <c r="P29" s="25" t="s">
        <v>537</v>
      </c>
      <c r="Q29" s="23" t="s">
        <v>753</v>
      </c>
      <c r="R29" s="23" t="s">
        <v>754</v>
      </c>
    </row>
    <row r="30" spans="1:18" x14ac:dyDescent="0.35">
      <c r="A30" s="25" t="s">
        <v>549</v>
      </c>
      <c r="B30" s="23"/>
      <c r="C30" s="23"/>
      <c r="D30" s="23"/>
      <c r="P30" s="25" t="s">
        <v>549</v>
      </c>
      <c r="Q30" s="23"/>
      <c r="R30" s="23"/>
    </row>
    <row r="31" spans="1:18" x14ac:dyDescent="0.35">
      <c r="A31" s="25" t="s">
        <v>550</v>
      </c>
      <c r="B31" s="23">
        <v>29</v>
      </c>
      <c r="C31" s="23">
        <v>29</v>
      </c>
      <c r="D31" s="23">
        <v>40</v>
      </c>
      <c r="P31" s="25" t="s">
        <v>550</v>
      </c>
      <c r="Q31" s="23">
        <v>29</v>
      </c>
      <c r="R31" s="23">
        <v>40</v>
      </c>
    </row>
    <row r="32" spans="1:18" x14ac:dyDescent="0.35">
      <c r="A32" s="25" t="s">
        <v>551</v>
      </c>
      <c r="B32" s="23">
        <v>0.9546</v>
      </c>
      <c r="C32" s="23">
        <v>0.93810000000000004</v>
      </c>
      <c r="D32" s="23">
        <v>0.93520000000000003</v>
      </c>
      <c r="P32" s="25" t="s">
        <v>551</v>
      </c>
      <c r="Q32" s="23">
        <v>0.95489999999999997</v>
      </c>
      <c r="R32" s="23">
        <v>0.91020000000000001</v>
      </c>
    </row>
    <row r="33" spans="1:18" x14ac:dyDescent="0.35">
      <c r="A33" s="25" t="s">
        <v>552</v>
      </c>
      <c r="B33" s="23">
        <v>1882</v>
      </c>
      <c r="C33" s="23">
        <v>2715</v>
      </c>
      <c r="D33" s="23">
        <v>3679</v>
      </c>
      <c r="P33" s="25" t="s">
        <v>552</v>
      </c>
      <c r="Q33" s="23">
        <v>1770</v>
      </c>
      <c r="R33" s="23">
        <v>7396</v>
      </c>
    </row>
    <row r="34" spans="1:18" x14ac:dyDescent="0.35">
      <c r="A34" s="25" t="s">
        <v>553</v>
      </c>
      <c r="B34" s="23">
        <v>8.0559999999999992</v>
      </c>
      <c r="C34" s="23">
        <v>9.6760000000000002</v>
      </c>
      <c r="D34" s="23">
        <v>9.59</v>
      </c>
      <c r="P34" s="25" t="s">
        <v>553</v>
      </c>
      <c r="Q34" s="23">
        <v>7.8120000000000003</v>
      </c>
      <c r="R34" s="23">
        <v>13.6</v>
      </c>
    </row>
    <row r="35" spans="1:18" x14ac:dyDescent="0.35">
      <c r="A35" s="25"/>
      <c r="B35" s="23"/>
      <c r="C35" s="23"/>
      <c r="D35" s="23"/>
      <c r="P35" s="25"/>
      <c r="Q35" s="23"/>
      <c r="R35" s="23"/>
    </row>
    <row r="36" spans="1:18" x14ac:dyDescent="0.35">
      <c r="A36" s="25" t="s">
        <v>557</v>
      </c>
      <c r="B36" s="23"/>
      <c r="C36" s="23"/>
      <c r="D36" s="23"/>
      <c r="P36" s="25" t="s">
        <v>557</v>
      </c>
      <c r="Q36" s="23"/>
      <c r="R36" s="23"/>
    </row>
    <row r="37" spans="1:18" x14ac:dyDescent="0.35">
      <c r="A37" s="25" t="s">
        <v>558</v>
      </c>
      <c r="B37" s="23">
        <v>44</v>
      </c>
      <c r="C37" s="23">
        <v>44</v>
      </c>
      <c r="D37" s="23">
        <v>44</v>
      </c>
      <c r="P37" s="25" t="s">
        <v>558</v>
      </c>
      <c r="Q37" s="23">
        <v>44</v>
      </c>
      <c r="R37" s="23">
        <v>44</v>
      </c>
    </row>
    <row r="38" spans="1:18" x14ac:dyDescent="0.35">
      <c r="A38" s="25" t="s">
        <v>559</v>
      </c>
      <c r="B38" s="23">
        <v>33</v>
      </c>
      <c r="C38" s="23">
        <v>33</v>
      </c>
      <c r="D38" s="23">
        <v>44</v>
      </c>
      <c r="P38" s="25" t="s">
        <v>559</v>
      </c>
      <c r="Q38" s="23">
        <v>33</v>
      </c>
      <c r="R38" s="23">
        <v>44</v>
      </c>
    </row>
  </sheetData>
  <mergeCells count="5">
    <mergeCell ref="B2:E2"/>
    <mergeCell ref="F2:I2"/>
    <mergeCell ref="J2:M2"/>
    <mergeCell ref="Q2:T2"/>
    <mergeCell ref="U2:X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733A-BF33-47B6-AEA4-1CEC15EE2C91}">
  <dimension ref="A1:AK38"/>
  <sheetViews>
    <sheetView topLeftCell="A4" workbookViewId="0">
      <selection activeCell="E15" sqref="E15"/>
    </sheetView>
  </sheetViews>
  <sheetFormatPr defaultRowHeight="12.5" x14ac:dyDescent="0.25"/>
  <cols>
    <col min="1" max="16384" width="8.7265625" style="23"/>
  </cols>
  <sheetData>
    <row r="1" spans="1:37" ht="14.5" customHeight="1" thickBot="1" x14ac:dyDescent="0.3">
      <c r="A1" s="78" t="s">
        <v>755</v>
      </c>
      <c r="B1" s="519" t="s">
        <v>704</v>
      </c>
      <c r="C1" s="519"/>
      <c r="D1" s="520"/>
      <c r="E1" s="521" t="s">
        <v>705</v>
      </c>
      <c r="F1" s="519"/>
      <c r="G1" s="520"/>
      <c r="H1" s="521" t="s">
        <v>684</v>
      </c>
      <c r="I1" s="519"/>
      <c r="J1" s="520"/>
      <c r="K1" s="521" t="s">
        <v>1540</v>
      </c>
      <c r="L1" s="519"/>
      <c r="M1" s="520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</row>
    <row r="2" spans="1:37" ht="14.5" customHeight="1" x14ac:dyDescent="0.25">
      <c r="A2" s="82">
        <v>1</v>
      </c>
      <c r="B2" s="82">
        <v>100</v>
      </c>
      <c r="C2" s="83">
        <v>100</v>
      </c>
      <c r="D2" s="84">
        <v>100</v>
      </c>
      <c r="E2" s="82">
        <v>100</v>
      </c>
      <c r="F2" s="83">
        <v>100</v>
      </c>
      <c r="G2" s="84">
        <v>100</v>
      </c>
      <c r="H2" s="82">
        <v>100</v>
      </c>
      <c r="I2" s="83">
        <v>100</v>
      </c>
      <c r="J2" s="84">
        <v>100</v>
      </c>
      <c r="K2" s="82">
        <v>100</v>
      </c>
      <c r="L2" s="83">
        <v>100</v>
      </c>
      <c r="M2" s="84">
        <v>100</v>
      </c>
    </row>
    <row r="3" spans="1:37" ht="14.5" customHeight="1" x14ac:dyDescent="0.25">
      <c r="A3" s="85">
        <v>0.625</v>
      </c>
      <c r="B3" s="85">
        <v>95.272490000000005</v>
      </c>
      <c r="C3" s="512">
        <v>97.095070000000007</v>
      </c>
      <c r="D3" s="86">
        <v>98.330889999999997</v>
      </c>
      <c r="E3" s="85">
        <v>101.47150000000001</v>
      </c>
      <c r="F3" s="512">
        <v>125.2681</v>
      </c>
      <c r="G3" s="86">
        <v>81.807509999999994</v>
      </c>
      <c r="H3" s="85">
        <v>92.528980000000004</v>
      </c>
      <c r="I3" s="512">
        <v>96.45438</v>
      </c>
      <c r="J3" s="86">
        <v>93.590090000000004</v>
      </c>
      <c r="K3" s="85">
        <v>135.58920000000001</v>
      </c>
      <c r="L3" s="512">
        <v>83.546409999999995</v>
      </c>
      <c r="M3" s="86">
        <v>73.137900000000002</v>
      </c>
    </row>
    <row r="4" spans="1:37" ht="14.5" customHeight="1" x14ac:dyDescent="0.25">
      <c r="A4" s="85">
        <v>1.25</v>
      </c>
      <c r="B4" s="85">
        <v>91.825339999999997</v>
      </c>
      <c r="C4" s="512">
        <v>94.014080000000007</v>
      </c>
      <c r="D4" s="86">
        <v>88.638360000000006</v>
      </c>
      <c r="E4" s="85">
        <v>78.752210000000005</v>
      </c>
      <c r="F4" s="512">
        <v>81.769440000000003</v>
      </c>
      <c r="G4" s="86">
        <v>79.225350000000006</v>
      </c>
      <c r="H4" s="85">
        <v>88.786479999999997</v>
      </c>
      <c r="I4" s="512">
        <v>95.384</v>
      </c>
      <c r="J4" s="86">
        <v>92.149209999999997</v>
      </c>
      <c r="K4" s="85">
        <v>94.178889999999996</v>
      </c>
      <c r="L4" s="512">
        <v>80.767089999999996</v>
      </c>
      <c r="M4" s="86">
        <v>80.825609999999998</v>
      </c>
    </row>
    <row r="5" spans="1:37" ht="14.5" customHeight="1" x14ac:dyDescent="0.25">
      <c r="A5" s="85">
        <v>2.5</v>
      </c>
      <c r="B5" s="85">
        <v>61.063690000000001</v>
      </c>
      <c r="C5" s="512">
        <v>71.875</v>
      </c>
      <c r="D5" s="86">
        <v>77.598830000000007</v>
      </c>
      <c r="E5" s="85">
        <v>73.101820000000004</v>
      </c>
      <c r="F5" s="512">
        <v>84.852549999999994</v>
      </c>
      <c r="G5" s="86">
        <v>66.138499999999993</v>
      </c>
      <c r="H5" s="85">
        <v>87.808970000000002</v>
      </c>
      <c r="I5" s="512">
        <v>90.861649999999997</v>
      </c>
      <c r="J5" s="86">
        <v>84.554270000000002</v>
      </c>
      <c r="K5" s="85">
        <v>69.616659999999996</v>
      </c>
      <c r="L5" s="512">
        <v>84.380210000000005</v>
      </c>
      <c r="M5" s="86">
        <v>74.902780000000007</v>
      </c>
    </row>
    <row r="6" spans="1:37" ht="14.5" customHeight="1" x14ac:dyDescent="0.25">
      <c r="A6" s="85">
        <v>3.75</v>
      </c>
      <c r="B6" s="85">
        <v>63.887070000000001</v>
      </c>
      <c r="C6" s="512">
        <v>73.657570000000007</v>
      </c>
      <c r="D6" s="86">
        <v>74.026349999999994</v>
      </c>
      <c r="E6" s="85">
        <v>77.987049999999996</v>
      </c>
      <c r="F6" s="512">
        <v>89.946380000000005</v>
      </c>
      <c r="G6" s="86">
        <v>72.535210000000006</v>
      </c>
      <c r="H6" s="85">
        <v>87.683279999999996</v>
      </c>
      <c r="I6" s="512">
        <v>89.818039999999996</v>
      </c>
      <c r="J6" s="86">
        <v>80.891459999999995</v>
      </c>
      <c r="K6" s="85">
        <v>68.622810000000001</v>
      </c>
      <c r="L6" s="512">
        <v>89.799890000000005</v>
      </c>
      <c r="M6" s="86">
        <v>60.215380000000003</v>
      </c>
    </row>
    <row r="7" spans="1:37" ht="14.5" customHeight="1" x14ac:dyDescent="0.25">
      <c r="A7" s="85">
        <v>5</v>
      </c>
      <c r="B7" s="85">
        <v>53.020350000000001</v>
      </c>
      <c r="C7" s="512">
        <v>80.303700000000006</v>
      </c>
      <c r="D7" s="86">
        <v>83.953149999999994</v>
      </c>
      <c r="E7" s="85">
        <v>47.204239999999999</v>
      </c>
      <c r="F7" s="512">
        <v>33.042900000000003</v>
      </c>
      <c r="G7" s="86">
        <v>39.436619999999998</v>
      </c>
      <c r="H7" s="85">
        <v>84.918310000000005</v>
      </c>
      <c r="I7" s="512">
        <v>78.605829999999997</v>
      </c>
      <c r="J7" s="86">
        <v>78.130889999999994</v>
      </c>
      <c r="K7" s="85">
        <v>71.415049999999994</v>
      </c>
      <c r="L7" s="512">
        <v>93.41301</v>
      </c>
      <c r="M7" s="86">
        <v>54.442120000000003</v>
      </c>
    </row>
    <row r="8" spans="1:37" ht="14.5" customHeight="1" x14ac:dyDescent="0.25">
      <c r="A8" s="85">
        <v>7.5</v>
      </c>
      <c r="B8" s="85">
        <v>47.849640000000001</v>
      </c>
      <c r="C8" s="512">
        <v>48.767609999999998</v>
      </c>
      <c r="D8" s="86">
        <v>76.017570000000006</v>
      </c>
      <c r="E8" s="85">
        <v>22.01295</v>
      </c>
      <c r="F8" s="512">
        <v>22.72118</v>
      </c>
      <c r="G8" s="86">
        <v>21.478870000000001</v>
      </c>
      <c r="H8" s="85">
        <v>82.628119999999996</v>
      </c>
      <c r="I8" s="512">
        <v>73.88279</v>
      </c>
      <c r="J8" s="86">
        <v>73.92944</v>
      </c>
      <c r="K8" s="85">
        <v>93.563649999999996</v>
      </c>
      <c r="L8" s="512">
        <v>88.743750000000006</v>
      </c>
      <c r="M8" s="86">
        <v>46.75441</v>
      </c>
    </row>
    <row r="9" spans="1:37" ht="14.5" customHeight="1" x14ac:dyDescent="0.25">
      <c r="A9" s="85">
        <v>10</v>
      </c>
      <c r="B9" s="85">
        <v>49.507550000000002</v>
      </c>
      <c r="C9" s="512">
        <v>100.2641</v>
      </c>
      <c r="D9" s="86">
        <v>65.651539999999997</v>
      </c>
      <c r="E9" s="85">
        <v>28.369630000000001</v>
      </c>
      <c r="F9" s="512">
        <v>22.654160000000001</v>
      </c>
      <c r="G9" s="86">
        <v>21.126760000000001</v>
      </c>
      <c r="H9" s="85">
        <v>80.142439999999993</v>
      </c>
      <c r="I9" s="512">
        <v>69.119609999999994</v>
      </c>
      <c r="J9" s="86">
        <v>72.825209999999998</v>
      </c>
      <c r="K9" s="85">
        <v>109.2522</v>
      </c>
      <c r="L9" s="512">
        <v>72.262370000000004</v>
      </c>
      <c r="M9" s="86">
        <v>38.767569999999999</v>
      </c>
    </row>
    <row r="10" spans="1:37" ht="14.5" customHeight="1" x14ac:dyDescent="0.25">
      <c r="A10" s="85">
        <v>15</v>
      </c>
      <c r="B10" s="85">
        <v>19.353249999999999</v>
      </c>
      <c r="C10" s="512">
        <v>52.772889999999997</v>
      </c>
      <c r="D10" s="86">
        <v>26.266470000000002</v>
      </c>
      <c r="E10" s="85">
        <v>19.8352</v>
      </c>
      <c r="F10" s="512">
        <v>19.638069999999999</v>
      </c>
      <c r="G10" s="86">
        <v>14.9061</v>
      </c>
      <c r="H10" s="85">
        <v>69.557320000000004</v>
      </c>
      <c r="I10" s="512">
        <v>68.022480000000002</v>
      </c>
      <c r="J10" s="86">
        <v>68.071640000000002</v>
      </c>
      <c r="K10" s="85">
        <v>46.829149999999998</v>
      </c>
      <c r="L10" s="512">
        <v>93.941079999999999</v>
      </c>
      <c r="M10" s="86">
        <v>16.15316</v>
      </c>
    </row>
    <row r="11" spans="1:37" ht="14.5" customHeight="1" x14ac:dyDescent="0.25">
      <c r="A11" s="85">
        <v>30</v>
      </c>
      <c r="B11" s="85">
        <v>12.80368</v>
      </c>
      <c r="C11" s="512">
        <v>14.04049</v>
      </c>
      <c r="D11" s="86">
        <v>14.14348</v>
      </c>
      <c r="E11" s="85">
        <v>12.36021</v>
      </c>
      <c r="F11" s="512">
        <v>14.54424</v>
      </c>
      <c r="G11" s="86">
        <v>10.91549</v>
      </c>
      <c r="H11" s="85">
        <v>2.3041469999999999</v>
      </c>
      <c r="I11" s="512">
        <v>5.2314689999999997</v>
      </c>
      <c r="J11" s="86">
        <v>2.181524</v>
      </c>
      <c r="K11" s="85">
        <v>3.5257930000000002</v>
      </c>
      <c r="L11" s="512">
        <v>11.39522</v>
      </c>
      <c r="M11" s="86">
        <v>5.6835180000000003</v>
      </c>
    </row>
    <row r="12" spans="1:37" ht="14.5" customHeight="1" x14ac:dyDescent="0.25">
      <c r="A12" s="85">
        <v>40</v>
      </c>
      <c r="B12" s="85">
        <v>5.5318449999999997</v>
      </c>
      <c r="C12" s="512">
        <v>12.63204</v>
      </c>
      <c r="D12" s="86">
        <v>15.695460000000001</v>
      </c>
      <c r="E12" s="85">
        <v>12.36021</v>
      </c>
      <c r="F12" s="512">
        <v>14.812329999999999</v>
      </c>
      <c r="G12" s="86">
        <v>11.50235</v>
      </c>
      <c r="H12" s="85">
        <v>2.262254</v>
      </c>
      <c r="I12" s="512">
        <v>4.5624830000000003</v>
      </c>
      <c r="J12" s="86">
        <v>1.7371399999999999</v>
      </c>
      <c r="K12" s="85">
        <v>3.0761949999999998</v>
      </c>
      <c r="L12" s="512">
        <v>5.2529180000000002</v>
      </c>
      <c r="M12" s="86">
        <v>4.0382889999999998</v>
      </c>
    </row>
    <row r="13" spans="1:37" ht="14.5" customHeight="1" thickBot="1" x14ac:dyDescent="0.3">
      <c r="A13" s="87">
        <v>60</v>
      </c>
      <c r="B13" s="87">
        <v>7.0091919999999996</v>
      </c>
      <c r="C13" s="88">
        <v>7.3723590000000003</v>
      </c>
      <c r="D13" s="89">
        <v>12.88433</v>
      </c>
      <c r="E13" s="87">
        <v>14.71454</v>
      </c>
      <c r="F13" s="88">
        <v>15.616619999999999</v>
      </c>
      <c r="G13" s="89">
        <v>13.26291</v>
      </c>
      <c r="H13" s="87">
        <v>2.1505380000000001</v>
      </c>
      <c r="I13" s="88">
        <v>4.1477120000000003</v>
      </c>
      <c r="J13" s="89">
        <v>1.710207</v>
      </c>
      <c r="K13" s="87">
        <v>3.5731190000000002</v>
      </c>
      <c r="L13" s="88">
        <v>4.4191219999999998</v>
      </c>
      <c r="M13" s="89">
        <v>4.2177680000000004</v>
      </c>
    </row>
    <row r="15" spans="1:37" x14ac:dyDescent="0.25">
      <c r="A15" s="24"/>
      <c r="B15" s="24" t="s">
        <v>704</v>
      </c>
      <c r="C15" s="24" t="s">
        <v>705</v>
      </c>
      <c r="D15" s="24" t="s">
        <v>684</v>
      </c>
      <c r="E15" s="24" t="s">
        <v>1540</v>
      </c>
    </row>
    <row r="16" spans="1:37" x14ac:dyDescent="0.25">
      <c r="A16" s="25" t="s">
        <v>529</v>
      </c>
    </row>
    <row r="17" spans="1:5" x14ac:dyDescent="0.25">
      <c r="A17" s="25" t="s">
        <v>530</v>
      </c>
    </row>
    <row r="18" spans="1:5" x14ac:dyDescent="0.25">
      <c r="A18" s="25" t="s">
        <v>531</v>
      </c>
      <c r="B18" s="23">
        <v>-30.25</v>
      </c>
      <c r="C18" s="23">
        <v>14.59</v>
      </c>
      <c r="D18" s="23">
        <v>-1.6739999999999999</v>
      </c>
      <c r="E18" s="23">
        <v>-1.859</v>
      </c>
    </row>
    <row r="19" spans="1:5" x14ac:dyDescent="0.25">
      <c r="A19" s="25" t="s">
        <v>533</v>
      </c>
      <c r="B19" s="23">
        <v>104.6</v>
      </c>
      <c r="C19" s="23">
        <v>93.24</v>
      </c>
      <c r="D19" s="23">
        <v>88.21</v>
      </c>
      <c r="E19" s="23">
        <v>85.26</v>
      </c>
    </row>
    <row r="20" spans="1:5" x14ac:dyDescent="0.25">
      <c r="A20" s="25" t="s">
        <v>535</v>
      </c>
      <c r="B20" s="23">
        <v>1.2250000000000001</v>
      </c>
      <c r="C20" s="23">
        <v>0.6573</v>
      </c>
      <c r="D20" s="23">
        <v>1.27</v>
      </c>
      <c r="E20" s="23">
        <v>1.23</v>
      </c>
    </row>
    <row r="21" spans="1:5" x14ac:dyDescent="0.25">
      <c r="A21" s="25" t="s">
        <v>536</v>
      </c>
      <c r="B21" s="23">
        <v>-0.84889999999999999</v>
      </c>
      <c r="C21" s="23">
        <v>-3.6949999999999998</v>
      </c>
      <c r="D21" s="23">
        <v>-4.0919999999999996</v>
      </c>
      <c r="E21" s="23">
        <v>-2.919</v>
      </c>
    </row>
    <row r="22" spans="1:5" x14ac:dyDescent="0.25">
      <c r="A22" s="55" t="s">
        <v>537</v>
      </c>
      <c r="B22" s="56">
        <v>16.79</v>
      </c>
      <c r="C22" s="56">
        <v>4.5430000000000001</v>
      </c>
      <c r="D22" s="56">
        <v>18.600000000000001</v>
      </c>
      <c r="E22" s="56">
        <v>16.98</v>
      </c>
    </row>
    <row r="23" spans="1:5" x14ac:dyDescent="0.25">
      <c r="A23" s="25" t="s">
        <v>538</v>
      </c>
      <c r="B23" s="23">
        <v>134.9</v>
      </c>
      <c r="C23" s="23">
        <v>78.650000000000006</v>
      </c>
      <c r="D23" s="23">
        <v>89.88</v>
      </c>
      <c r="E23" s="23">
        <v>87.12</v>
      </c>
    </row>
    <row r="24" spans="1:5" x14ac:dyDescent="0.25">
      <c r="A24" s="25" t="s">
        <v>539</v>
      </c>
    </row>
    <row r="25" spans="1:5" x14ac:dyDescent="0.25">
      <c r="A25" s="25" t="s">
        <v>531</v>
      </c>
      <c r="B25" s="23" t="s">
        <v>756</v>
      </c>
      <c r="C25" s="23" t="s">
        <v>757</v>
      </c>
      <c r="D25" s="23" t="s">
        <v>758</v>
      </c>
      <c r="E25" s="23" t="s">
        <v>759</v>
      </c>
    </row>
    <row r="26" spans="1:5" x14ac:dyDescent="0.25">
      <c r="A26" s="25" t="s">
        <v>533</v>
      </c>
      <c r="B26" s="23" t="s">
        <v>760</v>
      </c>
      <c r="C26" s="23" t="s">
        <v>761</v>
      </c>
      <c r="D26" s="23" t="s">
        <v>762</v>
      </c>
      <c r="E26" s="23" t="s">
        <v>763</v>
      </c>
    </row>
    <row r="27" spans="1:5" x14ac:dyDescent="0.25">
      <c r="A27" s="25" t="s">
        <v>535</v>
      </c>
      <c r="B27" s="23" t="s">
        <v>764</v>
      </c>
      <c r="C27" s="23" t="s">
        <v>765</v>
      </c>
      <c r="D27" s="23" t="s">
        <v>766</v>
      </c>
      <c r="E27" s="23" t="s">
        <v>767</v>
      </c>
    </row>
    <row r="28" spans="1:5" x14ac:dyDescent="0.25">
      <c r="A28" s="25" t="s">
        <v>536</v>
      </c>
      <c r="B28" s="23" t="s">
        <v>768</v>
      </c>
      <c r="C28" s="23" t="s">
        <v>769</v>
      </c>
      <c r="D28" s="23" t="s">
        <v>770</v>
      </c>
      <c r="E28" s="23" t="s">
        <v>771</v>
      </c>
    </row>
    <row r="29" spans="1:5" x14ac:dyDescent="0.25">
      <c r="A29" s="25" t="s">
        <v>537</v>
      </c>
      <c r="B29" s="23" t="s">
        <v>772</v>
      </c>
      <c r="C29" s="23" t="s">
        <v>773</v>
      </c>
      <c r="D29" s="23" t="s">
        <v>774</v>
      </c>
      <c r="E29" s="23" t="s">
        <v>775</v>
      </c>
    </row>
    <row r="30" spans="1:5" x14ac:dyDescent="0.25">
      <c r="A30" s="25" t="s">
        <v>549</v>
      </c>
    </row>
    <row r="31" spans="1:5" x14ac:dyDescent="0.25">
      <c r="A31" s="25" t="s">
        <v>550</v>
      </c>
      <c r="B31" s="23">
        <v>32</v>
      </c>
      <c r="C31" s="23">
        <v>32</v>
      </c>
      <c r="D31" s="23">
        <v>32</v>
      </c>
      <c r="E31" s="23">
        <v>32</v>
      </c>
    </row>
    <row r="32" spans="1:5" x14ac:dyDescent="0.25">
      <c r="A32" s="25" t="s">
        <v>551</v>
      </c>
      <c r="B32" s="23">
        <v>0.85909999999999997</v>
      </c>
      <c r="C32" s="23">
        <v>0.92059999999999997</v>
      </c>
      <c r="D32" s="23">
        <v>0.96409999999999996</v>
      </c>
      <c r="E32" s="23">
        <v>0.75419999999999998</v>
      </c>
    </row>
    <row r="33" spans="1:5" x14ac:dyDescent="0.25">
      <c r="A33" s="25" t="s">
        <v>552</v>
      </c>
      <c r="B33" s="23">
        <v>5661</v>
      </c>
      <c r="C33" s="23">
        <v>3517</v>
      </c>
      <c r="D33" s="23">
        <v>1713</v>
      </c>
      <c r="E33" s="23">
        <v>12803</v>
      </c>
    </row>
    <row r="34" spans="1:5" x14ac:dyDescent="0.25">
      <c r="A34" s="25" t="s">
        <v>553</v>
      </c>
      <c r="B34" s="23">
        <v>13.3</v>
      </c>
      <c r="C34" s="23">
        <v>10.48</v>
      </c>
      <c r="D34" s="23">
        <v>7.3159999999999998</v>
      </c>
      <c r="E34" s="23">
        <v>20</v>
      </c>
    </row>
    <row r="35" spans="1:5" x14ac:dyDescent="0.25">
      <c r="A35" s="25"/>
    </row>
    <row r="36" spans="1:5" x14ac:dyDescent="0.25">
      <c r="A36" s="25" t="s">
        <v>557</v>
      </c>
    </row>
    <row r="37" spans="1:5" x14ac:dyDescent="0.25">
      <c r="A37" s="25" t="s">
        <v>558</v>
      </c>
      <c r="B37" s="23">
        <v>36</v>
      </c>
      <c r="C37" s="23">
        <v>36</v>
      </c>
      <c r="D37" s="23">
        <v>36</v>
      </c>
      <c r="E37" s="23">
        <v>36</v>
      </c>
    </row>
    <row r="38" spans="1:5" x14ac:dyDescent="0.25">
      <c r="A38" s="25" t="s">
        <v>559</v>
      </c>
      <c r="B38" s="23">
        <v>36</v>
      </c>
      <c r="C38" s="23">
        <v>36</v>
      </c>
      <c r="D38" s="23">
        <v>36</v>
      </c>
      <c r="E38" s="23">
        <v>36</v>
      </c>
    </row>
  </sheetData>
  <mergeCells count="12">
    <mergeCell ref="W1:Y1"/>
    <mergeCell ref="Z1:AB1"/>
    <mergeCell ref="AC1:AE1"/>
    <mergeCell ref="AF1:AH1"/>
    <mergeCell ref="AI1:AK1"/>
    <mergeCell ref="Q1:S1"/>
    <mergeCell ref="T1:V1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A504-FEE0-44D9-BB72-40B2CC6A69D9}">
  <dimension ref="A1:V41"/>
  <sheetViews>
    <sheetView workbookViewId="0">
      <selection activeCell="K26" sqref="K26"/>
    </sheetView>
  </sheetViews>
  <sheetFormatPr defaultRowHeight="14.5" x14ac:dyDescent="0.35"/>
  <cols>
    <col min="7" max="7" width="13.08984375" customWidth="1"/>
  </cols>
  <sheetData>
    <row r="1" spans="1:22" ht="15" thickBot="1" x14ac:dyDescent="0.4">
      <c r="A1" s="48" t="s">
        <v>441</v>
      </c>
    </row>
    <row r="2" spans="1:22" ht="15" thickBot="1" x14ac:dyDescent="0.4">
      <c r="A2" s="63"/>
      <c r="B2" s="65" t="s">
        <v>776</v>
      </c>
      <c r="C2" s="519" t="s">
        <v>777</v>
      </c>
      <c r="D2" s="519"/>
      <c r="E2" s="519"/>
      <c r="F2" s="519"/>
      <c r="G2" s="520"/>
      <c r="H2" s="521" t="s">
        <v>778</v>
      </c>
      <c r="I2" s="519"/>
      <c r="J2" s="519"/>
      <c r="K2" s="519"/>
      <c r="L2" s="520"/>
      <c r="M2" s="397"/>
      <c r="N2" s="397"/>
      <c r="O2" s="397"/>
      <c r="P2" s="397"/>
      <c r="Q2" s="397"/>
      <c r="R2" s="397"/>
      <c r="S2" s="397"/>
      <c r="T2" s="397"/>
      <c r="U2" s="397"/>
      <c r="V2" s="397"/>
    </row>
    <row r="3" spans="1:22" x14ac:dyDescent="0.35">
      <c r="A3" s="25">
        <v>0</v>
      </c>
      <c r="B3" s="23">
        <v>1</v>
      </c>
      <c r="C3" s="82">
        <v>100</v>
      </c>
      <c r="D3" s="83">
        <v>100</v>
      </c>
      <c r="E3" s="83">
        <v>100</v>
      </c>
      <c r="F3" s="83">
        <v>100</v>
      </c>
      <c r="G3" s="84"/>
      <c r="H3" s="82">
        <v>100</v>
      </c>
      <c r="I3" s="83">
        <v>100</v>
      </c>
      <c r="J3" s="83">
        <v>100</v>
      </c>
      <c r="K3" s="83"/>
      <c r="L3" s="84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x14ac:dyDescent="0.35">
      <c r="A4" s="25">
        <v>0.3</v>
      </c>
      <c r="B4" s="23">
        <v>0.3</v>
      </c>
      <c r="C4" s="85">
        <v>93.833569999999995</v>
      </c>
      <c r="D4" s="512">
        <v>85.619020000000006</v>
      </c>
      <c r="E4" s="512">
        <v>92.579229999999995</v>
      </c>
      <c r="F4" s="512">
        <v>86.173339999999996</v>
      </c>
      <c r="G4" s="86"/>
      <c r="H4" s="85">
        <v>96.868110000000001</v>
      </c>
      <c r="I4" s="512">
        <v>120.2589</v>
      </c>
      <c r="J4" s="512">
        <v>98.135530000000003</v>
      </c>
      <c r="K4" s="512"/>
      <c r="L4" s="86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x14ac:dyDescent="0.35">
      <c r="A5" s="25">
        <v>1</v>
      </c>
      <c r="B5" s="23">
        <v>1.1000000000000001</v>
      </c>
      <c r="C5" s="85">
        <v>94.612489999999994</v>
      </c>
      <c r="D5" s="512">
        <v>77.359780000000001</v>
      </c>
      <c r="E5" s="512">
        <v>85.982990000000001</v>
      </c>
      <c r="F5" s="512">
        <v>77.939130000000006</v>
      </c>
      <c r="G5" s="86"/>
      <c r="H5" s="85">
        <v>102.2497</v>
      </c>
      <c r="I5" s="512">
        <v>113.11199999999999</v>
      </c>
      <c r="J5" s="512">
        <v>98.637500000000003</v>
      </c>
      <c r="K5" s="512"/>
      <c r="L5" s="86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x14ac:dyDescent="0.35">
      <c r="A6" s="25">
        <v>3</v>
      </c>
      <c r="B6" s="23">
        <v>3</v>
      </c>
      <c r="C6" s="85">
        <v>75.126570000000001</v>
      </c>
      <c r="D6" s="512">
        <v>61.285910000000001</v>
      </c>
      <c r="E6" s="512">
        <v>81.847459999999998</v>
      </c>
      <c r="F6" s="512">
        <v>61.733350000000002</v>
      </c>
      <c r="G6" s="86"/>
      <c r="H6" s="85">
        <v>88.839879999999994</v>
      </c>
      <c r="I6" s="512">
        <v>109.7355</v>
      </c>
      <c r="J6" s="512">
        <v>95.589820000000003</v>
      </c>
      <c r="K6" s="512"/>
      <c r="L6" s="86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x14ac:dyDescent="0.35">
      <c r="A7" s="25">
        <v>10</v>
      </c>
      <c r="B7" s="23">
        <v>10</v>
      </c>
      <c r="C7" s="85">
        <v>44.761780000000002</v>
      </c>
      <c r="D7" s="512">
        <v>35.550620000000002</v>
      </c>
      <c r="E7" s="512">
        <v>48.86627</v>
      </c>
      <c r="F7" s="512">
        <v>35.995669999999997</v>
      </c>
      <c r="G7" s="86"/>
      <c r="H7" s="85">
        <v>77.062200000000004</v>
      </c>
      <c r="I7" s="512">
        <v>144.1756</v>
      </c>
      <c r="J7" s="512">
        <v>94.729290000000006</v>
      </c>
      <c r="K7" s="512"/>
      <c r="L7" s="86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x14ac:dyDescent="0.35">
      <c r="A8" s="25">
        <v>30</v>
      </c>
      <c r="B8" s="23">
        <v>30</v>
      </c>
      <c r="C8" s="85">
        <v>25.081140000000001</v>
      </c>
      <c r="D8" s="512">
        <v>7.746238</v>
      </c>
      <c r="E8" s="512">
        <v>27.660399999999999</v>
      </c>
      <c r="F8" s="512">
        <v>2.8271280000000001</v>
      </c>
      <c r="G8" s="86"/>
      <c r="H8" s="85">
        <v>39.700040000000001</v>
      </c>
      <c r="I8" s="512">
        <v>107.2032</v>
      </c>
      <c r="J8" s="512">
        <v>52.886339999999997</v>
      </c>
      <c r="K8" s="512"/>
      <c r="L8" s="86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x14ac:dyDescent="0.35">
      <c r="A9" s="25">
        <v>100</v>
      </c>
      <c r="B9" s="23">
        <v>100</v>
      </c>
      <c r="C9" s="85">
        <v>8.8017660000000006</v>
      </c>
      <c r="D9" s="512">
        <v>2.9069769999999999</v>
      </c>
      <c r="E9" s="512">
        <v>9.7912909999999993</v>
      </c>
      <c r="F9" s="512">
        <v>1.8538539999999999</v>
      </c>
      <c r="G9" s="86"/>
      <c r="H9" s="85">
        <v>17.24746</v>
      </c>
      <c r="I9" s="512">
        <v>26.730440000000002</v>
      </c>
      <c r="J9" s="512">
        <v>38.042310000000001</v>
      </c>
      <c r="K9" s="512"/>
      <c r="L9" s="86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x14ac:dyDescent="0.35">
      <c r="A10" s="25">
        <v>300</v>
      </c>
      <c r="B10" s="23">
        <v>300</v>
      </c>
      <c r="C10" s="85">
        <v>6.1664289999999999</v>
      </c>
      <c r="D10" s="512">
        <v>1.9664839999999999</v>
      </c>
      <c r="E10" s="512">
        <v>6.6348880000000001</v>
      </c>
      <c r="F10" s="512">
        <v>1.668469</v>
      </c>
      <c r="G10" s="86"/>
      <c r="H10" s="85">
        <v>12.79224</v>
      </c>
      <c r="I10" s="512">
        <v>18.795719999999999</v>
      </c>
      <c r="J10" s="512">
        <v>16.85192</v>
      </c>
      <c r="K10" s="512"/>
      <c r="L10" s="86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x14ac:dyDescent="0.35">
      <c r="A11" s="25">
        <v>1000</v>
      </c>
      <c r="B11" s="23">
        <v>1000</v>
      </c>
      <c r="C11" s="85">
        <v>3.1286510000000001</v>
      </c>
      <c r="D11" s="512">
        <v>1.778386</v>
      </c>
      <c r="E11" s="512">
        <v>3.3625349999999998</v>
      </c>
      <c r="F11" s="512">
        <v>1.6993670000000001</v>
      </c>
      <c r="G11" s="86"/>
      <c r="H11" s="85">
        <v>11.42479</v>
      </c>
      <c r="I11" s="512">
        <v>13.84356</v>
      </c>
      <c r="J11" s="512">
        <v>13.732519999999999</v>
      </c>
      <c r="K11" s="512"/>
      <c r="L11" s="86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x14ac:dyDescent="0.35">
      <c r="A12" s="25">
        <v>3000</v>
      </c>
      <c r="B12" s="23">
        <v>3000</v>
      </c>
      <c r="C12" s="85">
        <v>3.102687</v>
      </c>
      <c r="D12" s="512">
        <v>1.7954859999999999</v>
      </c>
      <c r="E12" s="512">
        <v>3.3367689999999999</v>
      </c>
      <c r="F12" s="512">
        <v>1.6993670000000001</v>
      </c>
      <c r="G12" s="86"/>
      <c r="H12" s="85">
        <v>9.0868990000000007</v>
      </c>
      <c r="I12" s="512">
        <v>27.124369999999999</v>
      </c>
      <c r="J12" s="512">
        <v>12.83614</v>
      </c>
      <c r="K12" s="512"/>
      <c r="L12" s="86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5" thickBot="1" x14ac:dyDescent="0.4">
      <c r="A13" s="25">
        <v>10000</v>
      </c>
      <c r="B13" s="23">
        <v>10000</v>
      </c>
      <c r="C13" s="87">
        <v>2.1550050000000001</v>
      </c>
      <c r="D13" s="88">
        <v>1.7954859999999999</v>
      </c>
      <c r="E13" s="88">
        <v>2.2803399999999998</v>
      </c>
      <c r="F13" s="88">
        <v>1.5757760000000001</v>
      </c>
      <c r="G13" s="89"/>
      <c r="H13" s="87">
        <v>10.45434</v>
      </c>
      <c r="I13" s="88">
        <v>17.50141</v>
      </c>
      <c r="J13" s="88">
        <v>12.047330000000001</v>
      </c>
      <c r="K13" s="88"/>
      <c r="L13" s="89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5" spans="1:22" x14ac:dyDescent="0.35">
      <c r="A15" s="24"/>
      <c r="B15" s="24" t="s">
        <v>777</v>
      </c>
      <c r="C15" s="24" t="s">
        <v>778</v>
      </c>
      <c r="G15" s="24"/>
      <c r="H15" s="24" t="s">
        <v>777</v>
      </c>
      <c r="I15" s="24" t="s">
        <v>778</v>
      </c>
    </row>
    <row r="16" spans="1:22" x14ac:dyDescent="0.35">
      <c r="A16" s="25" t="s">
        <v>529</v>
      </c>
      <c r="B16" s="23"/>
      <c r="C16" s="23"/>
      <c r="G16" s="25" t="s">
        <v>779</v>
      </c>
      <c r="H16" s="23"/>
      <c r="I16" s="23"/>
    </row>
    <row r="17" spans="1:9" x14ac:dyDescent="0.35">
      <c r="A17" s="25" t="s">
        <v>530</v>
      </c>
      <c r="B17" s="23"/>
      <c r="C17" s="23"/>
      <c r="G17" s="25" t="s">
        <v>530</v>
      </c>
      <c r="H17" s="23"/>
      <c r="I17" s="23"/>
    </row>
    <row r="18" spans="1:9" x14ac:dyDescent="0.35">
      <c r="A18" s="25" t="s">
        <v>531</v>
      </c>
      <c r="B18" s="23" t="s">
        <v>532</v>
      </c>
      <c r="C18" s="23" t="s">
        <v>532</v>
      </c>
      <c r="G18" s="25" t="s">
        <v>780</v>
      </c>
      <c r="H18" s="23">
        <v>1.7230000000000001</v>
      </c>
      <c r="I18" s="23">
        <v>2.4580000000000002</v>
      </c>
    </row>
    <row r="19" spans="1:9" x14ac:dyDescent="0.35">
      <c r="A19" s="25" t="s">
        <v>533</v>
      </c>
      <c r="B19" s="23" t="s">
        <v>534</v>
      </c>
      <c r="C19" s="23" t="s">
        <v>534</v>
      </c>
      <c r="G19" s="25" t="s">
        <v>536</v>
      </c>
      <c r="H19" s="23">
        <v>-1.0920000000000001</v>
      </c>
      <c r="I19" s="23">
        <v>-1.37</v>
      </c>
    </row>
    <row r="20" spans="1:9" x14ac:dyDescent="0.35">
      <c r="A20" s="25" t="s">
        <v>535</v>
      </c>
      <c r="B20" s="23">
        <v>0.84970000000000001</v>
      </c>
      <c r="C20" s="23">
        <v>1.7609999999999999</v>
      </c>
      <c r="G20" s="25" t="s">
        <v>781</v>
      </c>
      <c r="H20" s="23" t="s">
        <v>797</v>
      </c>
      <c r="I20" s="23" t="s">
        <v>797</v>
      </c>
    </row>
    <row r="21" spans="1:9" x14ac:dyDescent="0.35">
      <c r="A21" s="25" t="s">
        <v>536</v>
      </c>
      <c r="B21" s="23">
        <v>-1.0920000000000001</v>
      </c>
      <c r="C21" s="23">
        <v>-1.37</v>
      </c>
      <c r="G21" s="25" t="s">
        <v>531</v>
      </c>
      <c r="H21" s="23" t="s">
        <v>532</v>
      </c>
      <c r="I21" s="23" t="s">
        <v>532</v>
      </c>
    </row>
    <row r="22" spans="1:9" x14ac:dyDescent="0.35">
      <c r="A22" s="55" t="s">
        <v>537</v>
      </c>
      <c r="B22" s="56">
        <v>7.0750000000000002</v>
      </c>
      <c r="C22" s="56">
        <v>57.72</v>
      </c>
      <c r="G22" s="25" t="s">
        <v>533</v>
      </c>
      <c r="H22" s="23" t="s">
        <v>534</v>
      </c>
      <c r="I22" s="23" t="s">
        <v>534</v>
      </c>
    </row>
    <row r="23" spans="1:9" x14ac:dyDescent="0.35">
      <c r="A23" s="25" t="s">
        <v>538</v>
      </c>
      <c r="B23" s="23" t="s">
        <v>534</v>
      </c>
      <c r="C23" s="23" t="s">
        <v>534</v>
      </c>
      <c r="G23" s="55" t="s">
        <v>782</v>
      </c>
      <c r="H23" s="56">
        <v>52.89</v>
      </c>
      <c r="I23" s="56">
        <v>287.10000000000002</v>
      </c>
    </row>
    <row r="24" spans="1:9" x14ac:dyDescent="0.35">
      <c r="A24" s="25" t="s">
        <v>539</v>
      </c>
      <c r="B24" s="23"/>
      <c r="C24" s="23"/>
      <c r="G24" s="25" t="s">
        <v>538</v>
      </c>
      <c r="H24" s="23" t="s">
        <v>534</v>
      </c>
      <c r="I24" s="23" t="s">
        <v>534</v>
      </c>
    </row>
    <row r="25" spans="1:9" x14ac:dyDescent="0.35">
      <c r="A25" s="25" t="s">
        <v>535</v>
      </c>
      <c r="B25" s="23" t="s">
        <v>783</v>
      </c>
      <c r="C25" s="23" t="s">
        <v>784</v>
      </c>
      <c r="G25" s="25" t="s">
        <v>539</v>
      </c>
      <c r="H25" s="23"/>
      <c r="I25" s="23"/>
    </row>
    <row r="26" spans="1:9" x14ac:dyDescent="0.35">
      <c r="A26" s="25" t="s">
        <v>536</v>
      </c>
      <c r="B26" s="23" t="s">
        <v>785</v>
      </c>
      <c r="C26" s="23" t="s">
        <v>786</v>
      </c>
      <c r="G26" s="25" t="s">
        <v>780</v>
      </c>
      <c r="H26" s="23" t="s">
        <v>803</v>
      </c>
      <c r="I26" s="23" t="s">
        <v>804</v>
      </c>
    </row>
    <row r="27" spans="1:9" x14ac:dyDescent="0.35">
      <c r="A27" s="25" t="s">
        <v>537</v>
      </c>
      <c r="B27" s="23" t="s">
        <v>787</v>
      </c>
      <c r="C27" s="23" t="s">
        <v>788</v>
      </c>
      <c r="G27" s="25" t="s">
        <v>536</v>
      </c>
      <c r="H27" s="23" t="s">
        <v>785</v>
      </c>
      <c r="I27" s="23" t="s">
        <v>786</v>
      </c>
    </row>
    <row r="28" spans="1:9" x14ac:dyDescent="0.35">
      <c r="A28" s="25" t="s">
        <v>549</v>
      </c>
      <c r="B28" s="23"/>
      <c r="C28" s="23"/>
      <c r="G28" s="25" t="s">
        <v>782</v>
      </c>
      <c r="H28" s="23" t="s">
        <v>805</v>
      </c>
      <c r="I28" s="23" t="s">
        <v>806</v>
      </c>
    </row>
    <row r="29" spans="1:9" x14ac:dyDescent="0.35">
      <c r="A29" s="25" t="s">
        <v>550</v>
      </c>
      <c r="B29" s="23">
        <v>42</v>
      </c>
      <c r="C29" s="23">
        <v>31</v>
      </c>
      <c r="G29" s="25" t="s">
        <v>549</v>
      </c>
      <c r="H29" s="23"/>
      <c r="I29" s="23"/>
    </row>
    <row r="30" spans="1:9" x14ac:dyDescent="0.35">
      <c r="A30" s="25" t="s">
        <v>551</v>
      </c>
      <c r="B30" s="23">
        <v>0.96850000000000003</v>
      </c>
      <c r="C30" s="23">
        <v>0.85780000000000001</v>
      </c>
      <c r="G30" s="25" t="s">
        <v>550</v>
      </c>
      <c r="H30" s="23">
        <v>42</v>
      </c>
      <c r="I30" s="23">
        <v>31</v>
      </c>
    </row>
    <row r="31" spans="1:9" x14ac:dyDescent="0.35">
      <c r="A31" s="25" t="s">
        <v>552</v>
      </c>
      <c r="B31" s="23">
        <v>2072</v>
      </c>
      <c r="C31" s="23">
        <v>8740</v>
      </c>
      <c r="G31" s="25" t="s">
        <v>551</v>
      </c>
      <c r="H31" s="23">
        <v>0.96850000000000003</v>
      </c>
      <c r="I31" s="23">
        <v>0.85780000000000001</v>
      </c>
    </row>
    <row r="32" spans="1:9" x14ac:dyDescent="0.35">
      <c r="A32" s="25" t="s">
        <v>553</v>
      </c>
      <c r="B32" s="23">
        <v>7.0229999999999997</v>
      </c>
      <c r="C32" s="23">
        <v>16.79</v>
      </c>
      <c r="G32" s="25" t="s">
        <v>552</v>
      </c>
      <c r="H32" s="23">
        <v>2072</v>
      </c>
      <c r="I32" s="23">
        <v>8740</v>
      </c>
    </row>
    <row r="33" spans="1:9" x14ac:dyDescent="0.35">
      <c r="A33" s="25" t="s">
        <v>554</v>
      </c>
      <c r="B33" s="23"/>
      <c r="C33" s="23"/>
      <c r="G33" s="25" t="s">
        <v>553</v>
      </c>
      <c r="H33" s="23">
        <v>7.0229999999999997</v>
      </c>
      <c r="I33" s="23">
        <v>16.79</v>
      </c>
    </row>
    <row r="34" spans="1:9" x14ac:dyDescent="0.35">
      <c r="A34" s="25" t="s">
        <v>531</v>
      </c>
      <c r="B34" s="23" t="s">
        <v>555</v>
      </c>
      <c r="C34" s="23" t="s">
        <v>555</v>
      </c>
      <c r="G34" s="25" t="s">
        <v>554</v>
      </c>
      <c r="H34" s="23"/>
      <c r="I34" s="23"/>
    </row>
    <row r="35" spans="1:9" x14ac:dyDescent="0.35">
      <c r="A35" s="25" t="s">
        <v>533</v>
      </c>
      <c r="B35" s="23" t="s">
        <v>556</v>
      </c>
      <c r="C35" s="23" t="s">
        <v>556</v>
      </c>
      <c r="G35" s="25" t="s">
        <v>781</v>
      </c>
      <c r="H35" s="23" t="s">
        <v>802</v>
      </c>
      <c r="I35" s="23" t="s">
        <v>802</v>
      </c>
    </row>
    <row r="36" spans="1:9" x14ac:dyDescent="0.35">
      <c r="A36" s="25"/>
      <c r="B36" s="23"/>
      <c r="C36" s="23"/>
      <c r="G36" s="25" t="s">
        <v>531</v>
      </c>
      <c r="H36" s="23" t="s">
        <v>555</v>
      </c>
      <c r="I36" s="23" t="s">
        <v>555</v>
      </c>
    </row>
    <row r="37" spans="1:9" x14ac:dyDescent="0.35">
      <c r="A37" s="25" t="s">
        <v>557</v>
      </c>
      <c r="B37" s="23"/>
      <c r="C37" s="23"/>
      <c r="G37" s="25" t="s">
        <v>533</v>
      </c>
      <c r="H37" s="23" t="s">
        <v>556</v>
      </c>
      <c r="I37" s="23" t="s">
        <v>556</v>
      </c>
    </row>
    <row r="38" spans="1:9" x14ac:dyDescent="0.35">
      <c r="A38" s="25" t="s">
        <v>558</v>
      </c>
      <c r="B38" s="23">
        <v>55</v>
      </c>
      <c r="C38" s="23">
        <v>55</v>
      </c>
      <c r="G38" s="25"/>
      <c r="H38" s="23"/>
      <c r="I38" s="23"/>
    </row>
    <row r="39" spans="1:9" x14ac:dyDescent="0.35">
      <c r="A39" s="25" t="s">
        <v>559</v>
      </c>
      <c r="B39" s="23">
        <v>44</v>
      </c>
      <c r="C39" s="23">
        <v>33</v>
      </c>
      <c r="G39" s="25" t="s">
        <v>557</v>
      </c>
      <c r="H39" s="23"/>
      <c r="I39" s="23"/>
    </row>
    <row r="40" spans="1:9" x14ac:dyDescent="0.35">
      <c r="A40" s="25" t="s">
        <v>558</v>
      </c>
      <c r="B40" s="23">
        <v>55</v>
      </c>
      <c r="C40" s="23">
        <v>55</v>
      </c>
      <c r="G40" s="25" t="s">
        <v>558</v>
      </c>
      <c r="H40" s="23">
        <v>55</v>
      </c>
      <c r="I40" s="23">
        <v>55</v>
      </c>
    </row>
    <row r="41" spans="1:9" x14ac:dyDescent="0.35">
      <c r="A41" s="25" t="s">
        <v>559</v>
      </c>
      <c r="B41" s="23">
        <v>44</v>
      </c>
      <c r="C41" s="23">
        <v>33</v>
      </c>
      <c r="G41" s="25" t="s">
        <v>559</v>
      </c>
      <c r="H41" s="23">
        <v>44</v>
      </c>
      <c r="I41" s="23">
        <v>33</v>
      </c>
    </row>
  </sheetData>
  <mergeCells count="4">
    <mergeCell ref="C2:G2"/>
    <mergeCell ref="H2:L2"/>
    <mergeCell ref="M2:Q2"/>
    <mergeCell ref="R2:V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6B03-FA99-4AFB-908C-D2D3C4E209E1}">
  <dimension ref="A1:J41"/>
  <sheetViews>
    <sheetView workbookViewId="0">
      <selection activeCell="F21" sqref="F21"/>
    </sheetView>
  </sheetViews>
  <sheetFormatPr defaultRowHeight="14.5" x14ac:dyDescent="0.35"/>
  <cols>
    <col min="2" max="2" width="13.81640625" customWidth="1"/>
  </cols>
  <sheetData>
    <row r="1" spans="1:10" ht="15" thickBot="1" x14ac:dyDescent="0.4">
      <c r="A1" s="1" t="s">
        <v>465</v>
      </c>
    </row>
    <row r="2" spans="1:10" ht="15" thickBot="1" x14ac:dyDescent="0.4">
      <c r="A2" s="63"/>
      <c r="B2" s="65" t="s">
        <v>776</v>
      </c>
      <c r="C2" s="485" t="s">
        <v>789</v>
      </c>
      <c r="D2" s="485"/>
      <c r="E2" s="485"/>
      <c r="F2" s="485" t="s">
        <v>790</v>
      </c>
      <c r="G2" s="485"/>
      <c r="H2" s="486"/>
    </row>
    <row r="3" spans="1:10" x14ac:dyDescent="0.35">
      <c r="A3" s="111">
        <v>0</v>
      </c>
      <c r="B3" s="512">
        <v>1</v>
      </c>
      <c r="C3" s="82">
        <v>100</v>
      </c>
      <c r="D3" s="83">
        <v>100</v>
      </c>
      <c r="E3" s="84">
        <v>100</v>
      </c>
      <c r="F3" s="82">
        <v>100</v>
      </c>
      <c r="G3" s="83">
        <v>100</v>
      </c>
      <c r="H3" s="84">
        <v>100</v>
      </c>
    </row>
    <row r="4" spans="1:10" x14ac:dyDescent="0.35">
      <c r="A4" s="111">
        <v>0.3</v>
      </c>
      <c r="B4" s="512">
        <v>0.3</v>
      </c>
      <c r="C4" s="85">
        <v>90.46163</v>
      </c>
      <c r="D4" s="512">
        <v>81.188839999999999</v>
      </c>
      <c r="E4" s="86">
        <v>98.036680000000004</v>
      </c>
      <c r="F4" s="85">
        <v>98.603279999999998</v>
      </c>
      <c r="G4" s="512">
        <v>94.692499999999995</v>
      </c>
      <c r="H4" s="86">
        <v>92.047430000000006</v>
      </c>
    </row>
    <row r="5" spans="1:10" x14ac:dyDescent="0.35">
      <c r="A5" s="111">
        <v>1</v>
      </c>
      <c r="B5" s="512">
        <v>1.1000000000000001</v>
      </c>
      <c r="C5" s="85">
        <v>93.457660000000004</v>
      </c>
      <c r="D5" s="512">
        <v>90.886520000000004</v>
      </c>
      <c r="E5" s="86">
        <v>95.143370000000004</v>
      </c>
      <c r="F5" s="85">
        <v>84.367450000000005</v>
      </c>
      <c r="G5" s="512">
        <v>80.791910000000001</v>
      </c>
      <c r="H5" s="86">
        <v>86.842110000000005</v>
      </c>
    </row>
    <row r="6" spans="1:10" x14ac:dyDescent="0.35">
      <c r="A6" s="111">
        <v>3</v>
      </c>
      <c r="B6" s="512">
        <v>3</v>
      </c>
      <c r="C6" s="85">
        <v>89.330479999999994</v>
      </c>
      <c r="D6" s="512">
        <v>81.714619999999996</v>
      </c>
      <c r="E6" s="86">
        <v>88.194270000000003</v>
      </c>
      <c r="F6" s="85">
        <v>90.03492</v>
      </c>
      <c r="G6" s="512">
        <v>86.239819999999995</v>
      </c>
      <c r="H6" s="86">
        <v>86.2059</v>
      </c>
    </row>
    <row r="7" spans="1:10" x14ac:dyDescent="0.35">
      <c r="A7" s="111">
        <v>10</v>
      </c>
      <c r="B7" s="512">
        <v>10</v>
      </c>
      <c r="C7" s="85">
        <v>89.66677</v>
      </c>
      <c r="D7" s="512">
        <v>86.081500000000005</v>
      </c>
      <c r="E7" s="86">
        <v>86.024280000000005</v>
      </c>
      <c r="F7" s="85">
        <v>75.288749999999993</v>
      </c>
      <c r="G7" s="512">
        <v>71.833749999999995</v>
      </c>
      <c r="H7" s="86">
        <v>81.463269999999994</v>
      </c>
    </row>
    <row r="8" spans="1:10" x14ac:dyDescent="0.35">
      <c r="A8" s="111">
        <v>30</v>
      </c>
      <c r="B8" s="512">
        <v>30</v>
      </c>
      <c r="C8" s="85">
        <v>78.69153</v>
      </c>
      <c r="D8" s="512">
        <v>71.345110000000005</v>
      </c>
      <c r="E8" s="86">
        <v>49.418750000000003</v>
      </c>
      <c r="F8" s="85">
        <v>65.243080000000006</v>
      </c>
      <c r="G8" s="512">
        <v>62.201630000000002</v>
      </c>
      <c r="H8" s="86">
        <v>80.046270000000007</v>
      </c>
    </row>
    <row r="9" spans="1:10" x14ac:dyDescent="0.35">
      <c r="A9" s="111">
        <v>100</v>
      </c>
      <c r="B9" s="512">
        <v>100</v>
      </c>
      <c r="C9" s="85">
        <v>15.49985</v>
      </c>
      <c r="D9" s="512">
        <v>13.757849999999999</v>
      </c>
      <c r="E9" s="86">
        <v>27.25394</v>
      </c>
      <c r="F9" s="85">
        <v>23.153369999999999</v>
      </c>
      <c r="G9" s="512">
        <v>32.434710000000003</v>
      </c>
      <c r="H9" s="86">
        <v>34.90457</v>
      </c>
    </row>
    <row r="10" spans="1:10" x14ac:dyDescent="0.35">
      <c r="A10" s="111">
        <v>300</v>
      </c>
      <c r="B10" s="512">
        <v>300</v>
      </c>
      <c r="C10" s="85">
        <v>7.3677770000000002</v>
      </c>
      <c r="D10" s="512">
        <v>6.0026289999999998</v>
      </c>
      <c r="E10" s="86">
        <v>24.1023</v>
      </c>
      <c r="F10" s="85">
        <v>13.69863</v>
      </c>
      <c r="G10" s="512">
        <v>18.11289</v>
      </c>
      <c r="H10" s="86">
        <v>19.375360000000001</v>
      </c>
    </row>
    <row r="11" spans="1:10" x14ac:dyDescent="0.35">
      <c r="A11" s="111">
        <v>1000</v>
      </c>
      <c r="B11" s="512">
        <v>1000</v>
      </c>
      <c r="C11" s="85">
        <v>3.546316</v>
      </c>
      <c r="D11" s="512">
        <v>1.504308</v>
      </c>
      <c r="E11" s="86">
        <v>17.075690000000002</v>
      </c>
      <c r="F11" s="85">
        <v>6.5269940000000002</v>
      </c>
      <c r="G11" s="512">
        <v>7.525976</v>
      </c>
      <c r="H11" s="86">
        <v>7.9814920000000003</v>
      </c>
    </row>
    <row r="12" spans="1:10" x14ac:dyDescent="0.35">
      <c r="A12" s="111">
        <v>3000</v>
      </c>
      <c r="B12" s="512">
        <v>3000</v>
      </c>
      <c r="C12" s="85">
        <v>2.6903090000000001</v>
      </c>
      <c r="D12" s="512">
        <v>1.4750989999999999</v>
      </c>
      <c r="E12" s="86">
        <v>7.3624390000000002</v>
      </c>
      <c r="F12" s="85">
        <v>6.661295</v>
      </c>
      <c r="G12" s="512">
        <v>8.0595339999999993</v>
      </c>
      <c r="H12" s="86">
        <v>8.5598609999999997</v>
      </c>
    </row>
    <row r="13" spans="1:10" ht="15" thickBot="1" x14ac:dyDescent="0.4">
      <c r="A13" s="112">
        <v>10000</v>
      </c>
      <c r="B13" s="88">
        <v>10000</v>
      </c>
      <c r="C13" s="87">
        <v>2.8431670000000002</v>
      </c>
      <c r="D13" s="88">
        <v>1.504308</v>
      </c>
      <c r="E13" s="89">
        <v>3.3066390000000001</v>
      </c>
      <c r="F13" s="87">
        <v>2.2025250000000001</v>
      </c>
      <c r="G13" s="88">
        <v>5.2232519999999996</v>
      </c>
      <c r="H13" s="89">
        <v>5.5523420000000003</v>
      </c>
    </row>
    <row r="15" spans="1:10" x14ac:dyDescent="0.35">
      <c r="A15" s="24"/>
      <c r="B15" s="24" t="s">
        <v>789</v>
      </c>
      <c r="C15" s="24" t="s">
        <v>790</v>
      </c>
      <c r="H15" s="24"/>
      <c r="I15" s="24" t="s">
        <v>789</v>
      </c>
      <c r="J15" s="24" t="s">
        <v>790</v>
      </c>
    </row>
    <row r="16" spans="1:10" x14ac:dyDescent="0.35">
      <c r="A16" s="25" t="s">
        <v>529</v>
      </c>
      <c r="B16" s="23"/>
      <c r="C16" s="23"/>
      <c r="H16" s="25" t="s">
        <v>779</v>
      </c>
      <c r="I16" s="23"/>
      <c r="J16" s="23"/>
    </row>
    <row r="17" spans="1:10" x14ac:dyDescent="0.35">
      <c r="A17" s="25" t="s">
        <v>530</v>
      </c>
      <c r="B17" s="23"/>
      <c r="C17" s="23"/>
      <c r="H17" s="25" t="s">
        <v>530</v>
      </c>
      <c r="I17" s="23"/>
      <c r="J17" s="23"/>
    </row>
    <row r="18" spans="1:10" x14ac:dyDescent="0.35">
      <c r="A18" s="25" t="s">
        <v>531</v>
      </c>
      <c r="B18" s="23" t="s">
        <v>532</v>
      </c>
      <c r="C18" s="23" t="s">
        <v>532</v>
      </c>
      <c r="H18" s="25" t="s">
        <v>780</v>
      </c>
      <c r="I18" s="23">
        <v>2.448</v>
      </c>
      <c r="J18" s="23">
        <v>2.9089999999999998</v>
      </c>
    </row>
    <row r="19" spans="1:10" x14ac:dyDescent="0.35">
      <c r="A19" s="25" t="s">
        <v>533</v>
      </c>
      <c r="B19" s="23" t="s">
        <v>534</v>
      </c>
      <c r="C19" s="23" t="s">
        <v>534</v>
      </c>
      <c r="H19" s="25" t="s">
        <v>536</v>
      </c>
      <c r="I19" s="23">
        <v>-1.1759999999999999</v>
      </c>
      <c r="J19" s="23">
        <v>-0.77849999999999997</v>
      </c>
    </row>
    <row r="20" spans="1:10" x14ac:dyDescent="0.35">
      <c r="A20" s="25" t="s">
        <v>535</v>
      </c>
      <c r="B20" s="23">
        <v>1.6359999999999999</v>
      </c>
      <c r="C20" s="23">
        <v>1.6830000000000001</v>
      </c>
      <c r="H20" s="25" t="s">
        <v>781</v>
      </c>
      <c r="I20" s="23" t="s">
        <v>797</v>
      </c>
      <c r="J20" s="23" t="s">
        <v>797</v>
      </c>
    </row>
    <row r="21" spans="1:10" x14ac:dyDescent="0.35">
      <c r="A21" s="25" t="s">
        <v>536</v>
      </c>
      <c r="B21" s="23">
        <v>-1.1759999999999999</v>
      </c>
      <c r="C21" s="23">
        <v>-0.77849999999999997</v>
      </c>
      <c r="H21" s="25" t="s">
        <v>531</v>
      </c>
      <c r="I21" s="23" t="s">
        <v>532</v>
      </c>
      <c r="J21" s="23" t="s">
        <v>532</v>
      </c>
    </row>
    <row r="22" spans="1:10" x14ac:dyDescent="0.35">
      <c r="A22" s="55" t="s">
        <v>537</v>
      </c>
      <c r="B22" s="56">
        <v>43.3</v>
      </c>
      <c r="C22" s="56">
        <v>48.19</v>
      </c>
      <c r="H22" s="25" t="s">
        <v>533</v>
      </c>
      <c r="I22" s="23" t="s">
        <v>534</v>
      </c>
      <c r="J22" s="23" t="s">
        <v>534</v>
      </c>
    </row>
    <row r="23" spans="1:10" x14ac:dyDescent="0.35">
      <c r="A23" s="25" t="s">
        <v>538</v>
      </c>
      <c r="B23" s="23" t="s">
        <v>534</v>
      </c>
      <c r="C23" s="23" t="s">
        <v>534</v>
      </c>
      <c r="H23" s="55" t="s">
        <v>782</v>
      </c>
      <c r="I23" s="56">
        <v>280.60000000000002</v>
      </c>
      <c r="J23" s="56">
        <v>810.3</v>
      </c>
    </row>
    <row r="24" spans="1:10" x14ac:dyDescent="0.35">
      <c r="A24" s="25" t="s">
        <v>539</v>
      </c>
      <c r="B24" s="23"/>
      <c r="C24" s="23"/>
      <c r="H24" s="25" t="s">
        <v>538</v>
      </c>
      <c r="I24" s="23" t="s">
        <v>534</v>
      </c>
      <c r="J24" s="23" t="s">
        <v>534</v>
      </c>
    </row>
    <row r="25" spans="1:10" x14ac:dyDescent="0.35">
      <c r="A25" s="25" t="s">
        <v>535</v>
      </c>
      <c r="B25" s="23" t="s">
        <v>791</v>
      </c>
      <c r="C25" s="23" t="s">
        <v>792</v>
      </c>
      <c r="H25" s="25" t="s">
        <v>539</v>
      </c>
      <c r="I25" s="23"/>
      <c r="J25" s="23"/>
    </row>
    <row r="26" spans="1:10" x14ac:dyDescent="0.35">
      <c r="A26" s="25" t="s">
        <v>536</v>
      </c>
      <c r="B26" s="23" t="s">
        <v>793</v>
      </c>
      <c r="C26" s="23" t="s">
        <v>794</v>
      </c>
      <c r="H26" s="25" t="s">
        <v>780</v>
      </c>
      <c r="I26" s="23" t="s">
        <v>798</v>
      </c>
      <c r="J26" s="23" t="s">
        <v>799</v>
      </c>
    </row>
    <row r="27" spans="1:10" x14ac:dyDescent="0.35">
      <c r="A27" s="25" t="s">
        <v>537</v>
      </c>
      <c r="B27" s="23" t="s">
        <v>795</v>
      </c>
      <c r="C27" s="23" t="s">
        <v>796</v>
      </c>
      <c r="H27" s="25" t="s">
        <v>536</v>
      </c>
      <c r="I27" s="23" t="s">
        <v>793</v>
      </c>
      <c r="J27" s="23" t="s">
        <v>794</v>
      </c>
    </row>
    <row r="28" spans="1:10" x14ac:dyDescent="0.35">
      <c r="A28" s="25" t="s">
        <v>549</v>
      </c>
      <c r="B28" s="23"/>
      <c r="C28" s="23"/>
      <c r="H28" s="25" t="s">
        <v>782</v>
      </c>
      <c r="I28" s="23" t="s">
        <v>800</v>
      </c>
      <c r="J28" s="23" t="s">
        <v>801</v>
      </c>
    </row>
    <row r="29" spans="1:10" x14ac:dyDescent="0.35">
      <c r="A29" s="25" t="s">
        <v>550</v>
      </c>
      <c r="B29" s="23">
        <v>31</v>
      </c>
      <c r="C29" s="23">
        <v>31</v>
      </c>
      <c r="H29" s="25" t="s">
        <v>549</v>
      </c>
      <c r="I29" s="23"/>
      <c r="J29" s="23"/>
    </row>
    <row r="30" spans="1:10" x14ac:dyDescent="0.35">
      <c r="A30" s="25" t="s">
        <v>551</v>
      </c>
      <c r="B30" s="23">
        <v>0.9577</v>
      </c>
      <c r="C30" s="23">
        <v>0.97060000000000002</v>
      </c>
      <c r="H30" s="25" t="s">
        <v>550</v>
      </c>
      <c r="I30" s="23">
        <v>31</v>
      </c>
      <c r="J30" s="23">
        <v>31</v>
      </c>
    </row>
    <row r="31" spans="1:10" x14ac:dyDescent="0.35">
      <c r="A31" s="25" t="s">
        <v>552</v>
      </c>
      <c r="B31" s="23">
        <v>2266</v>
      </c>
      <c r="C31" s="23">
        <v>1358</v>
      </c>
      <c r="H31" s="25" t="s">
        <v>551</v>
      </c>
      <c r="I31" s="23">
        <v>0.9577</v>
      </c>
      <c r="J31" s="23">
        <v>0.97060000000000002</v>
      </c>
    </row>
    <row r="32" spans="1:10" x14ac:dyDescent="0.35">
      <c r="A32" s="25" t="s">
        <v>553</v>
      </c>
      <c r="B32" s="23">
        <v>8.5500000000000007</v>
      </c>
      <c r="C32" s="23">
        <v>6.6180000000000003</v>
      </c>
      <c r="H32" s="25" t="s">
        <v>552</v>
      </c>
      <c r="I32" s="23">
        <v>2266</v>
      </c>
      <c r="J32" s="23">
        <v>1358</v>
      </c>
    </row>
    <row r="33" spans="1:10" x14ac:dyDescent="0.35">
      <c r="A33" s="25" t="s">
        <v>554</v>
      </c>
      <c r="B33" s="23"/>
      <c r="C33" s="23"/>
      <c r="H33" s="25" t="s">
        <v>553</v>
      </c>
      <c r="I33" s="23">
        <v>8.5500000000000007</v>
      </c>
      <c r="J33" s="23">
        <v>6.6180000000000003</v>
      </c>
    </row>
    <row r="34" spans="1:10" x14ac:dyDescent="0.35">
      <c r="A34" s="25" t="s">
        <v>531</v>
      </c>
      <c r="B34" s="23" t="s">
        <v>555</v>
      </c>
      <c r="C34" s="23" t="s">
        <v>555</v>
      </c>
      <c r="H34" s="25" t="s">
        <v>554</v>
      </c>
      <c r="I34" s="23"/>
      <c r="J34" s="23"/>
    </row>
    <row r="35" spans="1:10" x14ac:dyDescent="0.35">
      <c r="A35" s="25" t="s">
        <v>533</v>
      </c>
      <c r="B35" s="23" t="s">
        <v>556</v>
      </c>
      <c r="C35" s="23" t="s">
        <v>556</v>
      </c>
      <c r="H35" s="25" t="s">
        <v>781</v>
      </c>
      <c r="I35" s="23" t="s">
        <v>802</v>
      </c>
      <c r="J35" s="23" t="s">
        <v>802</v>
      </c>
    </row>
    <row r="36" spans="1:10" x14ac:dyDescent="0.35">
      <c r="A36" s="25"/>
      <c r="B36" s="23"/>
      <c r="C36" s="23"/>
      <c r="H36" s="25" t="s">
        <v>531</v>
      </c>
      <c r="I36" s="23" t="s">
        <v>555</v>
      </c>
      <c r="J36" s="23" t="s">
        <v>555</v>
      </c>
    </row>
    <row r="37" spans="1:10" x14ac:dyDescent="0.35">
      <c r="A37" s="25" t="s">
        <v>557</v>
      </c>
      <c r="B37" s="23"/>
      <c r="C37" s="23"/>
      <c r="H37" s="25" t="s">
        <v>533</v>
      </c>
      <c r="I37" s="23" t="s">
        <v>556</v>
      </c>
      <c r="J37" s="23" t="s">
        <v>556</v>
      </c>
    </row>
    <row r="38" spans="1:10" x14ac:dyDescent="0.35">
      <c r="A38" s="25" t="s">
        <v>558</v>
      </c>
      <c r="B38" s="23">
        <v>55</v>
      </c>
      <c r="C38" s="23">
        <v>55</v>
      </c>
      <c r="H38" s="25"/>
      <c r="I38" s="23"/>
      <c r="J38" s="23"/>
    </row>
    <row r="39" spans="1:10" x14ac:dyDescent="0.35">
      <c r="A39" s="25" t="s">
        <v>559</v>
      </c>
      <c r="B39" s="23">
        <v>33</v>
      </c>
      <c r="C39" s="23">
        <v>33</v>
      </c>
      <c r="H39" s="25" t="s">
        <v>557</v>
      </c>
      <c r="I39" s="23"/>
      <c r="J39" s="23"/>
    </row>
    <row r="40" spans="1:10" x14ac:dyDescent="0.35">
      <c r="H40" s="25" t="s">
        <v>558</v>
      </c>
      <c r="I40" s="23">
        <v>55</v>
      </c>
      <c r="J40" s="23">
        <v>55</v>
      </c>
    </row>
    <row r="41" spans="1:10" x14ac:dyDescent="0.35">
      <c r="H41" s="25" t="s">
        <v>559</v>
      </c>
      <c r="I41" s="23">
        <v>33</v>
      </c>
      <c r="J41" s="23">
        <v>33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70AD-5FCE-4447-BFCF-24BC16AD4BCA}">
  <dimension ref="A1:H40"/>
  <sheetViews>
    <sheetView workbookViewId="0">
      <selection activeCell="M23" sqref="M23"/>
    </sheetView>
  </sheetViews>
  <sheetFormatPr defaultRowHeight="14.5" x14ac:dyDescent="0.35"/>
  <sheetData>
    <row r="1" spans="1:8" ht="15" thickBot="1" x14ac:dyDescent="0.4">
      <c r="A1" s="48" t="s">
        <v>441</v>
      </c>
    </row>
    <row r="2" spans="1:8" ht="15" thickBot="1" x14ac:dyDescent="0.4">
      <c r="A2" s="63"/>
      <c r="B2" s="65" t="s">
        <v>755</v>
      </c>
      <c r="C2" s="519" t="s">
        <v>777</v>
      </c>
      <c r="D2" s="519"/>
      <c r="E2" s="520"/>
      <c r="F2" s="521" t="s">
        <v>815</v>
      </c>
      <c r="G2" s="519"/>
      <c r="H2" s="520"/>
    </row>
    <row r="3" spans="1:8" x14ac:dyDescent="0.35">
      <c r="A3" s="111">
        <v>1</v>
      </c>
      <c r="B3" s="86">
        <v>1</v>
      </c>
      <c r="C3" s="82">
        <v>100</v>
      </c>
      <c r="D3" s="83">
        <v>100</v>
      </c>
      <c r="E3" s="84">
        <v>100</v>
      </c>
      <c r="F3" s="82">
        <v>100</v>
      </c>
      <c r="G3" s="83">
        <v>100</v>
      </c>
      <c r="H3" s="84">
        <v>100</v>
      </c>
    </row>
    <row r="4" spans="1:8" x14ac:dyDescent="0.35">
      <c r="A4" s="111">
        <v>0.625</v>
      </c>
      <c r="B4" s="86">
        <v>0.625</v>
      </c>
      <c r="C4" s="85">
        <v>99.557010000000005</v>
      </c>
      <c r="D4" s="512">
        <v>134.12700000000001</v>
      </c>
      <c r="E4" s="86">
        <v>76.938289999999995</v>
      </c>
      <c r="F4" s="85">
        <v>77.414900000000003</v>
      </c>
      <c r="G4" s="512">
        <v>106.1538</v>
      </c>
      <c r="H4" s="86">
        <v>106.0185</v>
      </c>
    </row>
    <row r="5" spans="1:8" x14ac:dyDescent="0.35">
      <c r="A5" s="111">
        <v>1.25</v>
      </c>
      <c r="B5" s="86">
        <v>1.25</v>
      </c>
      <c r="C5" s="85">
        <v>108.7666</v>
      </c>
      <c r="D5" s="512">
        <v>114.3952</v>
      </c>
      <c r="E5" s="86">
        <v>74.248419999999996</v>
      </c>
      <c r="F5" s="85">
        <v>66.74333</v>
      </c>
      <c r="G5" s="512">
        <v>96.553849999999997</v>
      </c>
      <c r="H5" s="86">
        <v>120.0231</v>
      </c>
    </row>
    <row r="6" spans="1:8" x14ac:dyDescent="0.35">
      <c r="A6" s="111">
        <v>2.5</v>
      </c>
      <c r="B6" s="86">
        <v>2.5</v>
      </c>
      <c r="C6" s="85">
        <v>105.3159</v>
      </c>
      <c r="D6" s="512">
        <v>113.711</v>
      </c>
      <c r="E6" s="86">
        <v>77.94699</v>
      </c>
      <c r="F6" s="85">
        <v>85.464579999999998</v>
      </c>
      <c r="G6" s="512">
        <v>104.6769</v>
      </c>
      <c r="H6" s="86">
        <v>99.151229999999998</v>
      </c>
    </row>
    <row r="7" spans="1:8" x14ac:dyDescent="0.35">
      <c r="A7" s="111">
        <v>3.75</v>
      </c>
      <c r="B7" s="86">
        <v>3.75</v>
      </c>
      <c r="C7" s="85">
        <v>103.59059999999999</v>
      </c>
      <c r="D7" s="512">
        <v>109.7975</v>
      </c>
      <c r="E7" s="86">
        <v>73.477059999999994</v>
      </c>
      <c r="F7" s="85">
        <v>81.738730000000004</v>
      </c>
      <c r="G7" s="512">
        <v>96.430769999999995</v>
      </c>
      <c r="H7" s="86">
        <v>99.344139999999996</v>
      </c>
    </row>
    <row r="8" spans="1:8" x14ac:dyDescent="0.35">
      <c r="A8" s="111">
        <v>5</v>
      </c>
      <c r="B8" s="86">
        <v>5</v>
      </c>
      <c r="C8" s="85">
        <v>106.24850000000001</v>
      </c>
      <c r="D8" s="512">
        <v>112.2058</v>
      </c>
      <c r="E8" s="86">
        <v>76.977850000000004</v>
      </c>
      <c r="F8" s="85">
        <v>84.498620000000003</v>
      </c>
      <c r="G8" s="512">
        <v>123.87690000000001</v>
      </c>
      <c r="H8" s="86">
        <v>109.2593</v>
      </c>
    </row>
    <row r="9" spans="1:8" x14ac:dyDescent="0.35">
      <c r="A9" s="111">
        <v>7.5</v>
      </c>
      <c r="B9" s="86">
        <v>7.5</v>
      </c>
      <c r="C9" s="85">
        <v>75.005830000000003</v>
      </c>
      <c r="D9" s="512">
        <v>96.41489</v>
      </c>
      <c r="E9" s="86">
        <v>72.231009999999998</v>
      </c>
      <c r="F9" s="85">
        <v>95.630170000000007</v>
      </c>
      <c r="G9" s="512">
        <v>161.72309999999999</v>
      </c>
      <c r="H9" s="86">
        <v>108.7963</v>
      </c>
    </row>
    <row r="10" spans="1:8" x14ac:dyDescent="0.35">
      <c r="A10" s="111">
        <v>10</v>
      </c>
      <c r="B10" s="86">
        <v>10</v>
      </c>
      <c r="C10" s="85">
        <v>85.357889999999998</v>
      </c>
      <c r="D10" s="512">
        <v>95.3202</v>
      </c>
      <c r="E10" s="86">
        <v>61.84731</v>
      </c>
      <c r="F10" s="85">
        <v>85.326589999999996</v>
      </c>
      <c r="G10" s="512">
        <v>133.16919999999999</v>
      </c>
      <c r="H10" s="86">
        <v>107.5231</v>
      </c>
    </row>
    <row r="11" spans="1:8" x14ac:dyDescent="0.35">
      <c r="A11" s="111">
        <v>15</v>
      </c>
      <c r="B11" s="86">
        <v>15</v>
      </c>
      <c r="C11" s="85">
        <v>69.130330000000001</v>
      </c>
      <c r="D11" s="512">
        <v>66.8035</v>
      </c>
      <c r="E11" s="86">
        <v>55.834650000000003</v>
      </c>
      <c r="F11" s="85">
        <v>104.6918</v>
      </c>
      <c r="G11" s="512">
        <v>122.09229999999999</v>
      </c>
      <c r="H11" s="86">
        <v>101.6204</v>
      </c>
    </row>
    <row r="12" spans="1:8" x14ac:dyDescent="0.35">
      <c r="A12" s="111">
        <v>30</v>
      </c>
      <c r="B12" s="86">
        <v>30</v>
      </c>
      <c r="C12" s="85">
        <v>5.9920730000000004</v>
      </c>
      <c r="D12" s="512">
        <v>6.2671049999999999</v>
      </c>
      <c r="E12" s="86">
        <v>6.9026899999999998</v>
      </c>
      <c r="F12" s="85">
        <v>62.373510000000003</v>
      </c>
      <c r="G12" s="512">
        <v>86.092309999999998</v>
      </c>
      <c r="H12" s="86">
        <v>82.67747</v>
      </c>
    </row>
    <row r="13" spans="1:8" x14ac:dyDescent="0.35">
      <c r="A13" s="111">
        <v>40</v>
      </c>
      <c r="B13" s="86">
        <v>40</v>
      </c>
      <c r="C13" s="85">
        <v>5.6190249999999997</v>
      </c>
      <c r="D13" s="512">
        <v>4.7619049999999996</v>
      </c>
      <c r="E13" s="86">
        <v>5.0039559999999996</v>
      </c>
      <c r="F13" s="85">
        <v>40.29439</v>
      </c>
      <c r="G13" s="512">
        <v>13.84615</v>
      </c>
      <c r="H13" s="86">
        <v>48.842590000000001</v>
      </c>
    </row>
    <row r="14" spans="1:8" ht="15" thickBot="1" x14ac:dyDescent="0.4">
      <c r="A14" s="112">
        <v>60</v>
      </c>
      <c r="B14" s="89">
        <v>60</v>
      </c>
      <c r="C14" s="87">
        <v>5.8988110000000002</v>
      </c>
      <c r="D14" s="88">
        <v>4.1871919999999996</v>
      </c>
      <c r="E14" s="89">
        <v>1.6020570000000001</v>
      </c>
      <c r="F14" s="87">
        <v>17.249310000000001</v>
      </c>
      <c r="G14" s="88">
        <v>12</v>
      </c>
      <c r="H14" s="89">
        <v>3.2793209999999999</v>
      </c>
    </row>
    <row r="16" spans="1:8" x14ac:dyDescent="0.35">
      <c r="A16" s="24"/>
      <c r="B16" s="24" t="s">
        <v>777</v>
      </c>
      <c r="C16" s="24" t="s">
        <v>815</v>
      </c>
    </row>
    <row r="17" spans="1:3" x14ac:dyDescent="0.35">
      <c r="A17" s="25" t="s">
        <v>529</v>
      </c>
      <c r="B17" s="23"/>
      <c r="C17" s="23"/>
    </row>
    <row r="18" spans="1:3" x14ac:dyDescent="0.35">
      <c r="A18" s="25" t="s">
        <v>530</v>
      </c>
      <c r="B18" s="23"/>
      <c r="C18" s="23"/>
    </row>
    <row r="19" spans="1:3" x14ac:dyDescent="0.35">
      <c r="A19" s="25" t="s">
        <v>531</v>
      </c>
      <c r="B19" s="23" t="s">
        <v>532</v>
      </c>
      <c r="C19" s="23" t="s">
        <v>532</v>
      </c>
    </row>
    <row r="20" spans="1:3" x14ac:dyDescent="0.35">
      <c r="A20" s="25" t="s">
        <v>533</v>
      </c>
      <c r="B20" s="23" t="s">
        <v>534</v>
      </c>
      <c r="C20" s="23" t="s">
        <v>534</v>
      </c>
    </row>
    <row r="21" spans="1:3" x14ac:dyDescent="0.35">
      <c r="A21" s="25" t="s">
        <v>535</v>
      </c>
      <c r="B21" s="23">
        <v>1.214</v>
      </c>
      <c r="C21" s="23">
        <v>1.5620000000000001</v>
      </c>
    </row>
    <row r="22" spans="1:3" x14ac:dyDescent="0.35">
      <c r="A22" s="25" t="s">
        <v>536</v>
      </c>
      <c r="B22" s="23">
        <v>-3.0249999999999999</v>
      </c>
      <c r="C22" s="23">
        <v>-5.9269999999999996</v>
      </c>
    </row>
    <row r="23" spans="1:3" x14ac:dyDescent="0.35">
      <c r="A23" s="55" t="s">
        <v>537</v>
      </c>
      <c r="B23" s="56">
        <v>16.350000000000001</v>
      </c>
      <c r="C23" s="56">
        <v>36.450000000000003</v>
      </c>
    </row>
    <row r="24" spans="1:3" x14ac:dyDescent="0.35">
      <c r="A24" s="25" t="s">
        <v>538</v>
      </c>
      <c r="B24" s="23" t="s">
        <v>534</v>
      </c>
      <c r="C24" s="23" t="s">
        <v>534</v>
      </c>
    </row>
    <row r="25" spans="1:3" x14ac:dyDescent="0.35">
      <c r="A25" s="25" t="s">
        <v>539</v>
      </c>
      <c r="B25" s="23"/>
      <c r="C25" s="23"/>
    </row>
    <row r="26" spans="1:3" x14ac:dyDescent="0.35">
      <c r="A26" s="25" t="s">
        <v>535</v>
      </c>
      <c r="B26" s="23" t="s">
        <v>816</v>
      </c>
      <c r="C26" s="23" t="s">
        <v>817</v>
      </c>
    </row>
    <row r="27" spans="1:3" x14ac:dyDescent="0.35">
      <c r="A27" s="25" t="s">
        <v>536</v>
      </c>
      <c r="B27" s="23" t="s">
        <v>818</v>
      </c>
      <c r="C27" s="23" t="s">
        <v>819</v>
      </c>
    </row>
    <row r="28" spans="1:3" x14ac:dyDescent="0.35">
      <c r="A28" s="25" t="s">
        <v>537</v>
      </c>
      <c r="B28" s="23" t="s">
        <v>820</v>
      </c>
      <c r="C28" s="23" t="s">
        <v>821</v>
      </c>
    </row>
    <row r="29" spans="1:3" x14ac:dyDescent="0.35">
      <c r="A29" s="25" t="s">
        <v>549</v>
      </c>
      <c r="B29" s="23"/>
      <c r="C29" s="23"/>
    </row>
    <row r="30" spans="1:3" x14ac:dyDescent="0.35">
      <c r="A30" s="25" t="s">
        <v>550</v>
      </c>
      <c r="B30" s="23">
        <v>34</v>
      </c>
      <c r="C30" s="23">
        <v>34</v>
      </c>
    </row>
    <row r="31" spans="1:3" x14ac:dyDescent="0.35">
      <c r="A31" s="25" t="s">
        <v>551</v>
      </c>
      <c r="B31" s="23">
        <v>0.89090000000000003</v>
      </c>
      <c r="C31" s="23">
        <v>0.75339999999999996</v>
      </c>
    </row>
    <row r="32" spans="1:3" x14ac:dyDescent="0.35">
      <c r="A32" s="25" t="s">
        <v>552</v>
      </c>
      <c r="B32" s="23">
        <v>6552</v>
      </c>
      <c r="C32" s="23">
        <v>10621</v>
      </c>
    </row>
    <row r="33" spans="1:3" x14ac:dyDescent="0.35">
      <c r="A33" s="25" t="s">
        <v>553</v>
      </c>
      <c r="B33" s="23">
        <v>13.88</v>
      </c>
      <c r="C33" s="23">
        <v>17.670000000000002</v>
      </c>
    </row>
    <row r="34" spans="1:3" x14ac:dyDescent="0.35">
      <c r="A34" s="25" t="s">
        <v>554</v>
      </c>
      <c r="B34" s="23"/>
      <c r="C34" s="23"/>
    </row>
    <row r="35" spans="1:3" x14ac:dyDescent="0.35">
      <c r="A35" s="25" t="s">
        <v>531</v>
      </c>
      <c r="B35" s="23" t="s">
        <v>555</v>
      </c>
      <c r="C35" s="23" t="s">
        <v>555</v>
      </c>
    </row>
    <row r="36" spans="1:3" x14ac:dyDescent="0.35">
      <c r="A36" s="25" t="s">
        <v>533</v>
      </c>
      <c r="B36" s="23" t="s">
        <v>556</v>
      </c>
      <c r="C36" s="23" t="s">
        <v>556</v>
      </c>
    </row>
    <row r="37" spans="1:3" x14ac:dyDescent="0.35">
      <c r="A37" s="25"/>
      <c r="B37" s="23"/>
      <c r="C37" s="23"/>
    </row>
    <row r="38" spans="1:3" x14ac:dyDescent="0.35">
      <c r="A38" s="25" t="s">
        <v>557</v>
      </c>
      <c r="B38" s="23"/>
      <c r="C38" s="23"/>
    </row>
    <row r="39" spans="1:3" x14ac:dyDescent="0.35">
      <c r="A39" s="25" t="s">
        <v>558</v>
      </c>
      <c r="B39" s="23">
        <v>36</v>
      </c>
      <c r="C39" s="23">
        <v>36</v>
      </c>
    </row>
    <row r="40" spans="1:3" x14ac:dyDescent="0.35">
      <c r="A40" s="25" t="s">
        <v>559</v>
      </c>
      <c r="B40" s="23">
        <v>36</v>
      </c>
      <c r="C40" s="23">
        <v>36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4BCF-B2E9-4454-9741-BF1F624D8DE6}">
  <dimension ref="A1:H40"/>
  <sheetViews>
    <sheetView topLeftCell="A3" workbookViewId="0">
      <selection activeCell="F21" sqref="F21"/>
    </sheetView>
  </sheetViews>
  <sheetFormatPr defaultRowHeight="14.5" x14ac:dyDescent="0.35"/>
  <sheetData>
    <row r="1" spans="1:8" ht="15" thickBot="1" x14ac:dyDescent="0.4">
      <c r="A1" t="s">
        <v>465</v>
      </c>
    </row>
    <row r="2" spans="1:8" ht="15" thickBot="1" x14ac:dyDescent="0.4">
      <c r="A2" s="63"/>
      <c r="B2" s="65" t="s">
        <v>807</v>
      </c>
      <c r="C2" s="485" t="s">
        <v>789</v>
      </c>
      <c r="D2" s="485"/>
      <c r="E2" s="648"/>
      <c r="F2" s="645" t="s">
        <v>808</v>
      </c>
      <c r="G2" s="646"/>
      <c r="H2" s="647"/>
    </row>
    <row r="3" spans="1:8" x14ac:dyDescent="0.35">
      <c r="A3" s="111">
        <v>0</v>
      </c>
      <c r="B3" s="86">
        <v>1</v>
      </c>
      <c r="C3" s="82">
        <v>100</v>
      </c>
      <c r="D3" s="83">
        <v>100</v>
      </c>
      <c r="E3" s="84">
        <v>100</v>
      </c>
      <c r="F3" s="512">
        <v>100</v>
      </c>
      <c r="G3" s="512">
        <v>100</v>
      </c>
      <c r="H3" s="86">
        <v>100</v>
      </c>
    </row>
    <row r="4" spans="1:8" x14ac:dyDescent="0.35">
      <c r="A4" s="111">
        <v>0.625</v>
      </c>
      <c r="B4" s="86">
        <v>0.625</v>
      </c>
      <c r="C4" s="85">
        <v>101.1028</v>
      </c>
      <c r="D4" s="512">
        <v>96.651700000000005</v>
      </c>
      <c r="E4" s="86">
        <v>98.737669999999994</v>
      </c>
      <c r="F4" s="512">
        <v>84.964500000000001</v>
      </c>
      <c r="G4" s="512">
        <v>85.220020000000005</v>
      </c>
      <c r="H4" s="86">
        <v>96.495750000000001</v>
      </c>
    </row>
    <row r="5" spans="1:8" x14ac:dyDescent="0.35">
      <c r="A5" s="111">
        <v>1.25</v>
      </c>
      <c r="B5" s="86">
        <v>1.25</v>
      </c>
      <c r="C5" s="85">
        <v>95.361660000000001</v>
      </c>
      <c r="D5" s="512">
        <v>105.2189</v>
      </c>
      <c r="E5" s="86">
        <v>107.1795</v>
      </c>
      <c r="F5" s="512">
        <v>92.435940000000002</v>
      </c>
      <c r="G5" s="512">
        <v>92.509240000000005</v>
      </c>
      <c r="H5" s="86">
        <v>94.846689999999995</v>
      </c>
    </row>
    <row r="6" spans="1:8" x14ac:dyDescent="0.35">
      <c r="A6" s="111">
        <v>2.5</v>
      </c>
      <c r="B6" s="86">
        <v>2.5</v>
      </c>
      <c r="C6" s="85">
        <v>101.07040000000001</v>
      </c>
      <c r="D6" s="512">
        <v>104.28360000000001</v>
      </c>
      <c r="E6" s="86">
        <v>106.0158</v>
      </c>
      <c r="F6" s="512">
        <v>89.84254</v>
      </c>
      <c r="G6" s="512">
        <v>89.721199999999996</v>
      </c>
      <c r="H6" s="86">
        <v>93.635660000000001</v>
      </c>
    </row>
    <row r="7" spans="1:8" x14ac:dyDescent="0.35">
      <c r="A7" s="111">
        <v>3.75</v>
      </c>
      <c r="B7" s="86">
        <v>3.75</v>
      </c>
      <c r="C7" s="85">
        <v>102.33540000000001</v>
      </c>
      <c r="D7" s="512">
        <v>93.696219999999997</v>
      </c>
      <c r="E7" s="86">
        <v>95.601579999999998</v>
      </c>
      <c r="F7" s="512">
        <v>89.626429999999999</v>
      </c>
      <c r="G7" s="512">
        <v>89.284509999999997</v>
      </c>
      <c r="H7" s="86">
        <v>92.2958</v>
      </c>
    </row>
    <row r="8" spans="1:8" x14ac:dyDescent="0.35">
      <c r="A8" s="111">
        <v>5</v>
      </c>
      <c r="B8" s="86">
        <v>5</v>
      </c>
      <c r="C8" s="85">
        <v>100.64870000000001</v>
      </c>
      <c r="D8" s="512">
        <v>106.1541</v>
      </c>
      <c r="E8" s="86">
        <v>108.6785</v>
      </c>
      <c r="F8" s="512">
        <v>92.775549999999996</v>
      </c>
      <c r="G8" s="512">
        <v>92.677189999999996</v>
      </c>
      <c r="H8" s="86">
        <v>90.311779999999999</v>
      </c>
    </row>
    <row r="9" spans="1:8" x14ac:dyDescent="0.35">
      <c r="A9" s="111">
        <v>7.5</v>
      </c>
      <c r="B9" s="86">
        <v>7.5</v>
      </c>
      <c r="C9" s="85">
        <v>92.928970000000007</v>
      </c>
      <c r="D9" s="512">
        <v>90.497569999999996</v>
      </c>
      <c r="E9" s="86">
        <v>95.424059999999997</v>
      </c>
      <c r="F9" s="512">
        <v>109.54</v>
      </c>
      <c r="G9" s="512">
        <v>94.692639999999997</v>
      </c>
      <c r="H9" s="86">
        <v>92.012370000000004</v>
      </c>
    </row>
    <row r="10" spans="1:8" x14ac:dyDescent="0.35">
      <c r="A10" s="111">
        <v>10</v>
      </c>
      <c r="B10" s="86">
        <v>10</v>
      </c>
      <c r="C10" s="85">
        <v>94.518330000000006</v>
      </c>
      <c r="D10" s="512">
        <v>85.596710000000002</v>
      </c>
      <c r="E10" s="86">
        <v>90.256410000000002</v>
      </c>
      <c r="F10" s="512">
        <v>95.893789999999996</v>
      </c>
      <c r="G10" s="512">
        <v>95.868319999999997</v>
      </c>
      <c r="H10" s="86">
        <v>89.951040000000006</v>
      </c>
    </row>
    <row r="11" spans="1:8" x14ac:dyDescent="0.35">
      <c r="A11" s="111">
        <v>15</v>
      </c>
      <c r="B11" s="86">
        <v>15</v>
      </c>
      <c r="C11" s="85">
        <v>92.085629999999995</v>
      </c>
      <c r="D11" s="512">
        <v>91.133560000000003</v>
      </c>
      <c r="E11" s="86">
        <v>96.094669999999994</v>
      </c>
      <c r="F11" s="512">
        <v>101.17319999999999</v>
      </c>
      <c r="G11" s="512">
        <v>101.41079999999999</v>
      </c>
      <c r="H11" s="86">
        <v>87.941249999999997</v>
      </c>
    </row>
    <row r="12" spans="1:8" x14ac:dyDescent="0.35">
      <c r="A12" s="111">
        <v>30</v>
      </c>
      <c r="B12" s="86">
        <v>30</v>
      </c>
      <c r="C12" s="85">
        <v>2.95167</v>
      </c>
      <c r="D12" s="512">
        <v>1.982791</v>
      </c>
      <c r="E12" s="86">
        <v>2.0907300000000002</v>
      </c>
      <c r="F12" s="512">
        <v>81.228769999999997</v>
      </c>
      <c r="G12" s="512">
        <v>80.953980000000001</v>
      </c>
      <c r="H12" s="86">
        <v>86.163359999999997</v>
      </c>
    </row>
    <row r="13" spans="1:8" x14ac:dyDescent="0.35">
      <c r="A13" s="111">
        <v>40</v>
      </c>
      <c r="B13" s="86">
        <v>40</v>
      </c>
      <c r="C13" s="85">
        <v>2.95167</v>
      </c>
      <c r="D13" s="512">
        <v>2.095024</v>
      </c>
      <c r="E13" s="86">
        <v>2.2090730000000001</v>
      </c>
      <c r="F13" s="512">
        <v>74.776169999999993</v>
      </c>
      <c r="G13" s="512">
        <v>74.235810000000001</v>
      </c>
      <c r="H13" s="86">
        <v>69.621229999999997</v>
      </c>
    </row>
    <row r="14" spans="1:8" ht="15" thickBot="1" x14ac:dyDescent="0.4">
      <c r="A14" s="112">
        <v>60</v>
      </c>
      <c r="B14" s="89">
        <v>60</v>
      </c>
      <c r="C14" s="87">
        <v>2.919235</v>
      </c>
      <c r="D14" s="88">
        <v>2.0202019999999998</v>
      </c>
      <c r="E14" s="89">
        <v>2.1301779999999999</v>
      </c>
      <c r="F14" s="88">
        <v>26.829270000000001</v>
      </c>
      <c r="G14" s="88">
        <v>26.4696</v>
      </c>
      <c r="H14" s="89">
        <v>10.87349</v>
      </c>
    </row>
    <row r="16" spans="1:8" x14ac:dyDescent="0.35">
      <c r="A16" s="24"/>
      <c r="B16" s="24" t="s">
        <v>789</v>
      </c>
      <c r="C16" s="24" t="s">
        <v>808</v>
      </c>
    </row>
    <row r="17" spans="1:3" x14ac:dyDescent="0.35">
      <c r="A17" s="25" t="s">
        <v>529</v>
      </c>
      <c r="B17" s="23"/>
      <c r="C17" s="23"/>
    </row>
    <row r="18" spans="1:3" x14ac:dyDescent="0.35">
      <c r="A18" s="25" t="s">
        <v>530</v>
      </c>
      <c r="B18" s="23"/>
      <c r="C18" s="23"/>
    </row>
    <row r="19" spans="1:3" x14ac:dyDescent="0.35">
      <c r="A19" s="25" t="s">
        <v>531</v>
      </c>
      <c r="B19" s="23" t="s">
        <v>532</v>
      </c>
      <c r="C19" s="23" t="s">
        <v>532</v>
      </c>
    </row>
    <row r="20" spans="1:3" x14ac:dyDescent="0.35">
      <c r="A20" s="25" t="s">
        <v>533</v>
      </c>
      <c r="B20" s="23" t="s">
        <v>534</v>
      </c>
      <c r="C20" s="23" t="s">
        <v>534</v>
      </c>
    </row>
    <row r="21" spans="1:3" x14ac:dyDescent="0.35">
      <c r="A21" s="25" t="s">
        <v>535</v>
      </c>
      <c r="B21" s="23">
        <v>1.3029999999999999</v>
      </c>
      <c r="C21" s="23">
        <v>1.671</v>
      </c>
    </row>
    <row r="22" spans="1:3" x14ac:dyDescent="0.35">
      <c r="A22" s="25" t="s">
        <v>536</v>
      </c>
      <c r="B22" s="23">
        <v>-8.5660000000000007</v>
      </c>
      <c r="C22" s="23">
        <v>-4.6769999999999996</v>
      </c>
    </row>
    <row r="23" spans="1:3" x14ac:dyDescent="0.35">
      <c r="A23" s="55" t="s">
        <v>537</v>
      </c>
      <c r="B23" s="56">
        <v>20.100000000000001</v>
      </c>
      <c r="C23" s="56">
        <v>46.91</v>
      </c>
    </row>
    <row r="24" spans="1:3" x14ac:dyDescent="0.35">
      <c r="A24" s="25" t="s">
        <v>538</v>
      </c>
      <c r="B24" s="23" t="s">
        <v>534</v>
      </c>
      <c r="C24" s="23" t="s">
        <v>534</v>
      </c>
    </row>
    <row r="25" spans="1:3" x14ac:dyDescent="0.35">
      <c r="A25" s="25" t="s">
        <v>539</v>
      </c>
      <c r="B25" s="23"/>
      <c r="C25" s="23"/>
    </row>
    <row r="26" spans="1:3" x14ac:dyDescent="0.35">
      <c r="A26" s="25" t="s">
        <v>535</v>
      </c>
      <c r="B26" s="23" t="s">
        <v>809</v>
      </c>
      <c r="C26" s="23" t="s">
        <v>810</v>
      </c>
    </row>
    <row r="27" spans="1:3" x14ac:dyDescent="0.35">
      <c r="A27" s="25" t="s">
        <v>536</v>
      </c>
      <c r="B27" s="23" t="s">
        <v>811</v>
      </c>
      <c r="C27" s="23" t="s">
        <v>812</v>
      </c>
    </row>
    <row r="28" spans="1:3" x14ac:dyDescent="0.35">
      <c r="A28" s="25" t="s">
        <v>537</v>
      </c>
      <c r="B28" s="23" t="s">
        <v>813</v>
      </c>
      <c r="C28" s="23" t="s">
        <v>814</v>
      </c>
    </row>
    <row r="29" spans="1:3" x14ac:dyDescent="0.35">
      <c r="A29" s="25" t="s">
        <v>549</v>
      </c>
      <c r="B29" s="23"/>
      <c r="C29" s="23"/>
    </row>
    <row r="30" spans="1:3" x14ac:dyDescent="0.35">
      <c r="A30" s="25" t="s">
        <v>550</v>
      </c>
      <c r="B30" s="23">
        <v>34</v>
      </c>
      <c r="C30" s="23">
        <v>34</v>
      </c>
    </row>
    <row r="31" spans="1:3" x14ac:dyDescent="0.35">
      <c r="A31" s="25" t="s">
        <v>551</v>
      </c>
      <c r="B31" s="23">
        <v>0.98609999999999998</v>
      </c>
      <c r="C31" s="23">
        <v>0.86029999999999995</v>
      </c>
    </row>
    <row r="32" spans="1:3" x14ac:dyDescent="0.35">
      <c r="A32" s="25" t="s">
        <v>552</v>
      </c>
      <c r="B32" s="23">
        <v>875</v>
      </c>
      <c r="C32" s="23">
        <v>2196</v>
      </c>
    </row>
    <row r="33" spans="1:3" x14ac:dyDescent="0.35">
      <c r="A33" s="25" t="s">
        <v>553</v>
      </c>
      <c r="B33" s="23">
        <v>5.0730000000000004</v>
      </c>
      <c r="C33" s="23">
        <v>8.0359999999999996</v>
      </c>
    </row>
    <row r="34" spans="1:3" x14ac:dyDescent="0.35">
      <c r="A34" s="25" t="s">
        <v>554</v>
      </c>
      <c r="B34" s="23"/>
      <c r="C34" s="23"/>
    </row>
    <row r="35" spans="1:3" x14ac:dyDescent="0.35">
      <c r="A35" s="25" t="s">
        <v>531</v>
      </c>
      <c r="B35" s="23" t="s">
        <v>555</v>
      </c>
      <c r="C35" s="23" t="s">
        <v>555</v>
      </c>
    </row>
    <row r="36" spans="1:3" x14ac:dyDescent="0.35">
      <c r="A36" s="25" t="s">
        <v>533</v>
      </c>
      <c r="B36" s="23" t="s">
        <v>556</v>
      </c>
      <c r="C36" s="23" t="s">
        <v>556</v>
      </c>
    </row>
    <row r="37" spans="1:3" x14ac:dyDescent="0.35">
      <c r="A37" s="25"/>
      <c r="B37" s="23"/>
      <c r="C37" s="23"/>
    </row>
    <row r="38" spans="1:3" x14ac:dyDescent="0.35">
      <c r="A38" s="25" t="s">
        <v>557</v>
      </c>
      <c r="B38" s="23"/>
      <c r="C38" s="23"/>
    </row>
    <row r="39" spans="1:3" x14ac:dyDescent="0.35">
      <c r="A39" s="25" t="s">
        <v>558</v>
      </c>
      <c r="B39" s="23">
        <v>60</v>
      </c>
      <c r="C39" s="23">
        <v>60</v>
      </c>
    </row>
    <row r="40" spans="1:3" x14ac:dyDescent="0.35">
      <c r="A40" s="25" t="s">
        <v>559</v>
      </c>
      <c r="B40" s="23">
        <v>36</v>
      </c>
      <c r="C40" s="23">
        <v>36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25A5-686A-4882-922B-C2CDA9D8B48B}">
  <dimension ref="A1:T40"/>
  <sheetViews>
    <sheetView zoomScale="76" workbookViewId="0"/>
  </sheetViews>
  <sheetFormatPr defaultRowHeight="14.5" x14ac:dyDescent="0.35"/>
  <cols>
    <col min="1" max="1" width="14.90625" customWidth="1"/>
    <col min="2" max="2" width="13" customWidth="1"/>
    <col min="3" max="3" width="11.08984375" customWidth="1"/>
    <col min="4" max="4" width="12" customWidth="1"/>
  </cols>
  <sheetData>
    <row r="1" spans="1:10" ht="15" thickBot="1" x14ac:dyDescent="0.4">
      <c r="A1" s="32" t="s">
        <v>584</v>
      </c>
    </row>
    <row r="2" spans="1:10" ht="15" thickBot="1" x14ac:dyDescent="0.4">
      <c r="A2" s="78" t="s">
        <v>594</v>
      </c>
      <c r="B2" s="376" t="s">
        <v>1549</v>
      </c>
      <c r="C2" s="377"/>
      <c r="D2" s="378"/>
      <c r="E2" s="379" t="s">
        <v>595</v>
      </c>
      <c r="F2" s="380"/>
      <c r="G2" s="381"/>
      <c r="H2" s="382" t="s">
        <v>596</v>
      </c>
      <c r="I2" s="383"/>
      <c r="J2" s="384"/>
    </row>
    <row r="3" spans="1:10" x14ac:dyDescent="0.35">
      <c r="A3" s="79">
        <v>0</v>
      </c>
      <c r="B3" s="85">
        <v>100</v>
      </c>
      <c r="C3" s="23">
        <v>100</v>
      </c>
      <c r="D3" s="86">
        <v>100</v>
      </c>
      <c r="E3" s="85">
        <v>100</v>
      </c>
      <c r="F3" s="23">
        <v>100</v>
      </c>
      <c r="G3" s="86">
        <v>100</v>
      </c>
      <c r="H3" s="85">
        <v>100</v>
      </c>
      <c r="I3" s="23">
        <v>100</v>
      </c>
      <c r="J3" s="86">
        <v>100</v>
      </c>
    </row>
    <row r="4" spans="1:10" x14ac:dyDescent="0.35">
      <c r="A4" s="80">
        <v>0.3</v>
      </c>
      <c r="B4" s="85">
        <v>85.772850000000005</v>
      </c>
      <c r="C4" s="23">
        <v>83.13785</v>
      </c>
      <c r="D4" s="86">
        <v>98.238200000000006</v>
      </c>
      <c r="E4" s="85">
        <v>87.062349999999995</v>
      </c>
      <c r="F4" s="23">
        <v>101.67010000000001</v>
      </c>
      <c r="G4" s="86">
        <v>93.398570000000007</v>
      </c>
      <c r="H4" s="85">
        <v>94.030839999999998</v>
      </c>
      <c r="I4" s="23">
        <v>96.841999999999999</v>
      </c>
      <c r="J4" s="86">
        <v>94.030839999999998</v>
      </c>
    </row>
    <row r="5" spans="1:10" x14ac:dyDescent="0.35">
      <c r="A5" s="80">
        <v>1</v>
      </c>
      <c r="B5" s="85">
        <v>80.886780000000002</v>
      </c>
      <c r="C5" s="23">
        <v>82.208680000000001</v>
      </c>
      <c r="D5" s="86">
        <v>99.238939999999999</v>
      </c>
      <c r="E5" s="85">
        <v>85.428479999999993</v>
      </c>
      <c r="F5" s="23">
        <v>97.091669999999993</v>
      </c>
      <c r="G5" s="86">
        <v>82.745310000000003</v>
      </c>
      <c r="H5" s="85">
        <v>92.11139</v>
      </c>
      <c r="I5" s="23">
        <v>99.348100000000002</v>
      </c>
      <c r="J5" s="86">
        <v>92.11139</v>
      </c>
    </row>
    <row r="6" spans="1:10" x14ac:dyDescent="0.35">
      <c r="A6" s="80">
        <v>3</v>
      </c>
      <c r="B6" s="85">
        <v>71.304649999999995</v>
      </c>
      <c r="C6" s="23">
        <v>79.573499999999996</v>
      </c>
      <c r="D6" s="86">
        <v>96.238328999999993</v>
      </c>
      <c r="E6" s="85">
        <v>78.359449999999995</v>
      </c>
      <c r="F6" s="23">
        <v>97.221310000000003</v>
      </c>
      <c r="G6" s="86">
        <v>76.033630000000002</v>
      </c>
      <c r="H6" s="85">
        <v>87.776910000000001</v>
      </c>
      <c r="I6" s="23">
        <v>92.571290000000005</v>
      </c>
      <c r="J6" s="86">
        <v>87.776910000000001</v>
      </c>
    </row>
    <row r="7" spans="1:10" x14ac:dyDescent="0.35">
      <c r="A7" s="80">
        <v>10</v>
      </c>
      <c r="B7" s="85">
        <v>52.782620000000001</v>
      </c>
      <c r="C7" s="23">
        <v>78.888040000000004</v>
      </c>
      <c r="D7" s="86">
        <v>95.230400000000003</v>
      </c>
      <c r="E7" s="85">
        <v>74.558189999999996</v>
      </c>
      <c r="F7" s="23">
        <v>85.367500000000007</v>
      </c>
      <c r="G7" s="86">
        <v>73.787210000000002</v>
      </c>
      <c r="H7" s="85">
        <v>81.190129999999996</v>
      </c>
      <c r="I7" s="23">
        <v>84.379140000000007</v>
      </c>
      <c r="J7" s="86">
        <v>81.190129999999996</v>
      </c>
    </row>
    <row r="8" spans="1:10" x14ac:dyDescent="0.35">
      <c r="A8" s="80">
        <v>30</v>
      </c>
      <c r="B8" s="85">
        <v>42.322510000000001</v>
      </c>
      <c r="C8" s="23">
        <v>53.130240000000001</v>
      </c>
      <c r="D8" s="86">
        <v>86.23948</v>
      </c>
      <c r="E8" s="85">
        <v>67.155720000000002</v>
      </c>
      <c r="F8" s="23">
        <v>64.660070000000005</v>
      </c>
      <c r="G8" s="86">
        <v>68.067809999999994</v>
      </c>
      <c r="H8" s="85">
        <v>79.703389999999999</v>
      </c>
      <c r="I8" s="23">
        <v>68.150270000000006</v>
      </c>
      <c r="J8" s="86">
        <v>79.703389999999999</v>
      </c>
    </row>
    <row r="9" spans="1:10" x14ac:dyDescent="0.35">
      <c r="A9" s="80">
        <v>100</v>
      </c>
      <c r="B9" s="85">
        <v>39.69209</v>
      </c>
      <c r="C9" s="23">
        <v>31.530850000000001</v>
      </c>
      <c r="D9" s="86">
        <v>48.340899999999998</v>
      </c>
      <c r="E9" s="85">
        <v>57.082360000000001</v>
      </c>
      <c r="F9" s="23">
        <v>47.08146</v>
      </c>
      <c r="G9" s="86">
        <v>48.042999999999999</v>
      </c>
      <c r="H9" s="85">
        <v>97.091669999999993</v>
      </c>
      <c r="I9" s="23">
        <v>97.221310000000003</v>
      </c>
      <c r="J9" s="86">
        <v>68.116420000000005</v>
      </c>
    </row>
    <row r="10" spans="1:10" x14ac:dyDescent="0.35">
      <c r="A10" s="80">
        <v>300</v>
      </c>
      <c r="B10" s="85">
        <v>32.766779999999997</v>
      </c>
      <c r="C10" s="23">
        <v>6.4432600000000004</v>
      </c>
      <c r="D10" s="86">
        <v>18.340910000000001</v>
      </c>
      <c r="E10" s="85">
        <v>48.231079999999999</v>
      </c>
      <c r="F10" s="23">
        <v>44.549819999999997</v>
      </c>
      <c r="G10" s="86">
        <v>38.919510000000002</v>
      </c>
      <c r="H10" s="85">
        <v>38.300229999999999</v>
      </c>
      <c r="I10" s="23">
        <v>39.604840000000003</v>
      </c>
      <c r="J10" s="86">
        <v>50.419759999999997</v>
      </c>
    </row>
    <row r="11" spans="1:10" x14ac:dyDescent="0.35">
      <c r="A11" s="80">
        <v>1000</v>
      </c>
      <c r="B11" s="85">
        <v>30.074780000000001</v>
      </c>
      <c r="C11" s="23">
        <v>3.8559999999999999</v>
      </c>
      <c r="D11" s="86">
        <v>12.34891</v>
      </c>
      <c r="E11" s="85">
        <v>32.077359999999999</v>
      </c>
      <c r="F11" s="23">
        <v>36.107590000000002</v>
      </c>
      <c r="G11" s="86">
        <v>35.735939999999999</v>
      </c>
      <c r="H11" s="85">
        <v>41.373570000000001</v>
      </c>
      <c r="I11" s="23">
        <v>40.271360000000001</v>
      </c>
      <c r="J11" s="86">
        <v>40.718960000000003</v>
      </c>
    </row>
    <row r="12" spans="1:10" x14ac:dyDescent="0.35">
      <c r="A12" s="80">
        <v>3000</v>
      </c>
      <c r="B12" s="85">
        <v>28.771000000000001</v>
      </c>
      <c r="C12" s="23">
        <v>0.45229999999999998</v>
      </c>
      <c r="D12" s="86">
        <v>6.23</v>
      </c>
      <c r="E12" s="85">
        <v>23.174389999999999</v>
      </c>
      <c r="F12" s="23">
        <v>25.946400000000001</v>
      </c>
      <c r="G12" s="86">
        <v>26.515989999999999</v>
      </c>
      <c r="H12" s="85">
        <v>42.997149999999998</v>
      </c>
      <c r="I12" s="23">
        <v>15.30725</v>
      </c>
      <c r="J12" s="86">
        <v>41.373570000000001</v>
      </c>
    </row>
    <row r="13" spans="1:10" ht="15" thickBot="1" x14ac:dyDescent="0.4">
      <c r="A13" s="81">
        <v>10000</v>
      </c>
      <c r="B13" s="87">
        <v>0.2334</v>
      </c>
      <c r="C13" s="88">
        <v>0.45200000000000001</v>
      </c>
      <c r="D13" s="89">
        <v>0.45229999999999998</v>
      </c>
      <c r="E13" s="87">
        <v>16.372119999999999</v>
      </c>
      <c r="F13" s="88">
        <v>17.462230000000002</v>
      </c>
      <c r="G13" s="89">
        <v>13.53363</v>
      </c>
      <c r="H13" s="87">
        <v>19.474699999999999</v>
      </c>
      <c r="I13" s="88">
        <v>14.52679</v>
      </c>
      <c r="J13" s="89">
        <v>28.743670000000002</v>
      </c>
    </row>
    <row r="14" spans="1:10" ht="15" thickBot="1" x14ac:dyDescent="0.4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5" thickBot="1" x14ac:dyDescent="0.4">
      <c r="A15" s="24"/>
      <c r="B15" s="95" t="s">
        <v>1549</v>
      </c>
      <c r="C15" s="96" t="s">
        <v>595</v>
      </c>
      <c r="D15" s="94" t="s">
        <v>596</v>
      </c>
    </row>
    <row r="16" spans="1:10" x14ac:dyDescent="0.35">
      <c r="A16" s="24"/>
      <c r="B16" s="24" t="s">
        <v>3</v>
      </c>
      <c r="C16" s="24" t="s">
        <v>595</v>
      </c>
      <c r="D16" s="24" t="s">
        <v>596</v>
      </c>
    </row>
    <row r="17" spans="1:20" x14ac:dyDescent="0.35">
      <c r="A17" s="25" t="s">
        <v>529</v>
      </c>
      <c r="B17" s="23"/>
      <c r="C17" s="23"/>
      <c r="D17" s="23"/>
      <c r="L17" s="23"/>
      <c r="M17" s="23"/>
      <c r="N17" s="23"/>
      <c r="O17" s="23"/>
      <c r="P17" s="23"/>
      <c r="Q17" s="23"/>
      <c r="R17" s="93"/>
      <c r="S17" s="93"/>
      <c r="T17" s="93"/>
    </row>
    <row r="18" spans="1:20" x14ac:dyDescent="0.35">
      <c r="A18" s="25" t="s">
        <v>530</v>
      </c>
      <c r="B18" s="23"/>
      <c r="C18" s="23"/>
      <c r="D18" s="23"/>
    </row>
    <row r="19" spans="1:20" x14ac:dyDescent="0.35">
      <c r="A19" s="25" t="s">
        <v>531</v>
      </c>
      <c r="B19" s="23" t="s">
        <v>532</v>
      </c>
      <c r="C19" s="23" t="s">
        <v>532</v>
      </c>
      <c r="D19" s="23" t="s">
        <v>532</v>
      </c>
    </row>
    <row r="20" spans="1:20" x14ac:dyDescent="0.35">
      <c r="A20" s="25" t="s">
        <v>533</v>
      </c>
      <c r="B20" s="23" t="s">
        <v>534</v>
      </c>
      <c r="C20" s="23" t="s">
        <v>534</v>
      </c>
      <c r="D20" s="23" t="s">
        <v>534</v>
      </c>
    </row>
    <row r="21" spans="1:20" x14ac:dyDescent="0.35">
      <c r="A21" s="25" t="s">
        <v>535</v>
      </c>
      <c r="B21" s="23">
        <v>1.6879999999999999</v>
      </c>
      <c r="C21" s="23">
        <v>2.2229999999999999</v>
      </c>
      <c r="D21" s="23">
        <v>2.7120000000000002</v>
      </c>
    </row>
    <row r="22" spans="1:20" x14ac:dyDescent="0.35">
      <c r="A22" s="25" t="s">
        <v>536</v>
      </c>
      <c r="B22" s="23">
        <v>-0.58960000000000001</v>
      </c>
      <c r="C22" s="23">
        <v>-0.40260000000000001</v>
      </c>
      <c r="D22" s="23">
        <v>-0.45839999999999997</v>
      </c>
    </row>
    <row r="23" spans="1:20" x14ac:dyDescent="0.35">
      <c r="A23" s="97" t="s">
        <v>537</v>
      </c>
      <c r="B23" s="98">
        <v>48.7</v>
      </c>
      <c r="C23" s="98">
        <v>167.2</v>
      </c>
      <c r="D23" s="98">
        <v>515.5</v>
      </c>
    </row>
    <row r="24" spans="1:20" x14ac:dyDescent="0.35">
      <c r="A24" s="25" t="s">
        <v>538</v>
      </c>
      <c r="B24" s="23" t="s">
        <v>534</v>
      </c>
      <c r="C24" s="23" t="s">
        <v>534</v>
      </c>
      <c r="D24" s="23" t="s">
        <v>534</v>
      </c>
    </row>
    <row r="25" spans="1:20" x14ac:dyDescent="0.35">
      <c r="A25" s="25" t="s">
        <v>539</v>
      </c>
      <c r="B25" s="23"/>
      <c r="C25" s="23"/>
      <c r="D25" s="23"/>
    </row>
    <row r="26" spans="1:20" x14ac:dyDescent="0.35">
      <c r="A26" s="25" t="s">
        <v>535</v>
      </c>
      <c r="B26" s="23" t="s">
        <v>597</v>
      </c>
      <c r="C26" s="23" t="s">
        <v>598</v>
      </c>
      <c r="D26" s="23" t="s">
        <v>599</v>
      </c>
    </row>
    <row r="27" spans="1:20" x14ac:dyDescent="0.35">
      <c r="A27" s="25" t="s">
        <v>536</v>
      </c>
      <c r="B27" s="23" t="s">
        <v>600</v>
      </c>
      <c r="C27" s="23" t="s">
        <v>601</v>
      </c>
      <c r="D27" s="23" t="s">
        <v>602</v>
      </c>
    </row>
    <row r="28" spans="1:20" x14ac:dyDescent="0.35">
      <c r="A28" s="25" t="s">
        <v>537</v>
      </c>
      <c r="B28" s="23" t="s">
        <v>603</v>
      </c>
      <c r="C28" s="23" t="s">
        <v>604</v>
      </c>
      <c r="D28" s="23" t="s">
        <v>605</v>
      </c>
    </row>
    <row r="29" spans="1:20" x14ac:dyDescent="0.35">
      <c r="A29" s="25" t="s">
        <v>549</v>
      </c>
      <c r="B29" s="23"/>
      <c r="C29" s="23"/>
      <c r="D29" s="23"/>
    </row>
    <row r="30" spans="1:20" x14ac:dyDescent="0.35">
      <c r="A30" s="25" t="s">
        <v>550</v>
      </c>
      <c r="B30" s="23">
        <v>28</v>
      </c>
      <c r="C30" s="23">
        <v>28</v>
      </c>
      <c r="D30" s="23">
        <v>28</v>
      </c>
    </row>
    <row r="31" spans="1:20" x14ac:dyDescent="0.35">
      <c r="A31" s="25" t="s">
        <v>551</v>
      </c>
      <c r="B31" s="23">
        <v>0.88060000000000005</v>
      </c>
      <c r="C31" s="23">
        <v>0.96279999999999999</v>
      </c>
      <c r="D31" s="23">
        <v>0.86339999999999995</v>
      </c>
    </row>
    <row r="32" spans="1:20" x14ac:dyDescent="0.35">
      <c r="A32" s="25" t="s">
        <v>552</v>
      </c>
      <c r="B32" s="23">
        <v>4365</v>
      </c>
      <c r="C32" s="23">
        <v>810.1</v>
      </c>
      <c r="D32" s="23">
        <v>3183</v>
      </c>
    </row>
    <row r="33" spans="1:4" x14ac:dyDescent="0.35">
      <c r="A33" s="25" t="s">
        <v>553</v>
      </c>
      <c r="B33" s="23">
        <v>12.49</v>
      </c>
      <c r="C33" s="23">
        <v>5.3789999999999996</v>
      </c>
      <c r="D33" s="23">
        <v>10.66</v>
      </c>
    </row>
    <row r="34" spans="1:4" x14ac:dyDescent="0.35">
      <c r="A34" s="25" t="s">
        <v>554</v>
      </c>
      <c r="B34" s="23"/>
      <c r="C34" s="23"/>
      <c r="D34" s="23"/>
    </row>
    <row r="35" spans="1:4" x14ac:dyDescent="0.35">
      <c r="A35" s="25" t="s">
        <v>531</v>
      </c>
      <c r="B35" s="23" t="s">
        <v>555</v>
      </c>
      <c r="C35" s="23" t="s">
        <v>555</v>
      </c>
      <c r="D35" s="23" t="s">
        <v>555</v>
      </c>
    </row>
    <row r="36" spans="1:4" x14ac:dyDescent="0.35">
      <c r="A36" s="25" t="s">
        <v>533</v>
      </c>
      <c r="B36" s="23" t="s">
        <v>556</v>
      </c>
      <c r="C36" s="23" t="s">
        <v>556</v>
      </c>
      <c r="D36" s="23" t="s">
        <v>556</v>
      </c>
    </row>
    <row r="37" spans="1:4" x14ac:dyDescent="0.35">
      <c r="A37" s="25"/>
      <c r="B37" s="23"/>
      <c r="C37" s="23"/>
      <c r="D37" s="23"/>
    </row>
    <row r="38" spans="1:4" x14ac:dyDescent="0.35">
      <c r="A38" s="25" t="s">
        <v>557</v>
      </c>
      <c r="B38" s="23"/>
      <c r="C38" s="23"/>
      <c r="D38" s="23"/>
    </row>
    <row r="39" spans="1:4" x14ac:dyDescent="0.35">
      <c r="A39" s="25" t="s">
        <v>558</v>
      </c>
      <c r="B39" s="23">
        <v>30</v>
      </c>
      <c r="C39" s="23">
        <v>30</v>
      </c>
      <c r="D39" s="23">
        <v>30</v>
      </c>
    </row>
    <row r="40" spans="1:4" x14ac:dyDescent="0.35">
      <c r="A40" s="25" t="s">
        <v>559</v>
      </c>
      <c r="B40" s="23">
        <v>30</v>
      </c>
      <c r="C40" s="23">
        <v>30</v>
      </c>
      <c r="D40" s="23">
        <v>30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ED45-2074-4008-A67A-27B9056AAD4D}">
  <dimension ref="A1:Y70"/>
  <sheetViews>
    <sheetView workbookViewId="0">
      <selection activeCell="G31" sqref="G31"/>
    </sheetView>
  </sheetViews>
  <sheetFormatPr defaultRowHeight="14.5" x14ac:dyDescent="0.35"/>
  <cols>
    <col min="5" max="5" width="10.7265625" customWidth="1"/>
  </cols>
  <sheetData>
    <row r="1" spans="1:17" ht="15" thickBot="1" x14ac:dyDescent="0.4">
      <c r="A1" s="48" t="s">
        <v>441</v>
      </c>
    </row>
    <row r="2" spans="1:17" ht="15" thickBot="1" x14ac:dyDescent="0.4">
      <c r="A2" s="24"/>
      <c r="B2" s="521" t="s">
        <v>442</v>
      </c>
      <c r="C2" s="519"/>
      <c r="D2" s="519"/>
      <c r="E2" s="520"/>
      <c r="F2" s="521" t="s">
        <v>446</v>
      </c>
      <c r="G2" s="519"/>
      <c r="H2" s="519"/>
      <c r="I2" s="520"/>
      <c r="J2" s="521" t="s">
        <v>439</v>
      </c>
      <c r="K2" s="519"/>
      <c r="L2" s="519"/>
      <c r="M2" s="520"/>
      <c r="N2" s="521" t="s">
        <v>443</v>
      </c>
      <c r="O2" s="519"/>
      <c r="P2" s="519"/>
      <c r="Q2" s="520"/>
    </row>
    <row r="3" spans="1:17" x14ac:dyDescent="0.35">
      <c r="A3" s="25" t="s">
        <v>3</v>
      </c>
      <c r="B3" s="82">
        <v>1</v>
      </c>
      <c r="C3" s="83">
        <v>1</v>
      </c>
      <c r="D3" s="83">
        <v>1</v>
      </c>
      <c r="E3" s="84">
        <v>1</v>
      </c>
      <c r="F3" s="82">
        <v>1.4916430000000001</v>
      </c>
      <c r="G3" s="83">
        <v>0.81503099999999995</v>
      </c>
      <c r="H3" s="83">
        <v>1.3048759999999999</v>
      </c>
      <c r="I3" s="84">
        <v>1.039933</v>
      </c>
      <c r="J3" s="82">
        <v>1.1450359999999999</v>
      </c>
      <c r="K3" s="83">
        <v>2.4589159999999999</v>
      </c>
      <c r="L3" s="83">
        <v>1.7768109999999999</v>
      </c>
      <c r="M3" s="84">
        <v>0.79430800000000001</v>
      </c>
      <c r="N3" s="82">
        <v>0.84840800000000005</v>
      </c>
      <c r="O3" s="83">
        <v>1.143748</v>
      </c>
      <c r="P3" s="83">
        <v>0.98839399999999999</v>
      </c>
      <c r="Q3" s="84">
        <v>0.91337800000000002</v>
      </c>
    </row>
    <row r="4" spans="1:17" ht="15" thickBot="1" x14ac:dyDescent="0.4">
      <c r="A4" s="25" t="s">
        <v>444</v>
      </c>
      <c r="B4" s="87">
        <v>1</v>
      </c>
      <c r="C4" s="88">
        <v>1</v>
      </c>
      <c r="D4" s="88">
        <v>1</v>
      </c>
      <c r="E4" s="89">
        <v>1</v>
      </c>
      <c r="F4" s="87">
        <v>0.68157100000000004</v>
      </c>
      <c r="G4" s="88">
        <v>1.3124849999999999</v>
      </c>
      <c r="H4" s="88">
        <v>1.9255070000000001</v>
      </c>
      <c r="I4" s="89">
        <v>0.42694599999999999</v>
      </c>
      <c r="J4" s="87">
        <v>0.63248400000000005</v>
      </c>
      <c r="K4" s="88">
        <v>2.0739299999999998</v>
      </c>
      <c r="L4" s="88">
        <v>0.719584</v>
      </c>
      <c r="M4" s="89">
        <v>0.62642500000000001</v>
      </c>
      <c r="N4" s="87">
        <v>0.90465399999999996</v>
      </c>
      <c r="O4" s="88">
        <v>0.72282000000000002</v>
      </c>
      <c r="P4" s="88">
        <v>1.1170199999999999</v>
      </c>
      <c r="Q4" s="89">
        <v>0.62337600000000004</v>
      </c>
    </row>
    <row r="6" spans="1:17" x14ac:dyDescent="0.3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7" ht="15" thickBot="1" x14ac:dyDescent="0.4">
      <c r="A7" s="25" t="s">
        <v>118</v>
      </c>
      <c r="B7" s="34" t="s">
        <v>503</v>
      </c>
      <c r="C7" s="23"/>
      <c r="D7" s="23"/>
      <c r="E7" s="23"/>
      <c r="F7" s="23"/>
      <c r="G7" s="524" t="s">
        <v>45</v>
      </c>
      <c r="H7" s="512" t="s">
        <v>46</v>
      </c>
      <c r="I7" s="512" t="s">
        <v>47</v>
      </c>
      <c r="J7" s="512" t="s">
        <v>48</v>
      </c>
      <c r="K7" s="512" t="s">
        <v>49</v>
      </c>
      <c r="L7" s="512" t="s">
        <v>50</v>
      </c>
      <c r="M7" s="23"/>
      <c r="N7" s="23"/>
      <c r="O7" s="23"/>
    </row>
    <row r="8" spans="1:17" ht="15" thickBot="1" x14ac:dyDescent="0.4">
      <c r="A8" s="25"/>
      <c r="B8" s="23"/>
      <c r="C8" s="23"/>
      <c r="D8" s="23"/>
      <c r="E8" s="23"/>
      <c r="F8" s="23"/>
      <c r="G8" s="303" t="s">
        <v>456</v>
      </c>
      <c r="H8" s="304"/>
      <c r="I8" s="304"/>
      <c r="J8" s="304"/>
      <c r="K8" s="304"/>
      <c r="L8" s="305"/>
      <c r="M8" s="23"/>
      <c r="N8" s="23"/>
      <c r="O8" s="23"/>
    </row>
    <row r="9" spans="1:17" x14ac:dyDescent="0.35">
      <c r="A9" s="25" t="s">
        <v>448</v>
      </c>
      <c r="B9" s="23" t="s">
        <v>449</v>
      </c>
      <c r="C9" s="23"/>
      <c r="D9" s="23"/>
      <c r="E9" s="23"/>
      <c r="F9" s="23"/>
      <c r="G9" s="111" t="s">
        <v>462</v>
      </c>
      <c r="H9" s="512">
        <v>-0.16289999999999999</v>
      </c>
      <c r="I9" s="512" t="s">
        <v>822</v>
      </c>
      <c r="J9" s="512" t="s">
        <v>54</v>
      </c>
      <c r="K9" s="512" t="s">
        <v>55</v>
      </c>
      <c r="L9" s="86">
        <v>0.95630000000000004</v>
      </c>
      <c r="M9" s="23"/>
      <c r="N9" s="23"/>
      <c r="O9" s="23"/>
    </row>
    <row r="10" spans="1:17" x14ac:dyDescent="0.35">
      <c r="A10" s="25" t="s">
        <v>123</v>
      </c>
      <c r="B10" s="23">
        <v>0.05</v>
      </c>
      <c r="C10" s="23"/>
      <c r="D10" s="23"/>
      <c r="E10" s="23"/>
      <c r="F10" s="23"/>
      <c r="G10" s="111" t="s">
        <v>457</v>
      </c>
      <c r="H10" s="512">
        <v>-0.54379999999999995</v>
      </c>
      <c r="I10" s="512" t="s">
        <v>823</v>
      </c>
      <c r="J10" s="512" t="s">
        <v>54</v>
      </c>
      <c r="K10" s="512" t="s">
        <v>55</v>
      </c>
      <c r="L10" s="86">
        <v>0.34689999999999999</v>
      </c>
      <c r="M10" s="23"/>
      <c r="N10" s="23"/>
      <c r="O10" s="23"/>
    </row>
    <row r="11" spans="1:17" ht="15" thickBot="1" x14ac:dyDescent="0.4">
      <c r="A11" s="25"/>
      <c r="B11" s="23"/>
      <c r="C11" s="23"/>
      <c r="D11" s="23"/>
      <c r="E11" s="23"/>
      <c r="F11" s="23"/>
      <c r="G11" s="111" t="s">
        <v>458</v>
      </c>
      <c r="H11" s="512">
        <v>2.6519999999999998E-2</v>
      </c>
      <c r="I11" s="512" t="s">
        <v>824</v>
      </c>
      <c r="J11" s="512" t="s">
        <v>54</v>
      </c>
      <c r="K11" s="512" t="s">
        <v>55</v>
      </c>
      <c r="L11" s="86">
        <v>0.99980000000000002</v>
      </c>
      <c r="M11" s="23"/>
      <c r="N11" s="23"/>
      <c r="O11" s="23"/>
    </row>
    <row r="12" spans="1:17" ht="15" thickBot="1" x14ac:dyDescent="0.4">
      <c r="A12" s="303" t="s">
        <v>391</v>
      </c>
      <c r="B12" s="304" t="s">
        <v>392</v>
      </c>
      <c r="C12" s="304" t="s">
        <v>125</v>
      </c>
      <c r="D12" s="304" t="s">
        <v>126</v>
      </c>
      <c r="E12" s="305" t="s">
        <v>393</v>
      </c>
      <c r="F12" s="23"/>
      <c r="G12" s="111" t="s">
        <v>463</v>
      </c>
      <c r="H12" s="512">
        <v>-0.38090000000000002</v>
      </c>
      <c r="I12" s="512" t="s">
        <v>825</v>
      </c>
      <c r="J12" s="512" t="s">
        <v>54</v>
      </c>
      <c r="K12" s="512" t="s">
        <v>55</v>
      </c>
      <c r="L12" s="86">
        <v>0.63949999999999996</v>
      </c>
      <c r="M12" s="23"/>
      <c r="N12" s="23"/>
      <c r="O12" s="23"/>
    </row>
    <row r="13" spans="1:17" x14ac:dyDescent="0.35">
      <c r="A13" s="111" t="s">
        <v>450</v>
      </c>
      <c r="B13" s="512">
        <v>5.4710000000000001</v>
      </c>
      <c r="C13" s="512">
        <v>0.65500000000000003</v>
      </c>
      <c r="D13" s="512" t="s">
        <v>55</v>
      </c>
      <c r="E13" s="86" t="s">
        <v>54</v>
      </c>
      <c r="F13" s="23"/>
      <c r="G13" s="111" t="s">
        <v>464</v>
      </c>
      <c r="H13" s="512">
        <v>0.18940000000000001</v>
      </c>
      <c r="I13" s="512" t="s">
        <v>826</v>
      </c>
      <c r="J13" s="512" t="s">
        <v>54</v>
      </c>
      <c r="K13" s="512" t="s">
        <v>55</v>
      </c>
      <c r="L13" s="86">
        <v>0.93379999999999996</v>
      </c>
      <c r="M13" s="23"/>
      <c r="N13" s="23"/>
      <c r="O13" s="23"/>
    </row>
    <row r="14" spans="1:17" ht="15" thickBot="1" x14ac:dyDescent="0.4">
      <c r="A14" s="111" t="s">
        <v>461</v>
      </c>
      <c r="B14" s="512">
        <v>4.4290000000000003</v>
      </c>
      <c r="C14" s="512">
        <v>0.26050000000000001</v>
      </c>
      <c r="D14" s="512" t="s">
        <v>55</v>
      </c>
      <c r="E14" s="86" t="s">
        <v>54</v>
      </c>
      <c r="F14" s="23"/>
      <c r="G14" s="112" t="s">
        <v>459</v>
      </c>
      <c r="H14" s="88">
        <v>0.57030000000000003</v>
      </c>
      <c r="I14" s="88" t="s">
        <v>827</v>
      </c>
      <c r="J14" s="88" t="s">
        <v>54</v>
      </c>
      <c r="K14" s="88" t="s">
        <v>55</v>
      </c>
      <c r="L14" s="89">
        <v>0.307</v>
      </c>
      <c r="M14" s="23"/>
      <c r="N14" s="23"/>
      <c r="O14" s="23"/>
    </row>
    <row r="15" spans="1:17" ht="15" thickBot="1" x14ac:dyDescent="0.4">
      <c r="A15" s="112" t="s">
        <v>131</v>
      </c>
      <c r="B15" s="88">
        <v>10.06</v>
      </c>
      <c r="C15" s="88">
        <v>0.4073</v>
      </c>
      <c r="D15" s="88" t="s">
        <v>55</v>
      </c>
      <c r="E15" s="89" t="s">
        <v>54</v>
      </c>
      <c r="F15" s="23"/>
      <c r="G15" s="524" t="s">
        <v>45</v>
      </c>
      <c r="H15" s="512" t="s">
        <v>46</v>
      </c>
      <c r="I15" s="512" t="s">
        <v>47</v>
      </c>
      <c r="J15" s="512" t="s">
        <v>48</v>
      </c>
      <c r="K15" s="512" t="s">
        <v>49</v>
      </c>
      <c r="L15" s="512" t="s">
        <v>50</v>
      </c>
      <c r="M15" s="23"/>
      <c r="N15" s="23"/>
      <c r="O15" s="23"/>
    </row>
    <row r="16" spans="1:17" ht="15" thickBot="1" x14ac:dyDescent="0.4">
      <c r="A16" s="25"/>
      <c r="B16" s="23"/>
      <c r="C16" s="23"/>
      <c r="D16" s="23"/>
      <c r="E16" s="23"/>
      <c r="F16" s="23"/>
      <c r="G16" s="303" t="s">
        <v>460</v>
      </c>
      <c r="H16" s="304"/>
      <c r="I16" s="304"/>
      <c r="J16" s="304"/>
      <c r="K16" s="304"/>
      <c r="L16" s="305"/>
      <c r="M16" s="23"/>
      <c r="N16" s="23"/>
      <c r="O16" s="23"/>
    </row>
    <row r="17" spans="1:25" x14ac:dyDescent="0.35">
      <c r="A17" s="25"/>
      <c r="B17" s="23"/>
      <c r="C17" s="23"/>
      <c r="D17" s="23"/>
      <c r="E17" s="23"/>
      <c r="F17" s="23"/>
      <c r="G17" s="111" t="s">
        <v>462</v>
      </c>
      <c r="H17" s="512">
        <v>-8.6629999999999999E-2</v>
      </c>
      <c r="I17" s="512" t="s">
        <v>828</v>
      </c>
      <c r="J17" s="512" t="s">
        <v>54</v>
      </c>
      <c r="K17" s="512" t="s">
        <v>55</v>
      </c>
      <c r="L17" s="86">
        <v>0.9929</v>
      </c>
      <c r="M17" s="23"/>
      <c r="N17" s="23"/>
      <c r="O17" s="23"/>
    </row>
    <row r="18" spans="1:25" x14ac:dyDescent="0.35">
      <c r="A18" s="25"/>
      <c r="B18" s="23"/>
      <c r="C18" s="23"/>
      <c r="D18" s="23"/>
      <c r="E18" s="23"/>
      <c r="F18" s="23"/>
      <c r="G18" s="111" t="s">
        <v>457</v>
      </c>
      <c r="H18" s="512">
        <v>-1.311E-2</v>
      </c>
      <c r="I18" s="512" t="s">
        <v>829</v>
      </c>
      <c r="J18" s="512" t="s">
        <v>54</v>
      </c>
      <c r="K18" s="512" t="s">
        <v>55</v>
      </c>
      <c r="L18" s="86" t="s">
        <v>95</v>
      </c>
      <c r="M18" s="23"/>
      <c r="N18" s="23"/>
      <c r="O18" s="23"/>
    </row>
    <row r="19" spans="1:25" x14ac:dyDescent="0.35">
      <c r="A19" s="25"/>
      <c r="B19" s="23"/>
      <c r="C19" s="23"/>
      <c r="D19" s="23"/>
      <c r="E19" s="23"/>
      <c r="F19" s="23"/>
      <c r="G19" s="111" t="s">
        <v>458</v>
      </c>
      <c r="H19" s="512">
        <v>0.158</v>
      </c>
      <c r="I19" s="512" t="s">
        <v>830</v>
      </c>
      <c r="J19" s="512" t="s">
        <v>54</v>
      </c>
      <c r="K19" s="512" t="s">
        <v>55</v>
      </c>
      <c r="L19" s="86">
        <v>0.95979999999999999</v>
      </c>
      <c r="M19" s="23"/>
      <c r="N19" s="23"/>
      <c r="O19" s="23"/>
    </row>
    <row r="20" spans="1:25" x14ac:dyDescent="0.35">
      <c r="A20" s="25"/>
      <c r="B20" s="23"/>
      <c r="C20" s="23"/>
      <c r="D20" s="23"/>
      <c r="E20" s="23"/>
      <c r="F20" s="23"/>
      <c r="G20" s="111" t="s">
        <v>463</v>
      </c>
      <c r="H20" s="512">
        <v>7.3520000000000002E-2</v>
      </c>
      <c r="I20" s="512" t="s">
        <v>831</v>
      </c>
      <c r="J20" s="512" t="s">
        <v>54</v>
      </c>
      <c r="K20" s="512" t="s">
        <v>55</v>
      </c>
      <c r="L20" s="86">
        <v>0.99560000000000004</v>
      </c>
      <c r="M20" s="23"/>
      <c r="N20" s="23"/>
      <c r="O20" s="23"/>
    </row>
    <row r="21" spans="1:25" x14ac:dyDescent="0.35">
      <c r="A21" s="25"/>
      <c r="B21" s="23"/>
      <c r="C21" s="23"/>
      <c r="D21" s="23"/>
      <c r="E21" s="23"/>
      <c r="F21" s="23"/>
      <c r="G21" s="111" t="s">
        <v>464</v>
      </c>
      <c r="H21" s="512">
        <v>0.2447</v>
      </c>
      <c r="I21" s="512" t="s">
        <v>832</v>
      </c>
      <c r="J21" s="512" t="s">
        <v>54</v>
      </c>
      <c r="K21" s="512" t="s">
        <v>55</v>
      </c>
      <c r="L21" s="86">
        <v>0.86990000000000001</v>
      </c>
      <c r="M21" s="23"/>
      <c r="N21" s="23"/>
      <c r="O21" s="23"/>
    </row>
    <row r="22" spans="1:25" ht="15" thickBot="1" x14ac:dyDescent="0.4">
      <c r="A22" s="25"/>
      <c r="B22" s="23"/>
      <c r="C22" s="23"/>
      <c r="D22" s="23"/>
      <c r="E22" s="23"/>
      <c r="F22" s="23"/>
      <c r="G22" s="112" t="s">
        <v>459</v>
      </c>
      <c r="H22" s="88">
        <v>0.1711</v>
      </c>
      <c r="I22" s="88" t="s">
        <v>833</v>
      </c>
      <c r="J22" s="88" t="s">
        <v>54</v>
      </c>
      <c r="K22" s="88" t="s">
        <v>55</v>
      </c>
      <c r="L22" s="89">
        <v>0.94989999999999997</v>
      </c>
      <c r="M22" s="23"/>
      <c r="N22" s="23"/>
      <c r="O22" s="23"/>
    </row>
    <row r="23" spans="1:25" ht="15" thickBot="1" x14ac:dyDescent="0.4">
      <c r="A23" s="25"/>
      <c r="B23" s="23"/>
      <c r="C23" s="23"/>
      <c r="D23" s="23"/>
      <c r="E23" s="23"/>
      <c r="F23" s="23"/>
      <c r="G23" s="25"/>
      <c r="H23" s="23"/>
      <c r="I23" s="23"/>
      <c r="J23" s="23"/>
      <c r="K23" s="23"/>
      <c r="L23" s="23"/>
      <c r="M23" s="23"/>
      <c r="N23" s="23"/>
      <c r="O23" s="23"/>
    </row>
    <row r="24" spans="1:25" ht="15" thickBot="1" x14ac:dyDescent="0.4">
      <c r="A24" s="24"/>
      <c r="B24" s="493" t="s">
        <v>442</v>
      </c>
      <c r="C24" s="494"/>
      <c r="D24" s="494"/>
      <c r="E24" s="494"/>
      <c r="F24" s="494"/>
      <c r="G24" s="495"/>
      <c r="H24" s="493" t="s">
        <v>446</v>
      </c>
      <c r="I24" s="494"/>
      <c r="J24" s="494"/>
      <c r="K24" s="494"/>
      <c r="L24" s="494"/>
      <c r="M24" s="495"/>
      <c r="N24" s="493" t="s">
        <v>439</v>
      </c>
      <c r="O24" s="494"/>
      <c r="P24" s="494"/>
      <c r="Q24" s="494"/>
      <c r="R24" s="494"/>
      <c r="S24" s="495"/>
      <c r="T24" s="493" t="s">
        <v>443</v>
      </c>
      <c r="U24" s="494"/>
      <c r="V24" s="494"/>
      <c r="W24" s="494"/>
      <c r="X24" s="494"/>
      <c r="Y24" s="495"/>
    </row>
    <row r="25" spans="1:25" x14ac:dyDescent="0.35">
      <c r="A25" s="25" t="s">
        <v>3</v>
      </c>
      <c r="B25" s="23">
        <v>1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4.7575669999999999</v>
      </c>
      <c r="I25" s="23">
        <v>1.4504060000000001</v>
      </c>
      <c r="J25" s="23">
        <v>0.97355499999999995</v>
      </c>
      <c r="K25" s="23">
        <v>1.965017</v>
      </c>
      <c r="L25" s="23">
        <v>1.3462050000000001</v>
      </c>
      <c r="M25" s="23">
        <v>3.125893</v>
      </c>
      <c r="N25" s="23">
        <v>1.687065</v>
      </c>
      <c r="O25" s="23">
        <v>1.1532340000000001</v>
      </c>
      <c r="P25" s="23">
        <v>0.80325999999999997</v>
      </c>
      <c r="Q25" s="23">
        <v>2.0481829999999999</v>
      </c>
      <c r="R25" s="23">
        <v>0.84751500000000002</v>
      </c>
      <c r="S25" s="23">
        <v>2.5155349999999999</v>
      </c>
      <c r="T25" s="23">
        <v>1.83416</v>
      </c>
      <c r="U25" s="23">
        <v>1.3933850000000001</v>
      </c>
      <c r="V25" s="23">
        <v>0.71081700000000003</v>
      </c>
      <c r="W25" s="23">
        <v>1.52417</v>
      </c>
      <c r="X25" s="23">
        <v>0.925261</v>
      </c>
      <c r="Y25" s="23">
        <v>2.293336</v>
      </c>
    </row>
    <row r="26" spans="1:25" x14ac:dyDescent="0.35">
      <c r="A26" s="25" t="s">
        <v>444</v>
      </c>
      <c r="B26" s="23">
        <v>1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2.323836</v>
      </c>
      <c r="I26" s="23">
        <v>2.0588129999999998</v>
      </c>
      <c r="J26" s="23">
        <v>1.0950029999999999</v>
      </c>
      <c r="K26" s="23">
        <v>1.943972</v>
      </c>
      <c r="L26" s="23">
        <v>1.116846</v>
      </c>
      <c r="M26" s="23">
        <v>2.2352810000000001</v>
      </c>
      <c r="N26" s="23">
        <v>0.82739399999999996</v>
      </c>
      <c r="O26" s="23">
        <v>0.90702000000000005</v>
      </c>
      <c r="P26" s="23">
        <v>0.878332</v>
      </c>
      <c r="Q26" s="23">
        <v>0.91065600000000002</v>
      </c>
      <c r="R26" s="23">
        <v>1.5907290000000001</v>
      </c>
      <c r="S26" s="23">
        <v>0.96071099999999998</v>
      </c>
      <c r="T26" s="23">
        <v>1.6235930000000001</v>
      </c>
      <c r="U26" s="23">
        <v>1.1564859999999999</v>
      </c>
      <c r="V26" s="23">
        <v>0.89440299999999995</v>
      </c>
      <c r="W26" s="23">
        <v>0.68138799999999999</v>
      </c>
      <c r="X26" s="23">
        <v>0.67229300000000003</v>
      </c>
      <c r="Y26" s="23">
        <v>0.76673999999999998</v>
      </c>
    </row>
    <row r="28" spans="1:25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25" ht="15" thickBot="1" x14ac:dyDescent="0.4">
      <c r="A29" s="25" t="s">
        <v>118</v>
      </c>
      <c r="B29" s="34" t="s">
        <v>834</v>
      </c>
      <c r="C29" s="23"/>
      <c r="D29" s="23"/>
      <c r="E29" s="23"/>
      <c r="F29" s="23"/>
      <c r="G29" s="25" t="s">
        <v>45</v>
      </c>
      <c r="H29" s="23" t="s">
        <v>46</v>
      </c>
      <c r="I29" s="23" t="s">
        <v>47</v>
      </c>
      <c r="J29" s="23" t="s">
        <v>48</v>
      </c>
      <c r="K29" s="23" t="s">
        <v>49</v>
      </c>
      <c r="L29" s="23" t="s">
        <v>50</v>
      </c>
      <c r="M29" s="23"/>
      <c r="N29" s="23"/>
      <c r="O29" s="23"/>
    </row>
    <row r="30" spans="1:25" ht="15" thickBot="1" x14ac:dyDescent="0.4">
      <c r="A30" s="25"/>
      <c r="B30" s="23"/>
      <c r="C30" s="23"/>
      <c r="D30" s="23"/>
      <c r="E30" s="23"/>
      <c r="F30" s="23"/>
      <c r="G30" s="303" t="s">
        <v>456</v>
      </c>
      <c r="H30" s="304"/>
      <c r="I30" s="304"/>
      <c r="J30" s="304"/>
      <c r="K30" s="304"/>
      <c r="L30" s="305"/>
      <c r="M30" s="23"/>
      <c r="N30" s="23"/>
      <c r="O30" s="23"/>
    </row>
    <row r="31" spans="1:25" x14ac:dyDescent="0.35">
      <c r="A31" s="25" t="s">
        <v>448</v>
      </c>
      <c r="B31" s="23" t="s">
        <v>449</v>
      </c>
      <c r="C31" s="23"/>
      <c r="D31" s="23"/>
      <c r="E31" s="23"/>
      <c r="F31" s="23"/>
      <c r="G31" s="111" t="s">
        <v>462</v>
      </c>
      <c r="H31" s="512">
        <v>-1.27</v>
      </c>
      <c r="I31" s="512" t="s">
        <v>835</v>
      </c>
      <c r="J31" s="512" t="s">
        <v>154</v>
      </c>
      <c r="K31" s="512" t="s">
        <v>211</v>
      </c>
      <c r="L31" s="86">
        <v>8.5000000000000006E-3</v>
      </c>
      <c r="M31" s="23"/>
      <c r="N31" s="23"/>
      <c r="O31" s="23"/>
    </row>
    <row r="32" spans="1:25" x14ac:dyDescent="0.35">
      <c r="A32" s="25" t="s">
        <v>123</v>
      </c>
      <c r="B32" s="23">
        <v>0.05</v>
      </c>
      <c r="C32" s="23"/>
      <c r="D32" s="23"/>
      <c r="E32" s="23"/>
      <c r="F32" s="23"/>
      <c r="G32" s="111" t="s">
        <v>457</v>
      </c>
      <c r="H32" s="512">
        <v>-0.5091</v>
      </c>
      <c r="I32" s="512" t="s">
        <v>836</v>
      </c>
      <c r="J32" s="512" t="s">
        <v>54</v>
      </c>
      <c r="K32" s="512" t="s">
        <v>55</v>
      </c>
      <c r="L32" s="86">
        <v>0.53359999999999996</v>
      </c>
      <c r="M32" s="23"/>
      <c r="N32" s="23"/>
      <c r="O32" s="23"/>
    </row>
    <row r="33" spans="1:15" ht="15" thickBot="1" x14ac:dyDescent="0.4">
      <c r="A33" s="25"/>
      <c r="B33" s="23"/>
      <c r="C33" s="23"/>
      <c r="D33" s="23"/>
      <c r="E33" s="23"/>
      <c r="F33" s="23"/>
      <c r="G33" s="111" t="s">
        <v>458</v>
      </c>
      <c r="H33" s="512">
        <v>-0.44690000000000002</v>
      </c>
      <c r="I33" s="512" t="s">
        <v>837</v>
      </c>
      <c r="J33" s="512" t="s">
        <v>54</v>
      </c>
      <c r="K33" s="512" t="s">
        <v>55</v>
      </c>
      <c r="L33" s="86">
        <v>0.63639999999999997</v>
      </c>
      <c r="M33" s="23"/>
      <c r="N33" s="23"/>
      <c r="O33" s="23"/>
    </row>
    <row r="34" spans="1:15" x14ac:dyDescent="0.35">
      <c r="A34" s="110" t="s">
        <v>391</v>
      </c>
      <c r="B34" s="83" t="s">
        <v>392</v>
      </c>
      <c r="C34" s="83" t="s">
        <v>125</v>
      </c>
      <c r="D34" s="83" t="s">
        <v>126</v>
      </c>
      <c r="E34" s="84" t="s">
        <v>393</v>
      </c>
      <c r="F34" s="23"/>
      <c r="G34" s="111" t="s">
        <v>463</v>
      </c>
      <c r="H34" s="512">
        <v>0.76060000000000005</v>
      </c>
      <c r="I34" s="512" t="s">
        <v>838</v>
      </c>
      <c r="J34" s="512" t="s">
        <v>54</v>
      </c>
      <c r="K34" s="512" t="s">
        <v>55</v>
      </c>
      <c r="L34" s="86">
        <v>0.1956</v>
      </c>
      <c r="M34" s="23"/>
      <c r="N34" s="23"/>
      <c r="O34" s="23"/>
    </row>
    <row r="35" spans="1:15" x14ac:dyDescent="0.35">
      <c r="A35" s="111" t="s">
        <v>450</v>
      </c>
      <c r="B35" s="512">
        <v>1.9990000000000001</v>
      </c>
      <c r="C35" s="512">
        <v>0.74239999999999995</v>
      </c>
      <c r="D35" s="512" t="s">
        <v>55</v>
      </c>
      <c r="E35" s="86" t="s">
        <v>54</v>
      </c>
      <c r="F35" s="23"/>
      <c r="G35" s="111" t="s">
        <v>464</v>
      </c>
      <c r="H35" s="512">
        <v>0.82289999999999996</v>
      </c>
      <c r="I35" s="512" t="s">
        <v>839</v>
      </c>
      <c r="J35" s="512" t="s">
        <v>54</v>
      </c>
      <c r="K35" s="512" t="s">
        <v>55</v>
      </c>
      <c r="L35" s="86">
        <v>0.1429</v>
      </c>
      <c r="M35" s="23"/>
      <c r="N35" s="23"/>
      <c r="O35" s="23"/>
    </row>
    <row r="36" spans="1:15" ht="15" thickBot="1" x14ac:dyDescent="0.4">
      <c r="A36" s="111" t="s">
        <v>461</v>
      </c>
      <c r="B36" s="512">
        <v>5.9889999999999999</v>
      </c>
      <c r="C36" s="512">
        <v>6.0299999999999999E-2</v>
      </c>
      <c r="D36" s="512" t="s">
        <v>55</v>
      </c>
      <c r="E36" s="86" t="s">
        <v>54</v>
      </c>
      <c r="F36" s="23"/>
      <c r="G36" s="112" t="s">
        <v>459</v>
      </c>
      <c r="H36" s="88">
        <v>6.2280000000000002E-2</v>
      </c>
      <c r="I36" s="88" t="s">
        <v>840</v>
      </c>
      <c r="J36" s="88" t="s">
        <v>54</v>
      </c>
      <c r="K36" s="88" t="s">
        <v>55</v>
      </c>
      <c r="L36" s="89">
        <v>0.99829999999999997</v>
      </c>
      <c r="M36" s="23"/>
      <c r="N36" s="23"/>
      <c r="O36" s="23"/>
    </row>
    <row r="37" spans="1:15" ht="15" thickBot="1" x14ac:dyDescent="0.4">
      <c r="A37" s="112" t="s">
        <v>383</v>
      </c>
      <c r="B37" s="88">
        <v>27.94</v>
      </c>
      <c r="C37" s="88">
        <v>2.0999999999999999E-3</v>
      </c>
      <c r="D37" s="88" t="s">
        <v>211</v>
      </c>
      <c r="E37" s="89" t="s">
        <v>154</v>
      </c>
      <c r="F37" s="23"/>
      <c r="G37" s="25" t="s">
        <v>45</v>
      </c>
      <c r="H37" s="23" t="s">
        <v>46</v>
      </c>
      <c r="I37" s="23" t="s">
        <v>47</v>
      </c>
      <c r="J37" s="23" t="s">
        <v>48</v>
      </c>
      <c r="K37" s="23" t="s">
        <v>49</v>
      </c>
      <c r="L37" s="23" t="s">
        <v>50</v>
      </c>
      <c r="M37" s="23"/>
      <c r="N37" s="23"/>
      <c r="O37" s="23"/>
    </row>
    <row r="38" spans="1:15" ht="15" thickBot="1" x14ac:dyDescent="0.4">
      <c r="A38" s="25"/>
      <c r="B38" s="23"/>
      <c r="C38" s="23"/>
      <c r="D38" s="23"/>
      <c r="E38" s="23"/>
      <c r="F38" s="23"/>
      <c r="G38" s="303" t="s">
        <v>460</v>
      </c>
      <c r="H38" s="304"/>
      <c r="I38" s="304"/>
      <c r="J38" s="304"/>
      <c r="K38" s="304"/>
      <c r="L38" s="305"/>
      <c r="M38" s="23"/>
      <c r="N38" s="23"/>
      <c r="O38" s="23"/>
    </row>
    <row r="39" spans="1:15" x14ac:dyDescent="0.35">
      <c r="A39" s="25"/>
      <c r="B39" s="23"/>
      <c r="C39" s="23"/>
      <c r="D39" s="23"/>
      <c r="E39" s="23"/>
      <c r="F39" s="23"/>
      <c r="G39" s="111" t="s">
        <v>462</v>
      </c>
      <c r="H39" s="512">
        <v>-0.79559999999999997</v>
      </c>
      <c r="I39" s="512" t="s">
        <v>841</v>
      </c>
      <c r="J39" s="512" t="s">
        <v>54</v>
      </c>
      <c r="K39" s="512" t="s">
        <v>55</v>
      </c>
      <c r="L39" s="86">
        <v>0.16450000000000001</v>
      </c>
      <c r="M39" s="23"/>
      <c r="N39" s="23"/>
      <c r="O39" s="23"/>
    </row>
    <row r="40" spans="1:15" x14ac:dyDescent="0.35">
      <c r="A40" s="25"/>
      <c r="B40" s="23"/>
      <c r="C40" s="23"/>
      <c r="D40" s="23"/>
      <c r="E40" s="23"/>
      <c r="F40" s="23"/>
      <c r="G40" s="111" t="s">
        <v>457</v>
      </c>
      <c r="H40" s="512">
        <v>-1.247E-2</v>
      </c>
      <c r="I40" s="512" t="s">
        <v>842</v>
      </c>
      <c r="J40" s="512" t="s">
        <v>54</v>
      </c>
      <c r="K40" s="512" t="s">
        <v>55</v>
      </c>
      <c r="L40" s="86" t="s">
        <v>95</v>
      </c>
      <c r="M40" s="23"/>
      <c r="N40" s="23"/>
      <c r="O40" s="23"/>
    </row>
    <row r="41" spans="1:15" x14ac:dyDescent="0.35">
      <c r="A41" s="25"/>
      <c r="B41" s="23"/>
      <c r="C41" s="23"/>
      <c r="D41" s="23"/>
      <c r="E41" s="23"/>
      <c r="F41" s="23"/>
      <c r="G41" s="111" t="s">
        <v>458</v>
      </c>
      <c r="H41" s="512">
        <v>3.4180000000000002E-2</v>
      </c>
      <c r="I41" s="512" t="s">
        <v>843</v>
      </c>
      <c r="J41" s="512" t="s">
        <v>54</v>
      </c>
      <c r="K41" s="512" t="s">
        <v>55</v>
      </c>
      <c r="L41" s="86">
        <v>0.99970000000000003</v>
      </c>
      <c r="M41" s="23"/>
      <c r="N41" s="23"/>
      <c r="O41" s="23"/>
    </row>
    <row r="42" spans="1:15" x14ac:dyDescent="0.35">
      <c r="A42" s="25"/>
      <c r="B42" s="23"/>
      <c r="C42" s="23"/>
      <c r="D42" s="23"/>
      <c r="E42" s="23"/>
      <c r="F42" s="23"/>
      <c r="G42" s="111" t="s">
        <v>463</v>
      </c>
      <c r="H42" s="512">
        <v>0.78320000000000001</v>
      </c>
      <c r="I42" s="512" t="s">
        <v>844</v>
      </c>
      <c r="J42" s="512" t="s">
        <v>54</v>
      </c>
      <c r="K42" s="512" t="s">
        <v>55</v>
      </c>
      <c r="L42" s="86">
        <v>0.17510000000000001</v>
      </c>
      <c r="M42" s="23"/>
      <c r="N42" s="23"/>
      <c r="O42" s="23"/>
    </row>
    <row r="43" spans="1:15" x14ac:dyDescent="0.35">
      <c r="A43" s="25"/>
      <c r="B43" s="23"/>
      <c r="C43" s="23"/>
      <c r="D43" s="23"/>
      <c r="E43" s="23"/>
      <c r="F43" s="23"/>
      <c r="G43" s="111" t="s">
        <v>464</v>
      </c>
      <c r="H43" s="512">
        <v>0.82979999999999998</v>
      </c>
      <c r="I43" s="512" t="s">
        <v>845</v>
      </c>
      <c r="J43" s="512" t="s">
        <v>54</v>
      </c>
      <c r="K43" s="512" t="s">
        <v>55</v>
      </c>
      <c r="L43" s="86">
        <v>0.13789999999999999</v>
      </c>
      <c r="M43" s="23"/>
      <c r="N43" s="23"/>
      <c r="O43" s="23"/>
    </row>
    <row r="44" spans="1:15" ht="15" thickBot="1" x14ac:dyDescent="0.4">
      <c r="A44" s="25"/>
      <c r="B44" s="23"/>
      <c r="C44" s="23"/>
      <c r="D44" s="23"/>
      <c r="E44" s="23"/>
      <c r="F44" s="23"/>
      <c r="G44" s="112" t="s">
        <v>459</v>
      </c>
      <c r="H44" s="88">
        <v>4.666E-2</v>
      </c>
      <c r="I44" s="88" t="s">
        <v>846</v>
      </c>
      <c r="J44" s="88" t="s">
        <v>54</v>
      </c>
      <c r="K44" s="88" t="s">
        <v>55</v>
      </c>
      <c r="L44" s="89">
        <v>0.99929999999999997</v>
      </c>
      <c r="M44" s="23"/>
      <c r="N44" s="23"/>
      <c r="O44" s="23"/>
    </row>
    <row r="45" spans="1:15" x14ac:dyDescent="0.35">
      <c r="A45" s="25"/>
      <c r="B45" s="23"/>
      <c r="C45" s="23"/>
      <c r="D45" s="23"/>
      <c r="E45" s="23"/>
      <c r="F45" s="23"/>
      <c r="G45" s="25"/>
      <c r="H45" s="23"/>
      <c r="I45" s="23"/>
      <c r="J45" s="23"/>
      <c r="K45" s="23"/>
      <c r="L45" s="23"/>
      <c r="M45" s="23"/>
      <c r="N45" s="23"/>
      <c r="O45" s="23"/>
    </row>
    <row r="46" spans="1:15" x14ac:dyDescent="0.35">
      <c r="A46" s="25"/>
      <c r="B46" s="23"/>
      <c r="C46" s="23"/>
      <c r="D46" s="23"/>
      <c r="E46" s="23"/>
      <c r="F46" s="23"/>
      <c r="G46" s="25"/>
      <c r="H46" s="23"/>
      <c r="I46" s="23"/>
      <c r="J46" s="23"/>
      <c r="K46" s="23"/>
      <c r="L46" s="23"/>
      <c r="M46" s="23"/>
      <c r="N46" s="23"/>
      <c r="O46" s="23"/>
    </row>
    <row r="47" spans="1:15" x14ac:dyDescent="0.35">
      <c r="A47" s="25"/>
      <c r="B47" s="23"/>
      <c r="C47" s="23"/>
      <c r="D47" s="23"/>
      <c r="E47" s="23"/>
      <c r="F47" s="23"/>
      <c r="G47" s="25"/>
      <c r="H47" s="23"/>
      <c r="I47" s="23"/>
      <c r="J47" s="23"/>
      <c r="K47" s="23"/>
      <c r="L47" s="23"/>
      <c r="M47" s="23"/>
      <c r="N47" s="23"/>
      <c r="O47" s="23"/>
    </row>
    <row r="48" spans="1:15" x14ac:dyDescent="0.35">
      <c r="A48" s="25"/>
      <c r="B48" s="23"/>
      <c r="C48" s="23"/>
      <c r="D48" s="23"/>
      <c r="E48" s="23"/>
      <c r="F48" s="23"/>
      <c r="G48" s="25"/>
      <c r="H48" s="23"/>
      <c r="I48" s="23"/>
      <c r="J48" s="23"/>
      <c r="K48" s="23"/>
      <c r="L48" s="23"/>
      <c r="M48" s="23"/>
      <c r="N48" s="23"/>
      <c r="O48" s="23"/>
    </row>
    <row r="49" spans="1:15" x14ac:dyDescent="0.35">
      <c r="A49" s="25"/>
      <c r="B49" s="23"/>
      <c r="C49" s="23"/>
      <c r="D49" s="23"/>
      <c r="E49" s="23"/>
      <c r="F49" s="23"/>
      <c r="G49" s="25"/>
      <c r="H49" s="23"/>
      <c r="I49" s="23"/>
      <c r="J49" s="23"/>
      <c r="K49" s="23"/>
      <c r="L49" s="23"/>
      <c r="M49" s="23"/>
      <c r="N49" s="23"/>
      <c r="O49" s="23"/>
    </row>
    <row r="50" spans="1:15" x14ac:dyDescent="0.35">
      <c r="A50" s="25"/>
      <c r="B50" s="23"/>
      <c r="C50" s="23"/>
      <c r="D50" s="23"/>
      <c r="E50" s="23"/>
      <c r="F50" s="23"/>
      <c r="G50" s="25"/>
      <c r="H50" s="23"/>
      <c r="I50" s="23"/>
      <c r="J50" s="23"/>
      <c r="K50" s="23"/>
      <c r="L50" s="23"/>
      <c r="M50" s="23"/>
      <c r="N50" s="23"/>
      <c r="O50" s="23"/>
    </row>
    <row r="51" spans="1:15" x14ac:dyDescent="0.35">
      <c r="A51" s="25"/>
      <c r="B51" s="23"/>
      <c r="C51" s="23"/>
      <c r="D51" s="23"/>
      <c r="E51" s="23"/>
      <c r="F51" s="23"/>
      <c r="G51" s="25"/>
      <c r="H51" s="23"/>
      <c r="I51" s="23"/>
      <c r="J51" s="23"/>
      <c r="K51" s="23"/>
      <c r="L51" s="23"/>
      <c r="M51" s="23"/>
      <c r="N51" s="23"/>
      <c r="O51" s="23"/>
    </row>
    <row r="52" spans="1:15" x14ac:dyDescent="0.35">
      <c r="A52" s="25"/>
      <c r="B52" s="23"/>
      <c r="C52" s="23"/>
      <c r="D52" s="23"/>
      <c r="E52" s="23"/>
      <c r="F52" s="23"/>
      <c r="G52" s="25"/>
      <c r="H52" s="23"/>
      <c r="I52" s="23"/>
      <c r="J52" s="23"/>
      <c r="K52" s="23"/>
      <c r="L52" s="23"/>
      <c r="M52" s="23"/>
      <c r="N52" s="23"/>
      <c r="O52" s="23"/>
    </row>
    <row r="53" spans="1:15" x14ac:dyDescent="0.35">
      <c r="A53" s="25"/>
      <c r="B53" s="23"/>
      <c r="C53" s="23"/>
      <c r="D53" s="23"/>
      <c r="E53" s="23"/>
      <c r="F53" s="23"/>
      <c r="G53" s="25"/>
      <c r="H53" s="23"/>
      <c r="I53" s="23"/>
      <c r="J53" s="23"/>
      <c r="K53" s="23"/>
      <c r="L53" s="23"/>
      <c r="M53" s="23"/>
      <c r="N53" s="23"/>
      <c r="O53" s="23"/>
    </row>
    <row r="54" spans="1:15" x14ac:dyDescent="0.35">
      <c r="A54" s="25"/>
      <c r="B54" s="23"/>
      <c r="C54" s="23"/>
      <c r="D54" s="23"/>
      <c r="E54" s="23"/>
      <c r="F54" s="23"/>
      <c r="G54" s="25"/>
      <c r="H54" s="23"/>
      <c r="I54" s="23"/>
      <c r="J54" s="23"/>
      <c r="K54" s="23"/>
      <c r="L54" s="23"/>
      <c r="M54" s="23"/>
      <c r="N54" s="23"/>
      <c r="O54" s="23"/>
    </row>
    <row r="55" spans="1:15" x14ac:dyDescent="0.35">
      <c r="A55" s="25"/>
      <c r="B55" s="23"/>
      <c r="C55" s="23"/>
      <c r="D55" s="23"/>
      <c r="E55" s="23"/>
      <c r="F55" s="23"/>
      <c r="G55" s="25"/>
      <c r="H55" s="23"/>
      <c r="I55" s="23"/>
      <c r="J55" s="23"/>
      <c r="K55" s="23"/>
      <c r="L55" s="23"/>
      <c r="M55" s="23"/>
      <c r="N55" s="23"/>
      <c r="O55" s="23"/>
    </row>
    <row r="56" spans="1:15" x14ac:dyDescent="0.35">
      <c r="G56" s="25"/>
      <c r="H56" s="23"/>
      <c r="I56" s="23"/>
      <c r="J56" s="23"/>
      <c r="K56" s="23"/>
      <c r="L56" s="23"/>
      <c r="M56" s="23"/>
      <c r="N56" s="23"/>
      <c r="O56" s="23"/>
    </row>
    <row r="57" spans="1:15" x14ac:dyDescent="0.35">
      <c r="G57" s="25"/>
      <c r="H57" s="23"/>
      <c r="I57" s="23"/>
      <c r="J57" s="23"/>
      <c r="K57" s="23"/>
      <c r="L57" s="23"/>
      <c r="M57" s="23"/>
      <c r="N57" s="23"/>
      <c r="O57" s="23"/>
    </row>
    <row r="58" spans="1:15" x14ac:dyDescent="0.35">
      <c r="G58" s="25"/>
      <c r="H58" s="23"/>
      <c r="I58" s="23"/>
      <c r="J58" s="23"/>
      <c r="K58" s="23"/>
      <c r="L58" s="23"/>
      <c r="M58" s="23"/>
      <c r="N58" s="23"/>
      <c r="O58" s="23"/>
    </row>
    <row r="59" spans="1:15" x14ac:dyDescent="0.35">
      <c r="G59" s="25"/>
      <c r="H59" s="23"/>
      <c r="I59" s="23"/>
      <c r="J59" s="23"/>
      <c r="K59" s="23"/>
      <c r="L59" s="23"/>
      <c r="M59" s="23"/>
      <c r="N59" s="23"/>
      <c r="O59" s="23"/>
    </row>
    <row r="60" spans="1:15" x14ac:dyDescent="0.35">
      <c r="G60" s="25"/>
      <c r="H60" s="23"/>
      <c r="I60" s="23"/>
      <c r="J60" s="23"/>
      <c r="K60" s="23"/>
      <c r="L60" s="23"/>
      <c r="M60" s="23"/>
      <c r="N60" s="23"/>
      <c r="O60" s="23"/>
    </row>
    <row r="61" spans="1:15" x14ac:dyDescent="0.35">
      <c r="G61" s="25"/>
      <c r="H61" s="23"/>
      <c r="I61" s="23"/>
      <c r="J61" s="23"/>
      <c r="K61" s="23"/>
      <c r="L61" s="23"/>
      <c r="M61" s="23"/>
      <c r="N61" s="23"/>
      <c r="O61" s="23"/>
    </row>
    <row r="62" spans="1:15" x14ac:dyDescent="0.35">
      <c r="G62" s="25"/>
      <c r="H62" s="23"/>
      <c r="I62" s="23"/>
      <c r="J62" s="23"/>
      <c r="K62" s="23"/>
      <c r="L62" s="23"/>
      <c r="M62" s="23"/>
      <c r="N62" s="23"/>
      <c r="O62" s="23"/>
    </row>
    <row r="63" spans="1:15" x14ac:dyDescent="0.35">
      <c r="G63" s="25"/>
      <c r="H63" s="23"/>
      <c r="I63" s="23"/>
      <c r="J63" s="23"/>
      <c r="K63" s="23"/>
      <c r="L63" s="23"/>
      <c r="M63" s="23"/>
      <c r="N63" s="23"/>
      <c r="O63" s="23"/>
    </row>
    <row r="64" spans="1:15" x14ac:dyDescent="0.35">
      <c r="G64" s="25"/>
      <c r="H64" s="23"/>
      <c r="I64" s="23"/>
      <c r="J64" s="23"/>
      <c r="K64" s="23"/>
      <c r="L64" s="23"/>
      <c r="M64" s="23"/>
      <c r="N64" s="23"/>
      <c r="O64" s="23"/>
    </row>
    <row r="65" spans="7:15" x14ac:dyDescent="0.35">
      <c r="G65" s="25"/>
      <c r="H65" s="23"/>
      <c r="I65" s="23"/>
      <c r="J65" s="23"/>
      <c r="K65" s="23"/>
      <c r="L65" s="23"/>
      <c r="M65" s="23"/>
      <c r="N65" s="23"/>
      <c r="O65" s="23"/>
    </row>
    <row r="66" spans="7:15" x14ac:dyDescent="0.35">
      <c r="G66" s="25"/>
      <c r="H66" s="23"/>
      <c r="I66" s="23"/>
      <c r="J66" s="23"/>
      <c r="K66" s="23"/>
      <c r="L66" s="23"/>
      <c r="M66" s="23"/>
      <c r="N66" s="23"/>
      <c r="O66" s="23"/>
    </row>
    <row r="67" spans="7:15" x14ac:dyDescent="0.35">
      <c r="G67" s="25"/>
      <c r="H67" s="23"/>
      <c r="I67" s="23"/>
      <c r="J67" s="23"/>
      <c r="K67" s="23"/>
      <c r="L67" s="23"/>
      <c r="M67" s="23"/>
      <c r="N67" s="23"/>
      <c r="O67" s="23"/>
    </row>
    <row r="68" spans="7:15" x14ac:dyDescent="0.35">
      <c r="G68" s="25"/>
      <c r="H68" s="23"/>
      <c r="I68" s="23"/>
      <c r="J68" s="23"/>
      <c r="K68" s="23"/>
      <c r="L68" s="23"/>
      <c r="M68" s="23"/>
      <c r="N68" s="23"/>
      <c r="O68" s="23"/>
    </row>
    <row r="69" spans="7:15" x14ac:dyDescent="0.35">
      <c r="G69" s="25"/>
      <c r="H69" s="23"/>
      <c r="I69" s="23"/>
      <c r="J69" s="23"/>
      <c r="K69" s="23"/>
      <c r="L69" s="23"/>
      <c r="M69" s="23"/>
      <c r="N69" s="23"/>
      <c r="O69" s="23"/>
    </row>
    <row r="70" spans="7:15" x14ac:dyDescent="0.35">
      <c r="G70" s="25"/>
      <c r="H70" s="23"/>
      <c r="I70" s="23"/>
      <c r="J70" s="23"/>
      <c r="K70" s="23"/>
      <c r="L70" s="23"/>
      <c r="M70" s="23"/>
      <c r="N70" s="23"/>
      <c r="O70" s="23"/>
    </row>
  </sheetData>
  <mergeCells count="8">
    <mergeCell ref="T24:Y24"/>
    <mergeCell ref="B2:E2"/>
    <mergeCell ref="F2:I2"/>
    <mergeCell ref="J2:M2"/>
    <mergeCell ref="N2:Q2"/>
    <mergeCell ref="B24:G24"/>
    <mergeCell ref="H24:M24"/>
    <mergeCell ref="N24:S2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823F-FA12-4A51-A1B1-2F24640B50D2}">
  <dimension ref="A1:O70"/>
  <sheetViews>
    <sheetView workbookViewId="0">
      <selection activeCell="E41" sqref="E41"/>
    </sheetView>
  </sheetViews>
  <sheetFormatPr defaultRowHeight="14.5" x14ac:dyDescent="0.35"/>
  <cols>
    <col min="5" max="5" width="10.26953125" customWidth="1"/>
  </cols>
  <sheetData>
    <row r="1" spans="1:15" ht="15" thickBot="1" x14ac:dyDescent="0.4">
      <c r="A1" s="1" t="s">
        <v>465</v>
      </c>
    </row>
    <row r="2" spans="1:15" ht="15" thickBot="1" x14ac:dyDescent="0.4">
      <c r="A2" s="24"/>
      <c r="B2" s="493" t="s">
        <v>442</v>
      </c>
      <c r="C2" s="494"/>
      <c r="D2" s="495"/>
      <c r="E2" s="493" t="s">
        <v>466</v>
      </c>
      <c r="F2" s="494"/>
      <c r="G2" s="495"/>
      <c r="H2" s="493" t="s">
        <v>439</v>
      </c>
      <c r="I2" s="494"/>
      <c r="J2" s="495"/>
      <c r="K2" s="493" t="s">
        <v>467</v>
      </c>
      <c r="L2" s="494"/>
      <c r="M2" s="495"/>
    </row>
    <row r="3" spans="1:15" x14ac:dyDescent="0.35">
      <c r="A3" s="25" t="s">
        <v>3</v>
      </c>
      <c r="B3" s="23">
        <v>1</v>
      </c>
      <c r="C3" s="23">
        <v>1</v>
      </c>
      <c r="D3" s="23">
        <v>1</v>
      </c>
      <c r="E3" s="23">
        <v>0.79942199999999997</v>
      </c>
      <c r="F3" s="23">
        <v>0.93793499999999996</v>
      </c>
      <c r="G3" s="23">
        <v>1.066484</v>
      </c>
      <c r="H3" s="23">
        <v>0.87034100000000003</v>
      </c>
      <c r="I3" s="23">
        <v>0.81571199999999999</v>
      </c>
      <c r="J3" s="23">
        <v>0.96285799999999999</v>
      </c>
      <c r="K3" s="23">
        <v>1.790988</v>
      </c>
      <c r="L3" s="23">
        <v>0.55568700000000004</v>
      </c>
      <c r="M3" s="23">
        <v>1.3780809999999999</v>
      </c>
    </row>
    <row r="4" spans="1:15" x14ac:dyDescent="0.35">
      <c r="A4" s="25" t="s">
        <v>444</v>
      </c>
      <c r="B4" s="23">
        <v>1</v>
      </c>
      <c r="C4" s="23">
        <v>1</v>
      </c>
      <c r="D4" s="23">
        <v>1</v>
      </c>
      <c r="E4" s="23">
        <v>1.8690040000000001</v>
      </c>
      <c r="F4" s="23">
        <v>1.075947</v>
      </c>
      <c r="G4" s="23">
        <v>1.5621989999999999</v>
      </c>
      <c r="H4" s="23">
        <v>2.1060599999999998</v>
      </c>
      <c r="I4" s="23">
        <v>0.64815500000000004</v>
      </c>
      <c r="J4" s="23">
        <v>1.598155</v>
      </c>
      <c r="K4" s="23">
        <v>2.3902410000000001</v>
      </c>
      <c r="L4" s="23">
        <v>0.96370800000000001</v>
      </c>
      <c r="M4" s="23">
        <v>1.5459830000000001</v>
      </c>
    </row>
    <row r="6" spans="1:15" x14ac:dyDescent="0.3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5" thickBot="1" x14ac:dyDescent="0.4">
      <c r="A7" s="25" t="s">
        <v>118</v>
      </c>
      <c r="B7" s="34" t="s">
        <v>525</v>
      </c>
      <c r="C7" s="23"/>
      <c r="D7" s="23"/>
      <c r="E7" s="23"/>
      <c r="F7" s="23"/>
      <c r="G7" s="25" t="s">
        <v>45</v>
      </c>
      <c r="H7" s="23" t="s">
        <v>46</v>
      </c>
      <c r="I7" s="23" t="s">
        <v>47</v>
      </c>
      <c r="J7" s="23" t="s">
        <v>48</v>
      </c>
      <c r="K7" s="23" t="s">
        <v>49</v>
      </c>
      <c r="L7" s="23" t="s">
        <v>50</v>
      </c>
      <c r="M7" s="23"/>
      <c r="N7" s="23"/>
      <c r="O7" s="23"/>
    </row>
    <row r="8" spans="1:15" ht="15" thickBot="1" x14ac:dyDescent="0.4">
      <c r="A8" s="25"/>
      <c r="B8" s="23"/>
      <c r="C8" s="23"/>
      <c r="D8" s="23"/>
      <c r="E8" s="23"/>
      <c r="F8" s="23"/>
      <c r="G8" s="303" t="s">
        <v>456</v>
      </c>
      <c r="H8" s="304"/>
      <c r="I8" s="304"/>
      <c r="J8" s="304"/>
      <c r="K8" s="304"/>
      <c r="L8" s="305"/>
      <c r="M8" s="23"/>
      <c r="N8" s="23"/>
      <c r="O8" s="23"/>
    </row>
    <row r="9" spans="1:15" x14ac:dyDescent="0.35">
      <c r="A9" s="25" t="s">
        <v>448</v>
      </c>
      <c r="B9" s="23" t="s">
        <v>449</v>
      </c>
      <c r="C9" s="23"/>
      <c r="D9" s="23"/>
      <c r="E9" s="23"/>
      <c r="F9" s="23"/>
      <c r="G9" s="111" t="s">
        <v>468</v>
      </c>
      <c r="H9" s="512">
        <v>6.5390000000000004E-2</v>
      </c>
      <c r="I9" s="512" t="s">
        <v>847</v>
      </c>
      <c r="J9" s="512" t="s">
        <v>54</v>
      </c>
      <c r="K9" s="512" t="s">
        <v>55</v>
      </c>
      <c r="L9" s="86">
        <v>0.998</v>
      </c>
      <c r="M9" s="23"/>
      <c r="N9" s="23"/>
      <c r="O9" s="23"/>
    </row>
    <row r="10" spans="1:15" x14ac:dyDescent="0.35">
      <c r="A10" s="25" t="s">
        <v>123</v>
      </c>
      <c r="B10" s="23">
        <v>0.05</v>
      </c>
      <c r="C10" s="23"/>
      <c r="D10" s="23"/>
      <c r="E10" s="23"/>
      <c r="F10" s="23"/>
      <c r="G10" s="111" t="s">
        <v>457</v>
      </c>
      <c r="H10" s="512">
        <v>0.11700000000000001</v>
      </c>
      <c r="I10" s="512" t="s">
        <v>848</v>
      </c>
      <c r="J10" s="512" t="s">
        <v>54</v>
      </c>
      <c r="K10" s="512" t="s">
        <v>55</v>
      </c>
      <c r="L10" s="86">
        <v>0.98860000000000003</v>
      </c>
      <c r="M10" s="23"/>
      <c r="N10" s="23"/>
      <c r="O10" s="23"/>
    </row>
    <row r="11" spans="1:15" ht="15" thickBot="1" x14ac:dyDescent="0.4">
      <c r="A11" s="25"/>
      <c r="B11" s="23"/>
      <c r="C11" s="23"/>
      <c r="D11" s="23"/>
      <c r="E11" s="23"/>
      <c r="F11" s="23"/>
      <c r="G11" s="111" t="s">
        <v>469</v>
      </c>
      <c r="H11" s="512">
        <v>-0.24160000000000001</v>
      </c>
      <c r="I11" s="512" t="s">
        <v>849</v>
      </c>
      <c r="J11" s="512" t="s">
        <v>54</v>
      </c>
      <c r="K11" s="512" t="s">
        <v>55</v>
      </c>
      <c r="L11" s="86">
        <v>0.91279999999999994</v>
      </c>
      <c r="M11" s="23"/>
      <c r="N11" s="23"/>
      <c r="O11" s="23"/>
    </row>
    <row r="12" spans="1:15" x14ac:dyDescent="0.35">
      <c r="A12" s="110" t="s">
        <v>391</v>
      </c>
      <c r="B12" s="83" t="s">
        <v>392</v>
      </c>
      <c r="C12" s="83" t="s">
        <v>125</v>
      </c>
      <c r="D12" s="83" t="s">
        <v>126</v>
      </c>
      <c r="E12" s="84" t="s">
        <v>393</v>
      </c>
      <c r="F12" s="23"/>
      <c r="G12" s="111" t="s">
        <v>470</v>
      </c>
      <c r="H12" s="512">
        <v>5.1639999999999998E-2</v>
      </c>
      <c r="I12" s="512" t="s">
        <v>850</v>
      </c>
      <c r="J12" s="512" t="s">
        <v>54</v>
      </c>
      <c r="K12" s="512" t="s">
        <v>55</v>
      </c>
      <c r="L12" s="86">
        <v>0.999</v>
      </c>
      <c r="M12" s="23"/>
      <c r="N12" s="23"/>
      <c r="O12" s="23"/>
    </row>
    <row r="13" spans="1:15" x14ac:dyDescent="0.35">
      <c r="A13" s="111" t="s">
        <v>450</v>
      </c>
      <c r="B13" s="512">
        <v>6.3689999999999998</v>
      </c>
      <c r="C13" s="512">
        <v>0.67179999999999995</v>
      </c>
      <c r="D13" s="512" t="s">
        <v>55</v>
      </c>
      <c r="E13" s="86" t="s">
        <v>54</v>
      </c>
      <c r="F13" s="23"/>
      <c r="G13" s="111" t="s">
        <v>471</v>
      </c>
      <c r="H13" s="512">
        <v>-0.307</v>
      </c>
      <c r="I13" s="512" t="s">
        <v>851</v>
      </c>
      <c r="J13" s="512" t="s">
        <v>54</v>
      </c>
      <c r="K13" s="512" t="s">
        <v>55</v>
      </c>
      <c r="L13" s="86">
        <v>0.83940000000000003</v>
      </c>
      <c r="M13" s="23"/>
      <c r="N13" s="23"/>
      <c r="O13" s="23"/>
    </row>
    <row r="14" spans="1:15" ht="15" thickBot="1" x14ac:dyDescent="0.4">
      <c r="A14" s="111" t="s">
        <v>461</v>
      </c>
      <c r="B14" s="512">
        <v>17.27</v>
      </c>
      <c r="C14" s="512">
        <v>5.5500000000000001E-2</v>
      </c>
      <c r="D14" s="512" t="s">
        <v>55</v>
      </c>
      <c r="E14" s="86" t="s">
        <v>54</v>
      </c>
      <c r="F14" s="23"/>
      <c r="G14" s="112" t="s">
        <v>472</v>
      </c>
      <c r="H14" s="88">
        <v>-0.35859999999999997</v>
      </c>
      <c r="I14" s="88" t="s">
        <v>852</v>
      </c>
      <c r="J14" s="88" t="s">
        <v>54</v>
      </c>
      <c r="K14" s="88" t="s">
        <v>55</v>
      </c>
      <c r="L14" s="89">
        <v>0.7681</v>
      </c>
      <c r="M14" s="23"/>
      <c r="N14" s="23"/>
      <c r="O14" s="23"/>
    </row>
    <row r="15" spans="1:15" ht="15" thickBot="1" x14ac:dyDescent="0.4">
      <c r="A15" s="112" t="s">
        <v>383</v>
      </c>
      <c r="B15" s="88">
        <v>11.57</v>
      </c>
      <c r="C15" s="88">
        <v>0.43880000000000002</v>
      </c>
      <c r="D15" s="88" t="s">
        <v>55</v>
      </c>
      <c r="E15" s="89" t="s">
        <v>54</v>
      </c>
      <c r="F15" s="23"/>
      <c r="G15" s="25" t="s">
        <v>45</v>
      </c>
      <c r="H15" s="23" t="s">
        <v>46</v>
      </c>
      <c r="I15" s="23" t="s">
        <v>47</v>
      </c>
      <c r="J15" s="23" t="s">
        <v>48</v>
      </c>
      <c r="K15" s="23" t="s">
        <v>49</v>
      </c>
      <c r="L15" s="23" t="s">
        <v>50</v>
      </c>
      <c r="M15" s="23"/>
      <c r="N15" s="23"/>
      <c r="O15" s="23"/>
    </row>
    <row r="16" spans="1:15" ht="15" thickBot="1" x14ac:dyDescent="0.4">
      <c r="A16" s="25"/>
      <c r="B16" s="23"/>
      <c r="C16" s="23"/>
      <c r="D16" s="23"/>
      <c r="E16" s="23"/>
      <c r="F16" s="23"/>
      <c r="G16" s="303" t="s">
        <v>460</v>
      </c>
      <c r="H16" s="304"/>
      <c r="I16" s="304"/>
      <c r="J16" s="304"/>
      <c r="K16" s="304"/>
      <c r="L16" s="305"/>
      <c r="M16" s="23"/>
      <c r="N16" s="23"/>
      <c r="O16" s="23"/>
    </row>
    <row r="17" spans="1:15" x14ac:dyDescent="0.35">
      <c r="A17" s="25"/>
      <c r="B17" s="23"/>
      <c r="C17" s="23"/>
      <c r="D17" s="23"/>
      <c r="E17" s="23"/>
      <c r="F17" s="23"/>
      <c r="G17" s="111" t="s">
        <v>468</v>
      </c>
      <c r="H17" s="512">
        <v>-0.50239999999999996</v>
      </c>
      <c r="I17" s="512" t="s">
        <v>853</v>
      </c>
      <c r="J17" s="512" t="s">
        <v>54</v>
      </c>
      <c r="K17" s="512" t="s">
        <v>55</v>
      </c>
      <c r="L17" s="86">
        <v>0.54139999999999999</v>
      </c>
      <c r="M17" s="23"/>
      <c r="N17" s="23"/>
      <c r="O17" s="23"/>
    </row>
    <row r="18" spans="1:15" x14ac:dyDescent="0.35">
      <c r="A18" s="25"/>
      <c r="B18" s="23"/>
      <c r="C18" s="23"/>
      <c r="D18" s="23"/>
      <c r="E18" s="23"/>
      <c r="F18" s="23"/>
      <c r="G18" s="111" t="s">
        <v>457</v>
      </c>
      <c r="H18" s="512">
        <v>-0.45079999999999998</v>
      </c>
      <c r="I18" s="512" t="s">
        <v>854</v>
      </c>
      <c r="J18" s="512" t="s">
        <v>54</v>
      </c>
      <c r="K18" s="512" t="s">
        <v>55</v>
      </c>
      <c r="L18" s="86">
        <v>0.62419999999999998</v>
      </c>
      <c r="M18" s="23"/>
      <c r="N18" s="23"/>
      <c r="O18" s="23"/>
    </row>
    <row r="19" spans="1:15" x14ac:dyDescent="0.35">
      <c r="A19" s="25"/>
      <c r="B19" s="23"/>
      <c r="C19" s="23"/>
      <c r="D19" s="23"/>
      <c r="E19" s="23"/>
      <c r="F19" s="23"/>
      <c r="G19" s="111" t="s">
        <v>469</v>
      </c>
      <c r="H19" s="512">
        <v>-0.63329999999999997</v>
      </c>
      <c r="I19" s="512" t="s">
        <v>855</v>
      </c>
      <c r="J19" s="512" t="s">
        <v>54</v>
      </c>
      <c r="K19" s="512" t="s">
        <v>55</v>
      </c>
      <c r="L19" s="86">
        <v>0.34960000000000002</v>
      </c>
      <c r="M19" s="23"/>
      <c r="N19" s="23"/>
      <c r="O19" s="23"/>
    </row>
    <row r="20" spans="1:15" x14ac:dyDescent="0.35">
      <c r="A20" s="25"/>
      <c r="B20" s="23"/>
      <c r="C20" s="23"/>
      <c r="D20" s="23"/>
      <c r="E20" s="23"/>
      <c r="F20" s="23"/>
      <c r="G20" s="111" t="s">
        <v>470</v>
      </c>
      <c r="H20" s="512">
        <v>5.1589999999999997E-2</v>
      </c>
      <c r="I20" s="512" t="s">
        <v>850</v>
      </c>
      <c r="J20" s="512" t="s">
        <v>54</v>
      </c>
      <c r="K20" s="512" t="s">
        <v>55</v>
      </c>
      <c r="L20" s="86">
        <v>0.999</v>
      </c>
      <c r="M20" s="23"/>
      <c r="N20" s="23"/>
      <c r="O20" s="23"/>
    </row>
    <row r="21" spans="1:15" x14ac:dyDescent="0.35">
      <c r="A21" s="25"/>
      <c r="B21" s="23"/>
      <c r="C21" s="23"/>
      <c r="D21" s="23"/>
      <c r="E21" s="23"/>
      <c r="F21" s="23"/>
      <c r="G21" s="111" t="s">
        <v>471</v>
      </c>
      <c r="H21" s="512">
        <v>-0.13089999999999999</v>
      </c>
      <c r="I21" s="512" t="s">
        <v>856</v>
      </c>
      <c r="J21" s="512" t="s">
        <v>54</v>
      </c>
      <c r="K21" s="512" t="s">
        <v>55</v>
      </c>
      <c r="L21" s="86">
        <v>0.98419999999999996</v>
      </c>
      <c r="M21" s="23"/>
      <c r="N21" s="23"/>
      <c r="O21" s="23"/>
    </row>
    <row r="22" spans="1:15" ht="15" thickBot="1" x14ac:dyDescent="0.4">
      <c r="A22" s="25"/>
      <c r="B22" s="23"/>
      <c r="C22" s="23"/>
      <c r="D22" s="23"/>
      <c r="E22" s="23"/>
      <c r="F22" s="23"/>
      <c r="G22" s="112" t="s">
        <v>472</v>
      </c>
      <c r="H22" s="88">
        <v>-0.1825</v>
      </c>
      <c r="I22" s="88" t="s">
        <v>857</v>
      </c>
      <c r="J22" s="88" t="s">
        <v>54</v>
      </c>
      <c r="K22" s="88" t="s">
        <v>55</v>
      </c>
      <c r="L22" s="89">
        <v>0.95940000000000003</v>
      </c>
      <c r="M22" s="23"/>
      <c r="N22" s="23"/>
      <c r="O22" s="23"/>
    </row>
    <row r="23" spans="1:15" ht="15" thickBot="1" x14ac:dyDescent="0.4">
      <c r="A23" s="25"/>
      <c r="B23" s="23"/>
      <c r="C23" s="23"/>
      <c r="D23" s="23"/>
      <c r="E23" s="23"/>
      <c r="F23" s="23"/>
      <c r="G23" s="25"/>
      <c r="H23" s="23"/>
      <c r="I23" s="23"/>
      <c r="J23" s="23"/>
      <c r="K23" s="23"/>
      <c r="L23" s="23"/>
      <c r="M23" s="23"/>
      <c r="N23" s="23"/>
      <c r="O23" s="23"/>
    </row>
    <row r="24" spans="1:15" ht="15" thickBot="1" x14ac:dyDescent="0.4">
      <c r="A24" s="24"/>
      <c r="B24" s="493" t="s">
        <v>442</v>
      </c>
      <c r="C24" s="494"/>
      <c r="D24" s="495"/>
      <c r="E24" s="493" t="s">
        <v>466</v>
      </c>
      <c r="F24" s="494"/>
      <c r="G24" s="495"/>
      <c r="H24" s="493" t="s">
        <v>439</v>
      </c>
      <c r="I24" s="494"/>
      <c r="J24" s="495"/>
      <c r="K24" s="493" t="s">
        <v>467</v>
      </c>
      <c r="L24" s="494"/>
      <c r="M24" s="495"/>
    </row>
    <row r="25" spans="1:15" x14ac:dyDescent="0.35">
      <c r="A25" s="25" t="s">
        <v>3</v>
      </c>
      <c r="B25" s="23">
        <v>1</v>
      </c>
      <c r="C25" s="23">
        <v>1</v>
      </c>
      <c r="D25" s="23">
        <v>1</v>
      </c>
      <c r="E25" s="23">
        <v>1.2981009999999999</v>
      </c>
      <c r="F25" s="23">
        <v>0.38977099999999998</v>
      </c>
      <c r="G25" s="23">
        <v>0.36068299999999998</v>
      </c>
      <c r="H25" s="23">
        <v>1.0008950000000001</v>
      </c>
      <c r="I25" s="23">
        <v>0.57719699999999996</v>
      </c>
      <c r="J25" s="23">
        <v>0.60867599999999999</v>
      </c>
      <c r="K25" s="23">
        <v>1.7078420000000001</v>
      </c>
      <c r="L25" s="23">
        <v>0.22423999999999999</v>
      </c>
      <c r="M25" s="23">
        <v>0.41427199999999997</v>
      </c>
    </row>
    <row r="26" spans="1:15" x14ac:dyDescent="0.35">
      <c r="A26" s="25" t="s">
        <v>444</v>
      </c>
      <c r="B26" s="23">
        <v>1</v>
      </c>
      <c r="C26" s="23">
        <v>1</v>
      </c>
      <c r="D26" s="23">
        <v>1</v>
      </c>
      <c r="E26" s="23">
        <v>1.7455229999999999</v>
      </c>
      <c r="F26" s="23">
        <v>1.0105850000000001</v>
      </c>
      <c r="G26" s="23">
        <v>1.5890660000000001</v>
      </c>
      <c r="H26" s="23">
        <v>0.94043200000000005</v>
      </c>
      <c r="I26" s="23">
        <v>1.4049860000000001</v>
      </c>
      <c r="J26" s="23">
        <v>1.7300070000000001</v>
      </c>
      <c r="K26" s="23">
        <v>1.8563700000000001</v>
      </c>
      <c r="L26" s="23">
        <v>1.245695</v>
      </c>
      <c r="M26" s="23">
        <v>1.3293550000000001</v>
      </c>
    </row>
    <row r="28" spans="1:15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15" thickBot="1" x14ac:dyDescent="0.4">
      <c r="A29" s="25" t="s">
        <v>118</v>
      </c>
      <c r="B29" s="34" t="s">
        <v>526</v>
      </c>
      <c r="C29" s="23"/>
      <c r="D29" s="23"/>
      <c r="E29" s="23"/>
      <c r="F29" s="23"/>
      <c r="G29" s="25" t="s">
        <v>45</v>
      </c>
      <c r="H29" s="23" t="s">
        <v>46</v>
      </c>
      <c r="I29" s="23" t="s">
        <v>47</v>
      </c>
      <c r="J29" s="23" t="s">
        <v>48</v>
      </c>
      <c r="K29" s="23" t="s">
        <v>49</v>
      </c>
      <c r="L29" s="23" t="s">
        <v>50</v>
      </c>
      <c r="M29" s="23"/>
      <c r="N29" s="23"/>
      <c r="O29" s="23"/>
    </row>
    <row r="30" spans="1:15" ht="15" thickBot="1" x14ac:dyDescent="0.4">
      <c r="A30" s="25"/>
      <c r="B30" s="23"/>
      <c r="C30" s="23"/>
      <c r="D30" s="23"/>
      <c r="E30" s="23"/>
      <c r="F30" s="23"/>
      <c r="G30" s="303" t="s">
        <v>456</v>
      </c>
      <c r="H30" s="304"/>
      <c r="I30" s="304"/>
      <c r="J30" s="304"/>
      <c r="K30" s="304"/>
      <c r="L30" s="305"/>
      <c r="M30" s="23"/>
      <c r="N30" s="23"/>
      <c r="O30" s="23"/>
    </row>
    <row r="31" spans="1:15" x14ac:dyDescent="0.35">
      <c r="A31" s="25" t="s">
        <v>448</v>
      </c>
      <c r="B31" s="23" t="s">
        <v>449</v>
      </c>
      <c r="C31" s="23"/>
      <c r="D31" s="23"/>
      <c r="E31" s="23"/>
      <c r="F31" s="23"/>
      <c r="G31" s="111" t="s">
        <v>468</v>
      </c>
      <c r="H31" s="512">
        <v>0.31709999999999999</v>
      </c>
      <c r="I31" s="512" t="s">
        <v>858</v>
      </c>
      <c r="J31" s="512" t="s">
        <v>54</v>
      </c>
      <c r="K31" s="512" t="s">
        <v>55</v>
      </c>
      <c r="L31" s="86">
        <v>0.79169999999999996</v>
      </c>
      <c r="M31" s="23"/>
      <c r="N31" s="23"/>
      <c r="O31" s="23"/>
    </row>
    <row r="32" spans="1:15" x14ac:dyDescent="0.35">
      <c r="A32" s="25" t="s">
        <v>123</v>
      </c>
      <c r="B32" s="23">
        <v>0.05</v>
      </c>
      <c r="C32" s="23"/>
      <c r="D32" s="23"/>
      <c r="E32" s="23"/>
      <c r="F32" s="23"/>
      <c r="G32" s="111" t="s">
        <v>457</v>
      </c>
      <c r="H32" s="512">
        <v>0.27110000000000001</v>
      </c>
      <c r="I32" s="512" t="s">
        <v>859</v>
      </c>
      <c r="J32" s="512" t="s">
        <v>54</v>
      </c>
      <c r="K32" s="512" t="s">
        <v>55</v>
      </c>
      <c r="L32" s="86">
        <v>0.85740000000000005</v>
      </c>
      <c r="M32" s="23"/>
      <c r="N32" s="23"/>
      <c r="O32" s="23"/>
    </row>
    <row r="33" spans="1:15" x14ac:dyDescent="0.35">
      <c r="A33" s="25"/>
      <c r="B33" s="23"/>
      <c r="C33" s="23"/>
      <c r="D33" s="23"/>
      <c r="E33" s="23"/>
      <c r="F33" s="23"/>
      <c r="G33" s="111" t="s">
        <v>469</v>
      </c>
      <c r="H33" s="512">
        <v>0.21790000000000001</v>
      </c>
      <c r="I33" s="512" t="s">
        <v>860</v>
      </c>
      <c r="J33" s="512" t="s">
        <v>54</v>
      </c>
      <c r="K33" s="512" t="s">
        <v>55</v>
      </c>
      <c r="L33" s="86">
        <v>0.91890000000000005</v>
      </c>
      <c r="M33" s="23"/>
      <c r="N33" s="23"/>
      <c r="O33" s="23"/>
    </row>
    <row r="34" spans="1:15" x14ac:dyDescent="0.35">
      <c r="A34" s="25" t="s">
        <v>391</v>
      </c>
      <c r="B34" s="23" t="s">
        <v>392</v>
      </c>
      <c r="C34" s="23" t="s">
        <v>125</v>
      </c>
      <c r="D34" s="23" t="s">
        <v>126</v>
      </c>
      <c r="E34" s="23" t="s">
        <v>393</v>
      </c>
      <c r="F34" s="23"/>
      <c r="G34" s="111" t="s">
        <v>470</v>
      </c>
      <c r="H34" s="512">
        <v>-4.607E-2</v>
      </c>
      <c r="I34" s="512" t="s">
        <v>861</v>
      </c>
      <c r="J34" s="512" t="s">
        <v>54</v>
      </c>
      <c r="K34" s="512" t="s">
        <v>55</v>
      </c>
      <c r="L34" s="86">
        <v>0.99909999999999999</v>
      </c>
      <c r="M34" s="23"/>
      <c r="N34" s="23"/>
      <c r="O34" s="23"/>
    </row>
    <row r="35" spans="1:15" x14ac:dyDescent="0.35">
      <c r="A35" s="25" t="s">
        <v>450</v>
      </c>
      <c r="B35" s="23">
        <v>11.05</v>
      </c>
      <c r="C35" s="23">
        <v>0.39350000000000002</v>
      </c>
      <c r="D35" s="23" t="s">
        <v>55</v>
      </c>
      <c r="E35" s="23" t="s">
        <v>54</v>
      </c>
      <c r="F35" s="23"/>
      <c r="G35" s="111" t="s">
        <v>471</v>
      </c>
      <c r="H35" s="512">
        <v>-9.9269999999999997E-2</v>
      </c>
      <c r="I35" s="512" t="s">
        <v>862</v>
      </c>
      <c r="J35" s="512" t="s">
        <v>54</v>
      </c>
      <c r="K35" s="512" t="s">
        <v>55</v>
      </c>
      <c r="L35" s="86">
        <v>0.99119999999999997</v>
      </c>
      <c r="M35" s="23"/>
      <c r="N35" s="23"/>
      <c r="O35" s="23"/>
    </row>
    <row r="36" spans="1:15" ht="15" thickBot="1" x14ac:dyDescent="0.4">
      <c r="A36" s="25" t="s">
        <v>461</v>
      </c>
      <c r="B36" s="23">
        <v>32.33</v>
      </c>
      <c r="C36" s="23">
        <v>7.6E-3</v>
      </c>
      <c r="D36" s="23" t="s">
        <v>211</v>
      </c>
      <c r="E36" s="23" t="s">
        <v>154</v>
      </c>
      <c r="F36" s="23"/>
      <c r="G36" s="112" t="s">
        <v>472</v>
      </c>
      <c r="H36" s="88">
        <v>-5.3199999999999997E-2</v>
      </c>
      <c r="I36" s="88" t="s">
        <v>863</v>
      </c>
      <c r="J36" s="88" t="s">
        <v>54</v>
      </c>
      <c r="K36" s="88" t="s">
        <v>55</v>
      </c>
      <c r="L36" s="89">
        <v>0.99860000000000004</v>
      </c>
      <c r="M36" s="23"/>
      <c r="N36" s="23"/>
      <c r="O36" s="23"/>
    </row>
    <row r="37" spans="1:15" ht="15" thickBot="1" x14ac:dyDescent="0.4">
      <c r="A37" s="25" t="s">
        <v>383</v>
      </c>
      <c r="B37" s="23">
        <v>1.0349999999999999</v>
      </c>
      <c r="C37" s="23">
        <v>0.95920000000000005</v>
      </c>
      <c r="D37" s="23" t="s">
        <v>55</v>
      </c>
      <c r="E37" s="23" t="s">
        <v>54</v>
      </c>
      <c r="F37" s="23"/>
      <c r="G37" s="25" t="s">
        <v>45</v>
      </c>
      <c r="H37" s="23" t="s">
        <v>46</v>
      </c>
      <c r="I37" s="23" t="s">
        <v>47</v>
      </c>
      <c r="J37" s="23" t="s">
        <v>48</v>
      </c>
      <c r="K37" s="23" t="s">
        <v>49</v>
      </c>
      <c r="L37" s="23" t="s">
        <v>50</v>
      </c>
      <c r="M37" s="23"/>
      <c r="N37" s="23"/>
      <c r="O37" s="23"/>
    </row>
    <row r="38" spans="1:15" ht="15" thickBot="1" x14ac:dyDescent="0.4">
      <c r="A38" s="25"/>
      <c r="B38" s="23"/>
      <c r="C38" s="23"/>
      <c r="D38" s="23"/>
      <c r="E38" s="23"/>
      <c r="F38" s="23"/>
      <c r="G38" s="303" t="s">
        <v>460</v>
      </c>
      <c r="H38" s="304"/>
      <c r="I38" s="304"/>
      <c r="J38" s="304"/>
      <c r="K38" s="304"/>
      <c r="L38" s="305"/>
      <c r="M38" s="23"/>
      <c r="N38" s="23"/>
      <c r="O38" s="23"/>
    </row>
    <row r="39" spans="1:15" x14ac:dyDescent="0.35">
      <c r="A39" s="25"/>
      <c r="B39" s="23"/>
      <c r="C39" s="23"/>
      <c r="D39" s="23"/>
      <c r="E39" s="23"/>
      <c r="F39" s="23"/>
      <c r="G39" s="111" t="s">
        <v>468</v>
      </c>
      <c r="H39" s="512">
        <v>-0.44840000000000002</v>
      </c>
      <c r="I39" s="512" t="s">
        <v>864</v>
      </c>
      <c r="J39" s="512" t="s">
        <v>54</v>
      </c>
      <c r="K39" s="512" t="s">
        <v>55</v>
      </c>
      <c r="L39" s="86">
        <v>0.57079999999999997</v>
      </c>
      <c r="M39" s="23"/>
      <c r="N39" s="23"/>
      <c r="O39" s="23"/>
    </row>
    <row r="40" spans="1:15" x14ac:dyDescent="0.35">
      <c r="A40" s="25"/>
      <c r="B40" s="23"/>
      <c r="C40" s="23"/>
      <c r="D40" s="23"/>
      <c r="E40" s="23"/>
      <c r="F40" s="23"/>
      <c r="G40" s="111" t="s">
        <v>457</v>
      </c>
      <c r="H40" s="512">
        <v>-0.35849999999999999</v>
      </c>
      <c r="I40" s="512" t="s">
        <v>865</v>
      </c>
      <c r="J40" s="512" t="s">
        <v>54</v>
      </c>
      <c r="K40" s="512" t="s">
        <v>55</v>
      </c>
      <c r="L40" s="86">
        <v>0.72550000000000003</v>
      </c>
      <c r="M40" s="23"/>
      <c r="N40" s="23"/>
      <c r="O40" s="23"/>
    </row>
    <row r="41" spans="1:15" x14ac:dyDescent="0.35">
      <c r="A41" s="25"/>
      <c r="B41" s="23"/>
      <c r="C41" s="23"/>
      <c r="D41" s="23"/>
      <c r="E41" s="23"/>
      <c r="F41" s="23"/>
      <c r="G41" s="111" t="s">
        <v>469</v>
      </c>
      <c r="H41" s="512">
        <v>-0.47710000000000002</v>
      </c>
      <c r="I41" s="512" t="s">
        <v>866</v>
      </c>
      <c r="J41" s="512" t="s">
        <v>54</v>
      </c>
      <c r="K41" s="512" t="s">
        <v>55</v>
      </c>
      <c r="L41" s="86">
        <v>0.52139999999999997</v>
      </c>
      <c r="M41" s="23"/>
      <c r="N41" s="23"/>
      <c r="O41" s="23"/>
    </row>
    <row r="42" spans="1:15" x14ac:dyDescent="0.35">
      <c r="A42" s="25"/>
      <c r="B42" s="23"/>
      <c r="C42" s="23"/>
      <c r="D42" s="23"/>
      <c r="E42" s="23"/>
      <c r="F42" s="23"/>
      <c r="G42" s="111" t="s">
        <v>470</v>
      </c>
      <c r="H42" s="512">
        <v>8.992E-2</v>
      </c>
      <c r="I42" s="512" t="s">
        <v>867</v>
      </c>
      <c r="J42" s="512" t="s">
        <v>54</v>
      </c>
      <c r="K42" s="512" t="s">
        <v>55</v>
      </c>
      <c r="L42" s="86">
        <v>0.99339999999999995</v>
      </c>
      <c r="M42" s="23"/>
      <c r="N42" s="23"/>
      <c r="O42" s="23"/>
    </row>
    <row r="43" spans="1:15" x14ac:dyDescent="0.35">
      <c r="A43" s="25"/>
      <c r="B43" s="23"/>
      <c r="C43" s="23"/>
      <c r="D43" s="23"/>
      <c r="E43" s="23"/>
      <c r="F43" s="23"/>
      <c r="G43" s="111" t="s">
        <v>471</v>
      </c>
      <c r="H43" s="512">
        <v>-2.8750000000000001E-2</v>
      </c>
      <c r="I43" s="512" t="s">
        <v>868</v>
      </c>
      <c r="J43" s="512" t="s">
        <v>54</v>
      </c>
      <c r="K43" s="512" t="s">
        <v>55</v>
      </c>
      <c r="L43" s="86">
        <v>0.99980000000000002</v>
      </c>
      <c r="M43" s="23"/>
      <c r="N43" s="23"/>
      <c r="O43" s="23"/>
    </row>
    <row r="44" spans="1:15" ht="15" thickBot="1" x14ac:dyDescent="0.4">
      <c r="A44" s="25"/>
      <c r="B44" s="23"/>
      <c r="C44" s="23"/>
      <c r="D44" s="23"/>
      <c r="E44" s="23"/>
      <c r="F44" s="23"/>
      <c r="G44" s="112" t="s">
        <v>472</v>
      </c>
      <c r="H44" s="88">
        <v>-0.1187</v>
      </c>
      <c r="I44" s="88" t="s">
        <v>869</v>
      </c>
      <c r="J44" s="88" t="s">
        <v>54</v>
      </c>
      <c r="K44" s="88" t="s">
        <v>55</v>
      </c>
      <c r="L44" s="89">
        <v>0.98519999999999996</v>
      </c>
      <c r="M44" s="23"/>
      <c r="N44" s="23"/>
      <c r="O44" s="23"/>
    </row>
    <row r="45" spans="1:15" x14ac:dyDescent="0.35">
      <c r="A45" s="25"/>
      <c r="B45" s="23"/>
      <c r="C45" s="23"/>
      <c r="D45" s="23"/>
      <c r="E45" s="23"/>
      <c r="F45" s="23"/>
      <c r="G45" s="25"/>
      <c r="H45" s="23"/>
      <c r="I45" s="23"/>
      <c r="J45" s="23"/>
      <c r="K45" s="23"/>
      <c r="L45" s="23"/>
      <c r="M45" s="23"/>
      <c r="N45" s="23"/>
      <c r="O45" s="23"/>
    </row>
    <row r="46" spans="1:15" x14ac:dyDescent="0.35">
      <c r="A46" s="25"/>
      <c r="B46" s="23"/>
      <c r="C46" s="23"/>
      <c r="D46" s="23"/>
      <c r="E46" s="23"/>
      <c r="F46" s="23"/>
      <c r="G46" s="25"/>
      <c r="H46" s="23"/>
      <c r="I46" s="23"/>
      <c r="J46" s="23"/>
      <c r="K46" s="23"/>
      <c r="L46" s="23"/>
      <c r="M46" s="23"/>
      <c r="N46" s="23"/>
      <c r="O46" s="23"/>
    </row>
    <row r="47" spans="1:15" x14ac:dyDescent="0.35">
      <c r="A47" s="25"/>
      <c r="B47" s="23"/>
      <c r="C47" s="23"/>
      <c r="D47" s="23"/>
      <c r="E47" s="23"/>
      <c r="F47" s="23"/>
      <c r="G47" s="25"/>
      <c r="H47" s="23"/>
      <c r="I47" s="23"/>
      <c r="J47" s="23"/>
      <c r="K47" s="23"/>
      <c r="L47" s="23"/>
      <c r="M47" s="23"/>
      <c r="N47" s="23"/>
      <c r="O47" s="23"/>
    </row>
    <row r="48" spans="1:15" x14ac:dyDescent="0.35">
      <c r="A48" s="25"/>
      <c r="B48" s="23"/>
      <c r="C48" s="23"/>
      <c r="D48" s="23"/>
      <c r="E48" s="23"/>
      <c r="F48" s="23"/>
      <c r="G48" s="25"/>
      <c r="H48" s="23"/>
      <c r="I48" s="23"/>
      <c r="J48" s="23"/>
      <c r="K48" s="23"/>
      <c r="L48" s="23"/>
      <c r="M48" s="23"/>
      <c r="N48" s="23"/>
      <c r="O48" s="23"/>
    </row>
    <row r="49" spans="1:15" x14ac:dyDescent="0.35">
      <c r="A49" s="25"/>
      <c r="B49" s="23"/>
      <c r="C49" s="23"/>
      <c r="D49" s="23"/>
      <c r="E49" s="23"/>
      <c r="F49" s="23"/>
      <c r="G49" s="25"/>
      <c r="H49" s="23"/>
      <c r="I49" s="23"/>
      <c r="J49" s="23"/>
      <c r="K49" s="23"/>
      <c r="L49" s="23"/>
      <c r="M49" s="23"/>
      <c r="N49" s="23"/>
      <c r="O49" s="23"/>
    </row>
    <row r="50" spans="1:15" x14ac:dyDescent="0.35">
      <c r="A50" s="25"/>
      <c r="B50" s="23"/>
      <c r="C50" s="23"/>
      <c r="D50" s="23"/>
      <c r="E50" s="23"/>
      <c r="F50" s="23"/>
      <c r="G50" s="25"/>
      <c r="H50" s="23"/>
      <c r="I50" s="23"/>
      <c r="J50" s="23"/>
      <c r="K50" s="23"/>
      <c r="L50" s="23"/>
      <c r="M50" s="23"/>
      <c r="N50" s="23"/>
      <c r="O50" s="23"/>
    </row>
    <row r="51" spans="1:15" x14ac:dyDescent="0.35">
      <c r="A51" s="25"/>
      <c r="B51" s="23"/>
      <c r="C51" s="23"/>
      <c r="D51" s="23"/>
      <c r="E51" s="23"/>
      <c r="F51" s="23"/>
      <c r="G51" s="25"/>
      <c r="H51" s="23"/>
      <c r="I51" s="23"/>
      <c r="J51" s="23"/>
      <c r="K51" s="23"/>
      <c r="L51" s="23"/>
      <c r="M51" s="23"/>
      <c r="N51" s="23"/>
      <c r="O51" s="23"/>
    </row>
    <row r="52" spans="1:15" x14ac:dyDescent="0.35">
      <c r="A52" s="25"/>
      <c r="B52" s="23"/>
      <c r="C52" s="23"/>
      <c r="D52" s="23"/>
      <c r="E52" s="23"/>
      <c r="F52" s="23"/>
      <c r="G52" s="25"/>
      <c r="H52" s="23"/>
      <c r="I52" s="23"/>
      <c r="J52" s="23"/>
      <c r="K52" s="23"/>
      <c r="L52" s="23"/>
      <c r="M52" s="23"/>
      <c r="N52" s="23"/>
      <c r="O52" s="23"/>
    </row>
    <row r="53" spans="1:15" x14ac:dyDescent="0.35">
      <c r="A53" s="25"/>
      <c r="B53" s="23"/>
      <c r="C53" s="23"/>
      <c r="D53" s="23"/>
      <c r="E53" s="23"/>
      <c r="F53" s="23"/>
      <c r="G53" s="25"/>
      <c r="H53" s="23"/>
      <c r="I53" s="23"/>
      <c r="J53" s="23"/>
      <c r="K53" s="23"/>
      <c r="L53" s="23"/>
      <c r="M53" s="23"/>
      <c r="N53" s="23"/>
      <c r="O53" s="23"/>
    </row>
    <row r="54" spans="1:15" x14ac:dyDescent="0.35">
      <c r="A54" s="25"/>
      <c r="B54" s="23"/>
      <c r="C54" s="23"/>
      <c r="D54" s="23"/>
      <c r="E54" s="23"/>
      <c r="F54" s="23"/>
      <c r="G54" s="25"/>
      <c r="H54" s="23"/>
      <c r="I54" s="23"/>
      <c r="J54" s="23"/>
      <c r="K54" s="23"/>
      <c r="L54" s="23"/>
      <c r="M54" s="23"/>
      <c r="N54" s="23"/>
      <c r="O54" s="23"/>
    </row>
    <row r="55" spans="1:15" x14ac:dyDescent="0.35">
      <c r="A55" s="25"/>
      <c r="B55" s="23"/>
      <c r="C55" s="23"/>
      <c r="D55" s="23"/>
      <c r="E55" s="23"/>
      <c r="F55" s="23"/>
      <c r="G55" s="25"/>
      <c r="H55" s="23"/>
      <c r="I55" s="23"/>
      <c r="J55" s="23"/>
      <c r="K55" s="23"/>
      <c r="L55" s="23"/>
      <c r="M55" s="23"/>
      <c r="N55" s="23"/>
      <c r="O55" s="23"/>
    </row>
    <row r="56" spans="1:15" x14ac:dyDescent="0.35">
      <c r="G56" s="25"/>
      <c r="H56" s="23"/>
      <c r="I56" s="23"/>
      <c r="J56" s="23"/>
      <c r="K56" s="23"/>
      <c r="L56" s="23"/>
      <c r="M56" s="23"/>
      <c r="N56" s="23"/>
      <c r="O56" s="23"/>
    </row>
    <row r="57" spans="1:15" x14ac:dyDescent="0.35">
      <c r="G57" s="25"/>
      <c r="H57" s="23"/>
      <c r="I57" s="23"/>
      <c r="J57" s="23"/>
      <c r="K57" s="23"/>
      <c r="L57" s="23"/>
      <c r="M57" s="23"/>
      <c r="N57" s="23"/>
      <c r="O57" s="23"/>
    </row>
    <row r="58" spans="1:15" x14ac:dyDescent="0.35">
      <c r="G58" s="25"/>
      <c r="H58" s="23"/>
      <c r="I58" s="23"/>
      <c r="J58" s="23"/>
      <c r="K58" s="23"/>
      <c r="L58" s="23"/>
      <c r="M58" s="23"/>
      <c r="N58" s="23"/>
      <c r="O58" s="23"/>
    </row>
    <row r="59" spans="1:15" x14ac:dyDescent="0.35">
      <c r="G59" s="25"/>
      <c r="H59" s="23"/>
      <c r="I59" s="23"/>
      <c r="J59" s="23"/>
      <c r="K59" s="23"/>
      <c r="L59" s="23"/>
      <c r="M59" s="23"/>
      <c r="N59" s="23"/>
      <c r="O59" s="23"/>
    </row>
    <row r="60" spans="1:15" x14ac:dyDescent="0.35">
      <c r="G60" s="25"/>
      <c r="H60" s="23"/>
      <c r="I60" s="23"/>
      <c r="J60" s="23"/>
      <c r="K60" s="23"/>
      <c r="L60" s="23"/>
      <c r="M60" s="23"/>
      <c r="N60" s="23"/>
      <c r="O60" s="23"/>
    </row>
    <row r="61" spans="1:15" x14ac:dyDescent="0.35">
      <c r="G61" s="25"/>
      <c r="H61" s="23"/>
      <c r="I61" s="23"/>
      <c r="J61" s="23"/>
      <c r="K61" s="23"/>
      <c r="L61" s="23"/>
      <c r="M61" s="23"/>
      <c r="N61" s="23"/>
      <c r="O61" s="23"/>
    </row>
    <row r="62" spans="1:15" x14ac:dyDescent="0.35">
      <c r="G62" s="25"/>
      <c r="H62" s="23"/>
      <c r="I62" s="23"/>
      <c r="J62" s="23"/>
      <c r="K62" s="23"/>
      <c r="L62" s="23"/>
      <c r="M62" s="23"/>
      <c r="N62" s="23"/>
      <c r="O62" s="23"/>
    </row>
    <row r="63" spans="1:15" x14ac:dyDescent="0.35">
      <c r="G63" s="25"/>
      <c r="H63" s="23"/>
      <c r="I63" s="23"/>
      <c r="J63" s="23"/>
      <c r="K63" s="23"/>
      <c r="L63" s="23"/>
      <c r="M63" s="23"/>
      <c r="N63" s="23"/>
      <c r="O63" s="23"/>
    </row>
    <row r="64" spans="1:15" x14ac:dyDescent="0.35">
      <c r="G64" s="25"/>
      <c r="H64" s="23"/>
      <c r="I64" s="23"/>
      <c r="J64" s="23"/>
      <c r="K64" s="23"/>
      <c r="L64" s="23"/>
      <c r="M64" s="23"/>
      <c r="N64" s="23"/>
      <c r="O64" s="23"/>
    </row>
    <row r="65" spans="7:15" x14ac:dyDescent="0.35">
      <c r="G65" s="25"/>
      <c r="H65" s="23"/>
      <c r="I65" s="23"/>
      <c r="J65" s="23"/>
      <c r="K65" s="23"/>
      <c r="L65" s="23"/>
      <c r="M65" s="23"/>
      <c r="N65" s="23"/>
      <c r="O65" s="23"/>
    </row>
    <row r="66" spans="7:15" x14ac:dyDescent="0.35">
      <c r="G66" s="25"/>
      <c r="H66" s="23"/>
      <c r="I66" s="23"/>
      <c r="J66" s="23"/>
      <c r="K66" s="23"/>
      <c r="L66" s="23"/>
      <c r="M66" s="23"/>
      <c r="N66" s="23"/>
      <c r="O66" s="23"/>
    </row>
    <row r="67" spans="7:15" x14ac:dyDescent="0.35">
      <c r="G67" s="25"/>
      <c r="H67" s="23"/>
      <c r="I67" s="23"/>
      <c r="J67" s="23"/>
      <c r="K67" s="23"/>
      <c r="L67" s="23"/>
      <c r="M67" s="23"/>
      <c r="N67" s="23"/>
      <c r="O67" s="23"/>
    </row>
    <row r="68" spans="7:15" x14ac:dyDescent="0.35">
      <c r="G68" s="25"/>
      <c r="H68" s="23"/>
      <c r="I68" s="23"/>
      <c r="J68" s="23"/>
      <c r="K68" s="23"/>
      <c r="L68" s="23"/>
      <c r="M68" s="23"/>
      <c r="N68" s="23"/>
      <c r="O68" s="23"/>
    </row>
    <row r="69" spans="7:15" x14ac:dyDescent="0.35">
      <c r="G69" s="25"/>
      <c r="H69" s="23"/>
      <c r="I69" s="23"/>
      <c r="J69" s="23"/>
      <c r="K69" s="23"/>
      <c r="L69" s="23"/>
      <c r="M69" s="23"/>
      <c r="N69" s="23"/>
      <c r="O69" s="23"/>
    </row>
    <row r="70" spans="7:15" x14ac:dyDescent="0.35">
      <c r="G70" s="25"/>
      <c r="H70" s="23"/>
      <c r="I70" s="23"/>
      <c r="J70" s="23"/>
      <c r="K70" s="23"/>
      <c r="L70" s="23"/>
      <c r="M70" s="23"/>
      <c r="N70" s="23"/>
      <c r="O70" s="23"/>
    </row>
  </sheetData>
  <mergeCells count="8">
    <mergeCell ref="B2:D2"/>
    <mergeCell ref="E2:G2"/>
    <mergeCell ref="H2:J2"/>
    <mergeCell ref="K2:M2"/>
    <mergeCell ref="B24:D24"/>
    <mergeCell ref="E24:G24"/>
    <mergeCell ref="H24:J24"/>
    <mergeCell ref="K24:M24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6A9D-78AA-4431-852A-4AA484DB314B}">
  <dimension ref="A1:BI146"/>
  <sheetViews>
    <sheetView topLeftCell="AC1" workbookViewId="0">
      <selection activeCell="AF1" sqref="AF1:BI1"/>
    </sheetView>
  </sheetViews>
  <sheetFormatPr defaultRowHeight="14.5" x14ac:dyDescent="0.35"/>
  <sheetData>
    <row r="1" spans="1:61" ht="15" thickBot="1" x14ac:dyDescent="0.4">
      <c r="A1" s="78" t="s">
        <v>253</v>
      </c>
      <c r="B1" s="525" t="s">
        <v>870</v>
      </c>
      <c r="C1" s="526"/>
      <c r="D1" s="526"/>
      <c r="E1" s="526"/>
      <c r="F1" s="526"/>
      <c r="G1" s="526"/>
      <c r="H1" s="526"/>
      <c r="I1" s="526"/>
      <c r="J1" s="526"/>
      <c r="K1" s="526"/>
      <c r="L1" s="527" t="s">
        <v>871</v>
      </c>
      <c r="M1" s="528"/>
      <c r="N1" s="528"/>
      <c r="O1" s="528"/>
      <c r="P1" s="528"/>
      <c r="Q1" s="528"/>
      <c r="R1" s="528"/>
      <c r="S1" s="528"/>
      <c r="T1" s="528"/>
      <c r="U1" s="529"/>
      <c r="V1" s="530" t="s">
        <v>872</v>
      </c>
      <c r="W1" s="531"/>
      <c r="X1" s="531"/>
      <c r="Y1" s="531"/>
      <c r="Z1" s="531"/>
      <c r="AA1" s="531"/>
      <c r="AB1" s="531"/>
      <c r="AC1" s="531"/>
      <c r="AD1" s="531"/>
      <c r="AE1" s="532"/>
      <c r="AF1" s="533" t="s">
        <v>873</v>
      </c>
      <c r="AG1" s="533"/>
      <c r="AH1" s="533"/>
      <c r="AI1" s="533"/>
      <c r="AJ1" s="533"/>
      <c r="AK1" s="533"/>
      <c r="AL1" s="533"/>
      <c r="AM1" s="533"/>
      <c r="AN1" s="533"/>
      <c r="AO1" s="534"/>
      <c r="AP1" s="535" t="s">
        <v>874</v>
      </c>
      <c r="AQ1" s="536"/>
      <c r="AR1" s="536"/>
      <c r="AS1" s="536"/>
      <c r="AT1" s="536"/>
      <c r="AU1" s="536"/>
      <c r="AV1" s="536"/>
      <c r="AW1" s="536"/>
      <c r="AX1" s="536"/>
      <c r="AY1" s="536"/>
      <c r="AZ1" s="537" t="s">
        <v>875</v>
      </c>
      <c r="BA1" s="538"/>
      <c r="BB1" s="538"/>
      <c r="BC1" s="538"/>
      <c r="BD1" s="538"/>
      <c r="BE1" s="538"/>
      <c r="BF1" s="538"/>
      <c r="BG1" s="538"/>
      <c r="BH1" s="538"/>
      <c r="BI1" s="539"/>
    </row>
    <row r="2" spans="1:61" x14ac:dyDescent="0.35">
      <c r="A2" s="79">
        <v>0</v>
      </c>
      <c r="B2" s="85">
        <v>66.825000000000003</v>
      </c>
      <c r="C2" s="512">
        <v>76.210999999999999</v>
      </c>
      <c r="D2" s="512">
        <v>83.025000000000006</v>
      </c>
      <c r="E2" s="512">
        <v>60.984000000000002</v>
      </c>
      <c r="F2" s="512">
        <v>196.99</v>
      </c>
      <c r="G2" s="512">
        <v>102.85</v>
      </c>
      <c r="H2" s="512">
        <v>82.471999999999994</v>
      </c>
      <c r="I2" s="512">
        <v>98.837999999999994</v>
      </c>
      <c r="J2" s="512">
        <v>126</v>
      </c>
      <c r="K2" s="512">
        <v>128.58000000000001</v>
      </c>
      <c r="L2" s="85">
        <v>79.488</v>
      </c>
      <c r="M2" s="512">
        <v>121.01</v>
      </c>
      <c r="N2" s="512">
        <v>89.855999999999995</v>
      </c>
      <c r="O2" s="512">
        <v>67.837999999999994</v>
      </c>
      <c r="P2" s="512">
        <v>105.46</v>
      </c>
      <c r="Q2" s="512">
        <v>161.84</v>
      </c>
      <c r="R2" s="512">
        <v>64.715000000000003</v>
      </c>
      <c r="S2" s="512">
        <v>130.97999999999999</v>
      </c>
      <c r="T2" s="512">
        <v>76.210999999999999</v>
      </c>
      <c r="U2" s="86">
        <v>98.313000000000002</v>
      </c>
      <c r="V2" s="85">
        <v>93.103999999999999</v>
      </c>
      <c r="W2" s="512">
        <v>96.04</v>
      </c>
      <c r="X2" s="512">
        <v>131.4</v>
      </c>
      <c r="Y2" s="512">
        <v>78.42</v>
      </c>
      <c r="Z2" s="512">
        <v>107.89</v>
      </c>
      <c r="AA2" s="512">
        <v>147.6</v>
      </c>
      <c r="AB2" s="512">
        <v>109.76</v>
      </c>
      <c r="AC2" s="512">
        <v>66.27</v>
      </c>
      <c r="AD2" s="512">
        <v>79.331000000000003</v>
      </c>
      <c r="AE2" s="512">
        <v>72.03</v>
      </c>
      <c r="AF2" s="82">
        <v>137.30000000000001</v>
      </c>
      <c r="AG2" s="83">
        <v>66</v>
      </c>
      <c r="AH2" s="83">
        <v>118.6</v>
      </c>
      <c r="AI2" s="83">
        <v>81.599999999999994</v>
      </c>
      <c r="AJ2" s="83">
        <v>59.2</v>
      </c>
      <c r="AK2" s="83">
        <v>92.5</v>
      </c>
      <c r="AL2" s="83">
        <v>62.2</v>
      </c>
      <c r="AM2" s="83">
        <v>184.6</v>
      </c>
      <c r="AN2" s="83">
        <v>88.8</v>
      </c>
      <c r="AO2" s="84"/>
      <c r="AP2" s="82">
        <v>67.7</v>
      </c>
      <c r="AQ2" s="83">
        <v>64.5</v>
      </c>
      <c r="AR2" s="83">
        <v>127.8</v>
      </c>
      <c r="AS2" s="83">
        <v>113.4</v>
      </c>
      <c r="AT2" s="83">
        <v>131.19999999999999</v>
      </c>
      <c r="AU2" s="83">
        <v>58.8</v>
      </c>
      <c r="AV2" s="83">
        <v>80.400000000000006</v>
      </c>
      <c r="AW2" s="83">
        <v>141.4</v>
      </c>
      <c r="AX2" s="83">
        <v>90.6</v>
      </c>
      <c r="AY2" s="84"/>
      <c r="AZ2" s="85">
        <v>139.4</v>
      </c>
      <c r="BA2" s="512">
        <v>66.3</v>
      </c>
      <c r="BB2" s="512">
        <v>161.80000000000001</v>
      </c>
      <c r="BC2" s="512">
        <v>73.8</v>
      </c>
      <c r="BD2" s="512">
        <v>68.8</v>
      </c>
      <c r="BE2" s="512">
        <v>70.8</v>
      </c>
      <c r="BF2" s="512">
        <v>122.4</v>
      </c>
      <c r="BG2" s="512">
        <v>124.5</v>
      </c>
      <c r="BH2" s="512">
        <v>55.7</v>
      </c>
      <c r="BI2" s="86"/>
    </row>
    <row r="3" spans="1:61" x14ac:dyDescent="0.35">
      <c r="A3" s="80">
        <v>3</v>
      </c>
      <c r="B3" s="85">
        <v>70.885999999999996</v>
      </c>
      <c r="C3" s="512">
        <v>125.09</v>
      </c>
      <c r="D3" s="512">
        <v>97.2</v>
      </c>
      <c r="E3" s="512">
        <v>80.64</v>
      </c>
      <c r="F3" s="512">
        <v>204.77</v>
      </c>
      <c r="G3" s="512">
        <v>142.72</v>
      </c>
      <c r="H3" s="512">
        <v>96.8</v>
      </c>
      <c r="I3" s="512">
        <v>120.74</v>
      </c>
      <c r="J3" s="512">
        <v>201.64</v>
      </c>
      <c r="K3" s="512">
        <v>134.83000000000001</v>
      </c>
      <c r="L3" s="85">
        <v>95.992000000000004</v>
      </c>
      <c r="M3" s="512">
        <v>125.39</v>
      </c>
      <c r="N3" s="512">
        <v>91.238</v>
      </c>
      <c r="O3" s="512">
        <v>72.900000000000006</v>
      </c>
      <c r="P3" s="512">
        <v>110.96</v>
      </c>
      <c r="Q3" s="512">
        <v>159.53</v>
      </c>
      <c r="R3" s="512">
        <v>59.2</v>
      </c>
      <c r="S3" s="512">
        <v>126.85</v>
      </c>
      <c r="T3" s="512">
        <v>83.231999999999999</v>
      </c>
      <c r="U3" s="86">
        <v>112.9</v>
      </c>
      <c r="V3" s="85">
        <v>99.224999999999994</v>
      </c>
      <c r="W3" s="512">
        <v>116.27</v>
      </c>
      <c r="X3" s="512">
        <v>94.08</v>
      </c>
      <c r="Y3" s="512">
        <v>69.12</v>
      </c>
      <c r="Z3" s="512">
        <v>106.25</v>
      </c>
      <c r="AA3" s="512">
        <v>191.56</v>
      </c>
      <c r="AB3" s="512">
        <v>116.96</v>
      </c>
      <c r="AC3" s="512">
        <v>95.992000000000004</v>
      </c>
      <c r="AD3" s="512">
        <v>96.227999999999994</v>
      </c>
      <c r="AE3" s="512">
        <v>84.27</v>
      </c>
      <c r="AF3" s="85">
        <v>119.2</v>
      </c>
      <c r="AG3" s="512">
        <v>102.3</v>
      </c>
      <c r="AH3" s="512">
        <v>127.1</v>
      </c>
      <c r="AI3" s="512">
        <v>88.5</v>
      </c>
      <c r="AJ3" s="512">
        <v>72</v>
      </c>
      <c r="AK3" s="512">
        <v>142.9</v>
      </c>
      <c r="AL3" s="512">
        <v>63</v>
      </c>
      <c r="AM3" s="512">
        <v>219.6</v>
      </c>
      <c r="AN3" s="512">
        <v>62.6</v>
      </c>
      <c r="AO3" s="86"/>
      <c r="AP3" s="85">
        <v>56</v>
      </c>
      <c r="AQ3" s="512">
        <v>98.3</v>
      </c>
      <c r="AR3" s="512">
        <v>121.8</v>
      </c>
      <c r="AS3" s="512">
        <v>160.69999999999999</v>
      </c>
      <c r="AT3" s="512">
        <v>84.6</v>
      </c>
      <c r="AU3" s="512">
        <v>117.6</v>
      </c>
      <c r="AV3" s="512">
        <v>161.4</v>
      </c>
      <c r="AW3" s="512">
        <v>115.2</v>
      </c>
      <c r="AX3" s="512">
        <v>120.3</v>
      </c>
      <c r="AY3" s="86"/>
      <c r="AZ3" s="85">
        <v>147.6</v>
      </c>
      <c r="BA3" s="512">
        <v>73.7</v>
      </c>
      <c r="BB3" s="512">
        <v>126</v>
      </c>
      <c r="BC3" s="512">
        <v>68.8</v>
      </c>
      <c r="BD3" s="512">
        <v>67</v>
      </c>
      <c r="BE3" s="512">
        <v>72.8</v>
      </c>
      <c r="BF3" s="512">
        <v>58.4</v>
      </c>
      <c r="BG3" s="512">
        <v>109.5</v>
      </c>
      <c r="BH3" s="512">
        <v>89.9</v>
      </c>
      <c r="BI3" s="86"/>
    </row>
    <row r="4" spans="1:61" x14ac:dyDescent="0.35">
      <c r="A4" s="80">
        <v>6</v>
      </c>
      <c r="B4" s="85">
        <v>75.117999999999995</v>
      </c>
      <c r="C4" s="512">
        <v>127.01</v>
      </c>
      <c r="D4" s="512">
        <v>143.26</v>
      </c>
      <c r="E4" s="512">
        <v>121</v>
      </c>
      <c r="F4" s="512">
        <v>246.52</v>
      </c>
      <c r="G4" s="512">
        <v>147.94</v>
      </c>
      <c r="H4" s="512">
        <v>129.51</v>
      </c>
      <c r="I4" s="512">
        <v>138.08000000000001</v>
      </c>
      <c r="J4" s="512">
        <v>281.60000000000002</v>
      </c>
      <c r="K4" s="512">
        <v>183.79</v>
      </c>
      <c r="L4" s="85">
        <v>72.897000000000006</v>
      </c>
      <c r="M4" s="512">
        <v>165.6</v>
      </c>
      <c r="N4" s="512">
        <v>119.17</v>
      </c>
      <c r="O4" s="512">
        <v>74.536000000000001</v>
      </c>
      <c r="P4" s="512">
        <v>121.68</v>
      </c>
      <c r="Q4" s="512">
        <v>140.4</v>
      </c>
      <c r="R4" s="512">
        <v>61.6</v>
      </c>
      <c r="S4" s="512">
        <v>169.02</v>
      </c>
      <c r="T4" s="512">
        <v>38.148000000000003</v>
      </c>
      <c r="U4" s="86">
        <v>54.872</v>
      </c>
      <c r="V4" s="85">
        <v>144.66</v>
      </c>
      <c r="W4" s="512">
        <v>139.55000000000001</v>
      </c>
      <c r="X4" s="512">
        <v>163.85</v>
      </c>
      <c r="Y4" s="512">
        <v>92.335999999999999</v>
      </c>
      <c r="Z4" s="512">
        <v>156.6</v>
      </c>
      <c r="AA4" s="512">
        <v>208.25</v>
      </c>
      <c r="AB4" s="512">
        <v>162.72999999999999</v>
      </c>
      <c r="AC4" s="512">
        <v>113.13</v>
      </c>
      <c r="AD4" s="512">
        <v>98.784000000000006</v>
      </c>
      <c r="AE4" s="512">
        <v>102.69</v>
      </c>
      <c r="AF4" s="85">
        <v>151.19999999999999</v>
      </c>
      <c r="AG4" s="512">
        <v>110.5</v>
      </c>
      <c r="AH4" s="512">
        <v>216.3</v>
      </c>
      <c r="AI4" s="512">
        <v>107.2</v>
      </c>
      <c r="AJ4" s="512">
        <v>115</v>
      </c>
      <c r="AK4" s="512">
        <v>231.8</v>
      </c>
      <c r="AL4" s="512">
        <v>118</v>
      </c>
      <c r="AM4" s="512">
        <v>234.4</v>
      </c>
      <c r="AN4" s="512">
        <v>134.6</v>
      </c>
      <c r="AO4" s="86"/>
      <c r="AP4" s="85">
        <v>83.8</v>
      </c>
      <c r="AQ4" s="512">
        <v>77.5</v>
      </c>
      <c r="AR4" s="512">
        <v>144</v>
      </c>
      <c r="AS4" s="512">
        <v>156.30000000000001</v>
      </c>
      <c r="AT4" s="512">
        <v>139.6</v>
      </c>
      <c r="AU4" s="512">
        <v>84.2</v>
      </c>
      <c r="AV4" s="512">
        <v>100</v>
      </c>
      <c r="AW4" s="512">
        <v>120.1</v>
      </c>
      <c r="AX4" s="512">
        <v>210.4</v>
      </c>
      <c r="AY4" s="86"/>
      <c r="AZ4" s="85">
        <v>171</v>
      </c>
      <c r="BA4" s="512">
        <v>82.5</v>
      </c>
      <c r="BB4" s="512">
        <v>120.1</v>
      </c>
      <c r="BC4" s="512">
        <v>45.9</v>
      </c>
      <c r="BD4" s="512">
        <v>80</v>
      </c>
      <c r="BE4" s="512">
        <v>90</v>
      </c>
      <c r="BF4" s="512">
        <v>85</v>
      </c>
      <c r="BG4" s="512">
        <v>114.4</v>
      </c>
      <c r="BH4" s="512">
        <v>111.3</v>
      </c>
      <c r="BI4" s="86"/>
    </row>
    <row r="5" spans="1:61" x14ac:dyDescent="0.35">
      <c r="A5" s="80">
        <v>9</v>
      </c>
      <c r="B5" s="85">
        <v>75.117999999999995</v>
      </c>
      <c r="C5" s="512">
        <v>156.28</v>
      </c>
      <c r="D5" s="512">
        <v>158.71</v>
      </c>
      <c r="E5" s="512">
        <v>172.03</v>
      </c>
      <c r="F5" s="512">
        <v>303.41000000000003</v>
      </c>
      <c r="G5" s="512">
        <v>185.13</v>
      </c>
      <c r="H5" s="512">
        <v>178.61</v>
      </c>
      <c r="I5" s="512">
        <v>149.69999999999999</v>
      </c>
      <c r="J5" s="512">
        <v>324.58</v>
      </c>
      <c r="K5" s="512">
        <v>255.79</v>
      </c>
      <c r="L5" s="85">
        <v>77.183999999999997</v>
      </c>
      <c r="M5" s="512">
        <v>219.14</v>
      </c>
      <c r="N5" s="512">
        <v>87.5</v>
      </c>
      <c r="O5" s="512">
        <v>97.5</v>
      </c>
      <c r="P5" s="512">
        <v>173.25</v>
      </c>
      <c r="Q5" s="512">
        <v>146.97999999999999</v>
      </c>
      <c r="R5" s="512">
        <v>88.36</v>
      </c>
      <c r="S5" s="512">
        <v>181.3</v>
      </c>
      <c r="T5" s="512">
        <v>90.037999999999997</v>
      </c>
      <c r="U5" s="86">
        <v>92.438999999999993</v>
      </c>
      <c r="V5" s="85">
        <v>167.67</v>
      </c>
      <c r="W5" s="512">
        <v>120.95</v>
      </c>
      <c r="X5" s="512">
        <v>187.27</v>
      </c>
      <c r="Y5" s="512">
        <v>189.49</v>
      </c>
      <c r="Z5" s="512">
        <v>158.4</v>
      </c>
      <c r="AA5" s="512">
        <v>310.68</v>
      </c>
      <c r="AB5" s="512">
        <v>161.79</v>
      </c>
      <c r="AC5" s="512">
        <v>120.6</v>
      </c>
      <c r="AD5" s="512">
        <v>135</v>
      </c>
      <c r="AE5" s="512">
        <v>82.866</v>
      </c>
      <c r="AF5" s="85">
        <v>166.7</v>
      </c>
      <c r="AG5" s="512">
        <v>163.80000000000001</v>
      </c>
      <c r="AH5" s="512">
        <v>295.10000000000002</v>
      </c>
      <c r="AI5" s="512">
        <v>152.1</v>
      </c>
      <c r="AJ5" s="512">
        <v>224.5</v>
      </c>
      <c r="AK5" s="512">
        <v>215.1</v>
      </c>
      <c r="AL5" s="512">
        <v>211.9</v>
      </c>
      <c r="AM5" s="512">
        <v>316.8</v>
      </c>
      <c r="AN5" s="512">
        <v>190.4</v>
      </c>
      <c r="AO5" s="86"/>
      <c r="AP5" s="85">
        <v>80.099999999999994</v>
      </c>
      <c r="AQ5" s="512">
        <v>64.3</v>
      </c>
      <c r="AR5" s="512">
        <v>190.8</v>
      </c>
      <c r="AS5" s="512">
        <v>194.2</v>
      </c>
      <c r="AT5" s="512">
        <v>196.6</v>
      </c>
      <c r="AU5" s="512">
        <v>73.599999999999994</v>
      </c>
      <c r="AV5" s="512">
        <v>171.2</v>
      </c>
      <c r="AW5" s="512">
        <v>219.1</v>
      </c>
      <c r="AX5" s="512">
        <v>343.3</v>
      </c>
      <c r="AY5" s="86"/>
      <c r="AZ5" s="85">
        <v>261.8</v>
      </c>
      <c r="BA5" s="512">
        <v>115.3</v>
      </c>
      <c r="BB5" s="512">
        <v>459.5</v>
      </c>
      <c r="BC5" s="512">
        <v>185.9</v>
      </c>
      <c r="BD5" s="512">
        <v>103.2</v>
      </c>
      <c r="BE5" s="512">
        <v>178.6</v>
      </c>
      <c r="BF5" s="512">
        <v>149.9</v>
      </c>
      <c r="BG5" s="512">
        <v>124</v>
      </c>
      <c r="BH5" s="512">
        <v>108.3</v>
      </c>
      <c r="BI5" s="86"/>
    </row>
    <row r="6" spans="1:61" x14ac:dyDescent="0.35">
      <c r="A6" s="80">
        <v>12</v>
      </c>
      <c r="B6" s="85">
        <v>138.38</v>
      </c>
      <c r="C6" s="512">
        <v>188.53</v>
      </c>
      <c r="D6" s="512">
        <v>195.11</v>
      </c>
      <c r="E6" s="512">
        <v>219.64</v>
      </c>
      <c r="F6" s="512">
        <v>344.61</v>
      </c>
      <c r="G6" s="512">
        <v>265.58999999999997</v>
      </c>
      <c r="H6" s="512">
        <v>301.16000000000003</v>
      </c>
      <c r="I6" s="512">
        <v>156.65</v>
      </c>
      <c r="J6" s="512">
        <v>474.62</v>
      </c>
      <c r="K6" s="512">
        <v>297.45999999999998</v>
      </c>
      <c r="L6" s="85">
        <v>60.857999999999997</v>
      </c>
      <c r="M6" s="512">
        <v>297.56</v>
      </c>
      <c r="N6" s="512">
        <v>148.02000000000001</v>
      </c>
      <c r="O6" s="512">
        <v>83.79</v>
      </c>
      <c r="P6" s="512">
        <v>228.22</v>
      </c>
      <c r="Q6" s="512">
        <v>187.31</v>
      </c>
      <c r="R6" s="512">
        <v>84.037999999999997</v>
      </c>
      <c r="S6" s="512">
        <v>233.93</v>
      </c>
      <c r="T6" s="512">
        <v>116.57</v>
      </c>
      <c r="U6" s="86">
        <v>100</v>
      </c>
      <c r="V6" s="85">
        <v>185.02</v>
      </c>
      <c r="W6" s="512">
        <v>167.32</v>
      </c>
      <c r="X6" s="512">
        <v>215.02</v>
      </c>
      <c r="Y6" s="512">
        <v>186.43</v>
      </c>
      <c r="Z6" s="512">
        <v>147.38999999999999</v>
      </c>
      <c r="AA6" s="512">
        <v>254.14</v>
      </c>
      <c r="AB6" s="512">
        <v>139.24</v>
      </c>
      <c r="AC6" s="512">
        <v>188.65</v>
      </c>
      <c r="AD6" s="512">
        <v>189.58</v>
      </c>
      <c r="AE6" s="512">
        <v>124.65</v>
      </c>
      <c r="AF6" s="85">
        <v>334.1</v>
      </c>
      <c r="AG6" s="512">
        <v>202.3</v>
      </c>
      <c r="AH6" s="512">
        <v>402.7</v>
      </c>
      <c r="AI6" s="512">
        <v>242.6</v>
      </c>
      <c r="AJ6" s="512">
        <v>139.6</v>
      </c>
      <c r="AK6" s="512">
        <v>410.5</v>
      </c>
      <c r="AL6" s="512">
        <v>287.5</v>
      </c>
      <c r="AM6" s="512">
        <v>451.2</v>
      </c>
      <c r="AN6" s="512">
        <v>314.3</v>
      </c>
      <c r="AO6" s="86"/>
      <c r="AP6" s="85">
        <v>116.6</v>
      </c>
      <c r="AQ6" s="512">
        <v>289</v>
      </c>
      <c r="AR6" s="512">
        <v>199.9</v>
      </c>
      <c r="AS6" s="512">
        <v>337.6</v>
      </c>
      <c r="AT6" s="512">
        <v>301.8</v>
      </c>
      <c r="AU6" s="512">
        <v>222</v>
      </c>
      <c r="AV6" s="512">
        <v>228.9</v>
      </c>
      <c r="AW6" s="512">
        <v>289.89999999999998</v>
      </c>
      <c r="AX6" s="512">
        <v>596.70000000000005</v>
      </c>
      <c r="AY6" s="86"/>
      <c r="AZ6" s="85">
        <v>525.70000000000005</v>
      </c>
      <c r="BA6" s="512">
        <v>166.7</v>
      </c>
      <c r="BB6" s="512">
        <v>600.29999999999995</v>
      </c>
      <c r="BC6" s="512">
        <v>310.7</v>
      </c>
      <c r="BD6" s="512">
        <v>148.69999999999999</v>
      </c>
      <c r="BE6" s="512">
        <v>148</v>
      </c>
      <c r="BF6" s="512">
        <v>277.2</v>
      </c>
      <c r="BG6" s="512">
        <v>231.8</v>
      </c>
      <c r="BH6" s="512">
        <v>131.30000000000001</v>
      </c>
      <c r="BI6" s="86"/>
    </row>
    <row r="7" spans="1:61" x14ac:dyDescent="0.35">
      <c r="A7" s="80">
        <v>16</v>
      </c>
      <c r="B7" s="85">
        <v>145.12</v>
      </c>
      <c r="C7" s="512">
        <v>239.45</v>
      </c>
      <c r="D7" s="512">
        <v>254.02</v>
      </c>
      <c r="E7" s="512">
        <v>219.64</v>
      </c>
      <c r="F7" s="512">
        <v>446.98</v>
      </c>
      <c r="G7" s="512">
        <v>315</v>
      </c>
      <c r="H7" s="512">
        <v>387.2</v>
      </c>
      <c r="I7" s="512">
        <v>213.23</v>
      </c>
      <c r="J7" s="512">
        <v>540</v>
      </c>
      <c r="K7" s="512">
        <v>354.78</v>
      </c>
      <c r="L7" s="85">
        <v>78.335999999999999</v>
      </c>
      <c r="M7" s="512">
        <v>415.03</v>
      </c>
      <c r="N7" s="512">
        <v>176.4</v>
      </c>
      <c r="O7" s="512">
        <v>175.45</v>
      </c>
      <c r="P7" s="512">
        <v>353.2</v>
      </c>
      <c r="Q7" s="512">
        <v>198.83</v>
      </c>
      <c r="R7" s="512">
        <v>120.33</v>
      </c>
      <c r="S7" s="512">
        <v>197.52</v>
      </c>
      <c r="T7" s="512">
        <v>180.59</v>
      </c>
      <c r="U7" s="86">
        <v>140.4</v>
      </c>
      <c r="V7" s="85">
        <v>186.62</v>
      </c>
      <c r="W7" s="512">
        <v>268.19</v>
      </c>
      <c r="X7" s="512">
        <v>321.41000000000003</v>
      </c>
      <c r="Y7" s="512">
        <v>224.33</v>
      </c>
      <c r="Z7" s="512">
        <v>215.62</v>
      </c>
      <c r="AA7" s="512">
        <v>357.64</v>
      </c>
      <c r="AB7" s="512">
        <v>151.84</v>
      </c>
      <c r="AC7" s="512">
        <v>196</v>
      </c>
      <c r="AD7" s="512">
        <v>229.37</v>
      </c>
      <c r="AE7" s="512">
        <v>114.38</v>
      </c>
      <c r="AF7" s="85">
        <v>352.8</v>
      </c>
      <c r="AG7" s="512">
        <v>290.3</v>
      </c>
      <c r="AH7" s="512">
        <v>475.4</v>
      </c>
      <c r="AI7" s="512">
        <v>419.8</v>
      </c>
      <c r="AJ7" s="512">
        <v>257.10000000000002</v>
      </c>
      <c r="AK7" s="512">
        <v>419</v>
      </c>
      <c r="AL7" s="512">
        <v>479.8</v>
      </c>
      <c r="AM7" s="512">
        <v>578.79999999999995</v>
      </c>
      <c r="AN7" s="512">
        <v>320.3</v>
      </c>
      <c r="AO7" s="86"/>
      <c r="AP7" s="85">
        <v>124.7</v>
      </c>
      <c r="AQ7" s="512">
        <v>443.8</v>
      </c>
      <c r="AR7" s="512">
        <v>329.1</v>
      </c>
      <c r="AS7" s="512">
        <v>354.8</v>
      </c>
      <c r="AT7" s="512">
        <v>347.3</v>
      </c>
      <c r="AU7" s="512">
        <v>347.3</v>
      </c>
      <c r="AV7" s="512">
        <v>355.7</v>
      </c>
      <c r="AW7" s="512">
        <v>570.29999999999995</v>
      </c>
      <c r="AX7" s="512">
        <v>786.5</v>
      </c>
      <c r="AY7" s="86"/>
      <c r="AZ7" s="85">
        <v>600.29999999999995</v>
      </c>
      <c r="BA7" s="512">
        <v>180.6</v>
      </c>
      <c r="BB7" s="512">
        <v>878</v>
      </c>
      <c r="BC7" s="512">
        <v>375.6</v>
      </c>
      <c r="BD7" s="512">
        <v>238.1</v>
      </c>
      <c r="BE7" s="512">
        <v>349</v>
      </c>
      <c r="BF7" s="512">
        <v>332.8</v>
      </c>
      <c r="BG7" s="512">
        <v>337.7</v>
      </c>
      <c r="BH7" s="512">
        <v>232.6</v>
      </c>
      <c r="BI7" s="86"/>
    </row>
    <row r="8" spans="1:61" x14ac:dyDescent="0.35">
      <c r="A8" s="80">
        <v>19</v>
      </c>
      <c r="B8" s="85">
        <v>275.63</v>
      </c>
      <c r="C8" s="512">
        <v>266.98</v>
      </c>
      <c r="D8" s="512">
        <v>368.06</v>
      </c>
      <c r="E8" s="512">
        <v>257.08999999999997</v>
      </c>
      <c r="F8" s="512">
        <v>606.38</v>
      </c>
      <c r="G8" s="512">
        <v>444.34</v>
      </c>
      <c r="H8" s="512">
        <v>552.96</v>
      </c>
      <c r="I8" s="512">
        <v>235.67</v>
      </c>
      <c r="J8" s="512">
        <v>600.86</v>
      </c>
      <c r="K8" s="512">
        <v>536.99</v>
      </c>
      <c r="L8" s="85">
        <v>97.343999999999994</v>
      </c>
      <c r="M8" s="512">
        <v>511.02</v>
      </c>
      <c r="N8" s="512">
        <v>340.13</v>
      </c>
      <c r="O8" s="512">
        <v>166.38</v>
      </c>
      <c r="P8" s="512">
        <v>342.14</v>
      </c>
      <c r="Q8" s="512">
        <v>221.95</v>
      </c>
      <c r="R8" s="512">
        <v>136.13</v>
      </c>
      <c r="S8" s="512">
        <v>219.28</v>
      </c>
      <c r="T8" s="512">
        <v>272.16000000000003</v>
      </c>
      <c r="U8" s="86">
        <v>199.96</v>
      </c>
      <c r="V8" s="85">
        <v>230.5</v>
      </c>
      <c r="W8" s="512">
        <v>295.18</v>
      </c>
      <c r="X8" s="512">
        <v>457.65</v>
      </c>
      <c r="Y8" s="512">
        <v>182.75</v>
      </c>
      <c r="Z8" s="512">
        <v>238.14</v>
      </c>
      <c r="AA8" s="512">
        <v>413.1</v>
      </c>
      <c r="AB8" s="512">
        <v>161.79</v>
      </c>
      <c r="AC8" s="512">
        <v>325.13</v>
      </c>
      <c r="AD8" s="512">
        <v>326.39999999999998</v>
      </c>
      <c r="AE8" s="512">
        <v>113.72</v>
      </c>
      <c r="AF8" s="85">
        <v>421.2</v>
      </c>
      <c r="AG8" s="512">
        <v>402.7</v>
      </c>
      <c r="AH8" s="512">
        <v>567</v>
      </c>
      <c r="AI8" s="512">
        <v>501</v>
      </c>
      <c r="AJ8" s="512">
        <v>300.39999999999998</v>
      </c>
      <c r="AK8" s="512">
        <v>496.9</v>
      </c>
      <c r="AL8" s="512">
        <v>780</v>
      </c>
      <c r="AM8" s="512">
        <v>642</v>
      </c>
      <c r="AN8" s="512">
        <v>424.1</v>
      </c>
      <c r="AO8" s="86"/>
      <c r="AP8" s="85">
        <v>145.4</v>
      </c>
      <c r="AQ8" s="512">
        <v>497.4</v>
      </c>
      <c r="AR8" s="512">
        <v>419.9</v>
      </c>
      <c r="AS8" s="512">
        <v>433.4</v>
      </c>
      <c r="AT8" s="512">
        <v>499.5</v>
      </c>
      <c r="AU8" s="512">
        <v>437.1</v>
      </c>
      <c r="AV8" s="512">
        <v>624.4</v>
      </c>
      <c r="AW8" s="512">
        <v>786.5</v>
      </c>
      <c r="AX8" s="512">
        <v>892.7</v>
      </c>
      <c r="AY8" s="86"/>
      <c r="AZ8" s="85">
        <v>597.5</v>
      </c>
      <c r="BA8" s="512">
        <v>238.1</v>
      </c>
      <c r="BB8" s="512">
        <v>934.6</v>
      </c>
      <c r="BC8" s="512">
        <v>477.1</v>
      </c>
      <c r="BD8" s="512">
        <v>282.10000000000002</v>
      </c>
      <c r="BE8" s="512">
        <v>349</v>
      </c>
      <c r="BF8" s="512">
        <v>458.4</v>
      </c>
      <c r="BG8" s="512">
        <v>374.5</v>
      </c>
      <c r="BH8" s="512">
        <v>339.5</v>
      </c>
      <c r="BI8" s="86"/>
    </row>
    <row r="9" spans="1:61" x14ac:dyDescent="0.35">
      <c r="A9" s="80">
        <v>23</v>
      </c>
      <c r="B9" s="85">
        <v>283.02</v>
      </c>
      <c r="C9" s="512">
        <v>354.78</v>
      </c>
      <c r="D9" s="512">
        <v>397.01</v>
      </c>
      <c r="E9" s="512">
        <v>314.41000000000003</v>
      </c>
      <c r="F9" s="512">
        <v>689.06</v>
      </c>
      <c r="G9" s="512">
        <v>638.66999999999996</v>
      </c>
      <c r="H9" s="512">
        <v>863.82</v>
      </c>
      <c r="I9" s="512">
        <v>358.96</v>
      </c>
      <c r="J9" s="512">
        <v>667.01</v>
      </c>
      <c r="K9" s="512">
        <v>662.92</v>
      </c>
      <c r="L9" s="85">
        <v>111.33</v>
      </c>
      <c r="M9" s="512">
        <v>629.72</v>
      </c>
      <c r="N9" s="512">
        <v>368.22</v>
      </c>
      <c r="O9" s="512">
        <v>191.75</v>
      </c>
      <c r="P9" s="512">
        <v>398.54</v>
      </c>
      <c r="Q9" s="512">
        <v>242.47</v>
      </c>
      <c r="R9" s="512">
        <v>125.74</v>
      </c>
      <c r="S9" s="512">
        <v>283.97000000000003</v>
      </c>
      <c r="T9" s="512">
        <v>261.26</v>
      </c>
      <c r="U9" s="86">
        <v>229.99</v>
      </c>
      <c r="V9" s="85">
        <v>251.8</v>
      </c>
      <c r="W9" s="512">
        <v>334.04</v>
      </c>
      <c r="X9" s="512">
        <v>505.97</v>
      </c>
      <c r="Y9" s="512">
        <v>235.22</v>
      </c>
      <c r="Z9" s="512">
        <v>636.92999999999995</v>
      </c>
      <c r="AA9" s="512">
        <v>409.05</v>
      </c>
      <c r="AB9" s="512">
        <v>172.06</v>
      </c>
      <c r="AC9" s="512">
        <v>392.09</v>
      </c>
      <c r="AD9" s="512">
        <v>356.33</v>
      </c>
      <c r="AE9" s="512">
        <v>87.078999999999994</v>
      </c>
      <c r="AF9" s="85">
        <v>550.5</v>
      </c>
      <c r="AG9" s="512">
        <v>539.1</v>
      </c>
      <c r="AH9" s="512">
        <v>608.6</v>
      </c>
      <c r="AI9" s="512">
        <v>683.6</v>
      </c>
      <c r="AJ9" s="512">
        <v>437.1</v>
      </c>
      <c r="AK9" s="512">
        <v>522.5</v>
      </c>
      <c r="AL9" s="512">
        <v>978.4</v>
      </c>
      <c r="AM9" s="512">
        <v>807.2</v>
      </c>
      <c r="AN9" s="512">
        <v>479.2</v>
      </c>
      <c r="AO9" s="86"/>
      <c r="AP9" s="85">
        <v>210.5</v>
      </c>
      <c r="AQ9" s="512">
        <v>816.7</v>
      </c>
      <c r="AR9" s="512">
        <v>538.20000000000005</v>
      </c>
      <c r="AS9" s="512">
        <v>613.79999999999995</v>
      </c>
      <c r="AT9" s="512">
        <v>587.6</v>
      </c>
      <c r="AU9" s="512">
        <v>503.4</v>
      </c>
      <c r="AV9" s="512">
        <v>515</v>
      </c>
      <c r="AW9" s="512">
        <v>724.6</v>
      </c>
      <c r="AX9" s="512">
        <v>1032.2</v>
      </c>
      <c r="AY9" s="86"/>
      <c r="AZ9" s="85">
        <v>691.9</v>
      </c>
      <c r="BA9" s="512">
        <v>320.60000000000002</v>
      </c>
      <c r="BB9" s="512">
        <v>1051.3</v>
      </c>
      <c r="BC9" s="512">
        <v>653.20000000000005</v>
      </c>
      <c r="BD9" s="512">
        <v>342.1</v>
      </c>
      <c r="BE9" s="512">
        <v>449.7</v>
      </c>
      <c r="BF9" s="512">
        <v>576</v>
      </c>
      <c r="BG9" s="512">
        <v>473.1</v>
      </c>
      <c r="BH9" s="512">
        <v>588.20000000000005</v>
      </c>
      <c r="BI9" s="86"/>
    </row>
    <row r="10" spans="1:61" x14ac:dyDescent="0.35">
      <c r="A10" s="80">
        <v>26</v>
      </c>
      <c r="B10" s="85">
        <v>310.27999999999997</v>
      </c>
      <c r="C10" s="512">
        <v>372.01</v>
      </c>
      <c r="D10" s="512">
        <v>621.79999999999995</v>
      </c>
      <c r="E10" s="512">
        <v>357.04</v>
      </c>
      <c r="F10" s="512">
        <v>780.45</v>
      </c>
      <c r="G10" s="512">
        <v>725.27</v>
      </c>
      <c r="H10" s="512">
        <v>973.63</v>
      </c>
      <c r="I10" s="512">
        <v>368.08</v>
      </c>
      <c r="J10" s="512">
        <v>691.01</v>
      </c>
      <c r="K10" s="512">
        <v>827.54</v>
      </c>
      <c r="L10" s="85">
        <v>156.82</v>
      </c>
      <c r="M10" s="512">
        <v>563.54999999999995</v>
      </c>
      <c r="N10" s="512">
        <v>346.85</v>
      </c>
      <c r="O10" s="512">
        <v>261.26</v>
      </c>
      <c r="P10" s="512">
        <v>386.99</v>
      </c>
      <c r="Q10" s="512">
        <v>211.86</v>
      </c>
      <c r="R10" s="512">
        <v>124.85</v>
      </c>
      <c r="S10" s="512">
        <v>218.05</v>
      </c>
      <c r="T10" s="512">
        <v>344.45</v>
      </c>
      <c r="U10" s="86">
        <v>229.99</v>
      </c>
      <c r="V10" s="85">
        <v>301.75</v>
      </c>
      <c r="W10" s="512">
        <v>252.65</v>
      </c>
      <c r="X10" s="512">
        <v>529</v>
      </c>
      <c r="Y10" s="512">
        <v>293.10000000000002</v>
      </c>
      <c r="Z10" s="512">
        <v>431.96</v>
      </c>
      <c r="AA10" s="512">
        <v>406.56</v>
      </c>
      <c r="AB10" s="512">
        <v>175.07</v>
      </c>
      <c r="AC10" s="512">
        <v>534.15</v>
      </c>
      <c r="AD10" s="512">
        <v>366.91</v>
      </c>
      <c r="AE10" s="512">
        <v>78.75</v>
      </c>
      <c r="AF10" s="85">
        <v>585.79999999999995</v>
      </c>
      <c r="AG10" s="512">
        <v>629.4</v>
      </c>
      <c r="AH10" s="512">
        <v>906.3</v>
      </c>
      <c r="AI10" s="512">
        <v>713.9</v>
      </c>
      <c r="AJ10" s="512">
        <v>546</v>
      </c>
      <c r="AK10" s="512">
        <v>672.7</v>
      </c>
      <c r="AL10" s="512">
        <v>1169.5999999999999</v>
      </c>
      <c r="AM10" s="512">
        <v>991</v>
      </c>
      <c r="AN10" s="512">
        <v>534.5</v>
      </c>
      <c r="AO10" s="86"/>
      <c r="AP10" s="85">
        <v>229.1</v>
      </c>
      <c r="AQ10" s="512">
        <v>937.1</v>
      </c>
      <c r="AR10" s="512">
        <v>681.9</v>
      </c>
      <c r="AS10" s="512">
        <v>639.79999999999995</v>
      </c>
      <c r="AT10" s="512">
        <v>596.4</v>
      </c>
      <c r="AU10" s="512">
        <v>654.20000000000005</v>
      </c>
      <c r="AV10" s="512">
        <v>550.79999999999995</v>
      </c>
      <c r="AW10" s="512">
        <v>997.8</v>
      </c>
      <c r="AX10" s="512">
        <v>1265.5999999999999</v>
      </c>
      <c r="AY10" s="86"/>
      <c r="AZ10" s="85">
        <v>710</v>
      </c>
      <c r="BA10" s="512">
        <v>301.10000000000002</v>
      </c>
      <c r="BB10" s="512">
        <v>1093</v>
      </c>
      <c r="BC10" s="512">
        <v>907.2</v>
      </c>
      <c r="BD10" s="512">
        <v>485.7</v>
      </c>
      <c r="BE10" s="512">
        <v>540.6</v>
      </c>
      <c r="BF10" s="512">
        <v>890.6</v>
      </c>
      <c r="BG10" s="512">
        <v>705.5</v>
      </c>
      <c r="BH10" s="512">
        <v>699.4</v>
      </c>
      <c r="BI10" s="86"/>
    </row>
    <row r="11" spans="1:61" x14ac:dyDescent="0.35">
      <c r="A11" s="80">
        <v>30</v>
      </c>
      <c r="B11" s="85">
        <v>319.41000000000003</v>
      </c>
      <c r="C11" s="512">
        <v>412.78</v>
      </c>
      <c r="D11" s="512">
        <v>737.28</v>
      </c>
      <c r="E11" s="512">
        <v>415.03</v>
      </c>
      <c r="F11" s="512">
        <v>953.79</v>
      </c>
      <c r="G11" s="512">
        <v>831.46</v>
      </c>
      <c r="H11" s="512">
        <v>1061.5</v>
      </c>
      <c r="I11" s="512">
        <v>373.53</v>
      </c>
      <c r="J11" s="512">
        <v>691.01</v>
      </c>
      <c r="K11" s="512">
        <v>941.71</v>
      </c>
      <c r="L11" s="85">
        <v>201.64</v>
      </c>
      <c r="M11" s="512">
        <v>645.91999999999996</v>
      </c>
      <c r="N11" s="512">
        <v>394.28</v>
      </c>
      <c r="O11" s="512">
        <v>347.33</v>
      </c>
      <c r="P11" s="512">
        <v>491.3</v>
      </c>
      <c r="Q11" s="512">
        <v>294.39999999999998</v>
      </c>
      <c r="R11" s="512">
        <v>180</v>
      </c>
      <c r="S11" s="512">
        <v>325.13</v>
      </c>
      <c r="T11" s="512">
        <v>360.86</v>
      </c>
      <c r="U11" s="86">
        <v>242.59</v>
      </c>
      <c r="V11" s="85">
        <v>472.5</v>
      </c>
      <c r="W11" s="512">
        <v>357.19</v>
      </c>
      <c r="X11" s="512">
        <v>749.7</v>
      </c>
      <c r="Y11" s="512">
        <v>386.33</v>
      </c>
      <c r="Z11" s="512">
        <v>480.64</v>
      </c>
      <c r="AA11" s="512">
        <v>467.88</v>
      </c>
      <c r="AB11" s="512">
        <v>185.68</v>
      </c>
      <c r="AC11" s="512">
        <v>695.04</v>
      </c>
      <c r="AD11" s="512">
        <v>378.9</v>
      </c>
      <c r="AE11" s="512">
        <v>93.311999999999998</v>
      </c>
      <c r="AF11" s="85">
        <v>602.79999999999995</v>
      </c>
      <c r="AG11" s="512">
        <v>758.2</v>
      </c>
      <c r="AH11" s="512">
        <v>962.1</v>
      </c>
      <c r="AI11" s="512">
        <v>858.7</v>
      </c>
      <c r="AJ11" s="512">
        <v>592.79999999999995</v>
      </c>
      <c r="AK11" s="512">
        <v>898.5</v>
      </c>
      <c r="AL11" s="512">
        <v>1331.4</v>
      </c>
      <c r="AM11" s="512">
        <v>1071.2</v>
      </c>
      <c r="AN11" s="512">
        <v>562.20000000000005</v>
      </c>
      <c r="AO11" s="86"/>
      <c r="AP11" s="85">
        <v>224.3</v>
      </c>
      <c r="AQ11" s="512">
        <v>1072.5</v>
      </c>
      <c r="AR11" s="512">
        <v>696.3</v>
      </c>
      <c r="AS11" s="512">
        <v>756.3</v>
      </c>
      <c r="AT11" s="512">
        <v>596.4</v>
      </c>
      <c r="AU11" s="512">
        <v>758.7</v>
      </c>
      <c r="AV11" s="512">
        <v>640.5</v>
      </c>
      <c r="AW11" s="512">
        <v>1325.4</v>
      </c>
      <c r="AX11" s="512">
        <v>1463.6</v>
      </c>
      <c r="AY11" s="86"/>
      <c r="AZ11" s="85">
        <v>815.9</v>
      </c>
      <c r="BA11" s="512">
        <v>488.2</v>
      </c>
      <c r="BB11" s="512">
        <v>1377.4</v>
      </c>
      <c r="BC11" s="512">
        <v>1174.5999999999999</v>
      </c>
      <c r="BD11" s="512">
        <v>706.7</v>
      </c>
      <c r="BE11" s="512">
        <v>561.1</v>
      </c>
      <c r="BF11" s="512">
        <v>877.3</v>
      </c>
      <c r="BG11" s="512">
        <v>786.5</v>
      </c>
      <c r="BH11" s="512">
        <v>898.9</v>
      </c>
      <c r="BI11" s="86"/>
    </row>
    <row r="12" spans="1:61" x14ac:dyDescent="0.35">
      <c r="A12" s="80">
        <v>33</v>
      </c>
      <c r="B12" s="85">
        <v>364.86</v>
      </c>
      <c r="C12" s="512">
        <v>523.26</v>
      </c>
      <c r="D12" s="512">
        <v>907.07</v>
      </c>
      <c r="E12" s="512">
        <v>460.8</v>
      </c>
      <c r="F12" s="512">
        <v>1472.3</v>
      </c>
      <c r="G12" s="512">
        <v>1149.3</v>
      </c>
      <c r="H12" s="512">
        <v>1594</v>
      </c>
      <c r="I12" s="512">
        <v>385.39</v>
      </c>
      <c r="J12" s="512">
        <v>717.34</v>
      </c>
      <c r="K12" s="512">
        <v>1080.5999999999999</v>
      </c>
      <c r="L12" s="85">
        <v>335.96</v>
      </c>
      <c r="M12" s="512">
        <v>889.54</v>
      </c>
      <c r="N12" s="512">
        <v>565.30999999999995</v>
      </c>
      <c r="O12" s="512">
        <v>335.73</v>
      </c>
      <c r="P12" s="512">
        <v>527.42999999999995</v>
      </c>
      <c r="Q12" s="512">
        <v>308.37</v>
      </c>
      <c r="R12" s="512">
        <v>160.33000000000001</v>
      </c>
      <c r="S12" s="512">
        <v>324.58</v>
      </c>
      <c r="T12" s="512">
        <v>527.59</v>
      </c>
      <c r="U12" s="86">
        <v>260.88</v>
      </c>
      <c r="V12" s="85">
        <v>549.21</v>
      </c>
      <c r="W12" s="512">
        <v>421.27</v>
      </c>
      <c r="X12" s="512">
        <v>885.13</v>
      </c>
      <c r="Y12" s="512">
        <v>487.87</v>
      </c>
      <c r="Z12" s="512">
        <v>665.36</v>
      </c>
      <c r="AA12" s="512">
        <v>539.14</v>
      </c>
      <c r="AB12" s="512">
        <v>209.95</v>
      </c>
      <c r="AC12" s="512">
        <v>964.8</v>
      </c>
      <c r="AD12" s="512">
        <v>441.41</v>
      </c>
      <c r="AE12" s="512">
        <v>91.293000000000006</v>
      </c>
      <c r="AF12" s="85"/>
      <c r="AG12" s="512"/>
      <c r="AH12" s="512"/>
      <c r="AI12" s="512"/>
      <c r="AJ12" s="512"/>
      <c r="AK12" s="512"/>
      <c r="AL12" s="512"/>
      <c r="AM12" s="512"/>
      <c r="AN12" s="512"/>
      <c r="AO12" s="86"/>
      <c r="AP12" s="85"/>
      <c r="AQ12" s="512"/>
      <c r="AR12" s="512"/>
      <c r="AS12" s="512"/>
      <c r="AT12" s="512"/>
      <c r="AU12" s="512"/>
      <c r="AV12" s="512"/>
      <c r="AW12" s="512"/>
      <c r="AX12" s="512"/>
      <c r="AY12" s="86"/>
      <c r="AZ12" s="85"/>
      <c r="BA12" s="512"/>
      <c r="BB12" s="512"/>
      <c r="BC12" s="512"/>
      <c r="BD12" s="512"/>
      <c r="BE12" s="512"/>
      <c r="BF12" s="512"/>
      <c r="BG12" s="512"/>
      <c r="BH12" s="512"/>
      <c r="BI12" s="86"/>
    </row>
    <row r="13" spans="1:61" ht="15" thickBot="1" x14ac:dyDescent="0.4">
      <c r="A13" s="81">
        <v>36</v>
      </c>
      <c r="B13" s="87">
        <v>448.59</v>
      </c>
      <c r="C13" s="88">
        <v>523.26</v>
      </c>
      <c r="D13" s="88">
        <v>997.27</v>
      </c>
      <c r="E13" s="88">
        <v>565.79</v>
      </c>
      <c r="F13" s="88">
        <v>1533.7</v>
      </c>
      <c r="G13" s="88">
        <v>1230.0999999999999</v>
      </c>
      <c r="H13" s="88">
        <v>1942.6</v>
      </c>
      <c r="I13" s="88">
        <v>480.74</v>
      </c>
      <c r="J13" s="88">
        <v>785.29</v>
      </c>
      <c r="K13" s="88">
        <v>1129</v>
      </c>
      <c r="L13" s="87">
        <v>355.74</v>
      </c>
      <c r="M13" s="88">
        <v>830.75</v>
      </c>
      <c r="N13" s="88">
        <v>649.73</v>
      </c>
      <c r="O13" s="88">
        <v>295.94</v>
      </c>
      <c r="P13" s="88">
        <v>509.79</v>
      </c>
      <c r="Q13" s="88">
        <v>324.77</v>
      </c>
      <c r="R13" s="88">
        <v>211.42</v>
      </c>
      <c r="S13" s="88">
        <v>446.22</v>
      </c>
      <c r="T13" s="88">
        <v>521.70000000000005</v>
      </c>
      <c r="U13" s="89">
        <v>351.96</v>
      </c>
      <c r="V13" s="87">
        <v>461.38</v>
      </c>
      <c r="W13" s="88">
        <v>602</v>
      </c>
      <c r="X13" s="88">
        <v>1152</v>
      </c>
      <c r="Y13" s="88">
        <v>480.63</v>
      </c>
      <c r="Z13" s="88">
        <v>689.22</v>
      </c>
      <c r="AA13" s="88">
        <v>523.26</v>
      </c>
      <c r="AB13" s="88">
        <v>209.48</v>
      </c>
      <c r="AC13" s="88">
        <v>1264.7</v>
      </c>
      <c r="AD13" s="88">
        <v>500.89</v>
      </c>
      <c r="AE13" s="88">
        <v>86.4</v>
      </c>
      <c r="AF13" s="87"/>
      <c r="AG13" s="88"/>
      <c r="AH13" s="88"/>
      <c r="AI13" s="88"/>
      <c r="AJ13" s="88"/>
      <c r="AK13" s="88"/>
      <c r="AL13" s="88"/>
      <c r="AM13" s="88"/>
      <c r="AN13" s="88"/>
      <c r="AO13" s="89"/>
      <c r="AP13" s="87"/>
      <c r="AQ13" s="88"/>
      <c r="AR13" s="88"/>
      <c r="AS13" s="88"/>
      <c r="AT13" s="88"/>
      <c r="AU13" s="88"/>
      <c r="AV13" s="88"/>
      <c r="AW13" s="88"/>
      <c r="AX13" s="88"/>
      <c r="AY13" s="89"/>
      <c r="AZ13" s="87"/>
      <c r="BA13" s="88"/>
      <c r="BB13" s="88"/>
      <c r="BC13" s="88"/>
      <c r="BD13" s="88"/>
      <c r="BE13" s="88"/>
      <c r="BF13" s="88"/>
      <c r="BG13" s="88"/>
      <c r="BH13" s="88"/>
      <c r="BI13" s="89"/>
    </row>
    <row r="15" spans="1:61" x14ac:dyDescent="0.35">
      <c r="A15" t="s">
        <v>1950</v>
      </c>
    </row>
    <row r="16" spans="1:6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9" x14ac:dyDescent="0.35">
      <c r="A17" s="25" t="s">
        <v>118</v>
      </c>
      <c r="B17" s="23" t="s">
        <v>876</v>
      </c>
      <c r="C17" s="23"/>
      <c r="D17" s="23"/>
      <c r="E17" s="23"/>
      <c r="F17" s="23"/>
      <c r="G17" s="25" t="s">
        <v>41</v>
      </c>
      <c r="H17" s="23"/>
      <c r="I17" s="23"/>
      <c r="J17" s="23"/>
      <c r="K17" s="23"/>
      <c r="L17" s="23"/>
      <c r="M17" s="23"/>
      <c r="N17" s="23"/>
      <c r="O17" s="23"/>
    </row>
    <row r="18" spans="1:19" x14ac:dyDescent="0.35">
      <c r="A18" s="25"/>
      <c r="B18" s="23"/>
      <c r="C18" s="23"/>
      <c r="D18" s="23"/>
      <c r="E18" s="23"/>
      <c r="F18" s="23"/>
      <c r="G18" s="25"/>
      <c r="H18" s="23"/>
      <c r="I18" s="23"/>
      <c r="J18" s="23"/>
      <c r="K18" s="23"/>
      <c r="L18" s="23"/>
      <c r="M18" s="23"/>
      <c r="N18" s="23"/>
      <c r="O18" s="23"/>
    </row>
    <row r="19" spans="1:19" x14ac:dyDescent="0.35">
      <c r="A19" s="25" t="s">
        <v>390</v>
      </c>
      <c r="B19" s="23" t="s">
        <v>121</v>
      </c>
      <c r="C19" s="23"/>
      <c r="D19" s="23"/>
      <c r="E19" s="23"/>
      <c r="F19" s="23"/>
      <c r="G19" s="25" t="s">
        <v>42</v>
      </c>
      <c r="H19" s="23">
        <v>12</v>
      </c>
      <c r="I19" s="23"/>
      <c r="J19" s="23"/>
      <c r="K19" s="23"/>
      <c r="L19" s="23"/>
      <c r="M19" s="23"/>
      <c r="N19" s="23"/>
      <c r="O19" s="23"/>
    </row>
    <row r="20" spans="1:19" x14ac:dyDescent="0.35">
      <c r="A20" s="25" t="s">
        <v>122</v>
      </c>
      <c r="B20" s="23" t="s">
        <v>54</v>
      </c>
      <c r="C20" s="23"/>
      <c r="D20" s="23"/>
      <c r="E20" s="23"/>
      <c r="F20" s="23"/>
      <c r="G20" s="25" t="s">
        <v>43</v>
      </c>
      <c r="H20" s="23">
        <v>3</v>
      </c>
      <c r="I20" s="23"/>
      <c r="J20" s="23"/>
      <c r="K20" s="23"/>
      <c r="L20" s="23"/>
      <c r="M20" s="23"/>
      <c r="N20" s="23"/>
      <c r="O20" s="23"/>
    </row>
    <row r="21" spans="1:19" x14ac:dyDescent="0.35">
      <c r="A21" s="25" t="s">
        <v>123</v>
      </c>
      <c r="B21" s="23">
        <v>0.05</v>
      </c>
      <c r="C21" s="23"/>
      <c r="D21" s="23"/>
      <c r="E21" s="23"/>
      <c r="F21" s="23"/>
      <c r="G21" s="25" t="s">
        <v>44</v>
      </c>
      <c r="H21" s="23">
        <v>0.05</v>
      </c>
      <c r="I21" s="23"/>
      <c r="J21" s="23"/>
      <c r="K21" s="23"/>
      <c r="L21" s="23"/>
      <c r="M21" s="23"/>
      <c r="N21" s="23"/>
      <c r="O21" s="23"/>
    </row>
    <row r="22" spans="1:19" ht="15" thickBot="1" x14ac:dyDescent="0.4">
      <c r="A22" s="25"/>
      <c r="B22" s="23"/>
      <c r="C22" s="23"/>
      <c r="D22" s="23"/>
      <c r="E22" s="23"/>
      <c r="F22" s="23"/>
      <c r="G22" s="25"/>
      <c r="H22" s="23"/>
      <c r="I22" s="23"/>
      <c r="J22" s="23"/>
      <c r="K22" s="23"/>
      <c r="L22" s="23"/>
      <c r="M22" s="23"/>
      <c r="N22" s="23"/>
      <c r="O22" s="23"/>
    </row>
    <row r="23" spans="1:19" ht="15" thickBot="1" x14ac:dyDescent="0.4">
      <c r="A23" s="303" t="s">
        <v>391</v>
      </c>
      <c r="B23" s="304" t="s">
        <v>392</v>
      </c>
      <c r="C23" s="304" t="s">
        <v>125</v>
      </c>
      <c r="D23" s="304" t="s">
        <v>126</v>
      </c>
      <c r="E23" s="305" t="s">
        <v>393</v>
      </c>
      <c r="F23" s="23"/>
      <c r="G23" s="25" t="s">
        <v>45</v>
      </c>
      <c r="H23" s="23" t="s">
        <v>46</v>
      </c>
      <c r="I23" s="23" t="s">
        <v>47</v>
      </c>
      <c r="J23" s="23" t="s">
        <v>48</v>
      </c>
      <c r="K23" s="23" t="s">
        <v>49</v>
      </c>
      <c r="L23" s="23" t="s">
        <v>50</v>
      </c>
      <c r="M23" s="23"/>
      <c r="N23" s="23"/>
      <c r="O23" s="23"/>
    </row>
    <row r="24" spans="1:19" ht="15" thickBot="1" x14ac:dyDescent="0.4">
      <c r="A24" s="111" t="s">
        <v>877</v>
      </c>
      <c r="B24" s="512">
        <v>6.3339999999999996</v>
      </c>
      <c r="C24" s="512" t="s">
        <v>194</v>
      </c>
      <c r="D24" s="512" t="s">
        <v>198</v>
      </c>
      <c r="E24" s="86" t="s">
        <v>154</v>
      </c>
      <c r="F24" s="23"/>
      <c r="G24" s="25"/>
      <c r="H24" s="23"/>
      <c r="I24" s="23"/>
      <c r="J24" s="23"/>
      <c r="K24" s="23"/>
      <c r="L24" s="23"/>
      <c r="M24" s="23"/>
      <c r="N24" s="23"/>
      <c r="O24" s="23"/>
    </row>
    <row r="25" spans="1:19" x14ac:dyDescent="0.35">
      <c r="A25" s="111" t="s">
        <v>878</v>
      </c>
      <c r="B25" s="512">
        <v>45.4</v>
      </c>
      <c r="C25" s="512" t="s">
        <v>194</v>
      </c>
      <c r="D25" s="512" t="s">
        <v>198</v>
      </c>
      <c r="E25" s="86" t="s">
        <v>154</v>
      </c>
      <c r="F25" s="23"/>
      <c r="G25" s="110">
        <v>0</v>
      </c>
      <c r="H25" s="83"/>
      <c r="I25" s="83"/>
      <c r="J25" s="83"/>
      <c r="K25" s="83"/>
      <c r="L25" s="84"/>
      <c r="M25" s="23"/>
      <c r="N25" s="110">
        <v>19</v>
      </c>
      <c r="O25" s="83"/>
      <c r="P25" s="83"/>
      <c r="Q25" s="83"/>
      <c r="R25" s="83"/>
      <c r="S25" s="84"/>
    </row>
    <row r="26" spans="1:19" x14ac:dyDescent="0.35">
      <c r="A26" s="111" t="s">
        <v>383</v>
      </c>
      <c r="B26" s="512">
        <v>9.2910000000000004</v>
      </c>
      <c r="C26" s="512">
        <v>5.4999999999999997E-3</v>
      </c>
      <c r="D26" s="512" t="s">
        <v>211</v>
      </c>
      <c r="E26" s="86" t="s">
        <v>154</v>
      </c>
      <c r="F26" s="23"/>
      <c r="G26" s="111" t="s">
        <v>879</v>
      </c>
      <c r="H26" s="512">
        <v>2.706</v>
      </c>
      <c r="I26" s="512" t="s">
        <v>880</v>
      </c>
      <c r="J26" s="512" t="s">
        <v>54</v>
      </c>
      <c r="K26" s="512" t="s">
        <v>55</v>
      </c>
      <c r="L26" s="86">
        <v>0.98450000000000004</v>
      </c>
      <c r="M26" s="23"/>
      <c r="N26" s="111" t="s">
        <v>879</v>
      </c>
      <c r="O26" s="512">
        <v>163.80000000000001</v>
      </c>
      <c r="P26" s="512" t="s">
        <v>900</v>
      </c>
      <c r="Q26" s="512" t="s">
        <v>154</v>
      </c>
      <c r="R26" s="512" t="s">
        <v>153</v>
      </c>
      <c r="S26" s="86">
        <v>4.0599999999999997E-2</v>
      </c>
    </row>
    <row r="27" spans="1:19" ht="15" thickBot="1" x14ac:dyDescent="0.4">
      <c r="A27" s="112" t="s">
        <v>136</v>
      </c>
      <c r="B27" s="88">
        <v>19.760000000000002</v>
      </c>
      <c r="C27" s="88" t="s">
        <v>194</v>
      </c>
      <c r="D27" s="88" t="s">
        <v>198</v>
      </c>
      <c r="E27" s="89" t="s">
        <v>154</v>
      </c>
      <c r="F27" s="23"/>
      <c r="G27" s="111" t="s">
        <v>881</v>
      </c>
      <c r="H27" s="512">
        <v>4.093</v>
      </c>
      <c r="I27" s="512" t="s">
        <v>882</v>
      </c>
      <c r="J27" s="512" t="s">
        <v>54</v>
      </c>
      <c r="K27" s="512" t="s">
        <v>55</v>
      </c>
      <c r="L27" s="86">
        <v>0.96109999999999995</v>
      </c>
      <c r="M27" s="23"/>
      <c r="N27" s="111" t="s">
        <v>881</v>
      </c>
      <c r="O27" s="512">
        <v>140.1</v>
      </c>
      <c r="P27" s="512" t="s">
        <v>901</v>
      </c>
      <c r="Q27" s="512" t="s">
        <v>54</v>
      </c>
      <c r="R27" s="512" t="s">
        <v>55</v>
      </c>
      <c r="S27" s="86">
        <v>7.4200000000000002E-2</v>
      </c>
    </row>
    <row r="28" spans="1:19" ht="15" thickBot="1" x14ac:dyDescent="0.4">
      <c r="A28" s="25"/>
      <c r="B28" s="23"/>
      <c r="C28" s="23"/>
      <c r="D28" s="23"/>
      <c r="E28" s="23"/>
      <c r="F28" s="23"/>
      <c r="G28" s="112" t="s">
        <v>883</v>
      </c>
      <c r="H28" s="88">
        <v>1.387</v>
      </c>
      <c r="I28" s="88" t="s">
        <v>884</v>
      </c>
      <c r="J28" s="88" t="s">
        <v>54</v>
      </c>
      <c r="K28" s="88" t="s">
        <v>55</v>
      </c>
      <c r="L28" s="89">
        <v>0.99360000000000004</v>
      </c>
      <c r="M28" s="23"/>
      <c r="N28" s="112" t="s">
        <v>883</v>
      </c>
      <c r="O28" s="88">
        <v>-23.79</v>
      </c>
      <c r="P28" s="88" t="s">
        <v>902</v>
      </c>
      <c r="Q28" s="88" t="s">
        <v>54</v>
      </c>
      <c r="R28" s="88" t="s">
        <v>55</v>
      </c>
      <c r="S28" s="89">
        <v>0.89090000000000003</v>
      </c>
    </row>
    <row r="29" spans="1:19" ht="15" thickBot="1" x14ac:dyDescent="0.4">
      <c r="A29" s="25"/>
      <c r="B29" s="23"/>
      <c r="C29" s="23"/>
      <c r="D29" s="23"/>
      <c r="E29" s="23"/>
      <c r="F29" s="23"/>
      <c r="G29" s="25"/>
      <c r="H29" s="23"/>
      <c r="I29" s="23"/>
      <c r="J29" s="23"/>
      <c r="K29" s="23"/>
      <c r="L29" s="23"/>
      <c r="M29" s="23"/>
      <c r="N29" s="25"/>
      <c r="O29" s="23"/>
      <c r="P29" s="23"/>
      <c r="Q29" s="23"/>
      <c r="R29" s="23"/>
      <c r="S29" s="23"/>
    </row>
    <row r="30" spans="1:19" x14ac:dyDescent="0.35">
      <c r="A30" s="25"/>
      <c r="B30" s="23"/>
      <c r="C30" s="23"/>
      <c r="D30" s="23"/>
      <c r="E30" s="23"/>
      <c r="F30" s="23"/>
      <c r="G30" s="110">
        <v>3</v>
      </c>
      <c r="H30" s="83"/>
      <c r="I30" s="83"/>
      <c r="J30" s="83"/>
      <c r="K30" s="83"/>
      <c r="L30" s="84"/>
      <c r="M30" s="23"/>
      <c r="N30" s="110">
        <v>23</v>
      </c>
      <c r="O30" s="83"/>
      <c r="P30" s="83"/>
      <c r="Q30" s="83"/>
      <c r="R30" s="83"/>
      <c r="S30" s="84"/>
    </row>
    <row r="31" spans="1:19" x14ac:dyDescent="0.35">
      <c r="A31" s="25"/>
      <c r="B31" s="23"/>
      <c r="C31" s="23"/>
      <c r="D31" s="23"/>
      <c r="E31" s="23"/>
      <c r="F31" s="23"/>
      <c r="G31" s="111" t="s">
        <v>879</v>
      </c>
      <c r="H31" s="512">
        <v>23.71</v>
      </c>
      <c r="I31" s="512" t="s">
        <v>885</v>
      </c>
      <c r="J31" s="512" t="s">
        <v>54</v>
      </c>
      <c r="K31" s="512" t="s">
        <v>55</v>
      </c>
      <c r="L31" s="86">
        <v>0.37919999999999998</v>
      </c>
      <c r="M31" s="23"/>
      <c r="N31" s="111" t="s">
        <v>879</v>
      </c>
      <c r="O31" s="512">
        <v>238.7</v>
      </c>
      <c r="P31" s="512" t="s">
        <v>903</v>
      </c>
      <c r="Q31" s="512" t="s">
        <v>154</v>
      </c>
      <c r="R31" s="512" t="s">
        <v>153</v>
      </c>
      <c r="S31" s="86">
        <v>2.2100000000000002E-2</v>
      </c>
    </row>
    <row r="32" spans="1:19" x14ac:dyDescent="0.35">
      <c r="A32" s="25"/>
      <c r="B32" s="23"/>
      <c r="C32" s="23"/>
      <c r="D32" s="23"/>
      <c r="E32" s="23"/>
      <c r="F32" s="23"/>
      <c r="G32" s="111" t="s">
        <v>881</v>
      </c>
      <c r="H32" s="512">
        <v>20.54</v>
      </c>
      <c r="I32" s="512" t="s">
        <v>886</v>
      </c>
      <c r="J32" s="512" t="s">
        <v>54</v>
      </c>
      <c r="K32" s="512" t="s">
        <v>55</v>
      </c>
      <c r="L32" s="86">
        <v>0.49969999999999998</v>
      </c>
      <c r="M32" s="23"/>
      <c r="N32" s="111" t="s">
        <v>881</v>
      </c>
      <c r="O32" s="512">
        <v>184.9</v>
      </c>
      <c r="P32" s="512" t="s">
        <v>904</v>
      </c>
      <c r="Q32" s="512" t="s">
        <v>54</v>
      </c>
      <c r="R32" s="512" t="s">
        <v>55</v>
      </c>
      <c r="S32" s="86">
        <v>8.9700000000000002E-2</v>
      </c>
    </row>
    <row r="33" spans="1:19" ht="15" thickBot="1" x14ac:dyDescent="0.4">
      <c r="A33" s="25"/>
      <c r="B33" s="23"/>
      <c r="C33" s="23"/>
      <c r="D33" s="23"/>
      <c r="E33" s="23"/>
      <c r="F33" s="23"/>
      <c r="G33" s="112" t="s">
        <v>883</v>
      </c>
      <c r="H33" s="88">
        <v>-3.1760000000000002</v>
      </c>
      <c r="I33" s="88" t="s">
        <v>887</v>
      </c>
      <c r="J33" s="88" t="s">
        <v>54</v>
      </c>
      <c r="K33" s="88" t="s">
        <v>55</v>
      </c>
      <c r="L33" s="89">
        <v>0.97199999999999998</v>
      </c>
      <c r="M33" s="23"/>
      <c r="N33" s="112" t="s">
        <v>883</v>
      </c>
      <c r="O33" s="88">
        <v>-53.76</v>
      </c>
      <c r="P33" s="88" t="s">
        <v>905</v>
      </c>
      <c r="Q33" s="88" t="s">
        <v>54</v>
      </c>
      <c r="R33" s="88" t="s">
        <v>55</v>
      </c>
      <c r="S33" s="89">
        <v>0.72770000000000001</v>
      </c>
    </row>
    <row r="34" spans="1:19" ht="15" thickBot="1" x14ac:dyDescent="0.4">
      <c r="A34" s="25"/>
      <c r="B34" s="23"/>
      <c r="C34" s="23"/>
      <c r="D34" s="23"/>
      <c r="E34" s="23"/>
      <c r="F34" s="23"/>
      <c r="G34" s="25"/>
      <c r="H34" s="23"/>
      <c r="I34" s="23"/>
      <c r="J34" s="23"/>
      <c r="K34" s="23"/>
      <c r="L34" s="23"/>
      <c r="M34" s="23"/>
      <c r="N34" s="25"/>
      <c r="O34" s="23"/>
      <c r="P34" s="23"/>
      <c r="Q34" s="23"/>
      <c r="R34" s="23"/>
      <c r="S34" s="23"/>
    </row>
    <row r="35" spans="1:19" x14ac:dyDescent="0.35">
      <c r="A35" s="25"/>
      <c r="B35" s="23"/>
      <c r="C35" s="23"/>
      <c r="D35" s="23"/>
      <c r="E35" s="23"/>
      <c r="F35" s="23"/>
      <c r="G35" s="110">
        <v>6</v>
      </c>
      <c r="H35" s="83"/>
      <c r="I35" s="83"/>
      <c r="J35" s="83"/>
      <c r="K35" s="83"/>
      <c r="L35" s="84"/>
      <c r="M35" s="23"/>
      <c r="N35" s="110">
        <v>26</v>
      </c>
      <c r="O35" s="83"/>
      <c r="P35" s="83"/>
      <c r="Q35" s="83"/>
      <c r="R35" s="83"/>
      <c r="S35" s="84"/>
    </row>
    <row r="36" spans="1:19" x14ac:dyDescent="0.35">
      <c r="A36" s="25"/>
      <c r="B36" s="23"/>
      <c r="C36" s="23"/>
      <c r="D36" s="23"/>
      <c r="E36" s="23"/>
      <c r="F36" s="23"/>
      <c r="G36" s="111" t="s">
        <v>879</v>
      </c>
      <c r="H36" s="512">
        <v>57.59</v>
      </c>
      <c r="I36" s="512" t="s">
        <v>888</v>
      </c>
      <c r="J36" s="512" t="s">
        <v>54</v>
      </c>
      <c r="K36" s="512" t="s">
        <v>55</v>
      </c>
      <c r="L36" s="86">
        <v>7.7899999999999997E-2</v>
      </c>
      <c r="M36" s="23"/>
      <c r="N36" s="111" t="s">
        <v>879</v>
      </c>
      <c r="O36" s="512">
        <v>318.2</v>
      </c>
      <c r="P36" s="512" t="s">
        <v>906</v>
      </c>
      <c r="Q36" s="512" t="s">
        <v>154</v>
      </c>
      <c r="R36" s="512" t="s">
        <v>211</v>
      </c>
      <c r="S36" s="86">
        <v>5.7000000000000002E-3</v>
      </c>
    </row>
    <row r="37" spans="1:19" x14ac:dyDescent="0.35">
      <c r="A37" s="25"/>
      <c r="B37" s="23"/>
      <c r="C37" s="23"/>
      <c r="D37" s="23"/>
      <c r="E37" s="23"/>
      <c r="F37" s="23"/>
      <c r="G37" s="111" t="s">
        <v>881</v>
      </c>
      <c r="H37" s="512">
        <v>21.12</v>
      </c>
      <c r="I37" s="512" t="s">
        <v>889</v>
      </c>
      <c r="J37" s="512" t="s">
        <v>54</v>
      </c>
      <c r="K37" s="512" t="s">
        <v>55</v>
      </c>
      <c r="L37" s="86">
        <v>0.63149999999999995</v>
      </c>
      <c r="M37" s="23"/>
      <c r="N37" s="111" t="s">
        <v>881</v>
      </c>
      <c r="O37" s="512">
        <v>265.7</v>
      </c>
      <c r="P37" s="512" t="s">
        <v>907</v>
      </c>
      <c r="Q37" s="512" t="s">
        <v>154</v>
      </c>
      <c r="R37" s="512" t="s">
        <v>153</v>
      </c>
      <c r="S37" s="86">
        <v>2.1399999999999999E-2</v>
      </c>
    </row>
    <row r="38" spans="1:19" ht="15" thickBot="1" x14ac:dyDescent="0.4">
      <c r="A38" s="25"/>
      <c r="B38" s="23"/>
      <c r="C38" s="23"/>
      <c r="D38" s="23"/>
      <c r="E38" s="23"/>
      <c r="F38" s="23"/>
      <c r="G38" s="112" t="s">
        <v>883</v>
      </c>
      <c r="H38" s="88">
        <v>-36.47</v>
      </c>
      <c r="I38" s="88" t="s">
        <v>890</v>
      </c>
      <c r="J38" s="88" t="s">
        <v>54</v>
      </c>
      <c r="K38" s="88" t="s">
        <v>55</v>
      </c>
      <c r="L38" s="89">
        <v>0.16239999999999999</v>
      </c>
      <c r="M38" s="23"/>
      <c r="N38" s="112" t="s">
        <v>883</v>
      </c>
      <c r="O38" s="88">
        <v>-52.52</v>
      </c>
      <c r="P38" s="88" t="s">
        <v>908</v>
      </c>
      <c r="Q38" s="88" t="s">
        <v>54</v>
      </c>
      <c r="R38" s="88" t="s">
        <v>55</v>
      </c>
      <c r="S38" s="89">
        <v>0.6784</v>
      </c>
    </row>
    <row r="39" spans="1:19" ht="15" thickBot="1" x14ac:dyDescent="0.4">
      <c r="A39" s="25"/>
      <c r="B39" s="23"/>
      <c r="C39" s="23"/>
      <c r="D39" s="23"/>
      <c r="E39" s="23"/>
      <c r="F39" s="23"/>
      <c r="G39" s="25"/>
      <c r="H39" s="23"/>
      <c r="I39" s="23"/>
      <c r="J39" s="23"/>
      <c r="K39" s="23"/>
      <c r="L39" s="23"/>
      <c r="M39" s="23"/>
      <c r="N39" s="25"/>
      <c r="O39" s="23"/>
      <c r="P39" s="23"/>
      <c r="Q39" s="23"/>
      <c r="R39" s="23"/>
      <c r="S39" s="23"/>
    </row>
    <row r="40" spans="1:19" x14ac:dyDescent="0.35">
      <c r="A40" s="25"/>
      <c r="B40" s="23"/>
      <c r="C40" s="23"/>
      <c r="D40" s="23"/>
      <c r="E40" s="23"/>
      <c r="F40" s="23"/>
      <c r="G40" s="110">
        <v>9</v>
      </c>
      <c r="H40" s="83"/>
      <c r="I40" s="83"/>
      <c r="J40" s="83"/>
      <c r="K40" s="83"/>
      <c r="L40" s="84"/>
      <c r="M40" s="23"/>
      <c r="N40" s="110">
        <v>30</v>
      </c>
      <c r="O40" s="83"/>
      <c r="P40" s="83"/>
      <c r="Q40" s="83"/>
      <c r="R40" s="83"/>
      <c r="S40" s="84"/>
    </row>
    <row r="41" spans="1:19" x14ac:dyDescent="0.35">
      <c r="G41" s="111" t="s">
        <v>879</v>
      </c>
      <c r="H41" s="512">
        <v>70.569999999999993</v>
      </c>
      <c r="I41" s="512" t="s">
        <v>891</v>
      </c>
      <c r="J41" s="512" t="s">
        <v>54</v>
      </c>
      <c r="K41" s="512" t="s">
        <v>55</v>
      </c>
      <c r="L41" s="86">
        <v>6.6000000000000003E-2</v>
      </c>
      <c r="M41" s="23"/>
      <c r="N41" s="111" t="s">
        <v>879</v>
      </c>
      <c r="O41" s="512">
        <v>325.39999999999998</v>
      </c>
      <c r="P41" s="512" t="s">
        <v>909</v>
      </c>
      <c r="Q41" s="512" t="s">
        <v>154</v>
      </c>
      <c r="R41" s="512" t="s">
        <v>153</v>
      </c>
      <c r="S41" s="86">
        <v>1.34E-2</v>
      </c>
    </row>
    <row r="42" spans="1:19" x14ac:dyDescent="0.35">
      <c r="G42" s="111" t="s">
        <v>881</v>
      </c>
      <c r="H42" s="512">
        <v>32.46</v>
      </c>
      <c r="I42" s="512" t="s">
        <v>892</v>
      </c>
      <c r="J42" s="512" t="s">
        <v>54</v>
      </c>
      <c r="K42" s="512" t="s">
        <v>55</v>
      </c>
      <c r="L42" s="86">
        <v>0.55740000000000001</v>
      </c>
      <c r="M42" s="23"/>
      <c r="N42" s="111" t="s">
        <v>881</v>
      </c>
      <c r="O42" s="512">
        <v>247</v>
      </c>
      <c r="P42" s="512" t="s">
        <v>910</v>
      </c>
      <c r="Q42" s="512" t="s">
        <v>54</v>
      </c>
      <c r="R42" s="512" t="s">
        <v>55</v>
      </c>
      <c r="S42" s="86">
        <v>8.4500000000000006E-2</v>
      </c>
    </row>
    <row r="43" spans="1:19" ht="15" thickBot="1" x14ac:dyDescent="0.4">
      <c r="G43" s="112" t="s">
        <v>883</v>
      </c>
      <c r="H43" s="88">
        <v>-38.1</v>
      </c>
      <c r="I43" s="88" t="s">
        <v>893</v>
      </c>
      <c r="J43" s="88" t="s">
        <v>54</v>
      </c>
      <c r="K43" s="88" t="s">
        <v>55</v>
      </c>
      <c r="L43" s="89">
        <v>0.30790000000000001</v>
      </c>
      <c r="M43" s="23"/>
      <c r="N43" s="112" t="s">
        <v>883</v>
      </c>
      <c r="O43" s="88">
        <v>-78.37</v>
      </c>
      <c r="P43" s="88" t="s">
        <v>911</v>
      </c>
      <c r="Q43" s="88" t="s">
        <v>54</v>
      </c>
      <c r="R43" s="88" t="s">
        <v>55</v>
      </c>
      <c r="S43" s="89">
        <v>0.57840000000000003</v>
      </c>
    </row>
    <row r="44" spans="1:19" ht="15" thickBot="1" x14ac:dyDescent="0.4">
      <c r="G44" s="25"/>
      <c r="H44" s="23"/>
      <c r="I44" s="23"/>
      <c r="J44" s="23"/>
      <c r="K44" s="23"/>
      <c r="L44" s="23"/>
      <c r="M44" s="23"/>
      <c r="N44" s="25"/>
      <c r="O44" s="23"/>
      <c r="P44" s="23"/>
      <c r="Q44" s="23"/>
      <c r="R44" s="23"/>
      <c r="S44" s="23"/>
    </row>
    <row r="45" spans="1:19" x14ac:dyDescent="0.35">
      <c r="G45" s="110">
        <v>12</v>
      </c>
      <c r="H45" s="83"/>
      <c r="I45" s="83"/>
      <c r="J45" s="83"/>
      <c r="K45" s="83"/>
      <c r="L45" s="84"/>
      <c r="M45" s="23"/>
      <c r="N45" s="110">
        <v>33</v>
      </c>
      <c r="O45" s="83"/>
      <c r="P45" s="83"/>
      <c r="Q45" s="83"/>
      <c r="R45" s="83"/>
      <c r="S45" s="84"/>
    </row>
    <row r="46" spans="1:19" x14ac:dyDescent="0.35">
      <c r="G46" s="111" t="s">
        <v>879</v>
      </c>
      <c r="H46" s="512">
        <v>104.1</v>
      </c>
      <c r="I46" s="512" t="s">
        <v>894</v>
      </c>
      <c r="J46" s="512" t="s">
        <v>54</v>
      </c>
      <c r="K46" s="512" t="s">
        <v>55</v>
      </c>
      <c r="L46" s="86">
        <v>5.0700000000000002E-2</v>
      </c>
      <c r="M46" s="23"/>
      <c r="N46" s="111" t="s">
        <v>879</v>
      </c>
      <c r="O46" s="512">
        <v>441.9</v>
      </c>
      <c r="P46" s="512" t="s">
        <v>912</v>
      </c>
      <c r="Q46" s="512" t="s">
        <v>154</v>
      </c>
      <c r="R46" s="512" t="s">
        <v>153</v>
      </c>
      <c r="S46" s="86">
        <v>3.6400000000000002E-2</v>
      </c>
    </row>
    <row r="47" spans="1:19" x14ac:dyDescent="0.35">
      <c r="G47" s="111" t="s">
        <v>881</v>
      </c>
      <c r="H47" s="512">
        <v>78.430000000000007</v>
      </c>
      <c r="I47" s="512" t="s">
        <v>895</v>
      </c>
      <c r="J47" s="512" t="s">
        <v>54</v>
      </c>
      <c r="K47" s="512" t="s">
        <v>55</v>
      </c>
      <c r="L47" s="86">
        <v>9.7900000000000001E-2</v>
      </c>
      <c r="M47" s="23"/>
      <c r="N47" s="111" t="s">
        <v>881</v>
      </c>
      <c r="O47" s="512">
        <v>339.9</v>
      </c>
      <c r="P47" s="512" t="s">
        <v>913</v>
      </c>
      <c r="Q47" s="512" t="s">
        <v>54</v>
      </c>
      <c r="R47" s="512" t="s">
        <v>55</v>
      </c>
      <c r="S47" s="86">
        <v>0.13389999999999999</v>
      </c>
    </row>
    <row r="48" spans="1:19" ht="15" thickBot="1" x14ac:dyDescent="0.4">
      <c r="G48" s="112" t="s">
        <v>883</v>
      </c>
      <c r="H48" s="88">
        <v>-25.71</v>
      </c>
      <c r="I48" s="88" t="s">
        <v>896</v>
      </c>
      <c r="J48" s="88" t="s">
        <v>54</v>
      </c>
      <c r="K48" s="88" t="s">
        <v>55</v>
      </c>
      <c r="L48" s="89">
        <v>0.6341</v>
      </c>
      <c r="M48" s="23"/>
      <c r="N48" s="112" t="s">
        <v>883</v>
      </c>
      <c r="O48" s="88">
        <v>-102</v>
      </c>
      <c r="P48" s="88" t="s">
        <v>914</v>
      </c>
      <c r="Q48" s="88" t="s">
        <v>54</v>
      </c>
      <c r="R48" s="88" t="s">
        <v>55</v>
      </c>
      <c r="S48" s="89">
        <v>0.61890000000000001</v>
      </c>
    </row>
    <row r="49" spans="7:19" ht="15" thickBot="1" x14ac:dyDescent="0.4">
      <c r="G49" s="25"/>
      <c r="H49" s="23"/>
      <c r="I49" s="23"/>
      <c r="J49" s="23"/>
      <c r="K49" s="23"/>
      <c r="L49" s="23"/>
      <c r="M49" s="23"/>
      <c r="N49" s="25"/>
      <c r="O49" s="23"/>
      <c r="P49" s="23"/>
      <c r="Q49" s="23"/>
      <c r="R49" s="23"/>
      <c r="S49" s="23"/>
    </row>
    <row r="50" spans="7:19" x14ac:dyDescent="0.35">
      <c r="G50" s="110">
        <v>16</v>
      </c>
      <c r="H50" s="83"/>
      <c r="I50" s="83"/>
      <c r="J50" s="83"/>
      <c r="K50" s="83"/>
      <c r="L50" s="84"/>
      <c r="M50" s="23"/>
      <c r="N50" s="110">
        <v>36</v>
      </c>
      <c r="O50" s="83"/>
      <c r="P50" s="83"/>
      <c r="Q50" s="83"/>
      <c r="R50" s="83"/>
      <c r="S50" s="84"/>
    </row>
    <row r="51" spans="7:19" x14ac:dyDescent="0.35">
      <c r="G51" s="111" t="s">
        <v>879</v>
      </c>
      <c r="H51" s="512">
        <v>107.9</v>
      </c>
      <c r="I51" s="512" t="s">
        <v>897</v>
      </c>
      <c r="J51" s="512" t="s">
        <v>54</v>
      </c>
      <c r="K51" s="512" t="s">
        <v>55</v>
      </c>
      <c r="L51" s="86">
        <v>0.10979999999999999</v>
      </c>
      <c r="M51" s="23"/>
      <c r="N51" s="111" t="s">
        <v>879</v>
      </c>
      <c r="O51" s="512">
        <v>513.79999999999995</v>
      </c>
      <c r="P51" s="512" t="s">
        <v>915</v>
      </c>
      <c r="Q51" s="512" t="s">
        <v>154</v>
      </c>
      <c r="R51" s="512" t="s">
        <v>153</v>
      </c>
      <c r="S51" s="86">
        <v>2.7099999999999999E-2</v>
      </c>
    </row>
    <row r="52" spans="7:19" x14ac:dyDescent="0.35">
      <c r="G52" s="111" t="s">
        <v>881</v>
      </c>
      <c r="H52" s="512">
        <v>85</v>
      </c>
      <c r="I52" s="512" t="s">
        <v>898</v>
      </c>
      <c r="J52" s="512" t="s">
        <v>54</v>
      </c>
      <c r="K52" s="512" t="s">
        <v>55</v>
      </c>
      <c r="L52" s="86">
        <v>0.1749</v>
      </c>
      <c r="M52" s="23"/>
      <c r="N52" s="111" t="s">
        <v>881</v>
      </c>
      <c r="O52" s="512">
        <v>366.6</v>
      </c>
      <c r="P52" s="512" t="s">
        <v>916</v>
      </c>
      <c r="Q52" s="512" t="s">
        <v>54</v>
      </c>
      <c r="R52" s="512" t="s">
        <v>55</v>
      </c>
      <c r="S52" s="86">
        <v>0.18060000000000001</v>
      </c>
    </row>
    <row r="53" spans="7:19" ht="15" thickBot="1" x14ac:dyDescent="0.4">
      <c r="G53" s="112" t="s">
        <v>883</v>
      </c>
      <c r="H53" s="88">
        <v>-22.93</v>
      </c>
      <c r="I53" s="88" t="s">
        <v>899</v>
      </c>
      <c r="J53" s="88" t="s">
        <v>54</v>
      </c>
      <c r="K53" s="88" t="s">
        <v>55</v>
      </c>
      <c r="L53" s="89">
        <v>0.83660000000000001</v>
      </c>
      <c r="M53" s="23"/>
      <c r="N53" s="112" t="s">
        <v>883</v>
      </c>
      <c r="O53" s="88">
        <v>-147.19999999999999</v>
      </c>
      <c r="P53" s="88" t="s">
        <v>917</v>
      </c>
      <c r="Q53" s="88" t="s">
        <v>54</v>
      </c>
      <c r="R53" s="88" t="s">
        <v>55</v>
      </c>
      <c r="S53" s="89">
        <v>0.51329999999999998</v>
      </c>
    </row>
    <row r="54" spans="7:19" x14ac:dyDescent="0.35">
      <c r="G54" s="25"/>
      <c r="H54" s="23"/>
      <c r="I54" s="23"/>
      <c r="J54" s="23"/>
      <c r="K54" s="23"/>
      <c r="L54" s="23"/>
      <c r="M54" s="23"/>
      <c r="N54" s="23"/>
      <c r="O54" s="23"/>
    </row>
    <row r="55" spans="7:19" x14ac:dyDescent="0.35">
      <c r="G55" s="25"/>
      <c r="H55" s="23"/>
      <c r="I55" s="23"/>
      <c r="J55" s="23"/>
      <c r="K55" s="23"/>
      <c r="L55" s="23"/>
      <c r="M55" s="23"/>
      <c r="N55" s="23"/>
      <c r="O55" s="23"/>
    </row>
    <row r="56" spans="7:19" x14ac:dyDescent="0.35">
      <c r="G56" s="25"/>
      <c r="H56" s="23"/>
      <c r="I56" s="23"/>
      <c r="J56" s="23"/>
      <c r="K56" s="23"/>
      <c r="L56" s="23"/>
      <c r="M56" s="23"/>
      <c r="N56" s="23"/>
      <c r="O56" s="23"/>
    </row>
    <row r="57" spans="7:19" x14ac:dyDescent="0.35">
      <c r="G57" s="25"/>
      <c r="H57" s="23"/>
      <c r="I57" s="23"/>
      <c r="J57" s="23"/>
      <c r="K57" s="23"/>
      <c r="L57" s="23"/>
      <c r="M57" s="23"/>
      <c r="N57" s="23"/>
      <c r="O57" s="23"/>
    </row>
    <row r="58" spans="7:19" x14ac:dyDescent="0.35">
      <c r="G58" s="25"/>
      <c r="H58" s="23"/>
      <c r="I58" s="23"/>
      <c r="J58" s="23"/>
      <c r="K58" s="23"/>
      <c r="L58" s="23"/>
      <c r="M58" s="23"/>
      <c r="N58" s="23"/>
      <c r="O58" s="23"/>
    </row>
    <row r="59" spans="7:19" x14ac:dyDescent="0.35">
      <c r="G59" s="25"/>
      <c r="H59" s="23"/>
      <c r="I59" s="23"/>
      <c r="J59" s="23"/>
      <c r="K59" s="23"/>
      <c r="L59" s="23"/>
      <c r="M59" s="23"/>
      <c r="N59" s="23"/>
      <c r="O59" s="23"/>
    </row>
    <row r="60" spans="7:19" x14ac:dyDescent="0.35">
      <c r="G60" s="25"/>
      <c r="H60" s="23"/>
      <c r="I60" s="23"/>
      <c r="J60" s="23"/>
      <c r="K60" s="23"/>
      <c r="L60" s="23"/>
      <c r="M60" s="23"/>
      <c r="N60" s="23"/>
      <c r="O60" s="23"/>
    </row>
    <row r="61" spans="7:19" x14ac:dyDescent="0.35">
      <c r="G61" s="25"/>
      <c r="H61" s="23"/>
      <c r="I61" s="23"/>
      <c r="J61" s="23"/>
      <c r="K61" s="23"/>
      <c r="L61" s="23"/>
      <c r="M61" s="23"/>
      <c r="N61" s="23"/>
      <c r="O61" s="23"/>
    </row>
    <row r="62" spans="7:19" x14ac:dyDescent="0.35">
      <c r="G62" s="25"/>
      <c r="H62" s="23"/>
      <c r="I62" s="23"/>
      <c r="J62" s="23"/>
      <c r="K62" s="23"/>
      <c r="L62" s="23"/>
      <c r="M62" s="23"/>
      <c r="N62" s="23"/>
      <c r="O62" s="23"/>
    </row>
    <row r="63" spans="7:19" x14ac:dyDescent="0.35">
      <c r="G63" s="25"/>
      <c r="H63" s="23"/>
      <c r="I63" s="23"/>
      <c r="J63" s="23"/>
      <c r="K63" s="23"/>
      <c r="L63" s="23"/>
      <c r="M63" s="23"/>
      <c r="N63" s="23"/>
      <c r="O63" s="23"/>
    </row>
    <row r="64" spans="7:19" x14ac:dyDescent="0.35">
      <c r="G64" s="25"/>
      <c r="H64" s="23"/>
      <c r="I64" s="23"/>
      <c r="J64" s="23"/>
      <c r="K64" s="23"/>
      <c r="L64" s="23"/>
      <c r="M64" s="23"/>
      <c r="N64" s="23"/>
      <c r="O64" s="23"/>
    </row>
    <row r="65" spans="7:15" x14ac:dyDescent="0.35">
      <c r="G65" s="25"/>
      <c r="H65" s="23"/>
      <c r="I65" s="23"/>
      <c r="J65" s="23"/>
      <c r="K65" s="23"/>
      <c r="L65" s="23"/>
      <c r="M65" s="23"/>
      <c r="N65" s="23"/>
      <c r="O65" s="23"/>
    </row>
    <row r="66" spans="7:15" x14ac:dyDescent="0.35">
      <c r="G66" s="25"/>
      <c r="H66" s="23"/>
      <c r="I66" s="23"/>
      <c r="J66" s="23"/>
      <c r="K66" s="23"/>
      <c r="L66" s="23"/>
      <c r="M66" s="23"/>
      <c r="N66" s="23"/>
      <c r="O66" s="23"/>
    </row>
    <row r="67" spans="7:15" x14ac:dyDescent="0.35">
      <c r="G67" s="25"/>
      <c r="H67" s="23"/>
      <c r="I67" s="23"/>
      <c r="J67" s="23"/>
      <c r="K67" s="23"/>
      <c r="L67" s="23"/>
      <c r="M67" s="23"/>
      <c r="N67" s="23"/>
      <c r="O67" s="23"/>
    </row>
    <row r="68" spans="7:15" x14ac:dyDescent="0.35">
      <c r="G68" s="25"/>
      <c r="H68" s="23"/>
      <c r="I68" s="23"/>
      <c r="J68" s="23"/>
      <c r="K68" s="23"/>
      <c r="L68" s="23"/>
      <c r="M68" s="23"/>
      <c r="N68" s="23"/>
      <c r="O68" s="23"/>
    </row>
    <row r="69" spans="7:15" x14ac:dyDescent="0.35">
      <c r="G69" s="25"/>
      <c r="H69" s="23"/>
      <c r="I69" s="23"/>
      <c r="J69" s="23"/>
      <c r="K69" s="23"/>
      <c r="L69" s="23"/>
      <c r="M69" s="23"/>
      <c r="N69" s="23"/>
      <c r="O69" s="23"/>
    </row>
    <row r="70" spans="7:15" x14ac:dyDescent="0.35">
      <c r="G70" s="25"/>
      <c r="H70" s="23"/>
      <c r="I70" s="23"/>
      <c r="J70" s="23"/>
      <c r="K70" s="23"/>
      <c r="L70" s="23"/>
      <c r="M70" s="23"/>
      <c r="N70" s="23"/>
      <c r="O70" s="23"/>
    </row>
    <row r="71" spans="7:15" x14ac:dyDescent="0.35">
      <c r="G71" s="25"/>
      <c r="H71" s="23"/>
      <c r="I71" s="23"/>
      <c r="J71" s="23"/>
      <c r="K71" s="23"/>
      <c r="L71" s="23"/>
      <c r="M71" s="23"/>
      <c r="N71" s="23"/>
      <c r="O71" s="23"/>
    </row>
    <row r="72" spans="7:15" x14ac:dyDescent="0.35">
      <c r="G72" s="25"/>
      <c r="H72" s="23"/>
      <c r="I72" s="23"/>
      <c r="J72" s="23"/>
      <c r="K72" s="23"/>
      <c r="L72" s="23"/>
      <c r="M72" s="23"/>
      <c r="N72" s="23"/>
      <c r="O72" s="23"/>
    </row>
    <row r="73" spans="7:15" x14ac:dyDescent="0.35">
      <c r="G73" s="25"/>
      <c r="H73" s="23"/>
      <c r="I73" s="23"/>
      <c r="J73" s="23"/>
      <c r="K73" s="23"/>
      <c r="L73" s="23"/>
      <c r="M73" s="23"/>
      <c r="N73" s="23"/>
      <c r="O73" s="23"/>
    </row>
    <row r="74" spans="7:15" x14ac:dyDescent="0.35">
      <c r="G74" s="25"/>
      <c r="H74" s="23"/>
      <c r="I74" s="23"/>
      <c r="J74" s="23"/>
      <c r="K74" s="23"/>
      <c r="L74" s="23"/>
      <c r="M74" s="23"/>
      <c r="N74" s="23"/>
      <c r="O74" s="23"/>
    </row>
    <row r="75" spans="7:15" x14ac:dyDescent="0.35">
      <c r="G75" s="25"/>
      <c r="H75" s="23"/>
      <c r="I75" s="23"/>
      <c r="J75" s="23"/>
      <c r="K75" s="23"/>
      <c r="L75" s="23"/>
      <c r="M75" s="23"/>
      <c r="N75" s="23"/>
      <c r="O75" s="23"/>
    </row>
    <row r="76" spans="7:15" x14ac:dyDescent="0.35">
      <c r="G76" s="25"/>
      <c r="H76" s="23"/>
      <c r="I76" s="23"/>
      <c r="J76" s="23"/>
      <c r="K76" s="23"/>
      <c r="L76" s="23"/>
      <c r="M76" s="23"/>
      <c r="N76" s="23"/>
      <c r="O76" s="23"/>
    </row>
    <row r="77" spans="7:15" x14ac:dyDescent="0.35">
      <c r="G77" s="25"/>
      <c r="H77" s="23"/>
      <c r="I77" s="23"/>
      <c r="J77" s="23"/>
      <c r="K77" s="23"/>
      <c r="L77" s="23"/>
      <c r="M77" s="23"/>
      <c r="N77" s="23"/>
      <c r="O77" s="23"/>
    </row>
    <row r="78" spans="7:15" x14ac:dyDescent="0.35">
      <c r="G78" s="25"/>
      <c r="H78" s="23"/>
      <c r="I78" s="23"/>
      <c r="J78" s="23"/>
      <c r="K78" s="23"/>
      <c r="L78" s="23"/>
      <c r="M78" s="23"/>
      <c r="N78" s="23"/>
      <c r="O78" s="23"/>
    </row>
    <row r="79" spans="7:15" x14ac:dyDescent="0.35">
      <c r="G79" s="25"/>
      <c r="H79" s="23"/>
      <c r="I79" s="23"/>
      <c r="J79" s="23"/>
      <c r="K79" s="23"/>
      <c r="L79" s="23"/>
      <c r="M79" s="23"/>
      <c r="N79" s="23"/>
      <c r="O79" s="23"/>
    </row>
    <row r="80" spans="7:15" x14ac:dyDescent="0.35">
      <c r="G80" s="25"/>
      <c r="H80" s="23"/>
      <c r="I80" s="23"/>
      <c r="J80" s="23"/>
      <c r="K80" s="23"/>
      <c r="L80" s="23"/>
      <c r="M80" s="23"/>
      <c r="N80" s="23"/>
      <c r="O80" s="23"/>
    </row>
    <row r="81" spans="7:15" x14ac:dyDescent="0.35">
      <c r="G81" s="25"/>
      <c r="H81" s="23"/>
      <c r="I81" s="23"/>
      <c r="J81" s="23"/>
      <c r="K81" s="23"/>
      <c r="L81" s="23"/>
      <c r="M81" s="23"/>
      <c r="N81" s="23"/>
      <c r="O81" s="23"/>
    </row>
    <row r="82" spans="7:15" x14ac:dyDescent="0.35">
      <c r="G82" s="25"/>
      <c r="H82" s="23"/>
      <c r="I82" s="23"/>
      <c r="J82" s="23"/>
      <c r="K82" s="23"/>
      <c r="L82" s="23"/>
      <c r="M82" s="23"/>
      <c r="N82" s="23"/>
      <c r="O82" s="23"/>
    </row>
    <row r="83" spans="7:15" x14ac:dyDescent="0.35">
      <c r="G83" s="25"/>
      <c r="H83" s="23"/>
      <c r="I83" s="23"/>
      <c r="J83" s="23"/>
      <c r="K83" s="23"/>
      <c r="L83" s="23"/>
      <c r="M83" s="23"/>
      <c r="N83" s="23"/>
      <c r="O83" s="23"/>
    </row>
    <row r="84" spans="7:15" x14ac:dyDescent="0.35">
      <c r="G84" s="25"/>
      <c r="H84" s="23"/>
      <c r="I84" s="23"/>
      <c r="J84" s="23"/>
      <c r="K84" s="23"/>
      <c r="L84" s="23"/>
      <c r="M84" s="23"/>
      <c r="N84" s="23"/>
      <c r="O84" s="23"/>
    </row>
    <row r="85" spans="7:15" x14ac:dyDescent="0.35">
      <c r="G85" s="25"/>
      <c r="H85" s="23"/>
      <c r="I85" s="23"/>
      <c r="J85" s="23"/>
      <c r="K85" s="23"/>
      <c r="L85" s="23"/>
      <c r="M85" s="23"/>
      <c r="N85" s="23"/>
      <c r="O85" s="23"/>
    </row>
    <row r="86" spans="7:15" x14ac:dyDescent="0.35">
      <c r="G86" s="25"/>
      <c r="H86" s="23"/>
      <c r="I86" s="23"/>
      <c r="J86" s="23"/>
      <c r="K86" s="23"/>
      <c r="L86" s="23"/>
      <c r="M86" s="23"/>
      <c r="N86" s="23"/>
      <c r="O86" s="23"/>
    </row>
    <row r="87" spans="7:15" x14ac:dyDescent="0.35">
      <c r="G87" s="25"/>
      <c r="H87" s="23"/>
      <c r="I87" s="23"/>
      <c r="J87" s="23"/>
      <c r="K87" s="23"/>
      <c r="L87" s="23"/>
      <c r="M87" s="23"/>
      <c r="N87" s="23"/>
      <c r="O87" s="23"/>
    </row>
    <row r="88" spans="7:15" x14ac:dyDescent="0.35">
      <c r="G88" s="25"/>
      <c r="H88" s="23"/>
      <c r="I88" s="23"/>
      <c r="J88" s="23"/>
      <c r="K88" s="23"/>
      <c r="L88" s="23"/>
      <c r="M88" s="23"/>
      <c r="N88" s="23"/>
      <c r="O88" s="23"/>
    </row>
    <row r="89" spans="7:15" x14ac:dyDescent="0.35">
      <c r="G89" s="25"/>
      <c r="H89" s="23"/>
      <c r="I89" s="23"/>
      <c r="J89" s="23"/>
      <c r="K89" s="23"/>
      <c r="L89" s="23"/>
      <c r="M89" s="23"/>
      <c r="N89" s="23"/>
      <c r="O89" s="23"/>
    </row>
    <row r="90" spans="7:15" x14ac:dyDescent="0.35">
      <c r="G90" s="25"/>
      <c r="H90" s="23"/>
      <c r="I90" s="23"/>
      <c r="J90" s="23"/>
      <c r="K90" s="23"/>
      <c r="L90" s="23"/>
      <c r="M90" s="23"/>
      <c r="N90" s="23"/>
      <c r="O90" s="23"/>
    </row>
    <row r="91" spans="7:15" x14ac:dyDescent="0.35">
      <c r="G91" s="25"/>
      <c r="H91" s="23"/>
      <c r="I91" s="23"/>
      <c r="J91" s="23"/>
      <c r="K91" s="23"/>
      <c r="L91" s="23"/>
      <c r="M91" s="23"/>
      <c r="N91" s="23"/>
      <c r="O91" s="23"/>
    </row>
    <row r="92" spans="7:15" x14ac:dyDescent="0.35">
      <c r="G92" s="25"/>
      <c r="H92" s="23"/>
      <c r="I92" s="23"/>
      <c r="J92" s="23"/>
      <c r="K92" s="23"/>
      <c r="L92" s="23"/>
      <c r="M92" s="23"/>
      <c r="N92" s="23"/>
      <c r="O92" s="23"/>
    </row>
    <row r="93" spans="7:15" x14ac:dyDescent="0.35">
      <c r="G93" s="25"/>
      <c r="H93" s="23"/>
      <c r="I93" s="23"/>
      <c r="J93" s="23"/>
      <c r="K93" s="23"/>
      <c r="L93" s="23"/>
      <c r="M93" s="23"/>
      <c r="N93" s="23"/>
      <c r="O93" s="23"/>
    </row>
    <row r="94" spans="7:15" x14ac:dyDescent="0.35">
      <c r="G94" s="25"/>
      <c r="H94" s="23"/>
      <c r="I94" s="23"/>
      <c r="J94" s="23"/>
      <c r="K94" s="23"/>
      <c r="L94" s="23"/>
      <c r="M94" s="23"/>
      <c r="N94" s="23"/>
      <c r="O94" s="23"/>
    </row>
    <row r="95" spans="7:15" x14ac:dyDescent="0.35">
      <c r="G95" s="25"/>
      <c r="H95" s="23"/>
      <c r="I95" s="23"/>
      <c r="J95" s="23"/>
      <c r="K95" s="23"/>
      <c r="L95" s="23"/>
      <c r="M95" s="23"/>
      <c r="N95" s="23"/>
      <c r="O95" s="23"/>
    </row>
    <row r="96" spans="7:15" x14ac:dyDescent="0.35">
      <c r="G96" s="25"/>
      <c r="H96" s="23"/>
      <c r="I96" s="23"/>
      <c r="J96" s="23"/>
      <c r="K96" s="23"/>
      <c r="L96" s="23"/>
      <c r="M96" s="23"/>
      <c r="N96" s="23"/>
      <c r="O96" s="23"/>
    </row>
    <row r="97" spans="7:15" x14ac:dyDescent="0.35">
      <c r="G97" s="25"/>
      <c r="H97" s="23"/>
      <c r="I97" s="23"/>
      <c r="J97" s="23"/>
      <c r="K97" s="23"/>
      <c r="L97" s="23"/>
      <c r="M97" s="23"/>
      <c r="N97" s="23"/>
      <c r="O97" s="23"/>
    </row>
    <row r="98" spans="7:15" x14ac:dyDescent="0.35">
      <c r="G98" s="25"/>
      <c r="H98" s="23"/>
      <c r="I98" s="23"/>
      <c r="J98" s="23"/>
      <c r="K98" s="23"/>
      <c r="L98" s="23"/>
      <c r="M98" s="23"/>
      <c r="N98" s="23"/>
      <c r="O98" s="23"/>
    </row>
    <row r="99" spans="7:15" x14ac:dyDescent="0.35">
      <c r="G99" s="25"/>
      <c r="H99" s="23"/>
      <c r="I99" s="23"/>
      <c r="J99" s="23"/>
      <c r="K99" s="23"/>
      <c r="L99" s="23"/>
      <c r="M99" s="23"/>
      <c r="N99" s="23"/>
      <c r="O99" s="23"/>
    </row>
    <row r="100" spans="7:15" x14ac:dyDescent="0.35">
      <c r="G100" s="25"/>
      <c r="H100" s="23"/>
      <c r="I100" s="23"/>
      <c r="J100" s="23"/>
      <c r="K100" s="23"/>
      <c r="L100" s="23"/>
      <c r="M100" s="23"/>
      <c r="N100" s="23"/>
      <c r="O100" s="23"/>
    </row>
    <row r="101" spans="7:15" x14ac:dyDescent="0.35">
      <c r="G101" s="25"/>
      <c r="H101" s="23"/>
      <c r="I101" s="23"/>
      <c r="J101" s="23"/>
      <c r="K101" s="23"/>
      <c r="L101" s="23"/>
      <c r="M101" s="23"/>
      <c r="N101" s="23"/>
      <c r="O101" s="23"/>
    </row>
    <row r="102" spans="7:15" x14ac:dyDescent="0.35">
      <c r="G102" s="25"/>
      <c r="H102" s="23"/>
      <c r="I102" s="23"/>
      <c r="J102" s="23"/>
      <c r="K102" s="23"/>
      <c r="L102" s="23"/>
      <c r="M102" s="23"/>
      <c r="N102" s="23"/>
      <c r="O102" s="23"/>
    </row>
    <row r="103" spans="7:15" x14ac:dyDescent="0.35">
      <c r="G103" s="25"/>
      <c r="H103" s="23"/>
      <c r="I103" s="23"/>
      <c r="J103" s="23"/>
      <c r="K103" s="23"/>
      <c r="L103" s="23"/>
      <c r="M103" s="23"/>
      <c r="N103" s="23"/>
      <c r="O103" s="23"/>
    </row>
    <row r="104" spans="7:15" x14ac:dyDescent="0.35">
      <c r="G104" s="25"/>
      <c r="H104" s="23"/>
      <c r="I104" s="23"/>
      <c r="J104" s="23"/>
      <c r="K104" s="23"/>
      <c r="L104" s="23"/>
      <c r="M104" s="23"/>
      <c r="N104" s="23"/>
      <c r="O104" s="23"/>
    </row>
    <row r="105" spans="7:15" x14ac:dyDescent="0.35">
      <c r="G105" s="25"/>
      <c r="H105" s="23"/>
      <c r="I105" s="23"/>
      <c r="J105" s="23"/>
      <c r="K105" s="23"/>
      <c r="L105" s="23"/>
      <c r="M105" s="23"/>
      <c r="N105" s="23"/>
      <c r="O105" s="23"/>
    </row>
    <row r="106" spans="7:15" x14ac:dyDescent="0.35">
      <c r="G106" s="25"/>
      <c r="H106" s="23"/>
      <c r="I106" s="23"/>
      <c r="J106" s="23"/>
      <c r="K106" s="23"/>
      <c r="L106" s="23"/>
      <c r="M106" s="23"/>
      <c r="N106" s="23"/>
      <c r="O106" s="23"/>
    </row>
    <row r="107" spans="7:15" x14ac:dyDescent="0.35">
      <c r="G107" s="25"/>
      <c r="H107" s="23"/>
      <c r="I107" s="23"/>
      <c r="J107" s="23"/>
      <c r="K107" s="23"/>
      <c r="L107" s="23"/>
      <c r="M107" s="23"/>
      <c r="N107" s="23"/>
      <c r="O107" s="23"/>
    </row>
    <row r="108" spans="7:15" x14ac:dyDescent="0.35">
      <c r="G108" s="25"/>
      <c r="H108" s="23"/>
      <c r="I108" s="23"/>
      <c r="J108" s="23"/>
      <c r="K108" s="23"/>
      <c r="L108" s="23"/>
      <c r="M108" s="23"/>
      <c r="N108" s="23"/>
      <c r="O108" s="23"/>
    </row>
    <row r="109" spans="7:15" x14ac:dyDescent="0.35">
      <c r="G109" s="25"/>
      <c r="H109" s="23"/>
      <c r="I109" s="23"/>
      <c r="J109" s="23"/>
      <c r="K109" s="23"/>
      <c r="L109" s="23"/>
      <c r="M109" s="23"/>
      <c r="N109" s="23"/>
      <c r="O109" s="23"/>
    </row>
    <row r="110" spans="7:15" x14ac:dyDescent="0.35">
      <c r="G110" s="25"/>
      <c r="H110" s="23"/>
      <c r="I110" s="23"/>
      <c r="J110" s="23"/>
      <c r="K110" s="23"/>
      <c r="L110" s="23"/>
      <c r="M110" s="23"/>
      <c r="N110" s="23"/>
      <c r="O110" s="23"/>
    </row>
    <row r="111" spans="7:15" x14ac:dyDescent="0.35">
      <c r="G111" s="25"/>
      <c r="H111" s="23"/>
      <c r="I111" s="23"/>
      <c r="J111" s="23"/>
      <c r="K111" s="23"/>
      <c r="L111" s="23"/>
      <c r="M111" s="23"/>
      <c r="N111" s="23"/>
      <c r="O111" s="23"/>
    </row>
    <row r="112" spans="7:15" x14ac:dyDescent="0.35">
      <c r="G112" s="25"/>
      <c r="H112" s="23"/>
      <c r="I112" s="23"/>
      <c r="J112" s="23"/>
      <c r="K112" s="23"/>
      <c r="L112" s="23"/>
      <c r="M112" s="23"/>
      <c r="N112" s="23"/>
      <c r="O112" s="23"/>
    </row>
    <row r="113" spans="7:15" x14ac:dyDescent="0.35">
      <c r="G113" s="25"/>
      <c r="H113" s="23"/>
      <c r="I113" s="23"/>
      <c r="J113" s="23"/>
      <c r="K113" s="23"/>
      <c r="L113" s="23"/>
      <c r="M113" s="23"/>
      <c r="N113" s="23"/>
      <c r="O113" s="23"/>
    </row>
    <row r="114" spans="7:15" x14ac:dyDescent="0.35">
      <c r="G114" s="25"/>
      <c r="H114" s="23"/>
      <c r="I114" s="23"/>
      <c r="J114" s="23"/>
      <c r="K114" s="23"/>
      <c r="L114" s="23"/>
      <c r="M114" s="23"/>
      <c r="N114" s="23"/>
      <c r="O114" s="23"/>
    </row>
    <row r="115" spans="7:15" x14ac:dyDescent="0.35">
      <c r="G115" s="25"/>
      <c r="H115" s="23"/>
      <c r="I115" s="23"/>
      <c r="J115" s="23"/>
      <c r="K115" s="23"/>
      <c r="L115" s="23"/>
      <c r="M115" s="23"/>
      <c r="N115" s="23"/>
      <c r="O115" s="23"/>
    </row>
    <row r="116" spans="7:15" x14ac:dyDescent="0.35">
      <c r="G116" s="25"/>
      <c r="H116" s="23"/>
      <c r="I116" s="23"/>
      <c r="J116" s="23"/>
      <c r="K116" s="23"/>
      <c r="L116" s="23"/>
      <c r="M116" s="23"/>
      <c r="N116" s="23"/>
      <c r="O116" s="23"/>
    </row>
    <row r="117" spans="7:15" x14ac:dyDescent="0.35">
      <c r="G117" s="25"/>
      <c r="H117" s="23"/>
      <c r="I117" s="23"/>
      <c r="J117" s="23"/>
      <c r="K117" s="23"/>
      <c r="L117" s="23"/>
      <c r="M117" s="23"/>
      <c r="N117" s="23"/>
      <c r="O117" s="23"/>
    </row>
    <row r="118" spans="7:15" x14ac:dyDescent="0.35">
      <c r="G118" s="25"/>
      <c r="H118" s="23"/>
      <c r="I118" s="23"/>
      <c r="J118" s="23"/>
      <c r="K118" s="23"/>
      <c r="L118" s="23"/>
      <c r="M118" s="23"/>
      <c r="N118" s="23"/>
      <c r="O118" s="23"/>
    </row>
    <row r="119" spans="7:15" x14ac:dyDescent="0.35">
      <c r="G119" s="25"/>
      <c r="H119" s="23"/>
      <c r="I119" s="23"/>
      <c r="J119" s="23"/>
      <c r="K119" s="23"/>
      <c r="L119" s="23"/>
      <c r="M119" s="23"/>
      <c r="N119" s="23"/>
      <c r="O119" s="23"/>
    </row>
    <row r="120" spans="7:15" x14ac:dyDescent="0.35">
      <c r="G120" s="25"/>
      <c r="H120" s="23"/>
      <c r="I120" s="23"/>
      <c r="J120" s="23"/>
      <c r="K120" s="23"/>
      <c r="L120" s="23"/>
      <c r="M120" s="23"/>
      <c r="N120" s="23"/>
      <c r="O120" s="23"/>
    </row>
    <row r="121" spans="7:15" x14ac:dyDescent="0.35">
      <c r="G121" s="25"/>
      <c r="H121" s="23"/>
      <c r="I121" s="23"/>
      <c r="J121" s="23"/>
      <c r="K121" s="23"/>
      <c r="L121" s="23"/>
      <c r="M121" s="23"/>
      <c r="N121" s="23"/>
      <c r="O121" s="23"/>
    </row>
    <row r="122" spans="7:15" x14ac:dyDescent="0.35">
      <c r="G122" s="25"/>
      <c r="H122" s="23"/>
      <c r="I122" s="23"/>
      <c r="J122" s="23"/>
      <c r="K122" s="23"/>
      <c r="L122" s="23"/>
      <c r="M122" s="23"/>
      <c r="N122" s="23"/>
      <c r="O122" s="23"/>
    </row>
    <row r="123" spans="7:15" x14ac:dyDescent="0.35">
      <c r="G123" s="25"/>
      <c r="H123" s="23"/>
      <c r="I123" s="23"/>
      <c r="J123" s="23"/>
      <c r="K123" s="23"/>
      <c r="L123" s="23"/>
      <c r="M123" s="23"/>
      <c r="N123" s="23"/>
      <c r="O123" s="23"/>
    </row>
    <row r="124" spans="7:15" x14ac:dyDescent="0.35">
      <c r="G124" s="25"/>
      <c r="H124" s="23"/>
      <c r="I124" s="23"/>
      <c r="J124" s="23"/>
      <c r="K124" s="23"/>
      <c r="L124" s="23"/>
      <c r="M124" s="23"/>
      <c r="N124" s="23"/>
      <c r="O124" s="23"/>
    </row>
    <row r="125" spans="7:15" x14ac:dyDescent="0.35">
      <c r="G125" s="25"/>
      <c r="H125" s="23"/>
      <c r="I125" s="23"/>
      <c r="J125" s="23"/>
      <c r="K125" s="23"/>
      <c r="L125" s="23"/>
      <c r="M125" s="23"/>
      <c r="N125" s="23"/>
      <c r="O125" s="23"/>
    </row>
    <row r="126" spans="7:15" x14ac:dyDescent="0.35">
      <c r="G126" s="25"/>
      <c r="H126" s="23"/>
      <c r="I126" s="23"/>
      <c r="J126" s="23"/>
      <c r="K126" s="23"/>
      <c r="L126" s="23"/>
      <c r="M126" s="23"/>
      <c r="N126" s="23"/>
      <c r="O126" s="23"/>
    </row>
    <row r="127" spans="7:15" x14ac:dyDescent="0.35">
      <c r="G127" s="25"/>
      <c r="H127" s="23"/>
      <c r="I127" s="23"/>
      <c r="J127" s="23"/>
      <c r="K127" s="23"/>
      <c r="L127" s="23"/>
      <c r="M127" s="23"/>
      <c r="N127" s="23"/>
      <c r="O127" s="23"/>
    </row>
    <row r="128" spans="7:15" x14ac:dyDescent="0.35">
      <c r="G128" s="25"/>
      <c r="H128" s="23"/>
      <c r="I128" s="23"/>
      <c r="J128" s="23"/>
      <c r="K128" s="23"/>
      <c r="L128" s="23"/>
      <c r="M128" s="23"/>
      <c r="N128" s="23"/>
      <c r="O128" s="23"/>
    </row>
    <row r="129" spans="7:15" x14ac:dyDescent="0.35">
      <c r="G129" s="25"/>
      <c r="H129" s="23"/>
      <c r="I129" s="23"/>
      <c r="J129" s="23"/>
      <c r="K129" s="23"/>
      <c r="L129" s="23"/>
      <c r="M129" s="23"/>
      <c r="N129" s="23"/>
      <c r="O129" s="23"/>
    </row>
    <row r="130" spans="7:15" x14ac:dyDescent="0.35">
      <c r="G130" s="25"/>
      <c r="H130" s="23"/>
      <c r="I130" s="23"/>
      <c r="J130" s="23"/>
      <c r="K130" s="23"/>
      <c r="L130" s="23"/>
      <c r="M130" s="23"/>
      <c r="N130" s="23"/>
      <c r="O130" s="23"/>
    </row>
    <row r="131" spans="7:15" x14ac:dyDescent="0.35">
      <c r="G131" s="25"/>
      <c r="H131" s="23"/>
      <c r="I131" s="23"/>
      <c r="J131" s="23"/>
      <c r="K131" s="23"/>
      <c r="L131" s="23"/>
      <c r="M131" s="23"/>
      <c r="N131" s="23"/>
      <c r="O131" s="23"/>
    </row>
    <row r="132" spans="7:15" x14ac:dyDescent="0.35">
      <c r="G132" s="25"/>
      <c r="H132" s="23"/>
      <c r="I132" s="23"/>
      <c r="J132" s="23"/>
      <c r="K132" s="23"/>
      <c r="L132" s="23"/>
      <c r="M132" s="23"/>
      <c r="N132" s="23"/>
      <c r="O132" s="23"/>
    </row>
    <row r="133" spans="7:15" x14ac:dyDescent="0.35">
      <c r="G133" s="25"/>
      <c r="H133" s="23"/>
      <c r="I133" s="23"/>
      <c r="J133" s="23"/>
      <c r="K133" s="23"/>
      <c r="L133" s="23"/>
      <c r="M133" s="23"/>
      <c r="N133" s="23"/>
      <c r="O133" s="23"/>
    </row>
    <row r="134" spans="7:15" x14ac:dyDescent="0.35">
      <c r="G134" s="25"/>
      <c r="H134" s="23"/>
      <c r="I134" s="23"/>
      <c r="J134" s="23"/>
      <c r="K134" s="23"/>
      <c r="L134" s="23"/>
      <c r="M134" s="23"/>
      <c r="N134" s="23"/>
      <c r="O134" s="23"/>
    </row>
    <row r="135" spans="7:15" x14ac:dyDescent="0.35">
      <c r="G135" s="25"/>
      <c r="H135" s="23"/>
      <c r="I135" s="23"/>
      <c r="J135" s="23"/>
      <c r="K135" s="23"/>
      <c r="L135" s="23"/>
      <c r="M135" s="23"/>
      <c r="N135" s="23"/>
      <c r="O135" s="23"/>
    </row>
    <row r="136" spans="7:15" x14ac:dyDescent="0.35">
      <c r="G136" s="25"/>
      <c r="H136" s="23"/>
      <c r="I136" s="23"/>
      <c r="J136" s="23"/>
      <c r="K136" s="23"/>
      <c r="L136" s="23"/>
      <c r="M136" s="23"/>
      <c r="N136" s="23"/>
      <c r="O136" s="23"/>
    </row>
    <row r="137" spans="7:15" x14ac:dyDescent="0.35">
      <c r="G137" s="25"/>
      <c r="H137" s="23"/>
      <c r="I137" s="23"/>
      <c r="J137" s="23"/>
      <c r="K137" s="23"/>
      <c r="L137" s="23"/>
      <c r="M137" s="23"/>
      <c r="N137" s="23"/>
      <c r="O137" s="23"/>
    </row>
    <row r="138" spans="7:15" x14ac:dyDescent="0.35">
      <c r="G138" s="25"/>
      <c r="H138" s="23"/>
      <c r="I138" s="23"/>
      <c r="J138" s="23"/>
      <c r="K138" s="23"/>
      <c r="L138" s="23"/>
      <c r="M138" s="23"/>
      <c r="N138" s="23"/>
      <c r="O138" s="23"/>
    </row>
    <row r="139" spans="7:15" x14ac:dyDescent="0.35">
      <c r="G139" s="25"/>
      <c r="H139" s="23"/>
      <c r="I139" s="23"/>
      <c r="J139" s="23"/>
      <c r="K139" s="23"/>
      <c r="L139" s="23"/>
      <c r="M139" s="23"/>
      <c r="N139" s="23"/>
      <c r="O139" s="23"/>
    </row>
    <row r="140" spans="7:15" x14ac:dyDescent="0.35">
      <c r="G140" s="25"/>
      <c r="H140" s="23"/>
      <c r="I140" s="23"/>
      <c r="J140" s="23"/>
      <c r="K140" s="23"/>
      <c r="L140" s="23"/>
      <c r="M140" s="23"/>
      <c r="N140" s="23"/>
      <c r="O140" s="23"/>
    </row>
    <row r="141" spans="7:15" x14ac:dyDescent="0.35">
      <c r="G141" s="25"/>
      <c r="H141" s="23"/>
      <c r="I141" s="23"/>
      <c r="J141" s="23"/>
      <c r="K141" s="23"/>
      <c r="L141" s="23"/>
      <c r="M141" s="23"/>
      <c r="N141" s="23"/>
      <c r="O141" s="23"/>
    </row>
    <row r="142" spans="7:15" x14ac:dyDescent="0.35">
      <c r="G142" s="25"/>
      <c r="H142" s="23"/>
      <c r="I142" s="23"/>
      <c r="J142" s="23"/>
      <c r="K142" s="23"/>
      <c r="L142" s="23"/>
      <c r="M142" s="23"/>
      <c r="N142" s="23"/>
      <c r="O142" s="23"/>
    </row>
    <row r="143" spans="7:15" x14ac:dyDescent="0.35">
      <c r="G143" s="25"/>
      <c r="H143" s="23"/>
      <c r="I143" s="23"/>
      <c r="J143" s="23"/>
      <c r="K143" s="23"/>
      <c r="L143" s="23"/>
      <c r="M143" s="23"/>
      <c r="N143" s="23"/>
      <c r="O143" s="23"/>
    </row>
    <row r="144" spans="7:15" x14ac:dyDescent="0.35">
      <c r="G144" s="25"/>
      <c r="H144" s="23"/>
      <c r="I144" s="23"/>
      <c r="J144" s="23"/>
      <c r="K144" s="23"/>
      <c r="L144" s="23"/>
      <c r="M144" s="23"/>
      <c r="N144" s="23"/>
      <c r="O144" s="23"/>
    </row>
    <row r="145" spans="7:15" x14ac:dyDescent="0.35">
      <c r="G145" s="25"/>
      <c r="H145" s="23"/>
      <c r="I145" s="23"/>
      <c r="J145" s="23"/>
      <c r="K145" s="23"/>
      <c r="L145" s="23"/>
      <c r="M145" s="23"/>
      <c r="N145" s="23"/>
      <c r="O145" s="23"/>
    </row>
    <row r="146" spans="7:15" x14ac:dyDescent="0.35">
      <c r="G146" s="25"/>
      <c r="H146" s="23"/>
      <c r="I146" s="23"/>
      <c r="J146" s="23"/>
      <c r="K146" s="23"/>
      <c r="L146" s="23"/>
      <c r="M146" s="23"/>
      <c r="N146" s="23"/>
      <c r="O146" s="23"/>
    </row>
  </sheetData>
  <mergeCells count="6">
    <mergeCell ref="AZ1:BI1"/>
    <mergeCell ref="B1:K1"/>
    <mergeCell ref="L1:U1"/>
    <mergeCell ref="V1:AE1"/>
    <mergeCell ref="AF1:AO1"/>
    <mergeCell ref="AP1:AY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6D7A-ED25-4077-9B8D-F9F853FD20D9}">
  <dimension ref="A1:BI20"/>
  <sheetViews>
    <sheetView workbookViewId="0">
      <selection activeCell="F3" sqref="F3"/>
    </sheetView>
  </sheetViews>
  <sheetFormatPr defaultRowHeight="14.5" x14ac:dyDescent="0.35"/>
  <cols>
    <col min="1" max="1" width="28.54296875" customWidth="1"/>
    <col min="2" max="2" width="27.54296875" customWidth="1"/>
    <col min="3" max="3" width="32.08984375" customWidth="1"/>
    <col min="4" max="4" width="23.453125" customWidth="1"/>
    <col min="5" max="5" width="32.1796875" customWidth="1"/>
    <col min="6" max="6" width="30.7265625" customWidth="1"/>
  </cols>
  <sheetData>
    <row r="1" spans="1:6" x14ac:dyDescent="0.35">
      <c r="A1" s="32" t="s">
        <v>1948</v>
      </c>
    </row>
    <row r="2" spans="1:6" ht="15" thickBot="1" x14ac:dyDescent="0.4">
      <c r="A2" s="32" t="s">
        <v>1949</v>
      </c>
    </row>
    <row r="3" spans="1:6" ht="15" thickBot="1" x14ac:dyDescent="0.4">
      <c r="A3" s="540" t="s">
        <v>870</v>
      </c>
      <c r="B3" s="541" t="s">
        <v>871</v>
      </c>
      <c r="C3" s="542" t="s">
        <v>872</v>
      </c>
      <c r="D3" s="543" t="s">
        <v>873</v>
      </c>
      <c r="E3" s="544" t="s">
        <v>874</v>
      </c>
      <c r="F3" s="545" t="s">
        <v>875</v>
      </c>
    </row>
    <row r="4" spans="1:6" x14ac:dyDescent="0.35">
      <c r="A4" s="82">
        <v>2255.451</v>
      </c>
      <c r="B4" s="83">
        <v>623.07690000000002</v>
      </c>
      <c r="C4" s="84">
        <v>1808.4290000000001</v>
      </c>
      <c r="D4" s="82">
        <v>2040.2</v>
      </c>
      <c r="E4" s="83">
        <v>1562.5</v>
      </c>
      <c r="F4" s="84">
        <v>1513</v>
      </c>
    </row>
    <row r="5" spans="1:6" x14ac:dyDescent="0.35">
      <c r="A5" s="85">
        <v>1101.171</v>
      </c>
      <c r="B5" s="23">
        <v>586.48749999999995</v>
      </c>
      <c r="C5" s="86">
        <v>776.71230000000003</v>
      </c>
      <c r="D5" s="85">
        <v>1048.2</v>
      </c>
      <c r="E5" s="23">
        <v>1516</v>
      </c>
      <c r="F5" s="86">
        <v>1492.6</v>
      </c>
    </row>
    <row r="6" spans="1:6" x14ac:dyDescent="0.35">
      <c r="A6" s="85">
        <v>1095.9939999999999</v>
      </c>
      <c r="B6" s="23">
        <v>584.55529999999999</v>
      </c>
      <c r="C6" s="86">
        <v>538.80179999999996</v>
      </c>
      <c r="D6" s="85">
        <v>951.68</v>
      </c>
      <c r="E6" s="23">
        <v>1190.3</v>
      </c>
      <c r="F6" s="86">
        <v>927.69</v>
      </c>
    </row>
    <row r="7" spans="1:6" x14ac:dyDescent="0.35">
      <c r="A7" s="85">
        <v>827.77449999999999</v>
      </c>
      <c r="B7" s="23">
        <v>383.41109999999998</v>
      </c>
      <c r="C7" s="86">
        <v>531.39329999999995</v>
      </c>
      <c r="D7" s="85">
        <v>901.3</v>
      </c>
      <c r="E7" s="23">
        <v>837.18</v>
      </c>
      <c r="F7" s="86">
        <v>751.06</v>
      </c>
    </row>
    <row r="8" spans="1:6" x14ac:dyDescent="0.35">
      <c r="A8" s="85">
        <v>778.10320000000002</v>
      </c>
      <c r="B8" s="23">
        <v>347.54300000000001</v>
      </c>
      <c r="C8" s="86">
        <v>526.81799999999998</v>
      </c>
      <c r="D8" s="85">
        <v>871.39</v>
      </c>
      <c r="E8" s="23">
        <v>696.58</v>
      </c>
      <c r="F8" s="86">
        <v>692.99</v>
      </c>
    </row>
    <row r="9" spans="1:6" x14ac:dyDescent="0.35">
      <c r="A9" s="85">
        <v>678.54679999999996</v>
      </c>
      <c r="B9" s="23">
        <v>336.24250000000001</v>
      </c>
      <c r="C9" s="86">
        <v>512.89790000000005</v>
      </c>
      <c r="D9" s="85">
        <v>711.3</v>
      </c>
      <c r="E9" s="23">
        <v>566.89</v>
      </c>
      <c r="F9" s="86">
        <v>636.07000000000005</v>
      </c>
    </row>
    <row r="10" spans="1:6" x14ac:dyDescent="0.35">
      <c r="A10" s="85">
        <v>586.60419999999999</v>
      </c>
      <c r="B10" s="23">
        <v>257.99970000000002</v>
      </c>
      <c r="C10" s="86">
        <v>395.54910000000001</v>
      </c>
      <c r="D10" s="85">
        <v>532.82000000000005</v>
      </c>
      <c r="E10" s="23">
        <v>444.69</v>
      </c>
      <c r="F10" s="86">
        <v>616.71</v>
      </c>
    </row>
    <row r="11" spans="1:6" x14ac:dyDescent="0.35">
      <c r="A11" s="85">
        <v>571.29369999999994</v>
      </c>
      <c r="B11" s="23">
        <v>240.6842</v>
      </c>
      <c r="C11" s="86">
        <v>254.51519999999999</v>
      </c>
      <c r="D11" s="85">
        <v>480.43</v>
      </c>
      <c r="E11" s="23">
        <v>354.61</v>
      </c>
      <c r="F11" s="86">
        <v>531.91</v>
      </c>
    </row>
    <row r="12" spans="1:6" ht="15" thickBot="1" x14ac:dyDescent="0.4">
      <c r="A12" s="85">
        <v>523.24879999999996</v>
      </c>
      <c r="B12" s="23">
        <v>226.69399999999999</v>
      </c>
      <c r="C12" s="86">
        <v>90.856409999999997</v>
      </c>
      <c r="D12" s="87">
        <v>338.97</v>
      </c>
      <c r="E12" s="88">
        <v>231.29</v>
      </c>
      <c r="F12" s="89">
        <v>485.15</v>
      </c>
    </row>
    <row r="13" spans="1:6" ht="15" thickBot="1" x14ac:dyDescent="0.4">
      <c r="A13" s="87">
        <v>386.39190000000002</v>
      </c>
      <c r="B13" s="88">
        <v>100.67319999999999</v>
      </c>
      <c r="C13" s="89">
        <v>19.950019999999999</v>
      </c>
      <c r="D13" s="23"/>
      <c r="E13" s="23"/>
      <c r="F13" s="23"/>
    </row>
    <row r="20" spans="1:61" s="551" customFormat="1" x14ac:dyDescent="0.35">
      <c r="A20" s="548"/>
      <c r="B20" s="549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50"/>
      <c r="W20" s="550"/>
      <c r="X20" s="550"/>
      <c r="Y20" s="550"/>
      <c r="Z20" s="550"/>
      <c r="AA20" s="550"/>
      <c r="AB20" s="550"/>
      <c r="AC20" s="550"/>
      <c r="AD20" s="550"/>
      <c r="AE20" s="550"/>
      <c r="AF20" s="549"/>
      <c r="AG20" s="549"/>
      <c r="AH20" s="549"/>
      <c r="AI20" s="549"/>
      <c r="AJ20" s="549"/>
      <c r="AK20" s="549"/>
      <c r="AL20" s="549"/>
      <c r="AM20" s="549"/>
      <c r="AN20" s="549"/>
      <c r="AO20" s="549"/>
      <c r="AP20" s="549"/>
      <c r="AQ20" s="549"/>
      <c r="AR20" s="549"/>
      <c r="AS20" s="549"/>
      <c r="AT20" s="549"/>
      <c r="AU20" s="549"/>
      <c r="AV20" s="549"/>
      <c r="AW20" s="549"/>
      <c r="AX20" s="549"/>
      <c r="AY20" s="549"/>
      <c r="AZ20" s="550"/>
      <c r="BA20" s="550"/>
      <c r="BB20" s="550"/>
      <c r="BC20" s="550"/>
      <c r="BD20" s="550"/>
      <c r="BE20" s="550"/>
      <c r="BF20" s="550"/>
      <c r="BG20" s="550"/>
      <c r="BH20" s="550"/>
      <c r="BI20" s="550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5B99-9D49-4763-8D32-CF521F80C23E}">
  <dimension ref="A1:AE13"/>
  <sheetViews>
    <sheetView zoomScale="70" workbookViewId="0">
      <selection activeCell="R20" sqref="R20"/>
    </sheetView>
  </sheetViews>
  <sheetFormatPr defaultRowHeight="14.5" x14ac:dyDescent="0.35"/>
  <sheetData>
    <row r="1" spans="1:31" ht="15" thickBot="1" x14ac:dyDescent="0.4">
      <c r="A1" s="78" t="s">
        <v>253</v>
      </c>
      <c r="B1" s="552" t="s">
        <v>870</v>
      </c>
      <c r="C1" s="553"/>
      <c r="D1" s="553"/>
      <c r="E1" s="553"/>
      <c r="F1" s="553"/>
      <c r="G1" s="553"/>
      <c r="H1" s="553"/>
      <c r="I1" s="553"/>
      <c r="J1" s="553"/>
      <c r="K1" s="553"/>
      <c r="L1" s="554" t="s">
        <v>871</v>
      </c>
      <c r="M1" s="555"/>
      <c r="N1" s="555"/>
      <c r="O1" s="555"/>
      <c r="P1" s="555"/>
      <c r="Q1" s="555"/>
      <c r="R1" s="555"/>
      <c r="S1" s="555"/>
      <c r="T1" s="555"/>
      <c r="U1" s="556"/>
      <c r="V1" s="557" t="s">
        <v>872</v>
      </c>
      <c r="W1" s="558"/>
      <c r="X1" s="558"/>
      <c r="Y1" s="558"/>
      <c r="Z1" s="558"/>
      <c r="AA1" s="558"/>
      <c r="AB1" s="558"/>
      <c r="AC1" s="558"/>
      <c r="AD1" s="558"/>
      <c r="AE1" s="559"/>
    </row>
    <row r="2" spans="1:31" x14ac:dyDescent="0.35">
      <c r="A2" s="82">
        <v>1</v>
      </c>
      <c r="B2" s="82">
        <v>0</v>
      </c>
      <c r="C2" s="83">
        <v>0</v>
      </c>
      <c r="D2" s="83">
        <v>0</v>
      </c>
      <c r="E2" s="83">
        <v>0</v>
      </c>
      <c r="F2" s="83">
        <v>0</v>
      </c>
      <c r="G2" s="83">
        <v>0</v>
      </c>
      <c r="H2" s="83">
        <v>0</v>
      </c>
      <c r="I2" s="83">
        <v>0</v>
      </c>
      <c r="J2" s="83">
        <v>0</v>
      </c>
      <c r="K2" s="84">
        <v>0</v>
      </c>
      <c r="L2" s="82">
        <v>0</v>
      </c>
      <c r="M2" s="83">
        <v>0</v>
      </c>
      <c r="N2" s="83">
        <v>0</v>
      </c>
      <c r="O2" s="83">
        <v>0</v>
      </c>
      <c r="P2" s="83">
        <v>0</v>
      </c>
      <c r="Q2" s="83">
        <v>0</v>
      </c>
      <c r="R2" s="83">
        <v>0</v>
      </c>
      <c r="S2" s="83">
        <v>0</v>
      </c>
      <c r="T2" s="83">
        <v>0</v>
      </c>
      <c r="U2" s="84">
        <v>0</v>
      </c>
      <c r="V2" s="82">
        <v>0</v>
      </c>
      <c r="W2" s="83">
        <v>0</v>
      </c>
      <c r="X2" s="83">
        <v>0</v>
      </c>
      <c r="Y2" s="83">
        <v>0</v>
      </c>
      <c r="Z2" s="83">
        <v>0</v>
      </c>
      <c r="AA2" s="83">
        <v>0</v>
      </c>
      <c r="AB2" s="83">
        <v>0</v>
      </c>
      <c r="AC2" s="83">
        <v>0</v>
      </c>
      <c r="AD2" s="83">
        <v>0</v>
      </c>
      <c r="AE2" s="84">
        <v>0</v>
      </c>
    </row>
    <row r="3" spans="1:31" x14ac:dyDescent="0.35">
      <c r="A3" s="85">
        <v>3</v>
      </c>
      <c r="B3" s="85">
        <v>2.5270760000000001</v>
      </c>
      <c r="C3" s="512">
        <v>0.34965000000000002</v>
      </c>
      <c r="D3" s="512">
        <v>0</v>
      </c>
      <c r="E3" s="512">
        <v>1.7241379999999999</v>
      </c>
      <c r="F3" s="512">
        <v>-0.31152999999999997</v>
      </c>
      <c r="G3" s="512">
        <v>2.536232</v>
      </c>
      <c r="H3" s="512">
        <v>1.071429</v>
      </c>
      <c r="I3" s="512">
        <v>2.0979019999999999</v>
      </c>
      <c r="J3" s="512">
        <v>2.1148039999999999</v>
      </c>
      <c r="K3" s="86">
        <v>0.68965500000000002</v>
      </c>
      <c r="L3" s="85">
        <v>2.290076</v>
      </c>
      <c r="M3" s="512">
        <v>3.1746029999999998</v>
      </c>
      <c r="N3" s="512">
        <v>-0.34014</v>
      </c>
      <c r="O3" s="512">
        <v>3.3003300000000002</v>
      </c>
      <c r="P3" s="512">
        <v>3.246753</v>
      </c>
      <c r="Q3" s="512">
        <v>0.35587200000000002</v>
      </c>
      <c r="R3" s="512">
        <v>2.8368790000000002</v>
      </c>
      <c r="S3" s="512">
        <v>2.3102309999999999</v>
      </c>
      <c r="T3" s="512">
        <v>1.572327</v>
      </c>
      <c r="U3" s="86">
        <v>0</v>
      </c>
      <c r="V3" s="85">
        <v>1.045296</v>
      </c>
      <c r="W3" s="512">
        <v>0.367647</v>
      </c>
      <c r="X3" s="512">
        <v>1.0101009999999999</v>
      </c>
      <c r="Y3" s="512">
        <v>3.2028470000000002</v>
      </c>
      <c r="Z3" s="512">
        <v>1.6077170000000001</v>
      </c>
      <c r="AA3" s="512">
        <v>0.35971199999999998</v>
      </c>
      <c r="AB3" s="512">
        <v>1.1194029999999999</v>
      </c>
      <c r="AC3" s="512">
        <v>3.3333330000000001</v>
      </c>
      <c r="AD3" s="512">
        <v>0</v>
      </c>
      <c r="AE3" s="86">
        <v>3.3222589999999999</v>
      </c>
    </row>
    <row r="4" spans="1:31" x14ac:dyDescent="0.35">
      <c r="A4" s="85">
        <v>6</v>
      </c>
      <c r="B4" s="85">
        <v>2.5270760000000001</v>
      </c>
      <c r="C4" s="512">
        <v>-1.04895</v>
      </c>
      <c r="D4" s="512">
        <v>1.0309280000000001</v>
      </c>
      <c r="E4" s="512">
        <v>-0.34483000000000003</v>
      </c>
      <c r="F4" s="512">
        <v>-0.31152999999999997</v>
      </c>
      <c r="G4" s="512">
        <v>3.6231879999999999</v>
      </c>
      <c r="H4" s="512">
        <v>1.428571</v>
      </c>
      <c r="I4" s="512">
        <v>1.048951</v>
      </c>
      <c r="J4" s="512">
        <v>0.60423000000000004</v>
      </c>
      <c r="K4" s="86">
        <v>1.034483</v>
      </c>
      <c r="L4" s="85">
        <v>3.4351150000000001</v>
      </c>
      <c r="M4" s="512">
        <v>3.4920629999999999</v>
      </c>
      <c r="N4" s="512">
        <v>2.3809520000000002</v>
      </c>
      <c r="O4" s="512">
        <v>4.2904289999999996</v>
      </c>
      <c r="P4" s="512">
        <v>2.922078</v>
      </c>
      <c r="Q4" s="512">
        <v>-1.7793600000000001</v>
      </c>
      <c r="R4" s="512">
        <v>3.900709</v>
      </c>
      <c r="S4" s="512">
        <v>2.3102309999999999</v>
      </c>
      <c r="T4" s="512">
        <v>2.8301889999999998</v>
      </c>
      <c r="U4" s="86">
        <v>2.1201409999999998</v>
      </c>
      <c r="V4" s="85">
        <v>2.7874560000000002</v>
      </c>
      <c r="W4" s="512">
        <v>1.470588</v>
      </c>
      <c r="X4" s="512">
        <v>1.0101009999999999</v>
      </c>
      <c r="Y4" s="512">
        <v>2.4911029999999998</v>
      </c>
      <c r="Z4" s="512">
        <v>2.250804</v>
      </c>
      <c r="AA4" s="512">
        <v>2.1582729999999999</v>
      </c>
      <c r="AB4" s="512">
        <v>3.7313429999999999</v>
      </c>
      <c r="AC4" s="512">
        <v>4.3333329999999997</v>
      </c>
      <c r="AD4" s="512">
        <v>0.37594</v>
      </c>
      <c r="AE4" s="86">
        <v>2.657807</v>
      </c>
    </row>
    <row r="5" spans="1:31" x14ac:dyDescent="0.35">
      <c r="A5" s="85">
        <v>9</v>
      </c>
      <c r="B5" s="85">
        <v>2.5270760000000001</v>
      </c>
      <c r="C5" s="512">
        <v>-1.3986000000000001</v>
      </c>
      <c r="D5" s="512">
        <v>1.3745700000000001</v>
      </c>
      <c r="E5" s="512">
        <v>0</v>
      </c>
      <c r="F5" s="512">
        <v>0.62305299999999997</v>
      </c>
      <c r="G5" s="512">
        <v>3.9855070000000001</v>
      </c>
      <c r="H5" s="512">
        <v>1.071429</v>
      </c>
      <c r="I5" s="512">
        <v>2.4475519999999999</v>
      </c>
      <c r="J5" s="512">
        <v>0.90634400000000004</v>
      </c>
      <c r="K5" s="86">
        <v>0.68965500000000002</v>
      </c>
      <c r="L5" s="85">
        <v>5.7251909999999997</v>
      </c>
      <c r="M5" s="512">
        <v>1.269841</v>
      </c>
      <c r="N5" s="512">
        <v>4.0816330000000001</v>
      </c>
      <c r="O5" s="512">
        <v>5.6105609999999997</v>
      </c>
      <c r="P5" s="512">
        <v>2.5974029999999999</v>
      </c>
      <c r="Q5" s="512">
        <v>-1.06762</v>
      </c>
      <c r="R5" s="512">
        <v>4.2553190000000001</v>
      </c>
      <c r="S5" s="512">
        <v>2.970297</v>
      </c>
      <c r="T5" s="512">
        <v>5.031447</v>
      </c>
      <c r="U5" s="86">
        <v>4.9469960000000004</v>
      </c>
      <c r="V5" s="85">
        <v>3.1358890000000001</v>
      </c>
      <c r="W5" s="512">
        <v>2.5735290000000002</v>
      </c>
      <c r="X5" s="512">
        <v>2.693603</v>
      </c>
      <c r="Y5" s="512">
        <v>3.2028470000000002</v>
      </c>
      <c r="Z5" s="512">
        <v>4.1800639999999998</v>
      </c>
      <c r="AA5" s="512">
        <v>5.395683</v>
      </c>
      <c r="AB5" s="512">
        <v>7.0895520000000003</v>
      </c>
      <c r="AC5" s="512">
        <v>7.6666670000000003</v>
      </c>
      <c r="AD5" s="512">
        <v>4.8872179999999998</v>
      </c>
      <c r="AE5" s="86">
        <v>4.318937</v>
      </c>
    </row>
    <row r="6" spans="1:31" x14ac:dyDescent="0.35">
      <c r="A6" s="85">
        <v>12</v>
      </c>
      <c r="B6" s="85">
        <v>2.5270760000000001</v>
      </c>
      <c r="C6" s="512">
        <v>-2.4475500000000001</v>
      </c>
      <c r="D6" s="512">
        <v>1.3745700000000001</v>
      </c>
      <c r="E6" s="512">
        <v>0.34482800000000002</v>
      </c>
      <c r="F6" s="512">
        <v>-1.2461100000000001</v>
      </c>
      <c r="G6" s="512">
        <v>4.7101449999999998</v>
      </c>
      <c r="H6" s="512">
        <v>3.214286</v>
      </c>
      <c r="I6" s="512">
        <v>1.048951</v>
      </c>
      <c r="J6" s="512">
        <v>1.2084589999999999</v>
      </c>
      <c r="K6" s="86">
        <v>2.7586210000000002</v>
      </c>
      <c r="L6" s="85">
        <v>6.48855</v>
      </c>
      <c r="M6" s="512">
        <v>0.31746000000000002</v>
      </c>
      <c r="N6" s="512">
        <v>5.7823130000000003</v>
      </c>
      <c r="O6" s="512">
        <v>4.9504950000000001</v>
      </c>
      <c r="P6" s="512">
        <v>2.5974029999999999</v>
      </c>
      <c r="Q6" s="512">
        <v>-4.6263300000000003</v>
      </c>
      <c r="R6" s="512">
        <v>5.3191490000000003</v>
      </c>
      <c r="S6" s="512">
        <v>3.3003300000000002</v>
      </c>
      <c r="T6" s="512">
        <v>4.4025160000000003</v>
      </c>
      <c r="U6" s="86">
        <v>6.713781</v>
      </c>
      <c r="V6" s="85">
        <v>3.8327529999999999</v>
      </c>
      <c r="W6" s="512">
        <v>2.941176</v>
      </c>
      <c r="X6" s="512">
        <v>3.030303</v>
      </c>
      <c r="Y6" s="512">
        <v>4.9822059999999997</v>
      </c>
      <c r="Z6" s="512">
        <v>4.5016080000000001</v>
      </c>
      <c r="AA6" s="512">
        <v>6.1151080000000002</v>
      </c>
      <c r="AB6" s="512">
        <v>10.447760000000001</v>
      </c>
      <c r="AC6" s="512">
        <v>8.3333329999999997</v>
      </c>
      <c r="AD6" s="512">
        <v>6.7669170000000003</v>
      </c>
      <c r="AE6" s="86">
        <v>5.3156150000000002</v>
      </c>
    </row>
    <row r="7" spans="1:31" x14ac:dyDescent="0.35">
      <c r="A7" s="85">
        <v>16</v>
      </c>
      <c r="B7" s="85">
        <v>3.2490969999999999</v>
      </c>
      <c r="C7" s="512">
        <v>-1.7482500000000001</v>
      </c>
      <c r="D7" s="512">
        <v>1.0309280000000001</v>
      </c>
      <c r="E7" s="512">
        <v>1.034483</v>
      </c>
      <c r="F7" s="512">
        <v>0</v>
      </c>
      <c r="G7" s="512">
        <v>6.1594199999999999</v>
      </c>
      <c r="H7" s="512">
        <v>3.5714290000000002</v>
      </c>
      <c r="I7" s="512">
        <v>3.4965030000000001</v>
      </c>
      <c r="J7" s="512">
        <v>2.4169179999999999</v>
      </c>
      <c r="K7" s="86">
        <v>3.4482759999999999</v>
      </c>
      <c r="L7" s="85">
        <v>4.1984729999999999</v>
      </c>
      <c r="M7" s="512">
        <v>0.31746000000000002</v>
      </c>
      <c r="N7" s="512">
        <v>5.7823130000000003</v>
      </c>
      <c r="O7" s="512">
        <v>3.9603959999999998</v>
      </c>
      <c r="P7" s="512">
        <v>1.6233770000000001</v>
      </c>
      <c r="Q7" s="512">
        <v>-5.3380799999999997</v>
      </c>
      <c r="R7" s="512">
        <v>5.6737590000000004</v>
      </c>
      <c r="S7" s="512">
        <v>3.630363</v>
      </c>
      <c r="T7" s="512">
        <v>4.7169809999999996</v>
      </c>
      <c r="U7" s="86">
        <v>5.3003530000000003</v>
      </c>
      <c r="V7" s="85">
        <v>3.484321</v>
      </c>
      <c r="W7" s="512">
        <v>2.941176</v>
      </c>
      <c r="X7" s="512">
        <v>2.3569019999999998</v>
      </c>
      <c r="Y7" s="512">
        <v>4.6263350000000001</v>
      </c>
      <c r="Z7" s="512">
        <v>4.8231510000000002</v>
      </c>
      <c r="AA7" s="512">
        <v>8.9928059999999999</v>
      </c>
      <c r="AB7" s="512">
        <v>10.447760000000001</v>
      </c>
      <c r="AC7" s="512">
        <v>9.6666670000000003</v>
      </c>
      <c r="AD7" s="512">
        <v>7.1428570000000002</v>
      </c>
      <c r="AE7" s="86">
        <v>6.9767440000000001</v>
      </c>
    </row>
    <row r="8" spans="1:31" x14ac:dyDescent="0.35">
      <c r="A8" s="85">
        <v>19</v>
      </c>
      <c r="B8" s="85">
        <v>3.9711189999999998</v>
      </c>
      <c r="C8" s="512">
        <v>-0.69930000000000003</v>
      </c>
      <c r="D8" s="512">
        <v>0.68728500000000003</v>
      </c>
      <c r="E8" s="512">
        <v>1.37931</v>
      </c>
      <c r="F8" s="512">
        <v>-0.62304999999999999</v>
      </c>
      <c r="G8" s="512">
        <v>2.1739130000000002</v>
      </c>
      <c r="H8" s="512">
        <v>2.1428569999999998</v>
      </c>
      <c r="I8" s="512">
        <v>2.4475519999999999</v>
      </c>
      <c r="J8" s="512">
        <v>0.60423000000000004</v>
      </c>
      <c r="K8" s="86">
        <v>1.7241379999999999</v>
      </c>
      <c r="L8" s="85">
        <v>5.3435110000000003</v>
      </c>
      <c r="M8" s="512">
        <v>1.587302</v>
      </c>
      <c r="N8" s="512">
        <v>5.1020409999999998</v>
      </c>
      <c r="O8" s="512">
        <v>3.630363</v>
      </c>
      <c r="P8" s="512">
        <v>0</v>
      </c>
      <c r="Q8" s="512">
        <v>-2.8469799999999998</v>
      </c>
      <c r="R8" s="512">
        <v>5.3191490000000003</v>
      </c>
      <c r="S8" s="512">
        <v>2.970297</v>
      </c>
      <c r="T8" s="512">
        <v>2.8301889999999998</v>
      </c>
      <c r="U8" s="86">
        <v>4.2402829999999998</v>
      </c>
      <c r="V8" s="85">
        <v>3.8327529999999999</v>
      </c>
      <c r="W8" s="512">
        <v>1.1029409999999999</v>
      </c>
      <c r="X8" s="512">
        <v>4.0404039999999997</v>
      </c>
      <c r="Y8" s="512">
        <v>-3.5587200000000001</v>
      </c>
      <c r="Z8" s="512">
        <v>3.8585210000000001</v>
      </c>
      <c r="AA8" s="512">
        <v>5.395683</v>
      </c>
      <c r="AB8" s="512">
        <v>8.5820900000000009</v>
      </c>
      <c r="AC8" s="512">
        <v>8.3333329999999997</v>
      </c>
      <c r="AD8" s="512">
        <v>5.6390979999999997</v>
      </c>
      <c r="AE8" s="86">
        <v>6.3122920000000002</v>
      </c>
    </row>
    <row r="9" spans="1:31" x14ac:dyDescent="0.35">
      <c r="A9" s="85">
        <v>23</v>
      </c>
      <c r="B9" s="85">
        <v>2.1660650000000001</v>
      </c>
      <c r="C9" s="512">
        <v>0</v>
      </c>
      <c r="D9" s="512">
        <v>1.718213</v>
      </c>
      <c r="E9" s="512">
        <v>0.34482800000000002</v>
      </c>
      <c r="F9" s="512">
        <v>0</v>
      </c>
      <c r="G9" s="512">
        <v>4.3478260000000004</v>
      </c>
      <c r="H9" s="512">
        <v>3.5714290000000002</v>
      </c>
      <c r="I9" s="512">
        <v>1.7482519999999999</v>
      </c>
      <c r="J9" s="512">
        <v>0.30211500000000002</v>
      </c>
      <c r="K9" s="86">
        <v>1.37931</v>
      </c>
      <c r="L9" s="85">
        <v>5.3435110000000003</v>
      </c>
      <c r="M9" s="512">
        <v>0.63492099999999996</v>
      </c>
      <c r="N9" s="512">
        <v>6.1224489999999996</v>
      </c>
      <c r="O9" s="512">
        <v>3.630363</v>
      </c>
      <c r="P9" s="512">
        <v>0</v>
      </c>
      <c r="Q9" s="512">
        <v>-3.91459</v>
      </c>
      <c r="R9" s="512">
        <v>6.7375889999999998</v>
      </c>
      <c r="S9" s="512">
        <v>4.2904289999999996</v>
      </c>
      <c r="T9" s="512">
        <v>4.4025160000000003</v>
      </c>
      <c r="U9" s="86">
        <v>4.2402829999999998</v>
      </c>
      <c r="V9" s="85">
        <v>3.1358890000000001</v>
      </c>
      <c r="W9" s="512">
        <v>2.941176</v>
      </c>
      <c r="X9" s="512">
        <v>5.0505050000000002</v>
      </c>
      <c r="Y9" s="512">
        <v>-5.3380799999999997</v>
      </c>
      <c r="Z9" s="512">
        <v>4.1800639999999998</v>
      </c>
      <c r="AA9" s="512">
        <v>8.9928059999999999</v>
      </c>
      <c r="AB9" s="512">
        <v>8.9552239999999994</v>
      </c>
      <c r="AC9" s="512">
        <v>9.3333329999999997</v>
      </c>
      <c r="AD9" s="512">
        <v>7.8947370000000001</v>
      </c>
      <c r="AE9" s="86">
        <v>6.9767440000000001</v>
      </c>
    </row>
    <row r="10" spans="1:31" x14ac:dyDescent="0.35">
      <c r="A10" s="85">
        <v>26</v>
      </c>
      <c r="B10" s="85">
        <v>2.5270760000000001</v>
      </c>
      <c r="C10" s="512">
        <v>1.398601</v>
      </c>
      <c r="D10" s="512">
        <v>2.7491409999999998</v>
      </c>
      <c r="E10" s="512">
        <v>3.4482759999999999</v>
      </c>
      <c r="F10" s="512">
        <v>0.62305299999999997</v>
      </c>
      <c r="G10" s="512">
        <v>7.6086960000000001</v>
      </c>
      <c r="H10" s="512">
        <v>5</v>
      </c>
      <c r="I10" s="512">
        <v>1.7482519999999999</v>
      </c>
      <c r="J10" s="512">
        <v>1.2084589999999999</v>
      </c>
      <c r="K10" s="86">
        <v>4.137931</v>
      </c>
      <c r="L10" s="85">
        <v>4.5801530000000001</v>
      </c>
      <c r="M10" s="512">
        <v>-2.5396800000000002</v>
      </c>
      <c r="N10" s="512">
        <v>5.7823130000000003</v>
      </c>
      <c r="O10" s="512">
        <v>3.3003300000000002</v>
      </c>
      <c r="P10" s="512">
        <v>2.5974029999999999</v>
      </c>
      <c r="Q10" s="512">
        <v>-4.9822100000000002</v>
      </c>
      <c r="R10" s="512">
        <v>9.2198580000000003</v>
      </c>
      <c r="S10" s="512">
        <v>3.630363</v>
      </c>
      <c r="T10" s="512">
        <v>3.1446540000000001</v>
      </c>
      <c r="U10" s="86">
        <v>1.7667839999999999</v>
      </c>
      <c r="V10" s="85">
        <v>2.7874560000000002</v>
      </c>
      <c r="W10" s="512">
        <v>-4.0441200000000004</v>
      </c>
      <c r="X10" s="512">
        <v>5.7239060000000004</v>
      </c>
      <c r="Y10" s="512">
        <v>2.1352310000000001</v>
      </c>
      <c r="Z10" s="512">
        <v>6.1093250000000001</v>
      </c>
      <c r="AA10" s="512">
        <v>11.8705</v>
      </c>
      <c r="AB10" s="512">
        <v>11.19403</v>
      </c>
      <c r="AC10" s="512">
        <v>11.33333</v>
      </c>
      <c r="AD10" s="512">
        <v>7.1428570000000002</v>
      </c>
      <c r="AE10" s="86">
        <v>10.298999999999999</v>
      </c>
    </row>
    <row r="11" spans="1:31" x14ac:dyDescent="0.35">
      <c r="A11" s="85">
        <v>30</v>
      </c>
      <c r="B11" s="85">
        <v>2.1660650000000001</v>
      </c>
      <c r="C11" s="512">
        <v>-1.3986000000000001</v>
      </c>
      <c r="D11" s="512">
        <v>-1.0309299999999999</v>
      </c>
      <c r="E11" s="512">
        <v>-1.0344800000000001</v>
      </c>
      <c r="F11" s="512">
        <v>-0.62304999999999999</v>
      </c>
      <c r="G11" s="512">
        <v>3.9855070000000001</v>
      </c>
      <c r="H11" s="512">
        <v>2.8571430000000002</v>
      </c>
      <c r="I11" s="512">
        <v>1.398601</v>
      </c>
      <c r="J11" s="512">
        <v>-1.51057</v>
      </c>
      <c r="K11" s="86">
        <v>0.68965500000000002</v>
      </c>
      <c r="L11" s="85">
        <v>3.4351150000000001</v>
      </c>
      <c r="M11" s="512">
        <v>-0.95238</v>
      </c>
      <c r="N11" s="512">
        <v>5.1020409999999998</v>
      </c>
      <c r="O11" s="512">
        <v>0.99009899999999995</v>
      </c>
      <c r="P11" s="512">
        <v>0.32467499999999999</v>
      </c>
      <c r="Q11" s="512">
        <v>-4.9822100000000002</v>
      </c>
      <c r="R11" s="512">
        <v>6.7375889999999998</v>
      </c>
      <c r="S11" s="512">
        <v>2.3102309999999999</v>
      </c>
      <c r="T11" s="512">
        <v>0.94339600000000001</v>
      </c>
      <c r="U11" s="86">
        <v>0.70671399999999995</v>
      </c>
      <c r="V11" s="85">
        <v>0.69686400000000004</v>
      </c>
      <c r="W11" s="512">
        <v>-0.36764999999999998</v>
      </c>
      <c r="X11" s="512">
        <v>4.7138049999999998</v>
      </c>
      <c r="Y11" s="512">
        <v>0.35587200000000002</v>
      </c>
      <c r="Z11" s="512">
        <v>3.5369769999999998</v>
      </c>
      <c r="AA11" s="512">
        <v>6.4748200000000002</v>
      </c>
      <c r="AB11" s="512">
        <v>8.2089549999999996</v>
      </c>
      <c r="AC11" s="512">
        <v>7.6666670000000003</v>
      </c>
      <c r="AD11" s="512">
        <v>6.0150379999999997</v>
      </c>
      <c r="AE11" s="86">
        <v>7.6411959999999999</v>
      </c>
    </row>
    <row r="12" spans="1:31" x14ac:dyDescent="0.35">
      <c r="A12" s="85">
        <v>33</v>
      </c>
      <c r="B12" s="85">
        <v>-0.36101</v>
      </c>
      <c r="C12" s="512">
        <v>-2.0979000000000001</v>
      </c>
      <c r="D12" s="512">
        <v>-1.0309299999999999</v>
      </c>
      <c r="E12" s="512">
        <v>-1.0344800000000001</v>
      </c>
      <c r="F12" s="512">
        <v>-0.93457999999999997</v>
      </c>
      <c r="G12" s="512">
        <v>4.7101449999999998</v>
      </c>
      <c r="H12" s="512">
        <v>3.214286</v>
      </c>
      <c r="I12" s="512">
        <v>0.69930099999999995</v>
      </c>
      <c r="J12" s="512">
        <v>-3.02115</v>
      </c>
      <c r="K12" s="86">
        <v>1.7241379999999999</v>
      </c>
      <c r="L12" s="85">
        <v>3.0534349999999999</v>
      </c>
      <c r="M12" s="512">
        <v>-5.0793699999999999</v>
      </c>
      <c r="N12" s="512">
        <v>5.1020409999999998</v>
      </c>
      <c r="O12" s="512">
        <v>0.33003300000000002</v>
      </c>
      <c r="P12" s="512">
        <v>0.97402599999999995</v>
      </c>
      <c r="Q12" s="512">
        <v>-4.6263300000000003</v>
      </c>
      <c r="R12" s="512">
        <v>3.900709</v>
      </c>
      <c r="S12" s="512">
        <v>0.66006600000000004</v>
      </c>
      <c r="T12" s="512">
        <v>1.257862</v>
      </c>
      <c r="U12" s="86">
        <v>0.70671399999999995</v>
      </c>
      <c r="V12" s="85">
        <v>1.7421599999999999</v>
      </c>
      <c r="W12" s="512">
        <v>-2.5735299999999999</v>
      </c>
      <c r="X12" s="512">
        <v>4.0404039999999997</v>
      </c>
      <c r="Y12" s="512">
        <v>3.9145910000000002</v>
      </c>
      <c r="Z12" s="512">
        <v>2.5723470000000002</v>
      </c>
      <c r="AA12" s="512">
        <v>7.1942449999999996</v>
      </c>
      <c r="AB12" s="512">
        <v>9.7014929999999993</v>
      </c>
      <c r="AC12" s="512">
        <v>10</v>
      </c>
      <c r="AD12" s="512">
        <v>5.2631579999999998</v>
      </c>
      <c r="AE12" s="86">
        <v>6.9767440000000001</v>
      </c>
    </row>
    <row r="13" spans="1:31" ht="15" thickBot="1" x14ac:dyDescent="0.4">
      <c r="A13" s="87">
        <v>36</v>
      </c>
      <c r="B13" s="87">
        <v>1.444043</v>
      </c>
      <c r="C13" s="88">
        <v>-1.3986000000000001</v>
      </c>
      <c r="D13" s="88">
        <v>-0.68728999999999996</v>
      </c>
      <c r="E13" s="88">
        <v>1.37931</v>
      </c>
      <c r="F13" s="88">
        <v>-0.62304999999999999</v>
      </c>
      <c r="G13" s="88">
        <v>6.5217390000000002</v>
      </c>
      <c r="H13" s="88">
        <v>5.7142860000000004</v>
      </c>
      <c r="I13" s="88">
        <v>1.7482519999999999</v>
      </c>
      <c r="J13" s="88">
        <v>-1.2084600000000001</v>
      </c>
      <c r="K13" s="89">
        <v>3.1034480000000002</v>
      </c>
      <c r="L13" s="87">
        <v>4.1984729999999999</v>
      </c>
      <c r="M13" s="88">
        <v>-11.428599999999999</v>
      </c>
      <c r="N13" s="88">
        <v>7.4829929999999996</v>
      </c>
      <c r="O13" s="88">
        <v>0.99009899999999995</v>
      </c>
      <c r="P13" s="88">
        <v>3.246753</v>
      </c>
      <c r="Q13" s="88">
        <v>-3.2028500000000002</v>
      </c>
      <c r="R13" s="88">
        <v>4.9645390000000003</v>
      </c>
      <c r="S13" s="88">
        <v>1.6501650000000001</v>
      </c>
      <c r="T13" s="88">
        <v>3.4591189999999998</v>
      </c>
      <c r="U13" s="89">
        <v>1.7667839999999999</v>
      </c>
      <c r="V13" s="87">
        <v>1.7421599999999999</v>
      </c>
      <c r="W13" s="88">
        <v>-1.10294</v>
      </c>
      <c r="X13" s="88">
        <v>4.7138049999999998</v>
      </c>
      <c r="Y13" s="88">
        <v>7.1174379999999999</v>
      </c>
      <c r="Z13" s="88">
        <v>3.8585210000000001</v>
      </c>
      <c r="AA13" s="88">
        <v>8.9928059999999999</v>
      </c>
      <c r="AB13" s="88">
        <v>10.074630000000001</v>
      </c>
      <c r="AC13" s="88">
        <v>13</v>
      </c>
      <c r="AD13" s="88">
        <v>5.2631579999999998</v>
      </c>
      <c r="AE13" s="89">
        <v>7.3089700000000004</v>
      </c>
    </row>
  </sheetData>
  <mergeCells count="3">
    <mergeCell ref="B1:K1"/>
    <mergeCell ref="L1:U1"/>
    <mergeCell ref="V1:A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22C8-0C3C-4B92-96EF-879D837A1FFD}">
  <dimension ref="A1:AE11"/>
  <sheetViews>
    <sheetView zoomScale="70" workbookViewId="0">
      <selection activeCell="H18" sqref="H18"/>
    </sheetView>
  </sheetViews>
  <sheetFormatPr defaultRowHeight="14.5" x14ac:dyDescent="0.35"/>
  <sheetData>
    <row r="1" spans="1:31" ht="15" thickBot="1" x14ac:dyDescent="0.4">
      <c r="A1" s="63" t="s">
        <v>253</v>
      </c>
      <c r="B1" s="560" t="s">
        <v>873</v>
      </c>
      <c r="C1" s="561"/>
      <c r="D1" s="561"/>
      <c r="E1" s="561"/>
      <c r="F1" s="561"/>
      <c r="G1" s="561"/>
      <c r="H1" s="561"/>
      <c r="I1" s="561"/>
      <c r="J1" s="561"/>
      <c r="K1" s="562"/>
      <c r="L1" s="563" t="s">
        <v>874</v>
      </c>
      <c r="M1" s="564"/>
      <c r="N1" s="564"/>
      <c r="O1" s="564"/>
      <c r="P1" s="564"/>
      <c r="Q1" s="564"/>
      <c r="R1" s="564"/>
      <c r="S1" s="564"/>
      <c r="T1" s="564"/>
      <c r="U1" s="565"/>
      <c r="V1" s="537" t="s">
        <v>875</v>
      </c>
      <c r="W1" s="538"/>
      <c r="X1" s="538"/>
      <c r="Y1" s="538"/>
      <c r="Z1" s="538"/>
      <c r="AA1" s="538"/>
      <c r="AB1" s="538"/>
      <c r="AC1" s="538"/>
      <c r="AD1" s="538"/>
      <c r="AE1" s="539"/>
    </row>
    <row r="2" spans="1:31" x14ac:dyDescent="0.35">
      <c r="A2" s="82">
        <v>0</v>
      </c>
      <c r="B2" s="82">
        <v>0</v>
      </c>
      <c r="C2" s="83">
        <v>0</v>
      </c>
      <c r="D2" s="83">
        <v>0</v>
      </c>
      <c r="E2" s="83">
        <v>0</v>
      </c>
      <c r="F2" s="83">
        <v>0</v>
      </c>
      <c r="G2" s="83">
        <v>0</v>
      </c>
      <c r="H2" s="83">
        <v>0</v>
      </c>
      <c r="I2" s="83">
        <v>0</v>
      </c>
      <c r="J2" s="83">
        <v>0</v>
      </c>
      <c r="K2" s="84"/>
      <c r="L2" s="82">
        <v>0</v>
      </c>
      <c r="M2" s="83">
        <v>0</v>
      </c>
      <c r="N2" s="83">
        <v>0</v>
      </c>
      <c r="O2" s="83">
        <v>0</v>
      </c>
      <c r="P2" s="83">
        <v>0</v>
      </c>
      <c r="Q2" s="83">
        <v>0</v>
      </c>
      <c r="R2" s="83">
        <v>0</v>
      </c>
      <c r="S2" s="83">
        <v>0</v>
      </c>
      <c r="T2" s="83">
        <v>0</v>
      </c>
      <c r="U2" s="84"/>
      <c r="V2" s="82">
        <v>0</v>
      </c>
      <c r="W2" s="83">
        <v>0</v>
      </c>
      <c r="X2" s="83">
        <v>0</v>
      </c>
      <c r="Y2" s="83">
        <v>0</v>
      </c>
      <c r="Z2" s="83">
        <v>0</v>
      </c>
      <c r="AA2" s="83">
        <v>0</v>
      </c>
      <c r="AB2" s="83">
        <v>0</v>
      </c>
      <c r="AC2" s="83">
        <v>0</v>
      </c>
      <c r="AD2" s="83">
        <v>0</v>
      </c>
      <c r="AE2" s="514"/>
    </row>
    <row r="3" spans="1:31" x14ac:dyDescent="0.35">
      <c r="A3" s="85">
        <v>3</v>
      </c>
      <c r="B3" s="85">
        <v>1.6</v>
      </c>
      <c r="C3" s="512">
        <v>3.2</v>
      </c>
      <c r="D3" s="512">
        <v>-1</v>
      </c>
      <c r="E3" s="512">
        <v>3.2</v>
      </c>
      <c r="F3" s="512">
        <v>2.2000000000000002</v>
      </c>
      <c r="G3" s="512">
        <v>0</v>
      </c>
      <c r="H3" s="512">
        <v>3.8</v>
      </c>
      <c r="I3" s="512">
        <v>1</v>
      </c>
      <c r="J3" s="512">
        <v>3.9</v>
      </c>
      <c r="K3" s="86"/>
      <c r="L3" s="85">
        <v>3.1</v>
      </c>
      <c r="M3" s="512">
        <v>4.8</v>
      </c>
      <c r="N3" s="512">
        <v>2.4</v>
      </c>
      <c r="O3" s="512">
        <v>4.5</v>
      </c>
      <c r="P3" s="512">
        <v>-1.3</v>
      </c>
      <c r="Q3" s="512">
        <v>7.7</v>
      </c>
      <c r="R3" s="512">
        <v>6</v>
      </c>
      <c r="S3" s="512">
        <v>4.9000000000000004</v>
      </c>
      <c r="T3" s="512">
        <v>-0.7</v>
      </c>
      <c r="U3" s="86"/>
      <c r="V3" s="85">
        <v>2.2999999999999998</v>
      </c>
      <c r="W3" s="512">
        <v>2</v>
      </c>
      <c r="X3" s="512">
        <v>0.7</v>
      </c>
      <c r="Y3" s="512">
        <v>0.4</v>
      </c>
      <c r="Z3" s="512">
        <v>0.8</v>
      </c>
      <c r="AA3" s="512">
        <v>3.9</v>
      </c>
      <c r="AB3" s="512">
        <v>1.8</v>
      </c>
      <c r="AC3" s="512">
        <v>4.3</v>
      </c>
      <c r="AD3" s="512">
        <v>2.6</v>
      </c>
      <c r="AE3" s="70"/>
    </row>
    <row r="4" spans="1:31" x14ac:dyDescent="0.35">
      <c r="A4" s="85">
        <v>6</v>
      </c>
      <c r="B4" s="85">
        <v>-1.2</v>
      </c>
      <c r="C4" s="512">
        <v>0.6</v>
      </c>
      <c r="D4" s="512">
        <v>-1.7</v>
      </c>
      <c r="E4" s="512">
        <v>-0.4</v>
      </c>
      <c r="F4" s="512">
        <v>-1.1000000000000001</v>
      </c>
      <c r="G4" s="512">
        <v>2.4</v>
      </c>
      <c r="H4" s="512">
        <v>-0.8</v>
      </c>
      <c r="I4" s="512">
        <v>-0.7</v>
      </c>
      <c r="J4" s="512">
        <v>-1.1000000000000001</v>
      </c>
      <c r="K4" s="86"/>
      <c r="L4" s="85">
        <v>2.7</v>
      </c>
      <c r="M4" s="512">
        <v>2.9</v>
      </c>
      <c r="N4" s="512">
        <v>1</v>
      </c>
      <c r="O4" s="512">
        <v>1.9</v>
      </c>
      <c r="P4" s="512">
        <v>0.4</v>
      </c>
      <c r="Q4" s="512">
        <v>4.2</v>
      </c>
      <c r="R4" s="512">
        <v>3.6</v>
      </c>
      <c r="S4" s="512">
        <v>2.6</v>
      </c>
      <c r="T4" s="512">
        <v>1.4</v>
      </c>
      <c r="U4" s="86"/>
      <c r="V4" s="85">
        <v>1.3</v>
      </c>
      <c r="W4" s="512">
        <v>1.7</v>
      </c>
      <c r="X4" s="512">
        <v>-2.2000000000000002</v>
      </c>
      <c r="Y4" s="512">
        <v>2.1</v>
      </c>
      <c r="Z4" s="512">
        <v>-0.8</v>
      </c>
      <c r="AA4" s="512">
        <v>2.2999999999999998</v>
      </c>
      <c r="AB4" s="512">
        <v>1.4</v>
      </c>
      <c r="AC4" s="512">
        <v>2.5</v>
      </c>
      <c r="AD4" s="512">
        <v>0</v>
      </c>
      <c r="AE4" s="70"/>
    </row>
    <row r="5" spans="1:31" x14ac:dyDescent="0.35">
      <c r="A5" s="85">
        <v>9</v>
      </c>
      <c r="B5" s="85">
        <v>-1.1811</v>
      </c>
      <c r="C5" s="512">
        <v>0.63693999999999995</v>
      </c>
      <c r="D5" s="512">
        <v>1.37931</v>
      </c>
      <c r="E5" s="512">
        <v>1.2</v>
      </c>
      <c r="F5" s="512">
        <v>-1.4493</v>
      </c>
      <c r="G5" s="512">
        <v>4.8</v>
      </c>
      <c r="H5" s="512">
        <v>3.0769199999999999</v>
      </c>
      <c r="I5" s="512">
        <v>-0.69440000000000002</v>
      </c>
      <c r="J5" s="512">
        <v>1.0600700000000001</v>
      </c>
      <c r="K5" s="86"/>
      <c r="L5" s="85">
        <v>1.1583000000000001</v>
      </c>
      <c r="M5" s="512">
        <v>0.64102999999999999</v>
      </c>
      <c r="N5" s="512">
        <v>-0.3367</v>
      </c>
      <c r="O5" s="512">
        <v>3.2362500000000001</v>
      </c>
      <c r="P5" s="512">
        <v>2.0833300000000001</v>
      </c>
      <c r="Q5" s="512">
        <v>2.3166000000000002</v>
      </c>
      <c r="R5" s="512">
        <v>5.2208800000000002</v>
      </c>
      <c r="S5" s="512">
        <v>1.49813</v>
      </c>
      <c r="T5" s="512">
        <v>3.10345</v>
      </c>
      <c r="U5" s="86"/>
      <c r="V5" s="85">
        <v>2.6402600000000001</v>
      </c>
      <c r="W5" s="512">
        <v>1.33779</v>
      </c>
      <c r="X5" s="512">
        <v>0.37036999999999998</v>
      </c>
      <c r="Y5" s="512">
        <v>2.1428600000000002</v>
      </c>
      <c r="Z5" s="512">
        <v>-0.37880000000000003</v>
      </c>
      <c r="AA5" s="512">
        <v>0</v>
      </c>
      <c r="AB5" s="512">
        <v>3.6231900000000001</v>
      </c>
      <c r="AC5" s="512">
        <v>2.8985500000000002</v>
      </c>
      <c r="AD5" s="512">
        <v>0.85106000000000004</v>
      </c>
      <c r="AE5" s="70"/>
    </row>
    <row r="6" spans="1:31" x14ac:dyDescent="0.35">
      <c r="A6" s="85">
        <v>12</v>
      </c>
      <c r="B6" s="85">
        <v>1.1811</v>
      </c>
      <c r="C6" s="512">
        <v>2.5477699999999999</v>
      </c>
      <c r="D6" s="512">
        <v>1.37931</v>
      </c>
      <c r="E6" s="512">
        <v>2.4</v>
      </c>
      <c r="F6" s="512">
        <v>0.72463999999999995</v>
      </c>
      <c r="G6" s="512">
        <v>6</v>
      </c>
      <c r="H6" s="512">
        <v>4.2307699999999997</v>
      </c>
      <c r="I6" s="512">
        <v>1.38889</v>
      </c>
      <c r="J6" s="512">
        <v>3.5335700000000001</v>
      </c>
      <c r="K6" s="86"/>
      <c r="L6" s="85">
        <v>4.2470999999999997</v>
      </c>
      <c r="M6" s="512">
        <v>3.20513</v>
      </c>
      <c r="N6" s="512">
        <v>1.0101</v>
      </c>
      <c r="O6" s="512">
        <v>4.5307399999999998</v>
      </c>
      <c r="P6" s="512">
        <v>2.5</v>
      </c>
      <c r="Q6" s="512">
        <v>3.8610000000000002</v>
      </c>
      <c r="R6" s="512">
        <v>5.62249</v>
      </c>
      <c r="S6" s="512">
        <v>1.87266</v>
      </c>
      <c r="T6" s="512">
        <v>4.8275899999999998</v>
      </c>
      <c r="U6" s="86"/>
      <c r="V6" s="85">
        <v>2.6402600000000001</v>
      </c>
      <c r="W6" s="512">
        <v>2.0066899999999999</v>
      </c>
      <c r="X6" s="512">
        <v>1.11111</v>
      </c>
      <c r="Y6" s="512">
        <v>2.8571399999999998</v>
      </c>
      <c r="Z6" s="512">
        <v>0.75758000000000003</v>
      </c>
      <c r="AA6" s="512">
        <v>2.34375</v>
      </c>
      <c r="AB6" s="512">
        <v>4.3478300000000001</v>
      </c>
      <c r="AC6" s="512">
        <v>3.6231900000000001</v>
      </c>
      <c r="AD6" s="512">
        <v>0.85106000000000004</v>
      </c>
      <c r="AE6" s="70"/>
    </row>
    <row r="7" spans="1:31" x14ac:dyDescent="0.35">
      <c r="A7" s="85">
        <v>16</v>
      </c>
      <c r="B7" s="85">
        <v>2.7559100000000001</v>
      </c>
      <c r="C7" s="512">
        <v>2.8662399999999999</v>
      </c>
      <c r="D7" s="512">
        <v>1.72414</v>
      </c>
      <c r="E7" s="512">
        <v>2.8</v>
      </c>
      <c r="F7" s="512">
        <v>1.0869599999999999</v>
      </c>
      <c r="G7" s="512">
        <v>5.6</v>
      </c>
      <c r="H7" s="512">
        <v>4.61538</v>
      </c>
      <c r="I7" s="512">
        <v>1.73611</v>
      </c>
      <c r="J7" s="512">
        <v>3.5335700000000001</v>
      </c>
      <c r="K7" s="86"/>
      <c r="L7" s="85">
        <v>5.0193099999999999</v>
      </c>
      <c r="M7" s="512">
        <v>4.4871800000000004</v>
      </c>
      <c r="N7" s="512">
        <v>1.3468</v>
      </c>
      <c r="O7" s="512">
        <v>4.2071199999999997</v>
      </c>
      <c r="P7" s="512">
        <v>2.0833300000000001</v>
      </c>
      <c r="Q7" s="512">
        <v>6.9498100000000003</v>
      </c>
      <c r="R7" s="512">
        <v>7.2289199999999996</v>
      </c>
      <c r="S7" s="512">
        <v>4.1198499999999996</v>
      </c>
      <c r="T7" s="512">
        <v>4.4827599999999999</v>
      </c>
      <c r="U7" s="86"/>
      <c r="V7" s="85">
        <v>3.9603999999999999</v>
      </c>
      <c r="W7" s="512">
        <v>3.3444799999999999</v>
      </c>
      <c r="X7" s="512">
        <v>0.74073999999999995</v>
      </c>
      <c r="Y7" s="512">
        <v>2.8571399999999998</v>
      </c>
      <c r="Z7" s="512">
        <v>2.2727300000000001</v>
      </c>
      <c r="AA7" s="512">
        <v>4.2968700000000002</v>
      </c>
      <c r="AB7" s="512">
        <v>5.4347799999999999</v>
      </c>
      <c r="AC7" s="512">
        <v>2.1739099999999998</v>
      </c>
      <c r="AD7" s="512">
        <v>1.7021299999999999</v>
      </c>
      <c r="AE7" s="70"/>
    </row>
    <row r="8" spans="1:31" x14ac:dyDescent="0.35">
      <c r="A8" s="85">
        <v>19</v>
      </c>
      <c r="B8" s="85">
        <v>3.14961</v>
      </c>
      <c r="C8" s="512">
        <v>3.1847099999999999</v>
      </c>
      <c r="D8" s="512">
        <v>4.1379299999999999</v>
      </c>
      <c r="E8" s="512">
        <v>3.6</v>
      </c>
      <c r="F8" s="512">
        <v>1.0869599999999999</v>
      </c>
      <c r="G8" s="512">
        <v>6.4</v>
      </c>
      <c r="H8" s="512">
        <v>5.38462</v>
      </c>
      <c r="I8" s="512">
        <v>2.0833300000000001</v>
      </c>
      <c r="J8" s="512">
        <v>3.5335700000000001</v>
      </c>
      <c r="K8" s="86"/>
      <c r="L8" s="85">
        <v>4.2470999999999997</v>
      </c>
      <c r="M8" s="512">
        <v>4.1666699999999999</v>
      </c>
      <c r="N8" s="512">
        <v>1.3468</v>
      </c>
      <c r="O8" s="512">
        <v>6.7961200000000002</v>
      </c>
      <c r="P8" s="512">
        <v>3.3333300000000001</v>
      </c>
      <c r="Q8" s="512">
        <v>8.4942100000000007</v>
      </c>
      <c r="R8" s="512">
        <v>7.2289199999999996</v>
      </c>
      <c r="S8" s="512">
        <v>3.74532</v>
      </c>
      <c r="T8" s="512">
        <v>6.2069000000000001</v>
      </c>
      <c r="U8" s="86"/>
      <c r="V8" s="85">
        <v>2.6402600000000001</v>
      </c>
      <c r="W8" s="512">
        <v>3.3444799999999999</v>
      </c>
      <c r="X8" s="512">
        <v>1.85185</v>
      </c>
      <c r="Y8" s="512">
        <v>4.6428599999999998</v>
      </c>
      <c r="Z8" s="512">
        <v>1.13636</v>
      </c>
      <c r="AA8" s="512">
        <v>3.5156200000000002</v>
      </c>
      <c r="AB8" s="512">
        <v>5.0724600000000004</v>
      </c>
      <c r="AC8" s="512">
        <v>1.81159</v>
      </c>
      <c r="AD8" s="512">
        <v>3.4042599999999998</v>
      </c>
      <c r="AE8" s="70"/>
    </row>
    <row r="9" spans="1:31" x14ac:dyDescent="0.35">
      <c r="A9" s="85">
        <v>23</v>
      </c>
      <c r="B9" s="85">
        <v>2.3622000000000001</v>
      </c>
      <c r="C9" s="512">
        <v>2.5477699999999999</v>
      </c>
      <c r="D9" s="512">
        <v>5.1724100000000002</v>
      </c>
      <c r="E9" s="512">
        <v>6.8</v>
      </c>
      <c r="F9" s="512">
        <v>-2.5362</v>
      </c>
      <c r="G9" s="512">
        <v>6.8</v>
      </c>
      <c r="H9" s="512">
        <v>8.0769199999999994</v>
      </c>
      <c r="I9" s="512">
        <v>2.7777799999999999</v>
      </c>
      <c r="J9" s="512">
        <v>4.5936399999999997</v>
      </c>
      <c r="K9" s="86"/>
      <c r="L9" s="85">
        <v>6.5637100000000004</v>
      </c>
      <c r="M9" s="512">
        <v>5.7692300000000003</v>
      </c>
      <c r="N9" s="512">
        <v>2.0202</v>
      </c>
      <c r="O9" s="512">
        <v>9.0614899999999992</v>
      </c>
      <c r="P9" s="512">
        <v>2.9166699999999999</v>
      </c>
      <c r="Q9" s="512">
        <v>10.8108</v>
      </c>
      <c r="R9" s="512">
        <v>8.8353400000000004</v>
      </c>
      <c r="S9" s="512">
        <v>5.9925100000000002</v>
      </c>
      <c r="T9" s="512">
        <v>7.9310299999999998</v>
      </c>
      <c r="U9" s="86"/>
      <c r="V9" s="85">
        <v>2.9702999999999999</v>
      </c>
      <c r="W9" s="512">
        <v>4.0133799999999997</v>
      </c>
      <c r="X9" s="512">
        <v>1.4814799999999999</v>
      </c>
      <c r="Y9" s="512">
        <v>5</v>
      </c>
      <c r="Z9" s="512">
        <v>3.7878799999999999</v>
      </c>
      <c r="AA9" s="512">
        <v>5.46875</v>
      </c>
      <c r="AB9" s="512">
        <v>6.5217400000000003</v>
      </c>
      <c r="AC9" s="512">
        <v>3.9855100000000001</v>
      </c>
      <c r="AD9" s="512">
        <v>4.2553200000000002</v>
      </c>
      <c r="AE9" s="70"/>
    </row>
    <row r="10" spans="1:31" x14ac:dyDescent="0.35">
      <c r="A10" s="85">
        <v>26</v>
      </c>
      <c r="B10" s="85">
        <v>-0.39369999999999999</v>
      </c>
      <c r="C10" s="512">
        <v>3.8216600000000001</v>
      </c>
      <c r="D10" s="512">
        <v>3.44828</v>
      </c>
      <c r="E10" s="512">
        <v>5.2</v>
      </c>
      <c r="F10" s="512">
        <v>-10.507</v>
      </c>
      <c r="G10" s="512">
        <v>7.6</v>
      </c>
      <c r="H10" s="512">
        <v>7.69231</v>
      </c>
      <c r="I10" s="512">
        <v>3.125</v>
      </c>
      <c r="J10" s="512">
        <v>7.0671400000000002</v>
      </c>
      <c r="K10" s="86"/>
      <c r="L10" s="85">
        <v>5.4054099999999998</v>
      </c>
      <c r="M10" s="512">
        <v>5.4487199999999998</v>
      </c>
      <c r="N10" s="512">
        <v>0.3367</v>
      </c>
      <c r="O10" s="512">
        <v>8.7378599999999995</v>
      </c>
      <c r="P10" s="512">
        <v>3.3333300000000001</v>
      </c>
      <c r="Q10" s="512">
        <v>10.4247</v>
      </c>
      <c r="R10" s="512">
        <v>7.2289199999999996</v>
      </c>
      <c r="S10" s="512">
        <v>5.6179800000000002</v>
      </c>
      <c r="T10" s="512">
        <v>8.6206899999999997</v>
      </c>
      <c r="U10" s="86"/>
      <c r="V10" s="85">
        <v>3.63036</v>
      </c>
      <c r="W10" s="512">
        <v>3.6789299999999998</v>
      </c>
      <c r="X10" s="512">
        <v>3.3333300000000001</v>
      </c>
      <c r="Y10" s="512">
        <v>7.1428599999999998</v>
      </c>
      <c r="Z10" s="512">
        <v>4.5454499999999998</v>
      </c>
      <c r="AA10" s="512">
        <v>6.25</v>
      </c>
      <c r="AB10" s="512">
        <v>8.6956500000000005</v>
      </c>
      <c r="AC10" s="512">
        <v>4.3478300000000001</v>
      </c>
      <c r="AD10" s="512">
        <v>5.5319099999999999</v>
      </c>
      <c r="AE10" s="70"/>
    </row>
    <row r="11" spans="1:31" ht="15" thickBot="1" x14ac:dyDescent="0.4">
      <c r="A11" s="87">
        <v>30</v>
      </c>
      <c r="B11" s="87">
        <v>0.39370100000000002</v>
      </c>
      <c r="C11" s="88">
        <v>5.0955409999999999</v>
      </c>
      <c r="D11" s="88">
        <v>4.4827589999999997</v>
      </c>
      <c r="E11" s="88">
        <v>6.8</v>
      </c>
      <c r="F11" s="88">
        <v>-13.405799999999999</v>
      </c>
      <c r="G11" s="88">
        <v>9.1999999999999993</v>
      </c>
      <c r="H11" s="88">
        <v>10.38462</v>
      </c>
      <c r="I11" s="88">
        <v>4.5138889999999998</v>
      </c>
      <c r="J11" s="88">
        <v>7.4204949999999998</v>
      </c>
      <c r="K11" s="89"/>
      <c r="L11" s="87">
        <v>5.0193050000000001</v>
      </c>
      <c r="M11" s="88">
        <v>6.0897439999999996</v>
      </c>
      <c r="N11" s="88">
        <v>-1.0101</v>
      </c>
      <c r="O11" s="88">
        <v>6.7961169999999997</v>
      </c>
      <c r="P11" s="88">
        <v>7.0833329999999997</v>
      </c>
      <c r="Q11" s="88">
        <v>11.58301</v>
      </c>
      <c r="R11" s="88">
        <v>10.04016</v>
      </c>
      <c r="S11" s="88">
        <v>8.2396999999999991</v>
      </c>
      <c r="T11" s="88">
        <v>12.06897</v>
      </c>
      <c r="U11" s="89"/>
      <c r="V11" s="87">
        <v>2.6402640000000002</v>
      </c>
      <c r="W11" s="88">
        <v>1.6722410000000001</v>
      </c>
      <c r="X11" s="88">
        <v>4.8148150000000003</v>
      </c>
      <c r="Y11" s="88">
        <v>8.9285709999999998</v>
      </c>
      <c r="Z11" s="88">
        <v>6.0606059999999999</v>
      </c>
      <c r="AA11" s="88">
        <v>7.421875</v>
      </c>
      <c r="AB11" s="88">
        <v>9.0579710000000002</v>
      </c>
      <c r="AC11" s="88">
        <v>6.5217390000000002</v>
      </c>
      <c r="AD11" s="88">
        <v>6.8085110000000002</v>
      </c>
      <c r="AE11" s="73"/>
    </row>
  </sheetData>
  <mergeCells count="3">
    <mergeCell ref="B1:K1"/>
    <mergeCell ref="L1:U1"/>
    <mergeCell ref="V1:A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ED36-BF4B-40EA-A1D2-445A4AC8D651}">
  <dimension ref="A1:Q45"/>
  <sheetViews>
    <sheetView zoomScale="83" workbookViewId="0">
      <selection activeCell="K13" sqref="K13"/>
    </sheetView>
  </sheetViews>
  <sheetFormatPr defaultRowHeight="14.5" x14ac:dyDescent="0.35"/>
  <cols>
    <col min="1" max="1" width="13.6328125" customWidth="1"/>
    <col min="2" max="2" width="16.36328125" customWidth="1"/>
    <col min="3" max="3" width="23.26953125" customWidth="1"/>
    <col min="4" max="4" width="24.36328125" customWidth="1"/>
    <col min="5" max="5" width="20.54296875" customWidth="1"/>
    <col min="6" max="6" width="22.08984375" customWidth="1"/>
  </cols>
  <sheetData>
    <row r="1" spans="1:15" x14ac:dyDescent="0.35">
      <c r="A1" t="s">
        <v>1956</v>
      </c>
    </row>
    <row r="2" spans="1:15" ht="15" thickBot="1" x14ac:dyDescent="0.4">
      <c r="A2" t="s">
        <v>1893</v>
      </c>
    </row>
    <row r="3" spans="1:15" ht="15" thickBot="1" x14ac:dyDescent="0.4">
      <c r="A3" s="569" t="s">
        <v>870</v>
      </c>
      <c r="B3" s="570" t="s">
        <v>871</v>
      </c>
      <c r="C3" s="571" t="s">
        <v>872</v>
      </c>
      <c r="D3" s="572" t="s">
        <v>873</v>
      </c>
      <c r="E3" s="573" t="s">
        <v>874</v>
      </c>
      <c r="F3" s="568" t="s">
        <v>875</v>
      </c>
    </row>
    <row r="4" spans="1:15" x14ac:dyDescent="0.35">
      <c r="A4" s="79">
        <v>0.45400000000000001</v>
      </c>
      <c r="B4" s="79">
        <v>0.217</v>
      </c>
      <c r="C4" s="79">
        <v>0.58099999999999996</v>
      </c>
      <c r="D4" s="79">
        <v>0.432</v>
      </c>
      <c r="E4" s="79">
        <v>0.26700000000000002</v>
      </c>
      <c r="F4" s="79">
        <v>0.60299999999999998</v>
      </c>
    </row>
    <row r="5" spans="1:15" x14ac:dyDescent="0.35">
      <c r="A5" s="80">
        <v>0.375</v>
      </c>
      <c r="B5" s="80">
        <v>0.85299999999999998</v>
      </c>
      <c r="C5" s="80">
        <v>0.84199999999999997</v>
      </c>
      <c r="D5" s="80">
        <v>0.60499999999999998</v>
      </c>
      <c r="E5" s="80">
        <v>0.89</v>
      </c>
      <c r="F5" s="80">
        <v>0.3</v>
      </c>
    </row>
    <row r="6" spans="1:15" x14ac:dyDescent="0.35">
      <c r="A6" s="80">
        <v>0.85399999999999998</v>
      </c>
      <c r="B6" s="80">
        <v>0.60499999999999998</v>
      </c>
      <c r="C6" s="80">
        <v>1.2070000000000001</v>
      </c>
      <c r="D6" s="80">
        <v>0.89600000000000002</v>
      </c>
      <c r="E6" s="80">
        <v>0.53300000000000003</v>
      </c>
      <c r="F6" s="80">
        <v>1.1830000000000001</v>
      </c>
    </row>
    <row r="7" spans="1:15" x14ac:dyDescent="0.35">
      <c r="A7" s="80">
        <v>0.47</v>
      </c>
      <c r="B7" s="80">
        <v>0.27</v>
      </c>
      <c r="C7" s="80">
        <v>0.47699999999999998</v>
      </c>
      <c r="D7" s="80">
        <v>0.81</v>
      </c>
      <c r="E7" s="80">
        <v>0.63</v>
      </c>
      <c r="F7" s="80">
        <v>0.70399999999999996</v>
      </c>
    </row>
    <row r="8" spans="1:15" x14ac:dyDescent="0.35">
      <c r="A8" s="80">
        <v>0.93899999999999995</v>
      </c>
      <c r="B8" s="80">
        <v>0.51500000000000001</v>
      </c>
      <c r="C8" s="80">
        <v>0.70899999999999996</v>
      </c>
      <c r="D8" s="80">
        <v>0.58699999999999997</v>
      </c>
      <c r="E8" s="80">
        <v>0.56499999999999995</v>
      </c>
      <c r="F8" s="80">
        <v>0.746</v>
      </c>
    </row>
    <row r="9" spans="1:15" x14ac:dyDescent="0.35">
      <c r="A9" s="80">
        <v>0.98099999999999998</v>
      </c>
      <c r="B9" s="80">
        <v>0.29099999999999998</v>
      </c>
      <c r="C9" s="80">
        <v>0.34100000000000003</v>
      </c>
      <c r="D9" s="80">
        <v>0.6895</v>
      </c>
      <c r="E9" s="80">
        <v>0.54700000000000004</v>
      </c>
      <c r="F9" s="80">
        <v>0.44800000000000001</v>
      </c>
    </row>
    <row r="10" spans="1:15" x14ac:dyDescent="0.35">
      <c r="A10" s="80">
        <v>1.486</v>
      </c>
      <c r="B10" s="80">
        <v>0.17799999999999999</v>
      </c>
      <c r="C10" s="80">
        <v>0.126</v>
      </c>
      <c r="D10" s="80">
        <v>1.0109999999999999</v>
      </c>
      <c r="E10" s="80">
        <v>0.46800000000000003</v>
      </c>
      <c r="F10" s="80">
        <v>0.627</v>
      </c>
    </row>
    <row r="11" spans="1:15" x14ac:dyDescent="0.35">
      <c r="A11" s="80">
        <v>0.377</v>
      </c>
      <c r="B11" s="80">
        <v>0.29199999999999998</v>
      </c>
      <c r="C11" s="80">
        <v>0.97399999999999998</v>
      </c>
      <c r="D11" s="80">
        <v>0.73299999999999998</v>
      </c>
      <c r="E11" s="80">
        <v>0.73399999999999999</v>
      </c>
      <c r="F11" s="80">
        <v>0.61</v>
      </c>
    </row>
    <row r="12" spans="1:15" ht="15" thickBot="1" x14ac:dyDescent="0.4">
      <c r="A12" s="80">
        <v>0.47699999999999998</v>
      </c>
      <c r="B12" s="80">
        <v>0.505</v>
      </c>
      <c r="C12" s="80">
        <v>0.39600000000000002</v>
      </c>
      <c r="D12" s="81">
        <v>0.38500000000000001</v>
      </c>
      <c r="E12" s="81">
        <v>1.0900000000000001</v>
      </c>
      <c r="F12" s="81">
        <v>0.68400000000000005</v>
      </c>
    </row>
    <row r="13" spans="1:15" ht="15" thickBot="1" x14ac:dyDescent="0.4">
      <c r="A13" s="81">
        <v>0.86099999999999999</v>
      </c>
      <c r="B13" s="81">
        <v>0.245</v>
      </c>
      <c r="C13" s="81">
        <v>5.1999999999999998E-2</v>
      </c>
      <c r="D13" s="23"/>
      <c r="E13" s="23"/>
      <c r="F13" s="23"/>
    </row>
    <row r="15" spans="1:15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x14ac:dyDescent="0.35">
      <c r="A16" s="25" t="s">
        <v>118</v>
      </c>
      <c r="B16" s="23" t="s">
        <v>919</v>
      </c>
      <c r="C16" s="23"/>
      <c r="D16" s="23"/>
      <c r="E16" s="23"/>
      <c r="F16" s="23"/>
      <c r="G16" s="25"/>
      <c r="H16" s="23"/>
      <c r="I16" s="23"/>
      <c r="J16" s="23"/>
      <c r="K16" s="23"/>
      <c r="L16" s="23"/>
      <c r="M16" s="23"/>
      <c r="N16" s="23"/>
      <c r="O16" s="23"/>
    </row>
    <row r="17" spans="1:17" x14ac:dyDescent="0.35">
      <c r="A17" s="25" t="s">
        <v>187</v>
      </c>
      <c r="B17" s="23" t="s">
        <v>204</v>
      </c>
      <c r="C17" s="23"/>
      <c r="D17" s="23"/>
      <c r="E17" s="23"/>
      <c r="F17" s="23"/>
      <c r="G17" s="25"/>
      <c r="H17" s="23"/>
      <c r="I17" s="23"/>
      <c r="J17" s="23"/>
      <c r="K17" s="23"/>
      <c r="L17" s="23"/>
      <c r="M17" s="23"/>
      <c r="N17" s="23"/>
      <c r="O17" s="23"/>
    </row>
    <row r="18" spans="1:17" ht="15" thickBot="1" x14ac:dyDescent="0.4">
      <c r="A18" s="25"/>
      <c r="B18" s="23"/>
      <c r="C18" s="23"/>
      <c r="D18" s="23"/>
      <c r="E18" s="23"/>
      <c r="F18" s="23"/>
      <c r="G18" s="25"/>
      <c r="H18" s="23"/>
      <c r="I18" s="23"/>
      <c r="J18" s="23"/>
      <c r="K18" s="23"/>
      <c r="L18" s="23"/>
      <c r="M18" s="23"/>
      <c r="N18" s="23"/>
      <c r="O18" s="23"/>
    </row>
    <row r="19" spans="1:17" x14ac:dyDescent="0.35">
      <c r="A19" s="110" t="s">
        <v>190</v>
      </c>
      <c r="B19" s="84"/>
      <c r="C19" s="110" t="s">
        <v>381</v>
      </c>
      <c r="D19" s="83" t="s">
        <v>46</v>
      </c>
      <c r="E19" s="83" t="s">
        <v>47</v>
      </c>
      <c r="F19" s="83" t="s">
        <v>48</v>
      </c>
      <c r="G19" s="83" t="s">
        <v>49</v>
      </c>
      <c r="H19" s="83" t="s">
        <v>50</v>
      </c>
      <c r="I19" s="84" t="s">
        <v>615</v>
      </c>
      <c r="J19" s="512"/>
      <c r="K19" s="23"/>
      <c r="L19" s="23"/>
      <c r="M19" s="23"/>
      <c r="N19" s="23"/>
      <c r="O19" s="23"/>
    </row>
    <row r="20" spans="1:17" x14ac:dyDescent="0.35">
      <c r="A20" s="111" t="s">
        <v>192</v>
      </c>
      <c r="B20" s="306">
        <v>2.6259999999999999</v>
      </c>
      <c r="C20" s="111" t="s">
        <v>920</v>
      </c>
      <c r="D20" s="512">
        <v>0.33029999999999998</v>
      </c>
      <c r="E20" s="512" t="s">
        <v>921</v>
      </c>
      <c r="F20" s="512" t="s">
        <v>54</v>
      </c>
      <c r="G20" s="512" t="s">
        <v>55</v>
      </c>
      <c r="H20" s="512">
        <v>5.4800000000000001E-2</v>
      </c>
      <c r="I20" s="86" t="s">
        <v>236</v>
      </c>
      <c r="J20" s="512"/>
      <c r="K20" s="23"/>
      <c r="L20" s="23"/>
      <c r="M20" s="23"/>
      <c r="N20" s="23"/>
      <c r="O20" s="23"/>
    </row>
    <row r="21" spans="1:17" ht="15" thickBot="1" x14ac:dyDescent="0.4">
      <c r="A21" s="111" t="s">
        <v>193</v>
      </c>
      <c r="B21" s="306">
        <v>9.0800000000000006E-2</v>
      </c>
      <c r="C21" s="112" t="s">
        <v>922</v>
      </c>
      <c r="D21" s="88">
        <v>0.15690000000000001</v>
      </c>
      <c r="E21" s="88" t="s">
        <v>923</v>
      </c>
      <c r="F21" s="88" t="s">
        <v>54</v>
      </c>
      <c r="G21" s="88" t="s">
        <v>55</v>
      </c>
      <c r="H21" s="88">
        <v>0.45619999999999999</v>
      </c>
      <c r="I21" s="89" t="s">
        <v>239</v>
      </c>
      <c r="J21" s="512"/>
      <c r="K21" s="23"/>
      <c r="L21" s="23"/>
      <c r="M21" s="23"/>
      <c r="N21" s="23"/>
      <c r="O21" s="23"/>
    </row>
    <row r="22" spans="1:17" x14ac:dyDescent="0.35">
      <c r="A22" s="111" t="s">
        <v>197</v>
      </c>
      <c r="B22" s="306" t="s">
        <v>55</v>
      </c>
      <c r="C22" s="23"/>
      <c r="D22" s="23"/>
      <c r="E22" s="23"/>
      <c r="F22" s="23"/>
      <c r="G22" s="25"/>
      <c r="H22" s="23"/>
      <c r="I22" s="23"/>
      <c r="J22" s="23"/>
      <c r="K22" s="23"/>
      <c r="L22" s="23"/>
      <c r="M22" s="23"/>
      <c r="N22" s="23"/>
      <c r="O22" s="23"/>
    </row>
    <row r="23" spans="1:17" x14ac:dyDescent="0.35">
      <c r="A23" s="111" t="s">
        <v>202</v>
      </c>
      <c r="B23" s="306" t="s">
        <v>54</v>
      </c>
      <c r="C23" s="23"/>
      <c r="D23" s="23"/>
      <c r="E23" s="23"/>
      <c r="F23" s="23"/>
      <c r="G23" s="25"/>
      <c r="H23" s="23"/>
      <c r="I23" s="23"/>
      <c r="J23" s="23"/>
      <c r="K23" s="23"/>
      <c r="L23" s="23"/>
      <c r="M23" s="23"/>
      <c r="N23" s="23"/>
      <c r="O23" s="23"/>
    </row>
    <row r="24" spans="1:17" ht="15" thickBot="1" x14ac:dyDescent="0.4">
      <c r="A24" s="112" t="s">
        <v>205</v>
      </c>
      <c r="B24" s="115">
        <v>0.1628</v>
      </c>
      <c r="C24" s="23"/>
      <c r="D24" s="23"/>
      <c r="E24" s="23"/>
      <c r="F24" s="23"/>
      <c r="G24" s="25"/>
      <c r="H24" s="23"/>
      <c r="I24" s="23"/>
      <c r="J24" s="23"/>
      <c r="K24" s="23"/>
      <c r="L24" s="23"/>
      <c r="M24" s="23"/>
      <c r="N24" s="23"/>
      <c r="O24" s="23"/>
    </row>
    <row r="25" spans="1:17" x14ac:dyDescent="0.35">
      <c r="A25" s="25"/>
      <c r="B25" s="23"/>
      <c r="C25" s="23"/>
      <c r="D25" s="23"/>
      <c r="E25" s="23"/>
      <c r="F25" s="23"/>
      <c r="G25" s="25"/>
      <c r="H25" s="23"/>
      <c r="I25" s="23"/>
      <c r="J25" s="23"/>
      <c r="K25" s="23"/>
      <c r="L25" s="23"/>
      <c r="M25" s="23"/>
      <c r="N25" s="23"/>
      <c r="O25" s="23"/>
    </row>
    <row r="26" spans="1:17" x14ac:dyDescent="0.35">
      <c r="A26" s="25"/>
      <c r="B26" s="23"/>
      <c r="C26" s="23"/>
      <c r="D26" s="23"/>
      <c r="E26" s="566"/>
      <c r="F26" s="566"/>
      <c r="G26" s="567"/>
      <c r="H26" s="566"/>
      <c r="I26" s="566"/>
      <c r="J26" s="566"/>
      <c r="K26" s="566"/>
      <c r="L26" s="566"/>
      <c r="M26" s="566"/>
      <c r="N26" s="566"/>
      <c r="O26" s="566"/>
      <c r="P26" s="551"/>
      <c r="Q26" s="551"/>
    </row>
    <row r="27" spans="1:17" x14ac:dyDescent="0.35">
      <c r="A27" s="25"/>
      <c r="B27" s="23"/>
      <c r="C27" s="23"/>
      <c r="D27" s="23"/>
      <c r="E27" s="566"/>
      <c r="F27" s="566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</row>
    <row r="28" spans="1:17" x14ac:dyDescent="0.35">
      <c r="A28" s="25"/>
      <c r="B28" s="23"/>
      <c r="C28" s="23"/>
      <c r="D28" s="23"/>
      <c r="E28" s="566"/>
      <c r="F28" s="549"/>
      <c r="G28" s="549"/>
      <c r="H28" s="550"/>
      <c r="I28" s="549"/>
      <c r="J28" s="549"/>
      <c r="K28" s="551"/>
      <c r="L28" s="551"/>
      <c r="M28" s="551"/>
      <c r="N28" s="551"/>
      <c r="O28" s="551"/>
      <c r="P28" s="551"/>
      <c r="Q28" s="551"/>
    </row>
    <row r="29" spans="1:17" x14ac:dyDescent="0.35">
      <c r="A29" s="25"/>
      <c r="B29" s="23"/>
      <c r="C29" s="23"/>
      <c r="D29" s="23"/>
      <c r="E29" s="566"/>
      <c r="F29" s="566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</row>
    <row r="30" spans="1:17" x14ac:dyDescent="0.35">
      <c r="A30" s="25"/>
      <c r="B30" s="23"/>
      <c r="C30" s="23"/>
      <c r="D30" s="23"/>
      <c r="E30" s="566"/>
      <c r="F30" s="566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</row>
    <row r="31" spans="1:17" x14ac:dyDescent="0.35">
      <c r="A31" s="25"/>
      <c r="B31" s="23"/>
      <c r="C31" s="23"/>
      <c r="D31" s="23"/>
      <c r="E31" s="566"/>
      <c r="F31" s="566"/>
      <c r="G31" s="551"/>
      <c r="H31" s="551"/>
      <c r="I31" s="551"/>
      <c r="J31" s="551"/>
      <c r="K31" s="551"/>
      <c r="L31" s="551"/>
      <c r="M31" s="551"/>
      <c r="N31" s="551"/>
      <c r="O31" s="551"/>
      <c r="P31" s="551"/>
      <c r="Q31" s="551"/>
    </row>
    <row r="32" spans="1:17" x14ac:dyDescent="0.35">
      <c r="A32" s="25"/>
      <c r="B32" s="23"/>
      <c r="C32" s="23"/>
      <c r="D32" s="23"/>
      <c r="E32" s="566"/>
      <c r="F32" s="566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</row>
    <row r="33" spans="1:17" x14ac:dyDescent="0.35">
      <c r="A33" s="25"/>
      <c r="B33" s="23"/>
      <c r="C33" s="23"/>
      <c r="D33" s="23"/>
      <c r="E33" s="566"/>
      <c r="F33" s="566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</row>
    <row r="34" spans="1:17" x14ac:dyDescent="0.35">
      <c r="A34" s="25"/>
      <c r="B34" s="23"/>
      <c r="C34" s="23"/>
      <c r="D34" s="23"/>
      <c r="E34" s="566"/>
      <c r="F34" s="566"/>
      <c r="G34" s="551"/>
      <c r="H34" s="551"/>
      <c r="I34" s="551"/>
      <c r="J34" s="551"/>
      <c r="K34" s="551"/>
      <c r="L34" s="551"/>
      <c r="M34" s="551"/>
      <c r="N34" s="551"/>
      <c r="O34" s="551"/>
      <c r="P34" s="551"/>
      <c r="Q34" s="551"/>
    </row>
    <row r="35" spans="1:17" x14ac:dyDescent="0.35">
      <c r="A35" s="25"/>
      <c r="B35" s="23"/>
      <c r="C35" s="23"/>
      <c r="D35" s="23"/>
      <c r="E35" s="566"/>
      <c r="F35" s="566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</row>
    <row r="36" spans="1:17" x14ac:dyDescent="0.35">
      <c r="A36" s="25"/>
      <c r="B36" s="23"/>
      <c r="C36" s="23"/>
      <c r="D36" s="23"/>
      <c r="E36" s="566"/>
      <c r="F36" s="566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</row>
    <row r="37" spans="1:17" x14ac:dyDescent="0.35">
      <c r="A37" s="25"/>
      <c r="B37" s="23"/>
      <c r="C37" s="23"/>
      <c r="D37" s="23"/>
      <c r="E37" s="23"/>
      <c r="F37" s="23"/>
    </row>
    <row r="38" spans="1:17" x14ac:dyDescent="0.35">
      <c r="A38" s="25"/>
      <c r="B38" s="23"/>
      <c r="C38" s="23"/>
      <c r="D38" s="23"/>
      <c r="E38" s="23"/>
      <c r="F38" s="23"/>
    </row>
    <row r="39" spans="1:17" x14ac:dyDescent="0.35">
      <c r="A39" s="25"/>
      <c r="B39" s="23"/>
      <c r="C39" s="23"/>
      <c r="D39" s="23"/>
      <c r="E39" s="23"/>
      <c r="F39" s="23"/>
    </row>
    <row r="40" spans="1:17" x14ac:dyDescent="0.35">
      <c r="A40" s="25"/>
      <c r="B40" s="23"/>
      <c r="C40" s="23"/>
      <c r="D40" s="23"/>
      <c r="E40" s="23"/>
      <c r="F40" s="23"/>
    </row>
    <row r="41" spans="1:17" x14ac:dyDescent="0.35">
      <c r="A41" s="25"/>
      <c r="B41" s="23"/>
      <c r="C41" s="23"/>
      <c r="D41" s="23"/>
      <c r="E41" s="23"/>
      <c r="F41" s="23"/>
    </row>
    <row r="42" spans="1:17" x14ac:dyDescent="0.35">
      <c r="A42" s="25"/>
      <c r="B42" s="23"/>
      <c r="C42" s="23"/>
      <c r="D42" s="23"/>
      <c r="E42" s="23"/>
      <c r="F42" s="23"/>
    </row>
    <row r="43" spans="1:17" x14ac:dyDescent="0.35">
      <c r="A43" s="25"/>
      <c r="B43" s="23"/>
      <c r="C43" s="23"/>
      <c r="D43" s="23"/>
      <c r="E43" s="23"/>
      <c r="F43" s="23"/>
    </row>
    <row r="44" spans="1:17" x14ac:dyDescent="0.35">
      <c r="A44" s="25"/>
      <c r="B44" s="23"/>
      <c r="C44" s="23"/>
      <c r="D44" s="23"/>
      <c r="E44" s="23"/>
      <c r="F44" s="23"/>
    </row>
    <row r="45" spans="1:17" x14ac:dyDescent="0.35">
      <c r="A45" s="25"/>
      <c r="B45" s="23"/>
      <c r="C45" s="23"/>
      <c r="D45" s="23"/>
      <c r="E45" s="23"/>
      <c r="F45" s="2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62DC-0AEB-4362-A8AB-055AD21E5F51}">
  <dimension ref="A1:K31"/>
  <sheetViews>
    <sheetView workbookViewId="0">
      <selection activeCell="C3" sqref="C3:D3"/>
    </sheetView>
  </sheetViews>
  <sheetFormatPr defaultRowHeight="14.5" x14ac:dyDescent="0.35"/>
  <cols>
    <col min="1" max="1" width="15.6328125" customWidth="1"/>
    <col min="2" max="2" width="14.7265625" customWidth="1"/>
    <col min="3" max="3" width="17.36328125" customWidth="1"/>
    <col min="4" max="4" width="22.26953125" customWidth="1"/>
    <col min="5" max="5" width="20.26953125" customWidth="1"/>
    <col min="6" max="6" width="20.453125" customWidth="1"/>
  </cols>
  <sheetData>
    <row r="1" spans="1:6" x14ac:dyDescent="0.35">
      <c r="A1" s="32" t="s">
        <v>1958</v>
      </c>
    </row>
    <row r="2" spans="1:6" ht="15" thickBot="1" x14ac:dyDescent="0.4">
      <c r="A2" s="32" t="s">
        <v>1893</v>
      </c>
    </row>
    <row r="3" spans="1:6" ht="16" thickBot="1" x14ac:dyDescent="0.4">
      <c r="A3" s="210" t="s">
        <v>365</v>
      </c>
      <c r="B3" s="211" t="s">
        <v>1957</v>
      </c>
      <c r="C3" s="212" t="s">
        <v>1582</v>
      </c>
      <c r="D3" s="213" t="s">
        <v>1583</v>
      </c>
      <c r="E3" s="214" t="s">
        <v>1596</v>
      </c>
      <c r="F3" s="215" t="s">
        <v>1595</v>
      </c>
    </row>
    <row r="4" spans="1:6" x14ac:dyDescent="0.35">
      <c r="A4" s="23">
        <v>1.6759999999999999</v>
      </c>
      <c r="B4" s="23">
        <v>2.5209999999999999</v>
      </c>
      <c r="C4" s="23">
        <v>1.407</v>
      </c>
      <c r="D4" s="23">
        <v>0.995</v>
      </c>
      <c r="E4" s="23">
        <v>2.6619999999999999</v>
      </c>
      <c r="F4" s="23">
        <v>0.23100000000000001</v>
      </c>
    </row>
    <row r="5" spans="1:6" x14ac:dyDescent="0.35">
      <c r="A5" s="23">
        <v>2.7890000000000001</v>
      </c>
      <c r="B5" s="23">
        <v>0.70499999999999996</v>
      </c>
      <c r="C5" s="23">
        <v>0.89900000000000002</v>
      </c>
      <c r="D5" s="23">
        <v>2.4580000000000002</v>
      </c>
      <c r="E5" s="23">
        <v>1.649</v>
      </c>
      <c r="F5" s="23">
        <v>2.2639999999999998</v>
      </c>
    </row>
    <row r="6" spans="1:6" x14ac:dyDescent="0.35">
      <c r="A6" s="23">
        <v>1.984</v>
      </c>
      <c r="B6" s="23">
        <v>0.40200000000000002</v>
      </c>
      <c r="C6" s="23">
        <v>1.3779999999999999</v>
      </c>
      <c r="D6" s="23">
        <v>2.2010000000000001</v>
      </c>
      <c r="E6" s="23">
        <v>1.8109999999999999</v>
      </c>
      <c r="F6" s="23">
        <v>0.29399999999999998</v>
      </c>
    </row>
    <row r="7" spans="1:6" x14ac:dyDescent="0.35">
      <c r="A7" s="23">
        <v>1.1479999999999999</v>
      </c>
      <c r="B7" s="23">
        <v>1.5089999999999999</v>
      </c>
      <c r="C7" s="23">
        <v>1.986</v>
      </c>
      <c r="D7" s="23">
        <v>0.91800000000000004</v>
      </c>
      <c r="E7" s="23">
        <v>1.7709999999999999</v>
      </c>
      <c r="F7" s="23">
        <v>1.17</v>
      </c>
    </row>
    <row r="8" spans="1:6" x14ac:dyDescent="0.35">
      <c r="A8" s="23">
        <v>2.8330000000000002</v>
      </c>
      <c r="B8" s="23">
        <v>2.0169999999999999</v>
      </c>
      <c r="C8" s="23">
        <v>2.3420000000000001</v>
      </c>
      <c r="D8" s="23">
        <v>0.27200000000000002</v>
      </c>
      <c r="E8" s="23">
        <v>2.536</v>
      </c>
      <c r="F8" s="23">
        <v>2.3839999999999999</v>
      </c>
    </row>
    <row r="9" spans="1:6" x14ac:dyDescent="0.35">
      <c r="A9" s="23">
        <v>2.2229999999999999</v>
      </c>
      <c r="B9" s="23">
        <v>1.5760000000000001</v>
      </c>
      <c r="C9" s="23">
        <v>1.0289999999999999</v>
      </c>
      <c r="D9" s="23">
        <v>1.595</v>
      </c>
      <c r="E9" s="23">
        <v>0.97799999999999998</v>
      </c>
      <c r="F9" s="23">
        <v>1.607</v>
      </c>
    </row>
    <row r="10" spans="1:6" x14ac:dyDescent="0.35">
      <c r="A10" s="23">
        <v>2.1850000000000001</v>
      </c>
      <c r="B10" s="23">
        <v>2.2810000000000001</v>
      </c>
      <c r="C10" s="23">
        <v>2.6339999999999999</v>
      </c>
      <c r="D10" s="23">
        <v>1.3009999999999999</v>
      </c>
      <c r="E10" s="23">
        <v>0.72699999999999998</v>
      </c>
      <c r="F10" s="23">
        <v>1.845</v>
      </c>
    </row>
    <row r="11" spans="1:6" x14ac:dyDescent="0.35">
      <c r="A11" s="23">
        <v>1.0309999999999999</v>
      </c>
      <c r="B11" s="23">
        <v>2.282</v>
      </c>
      <c r="C11" s="23">
        <v>0.876</v>
      </c>
      <c r="D11" s="23">
        <v>1.105</v>
      </c>
      <c r="E11" s="23">
        <v>1.7509999999999999</v>
      </c>
      <c r="F11" s="23">
        <v>1.4999999999999999E-2</v>
      </c>
    </row>
    <row r="12" spans="1:6" x14ac:dyDescent="0.35">
      <c r="A12" s="23">
        <v>2.4350000000000001</v>
      </c>
      <c r="B12" s="23">
        <v>2.4340000000000002</v>
      </c>
      <c r="C12" s="23"/>
      <c r="D12" s="23">
        <v>2.3839999999999999</v>
      </c>
      <c r="E12" s="23">
        <v>2.33</v>
      </c>
      <c r="F12" s="23">
        <v>2.2440000000000002</v>
      </c>
    </row>
    <row r="13" spans="1:6" x14ac:dyDescent="0.35">
      <c r="A13" s="23">
        <v>1.889</v>
      </c>
      <c r="B13" s="23">
        <v>2.8279999999999998</v>
      </c>
      <c r="C13" s="23"/>
      <c r="D13" s="23"/>
      <c r="E13" s="23">
        <v>1.8879999999999999</v>
      </c>
      <c r="F13" s="23">
        <v>2.093</v>
      </c>
    </row>
    <row r="14" spans="1:6" x14ac:dyDescent="0.35">
      <c r="A14" s="23">
        <v>1.6379999999999999</v>
      </c>
      <c r="B14" s="23">
        <v>2.5350000000000001</v>
      </c>
      <c r="C14" s="23"/>
      <c r="D14" s="23"/>
      <c r="E14" s="23"/>
      <c r="F14" s="23">
        <v>1.5640000000000001</v>
      </c>
    </row>
    <row r="15" spans="1:6" x14ac:dyDescent="0.35">
      <c r="A15" s="23">
        <v>2.6139999999999999</v>
      </c>
      <c r="B15" s="23"/>
      <c r="C15" s="23"/>
      <c r="D15" s="23"/>
      <c r="E15" s="23"/>
      <c r="F15" s="23"/>
    </row>
    <row r="20" spans="2:11" x14ac:dyDescent="0.35">
      <c r="B20" s="551"/>
      <c r="C20" s="551"/>
      <c r="D20" s="551"/>
      <c r="E20" s="551"/>
      <c r="F20" s="551"/>
      <c r="G20" s="551"/>
      <c r="H20" s="551"/>
      <c r="I20" s="551"/>
      <c r="J20" s="551"/>
      <c r="K20" s="551"/>
    </row>
    <row r="21" spans="2:11" x14ac:dyDescent="0.35">
      <c r="B21" s="551"/>
      <c r="C21" s="551"/>
      <c r="D21" s="551"/>
      <c r="E21" s="551"/>
      <c r="F21" s="551"/>
      <c r="G21" s="551"/>
      <c r="H21" s="551"/>
      <c r="I21" s="551"/>
      <c r="J21" s="551"/>
      <c r="K21" s="551"/>
    </row>
    <row r="22" spans="2:11" x14ac:dyDescent="0.35">
      <c r="B22" s="551"/>
      <c r="C22" s="551"/>
      <c r="D22" s="551"/>
      <c r="E22" s="551"/>
      <c r="F22" s="551"/>
      <c r="G22" s="551"/>
      <c r="H22" s="551"/>
      <c r="I22" s="551"/>
      <c r="J22" s="551"/>
      <c r="K22" s="551"/>
    </row>
    <row r="23" spans="2:11" x14ac:dyDescent="0.35">
      <c r="B23" s="551"/>
      <c r="C23" s="551"/>
      <c r="D23" s="551"/>
      <c r="E23" s="551"/>
      <c r="F23" s="551"/>
      <c r="G23" s="551"/>
      <c r="H23" s="551"/>
      <c r="I23" s="551"/>
      <c r="J23" s="551"/>
      <c r="K23" s="551"/>
    </row>
    <row r="24" spans="2:11" x14ac:dyDescent="0.35">
      <c r="B24" s="551"/>
      <c r="C24" s="566"/>
      <c r="D24" s="574"/>
      <c r="E24" s="575"/>
      <c r="F24" s="576"/>
      <c r="G24" s="576"/>
      <c r="H24" s="576"/>
      <c r="I24" s="551"/>
      <c r="J24" s="551"/>
      <c r="K24" s="551"/>
    </row>
    <row r="25" spans="2:11" x14ac:dyDescent="0.35">
      <c r="B25" s="551"/>
      <c r="C25" s="551"/>
      <c r="D25" s="551"/>
      <c r="E25" s="551"/>
      <c r="F25" s="551"/>
      <c r="G25" s="551"/>
      <c r="H25" s="551"/>
      <c r="I25" s="551"/>
      <c r="J25" s="551"/>
      <c r="K25" s="551"/>
    </row>
    <row r="26" spans="2:11" x14ac:dyDescent="0.35">
      <c r="B26" s="551"/>
      <c r="C26" s="551"/>
      <c r="D26" s="551"/>
      <c r="E26" s="551"/>
      <c r="F26" s="551"/>
      <c r="G26" s="551"/>
      <c r="H26" s="551"/>
      <c r="I26" s="551"/>
      <c r="J26" s="551"/>
      <c r="K26" s="551"/>
    </row>
    <row r="27" spans="2:11" x14ac:dyDescent="0.35">
      <c r="B27" s="551"/>
      <c r="C27" s="551"/>
      <c r="D27" s="551"/>
      <c r="E27" s="551"/>
      <c r="F27" s="551"/>
      <c r="G27" s="551"/>
      <c r="H27" s="551"/>
      <c r="I27" s="551"/>
      <c r="J27" s="551"/>
      <c r="K27" s="551"/>
    </row>
    <row r="28" spans="2:11" x14ac:dyDescent="0.35">
      <c r="B28" s="551"/>
      <c r="C28" s="548"/>
      <c r="D28" s="548"/>
      <c r="E28" s="548"/>
      <c r="F28" s="548"/>
      <c r="G28" s="548"/>
      <c r="H28" s="548"/>
      <c r="I28" s="551"/>
      <c r="J28" s="551"/>
      <c r="K28" s="551"/>
    </row>
    <row r="29" spans="2:11" x14ac:dyDescent="0.35">
      <c r="B29" s="551"/>
      <c r="C29" s="551"/>
      <c r="D29" s="551"/>
      <c r="E29" s="551"/>
      <c r="F29" s="551"/>
      <c r="G29" s="551"/>
      <c r="H29" s="551"/>
      <c r="I29" s="551"/>
      <c r="J29" s="551"/>
      <c r="K29" s="551"/>
    </row>
    <row r="30" spans="2:11" x14ac:dyDescent="0.35">
      <c r="B30" s="551"/>
      <c r="C30" s="551"/>
      <c r="D30" s="551"/>
      <c r="E30" s="551"/>
      <c r="F30" s="551"/>
      <c r="G30" s="551"/>
      <c r="H30" s="551"/>
      <c r="I30" s="551"/>
      <c r="J30" s="551"/>
      <c r="K30" s="551"/>
    </row>
    <row r="31" spans="2:11" x14ac:dyDescent="0.35">
      <c r="B31" s="551"/>
      <c r="C31" s="551"/>
      <c r="D31" s="551"/>
      <c r="E31" s="551"/>
      <c r="F31" s="551"/>
      <c r="G31" s="551"/>
      <c r="H31" s="551"/>
      <c r="I31" s="551"/>
      <c r="J31" s="551"/>
      <c r="K31" s="551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4BD2-B5CF-4590-A62B-E2D01B937E38}">
  <dimension ref="A1:AK94"/>
  <sheetViews>
    <sheetView topLeftCell="A62" zoomScale="80" workbookViewId="0">
      <selection activeCell="Q84" sqref="Q84"/>
    </sheetView>
  </sheetViews>
  <sheetFormatPr defaultRowHeight="14.5" x14ac:dyDescent="0.35"/>
  <sheetData>
    <row r="1" spans="1:37" ht="15" thickBot="1" x14ac:dyDescent="0.4">
      <c r="A1" s="101" t="s">
        <v>253</v>
      </c>
      <c r="B1" s="577" t="s">
        <v>1959</v>
      </c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9"/>
      <c r="N1" s="580" t="s">
        <v>1960</v>
      </c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</row>
    <row r="2" spans="1:37" x14ac:dyDescent="0.35">
      <c r="A2" s="80">
        <v>0</v>
      </c>
      <c r="B2" s="82">
        <v>0</v>
      </c>
      <c r="C2" s="83">
        <v>0</v>
      </c>
      <c r="D2" s="83">
        <v>0</v>
      </c>
      <c r="E2" s="83">
        <v>0</v>
      </c>
      <c r="F2" s="83">
        <v>0</v>
      </c>
      <c r="G2" s="83">
        <v>0</v>
      </c>
      <c r="H2" s="83">
        <v>0</v>
      </c>
      <c r="I2" s="83">
        <v>0</v>
      </c>
      <c r="J2" s="83">
        <v>0</v>
      </c>
      <c r="K2" s="83">
        <v>0</v>
      </c>
      <c r="L2" s="83"/>
      <c r="M2" s="84"/>
      <c r="N2" s="82">
        <v>0</v>
      </c>
      <c r="O2" s="83">
        <v>0</v>
      </c>
      <c r="P2" s="83">
        <v>0</v>
      </c>
      <c r="Q2" s="83">
        <v>0</v>
      </c>
      <c r="R2" s="83">
        <v>0</v>
      </c>
      <c r="S2" s="83">
        <v>0</v>
      </c>
      <c r="T2" s="83">
        <v>0</v>
      </c>
      <c r="U2" s="83">
        <v>0</v>
      </c>
      <c r="V2" s="83">
        <v>0</v>
      </c>
      <c r="W2" s="83">
        <v>0</v>
      </c>
      <c r="X2" s="83"/>
      <c r="Y2" s="84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35">
      <c r="A3" s="80">
        <v>3</v>
      </c>
      <c r="B3" s="85">
        <v>-2.0339</v>
      </c>
      <c r="C3" s="512">
        <v>-1.3793</v>
      </c>
      <c r="D3" s="512">
        <v>2.4910999999999999</v>
      </c>
      <c r="E3" s="512">
        <v>-5.0846999999999998</v>
      </c>
      <c r="F3" s="512">
        <v>6.3544999999999998</v>
      </c>
      <c r="G3" s="512">
        <v>1.0239</v>
      </c>
      <c r="H3" s="512">
        <v>4.9645000000000001</v>
      </c>
      <c r="I3" s="512">
        <v>3.3088000000000002</v>
      </c>
      <c r="J3" s="512">
        <v>-0.33</v>
      </c>
      <c r="K3" s="512">
        <v>-1.5564</v>
      </c>
      <c r="L3" s="512"/>
      <c r="M3" s="86"/>
      <c r="N3" s="85">
        <v>2.4390000000000001</v>
      </c>
      <c r="O3" s="512">
        <v>1.7794000000000001</v>
      </c>
      <c r="P3" s="512">
        <v>1.2195</v>
      </c>
      <c r="Q3" s="512">
        <v>2.0905999999999998</v>
      </c>
      <c r="R3" s="512">
        <v>-1.4705999999999999</v>
      </c>
      <c r="S3" s="512">
        <v>-1.1111</v>
      </c>
      <c r="T3" s="512">
        <v>0</v>
      </c>
      <c r="U3" s="512">
        <v>0.68030000000000002</v>
      </c>
      <c r="V3" s="512">
        <v>1.8248</v>
      </c>
      <c r="W3" s="512">
        <v>0.36899999999999999</v>
      </c>
      <c r="X3" s="512"/>
      <c r="Y3" s="86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35">
      <c r="A4" s="80">
        <v>5</v>
      </c>
      <c r="B4" s="85">
        <v>-1.0168999999999999</v>
      </c>
      <c r="C4" s="512">
        <v>2.4138000000000002</v>
      </c>
      <c r="D4" s="512">
        <v>3.5587</v>
      </c>
      <c r="E4" s="512">
        <v>-5.4237000000000002</v>
      </c>
      <c r="F4" s="512">
        <v>6.3544999999999998</v>
      </c>
      <c r="G4" s="512">
        <v>-1.0239</v>
      </c>
      <c r="H4" s="512">
        <v>6.7375999999999996</v>
      </c>
      <c r="I4" s="512">
        <v>3.6764999999999999</v>
      </c>
      <c r="J4" s="512">
        <v>-2.6402999999999999</v>
      </c>
      <c r="K4" s="512">
        <v>-3.8910999999999998</v>
      </c>
      <c r="L4" s="512"/>
      <c r="M4" s="86"/>
      <c r="N4" s="85">
        <v>-3.4843000000000002</v>
      </c>
      <c r="O4" s="512">
        <v>0.7117</v>
      </c>
      <c r="P4" s="512">
        <v>-2.4390000000000001</v>
      </c>
      <c r="Q4" s="512">
        <v>0.69689999999999996</v>
      </c>
      <c r="R4" s="512">
        <v>2.5735000000000001</v>
      </c>
      <c r="S4" s="512">
        <v>-0.74070000000000003</v>
      </c>
      <c r="T4" s="512">
        <v>0.35339999999999999</v>
      </c>
      <c r="U4" s="512">
        <v>0</v>
      </c>
      <c r="V4" s="512">
        <v>2.5547</v>
      </c>
      <c r="W4" s="512">
        <v>-0.36899999999999999</v>
      </c>
      <c r="X4" s="512"/>
      <c r="Y4" s="86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35">
      <c r="A5" s="80">
        <v>7</v>
      </c>
      <c r="B5" s="85">
        <v>5.4237000000000002</v>
      </c>
      <c r="C5" s="512">
        <v>1.7241</v>
      </c>
      <c r="D5" s="512">
        <v>6.0498000000000003</v>
      </c>
      <c r="E5" s="512">
        <v>-3.7288000000000001</v>
      </c>
      <c r="F5" s="512">
        <v>8.3612000000000002</v>
      </c>
      <c r="G5" s="512">
        <v>0.34129999999999999</v>
      </c>
      <c r="H5" s="512">
        <v>12.766</v>
      </c>
      <c r="I5" s="512">
        <v>9.5587999999999997</v>
      </c>
      <c r="J5" s="512">
        <v>-0.66010000000000002</v>
      </c>
      <c r="K5" s="512">
        <v>-1.5564</v>
      </c>
      <c r="L5" s="512"/>
      <c r="M5" s="86"/>
      <c r="N5" s="85">
        <v>-2.0905999999999998</v>
      </c>
      <c r="O5" s="512">
        <v>4.9821999999999997</v>
      </c>
      <c r="P5" s="512">
        <v>-0.40649999999999997</v>
      </c>
      <c r="Q5" s="512">
        <v>2.0905999999999998</v>
      </c>
      <c r="R5" s="512">
        <v>6.6176000000000004</v>
      </c>
      <c r="S5" s="512">
        <v>1.8519000000000001</v>
      </c>
      <c r="T5" s="512">
        <v>1.7667999999999999</v>
      </c>
      <c r="U5" s="512">
        <v>0.68030000000000002</v>
      </c>
      <c r="V5" s="512">
        <v>4.0145999999999997</v>
      </c>
      <c r="W5" s="512">
        <v>1.845</v>
      </c>
      <c r="X5" s="512"/>
      <c r="Y5" s="86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 x14ac:dyDescent="0.35">
      <c r="A6" s="80">
        <v>9</v>
      </c>
      <c r="B6" s="85">
        <v>5.0846999999999998</v>
      </c>
      <c r="C6" s="512">
        <v>1.7241</v>
      </c>
      <c r="D6" s="512">
        <v>6.0498000000000003</v>
      </c>
      <c r="E6" s="512">
        <v>-1.6949000000000001</v>
      </c>
      <c r="F6" s="512">
        <v>14.715999999999999</v>
      </c>
      <c r="G6" s="512">
        <v>3.7543000000000002</v>
      </c>
      <c r="H6" s="512">
        <v>13.83</v>
      </c>
      <c r="I6" s="512">
        <v>13.971</v>
      </c>
      <c r="J6" s="512">
        <v>2.3102</v>
      </c>
      <c r="K6" s="512">
        <v>1.9455</v>
      </c>
      <c r="L6" s="512"/>
      <c r="M6" s="86"/>
      <c r="N6" s="85">
        <v>4.5296000000000003</v>
      </c>
      <c r="O6" s="512">
        <v>9.9643999999999995</v>
      </c>
      <c r="P6" s="512">
        <v>5.6910999999999996</v>
      </c>
      <c r="Q6" s="512">
        <v>8.0138999999999996</v>
      </c>
      <c r="R6" s="512">
        <v>8.8234999999999992</v>
      </c>
      <c r="S6" s="512">
        <v>1.1111</v>
      </c>
      <c r="T6" s="512">
        <v>2.8269000000000002</v>
      </c>
      <c r="U6" s="512">
        <v>2.3809999999999998</v>
      </c>
      <c r="V6" s="512">
        <v>7.6642000000000001</v>
      </c>
      <c r="W6" s="512">
        <v>7.0110999999999999</v>
      </c>
      <c r="X6" s="512"/>
      <c r="Y6" s="86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x14ac:dyDescent="0.35">
      <c r="A7" s="80">
        <v>11</v>
      </c>
      <c r="B7" s="85">
        <v>6.1017000000000001</v>
      </c>
      <c r="C7" s="512">
        <v>1.7241</v>
      </c>
      <c r="D7" s="512">
        <v>7.1173999999999999</v>
      </c>
      <c r="E7" s="512">
        <v>-0.33900000000000002</v>
      </c>
      <c r="F7" s="512">
        <v>14.381</v>
      </c>
      <c r="G7" s="512">
        <v>3.4129999999999998</v>
      </c>
      <c r="H7" s="512">
        <v>12.766</v>
      </c>
      <c r="I7" s="512">
        <v>12.868</v>
      </c>
      <c r="J7" s="512">
        <v>1.6501999999999999</v>
      </c>
      <c r="K7" s="512">
        <v>2.3346</v>
      </c>
      <c r="L7" s="512"/>
      <c r="M7" s="86"/>
      <c r="N7" s="85">
        <v>4.5296000000000003</v>
      </c>
      <c r="O7" s="512">
        <v>9.6084999999999994</v>
      </c>
      <c r="P7" s="512">
        <v>4.4714999999999998</v>
      </c>
      <c r="Q7" s="512">
        <v>4.8780000000000001</v>
      </c>
      <c r="R7" s="512">
        <v>7.3529</v>
      </c>
      <c r="S7" s="512">
        <v>1.4815</v>
      </c>
      <c r="T7" s="512">
        <v>2.8269000000000002</v>
      </c>
      <c r="U7" s="512">
        <v>2.0407999999999999</v>
      </c>
      <c r="V7" s="512">
        <v>8.7591000000000001</v>
      </c>
      <c r="W7" s="512">
        <v>3.69</v>
      </c>
      <c r="X7" s="512"/>
      <c r="Y7" s="86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x14ac:dyDescent="0.35">
      <c r="A8" s="80">
        <v>13</v>
      </c>
      <c r="B8" s="85">
        <v>6.4406999999999996</v>
      </c>
      <c r="C8" s="512">
        <v>2.4138000000000002</v>
      </c>
      <c r="D8" s="512">
        <v>6.7615999999999996</v>
      </c>
      <c r="E8" s="512">
        <v>-0.67800000000000005</v>
      </c>
      <c r="F8" s="512">
        <v>13.378</v>
      </c>
      <c r="G8" s="512">
        <v>4.0956000000000001</v>
      </c>
      <c r="H8" s="512">
        <v>11.702</v>
      </c>
      <c r="I8" s="512">
        <v>8.4558999999999997</v>
      </c>
      <c r="J8" s="512">
        <v>0</v>
      </c>
      <c r="K8" s="512">
        <v>0.7782</v>
      </c>
      <c r="L8" s="512"/>
      <c r="M8" s="86"/>
      <c r="N8" s="85">
        <v>4.8780000000000001</v>
      </c>
      <c r="O8" s="512">
        <v>9.2527000000000008</v>
      </c>
      <c r="P8" s="512">
        <v>6.0975999999999999</v>
      </c>
      <c r="Q8" s="512">
        <v>4.5296000000000003</v>
      </c>
      <c r="R8" s="512">
        <v>4.0441000000000003</v>
      </c>
      <c r="S8" s="512">
        <v>2.2222</v>
      </c>
      <c r="T8" s="512">
        <v>2.4735</v>
      </c>
      <c r="U8" s="512">
        <v>2.0407999999999999</v>
      </c>
      <c r="V8" s="512">
        <v>9.8539999999999992</v>
      </c>
      <c r="W8" s="512">
        <v>4.7969999999999997</v>
      </c>
      <c r="X8" s="512"/>
      <c r="Y8" s="86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x14ac:dyDescent="0.35">
      <c r="A9" s="80">
        <v>15</v>
      </c>
      <c r="B9" s="85">
        <v>8.4746000000000006</v>
      </c>
      <c r="C9" s="512">
        <v>2.4138000000000002</v>
      </c>
      <c r="D9" s="512">
        <v>12.456</v>
      </c>
      <c r="E9" s="512">
        <v>1.3559000000000001</v>
      </c>
      <c r="F9" s="512">
        <v>10.368</v>
      </c>
      <c r="G9" s="512">
        <v>4.7782</v>
      </c>
      <c r="H9" s="512">
        <v>10.638</v>
      </c>
      <c r="I9" s="512">
        <v>9.1912000000000003</v>
      </c>
      <c r="J9" s="512">
        <v>-0.99009999999999998</v>
      </c>
      <c r="K9" s="512">
        <v>0.3891</v>
      </c>
      <c r="L9" s="512"/>
      <c r="M9" s="86"/>
      <c r="N9" s="85">
        <v>3.8328000000000002</v>
      </c>
      <c r="O9" s="512">
        <v>10.32</v>
      </c>
      <c r="P9" s="512">
        <v>2.4390000000000001</v>
      </c>
      <c r="Q9" s="512">
        <v>2.0905999999999998</v>
      </c>
      <c r="R9" s="512">
        <v>4.7793999999999999</v>
      </c>
      <c r="S9" s="512">
        <v>2.9630000000000001</v>
      </c>
      <c r="T9" s="512">
        <v>3.5335999999999999</v>
      </c>
      <c r="U9" s="512">
        <v>2.3809999999999998</v>
      </c>
      <c r="V9" s="512">
        <v>9.4891000000000005</v>
      </c>
      <c r="W9" s="512">
        <v>4.4279999999999999</v>
      </c>
      <c r="X9" s="512"/>
      <c r="Y9" s="86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</row>
    <row r="10" spans="1:37" x14ac:dyDescent="0.35">
      <c r="A10" s="80">
        <v>17</v>
      </c>
      <c r="B10" s="85">
        <v>8.4746000000000006</v>
      </c>
      <c r="C10" s="512">
        <v>3.4483000000000001</v>
      </c>
      <c r="D10" s="512">
        <v>13.879</v>
      </c>
      <c r="E10" s="512">
        <v>1.6949000000000001</v>
      </c>
      <c r="F10" s="512">
        <v>13.712</v>
      </c>
      <c r="G10" s="512">
        <v>5.4607999999999999</v>
      </c>
      <c r="H10" s="512">
        <v>11.348000000000001</v>
      </c>
      <c r="I10" s="512">
        <v>11.029</v>
      </c>
      <c r="J10" s="512">
        <v>0.99009999999999998</v>
      </c>
      <c r="K10" s="512">
        <v>0.3891</v>
      </c>
      <c r="L10" s="512"/>
      <c r="M10" s="86"/>
      <c r="N10" s="85">
        <v>5.5749000000000004</v>
      </c>
      <c r="O10" s="512">
        <v>15.302</v>
      </c>
      <c r="P10" s="512">
        <v>4.0650000000000004</v>
      </c>
      <c r="Q10" s="512">
        <v>4.8780000000000001</v>
      </c>
      <c r="R10" s="512">
        <v>4.4118000000000004</v>
      </c>
      <c r="S10" s="512">
        <v>2.5926</v>
      </c>
      <c r="T10" s="512">
        <v>3.8868999999999998</v>
      </c>
      <c r="U10" s="512">
        <v>4.0815999999999999</v>
      </c>
      <c r="V10" s="512">
        <v>7.2992999999999997</v>
      </c>
      <c r="W10" s="512">
        <v>4.7969999999999997</v>
      </c>
      <c r="X10" s="512"/>
      <c r="Y10" s="86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pans="1:37" x14ac:dyDescent="0.35">
      <c r="A11" s="80">
        <v>19</v>
      </c>
      <c r="B11" s="85">
        <v>6.4406999999999996</v>
      </c>
      <c r="C11" s="512">
        <v>5.1723999999999997</v>
      </c>
      <c r="D11" s="512">
        <v>14.234999999999999</v>
      </c>
      <c r="E11" s="512">
        <v>2.0339</v>
      </c>
      <c r="F11" s="512">
        <v>13.712</v>
      </c>
      <c r="G11" s="512">
        <v>5.8019999999999996</v>
      </c>
      <c r="H11" s="512">
        <v>10.993</v>
      </c>
      <c r="I11" s="512">
        <v>8.8234999999999992</v>
      </c>
      <c r="J11" s="512">
        <v>2.3102</v>
      </c>
      <c r="K11" s="512">
        <v>1.1673</v>
      </c>
      <c r="L11" s="512"/>
      <c r="M11" s="86"/>
      <c r="N11" s="85">
        <v>4.8780000000000001</v>
      </c>
      <c r="O11" s="512">
        <v>13.879</v>
      </c>
      <c r="P11" s="512">
        <v>2.8454999999999999</v>
      </c>
      <c r="Q11" s="512">
        <v>4.8780000000000001</v>
      </c>
      <c r="R11" s="512">
        <v>4.7793999999999999</v>
      </c>
      <c r="S11" s="512">
        <v>4.0740999999999996</v>
      </c>
      <c r="T11" s="512">
        <v>3.1802000000000001</v>
      </c>
      <c r="U11" s="512">
        <v>4.0815999999999999</v>
      </c>
      <c r="V11" s="512">
        <v>7.2992999999999997</v>
      </c>
      <c r="W11" s="512">
        <v>4.4279999999999999</v>
      </c>
      <c r="X11" s="512"/>
      <c r="Y11" s="86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1:37" x14ac:dyDescent="0.35">
      <c r="A12" s="80">
        <v>21</v>
      </c>
      <c r="B12" s="85">
        <v>7.1185999999999998</v>
      </c>
      <c r="C12" s="512">
        <v>6.8966000000000003</v>
      </c>
      <c r="D12" s="512">
        <v>14.946999999999999</v>
      </c>
      <c r="E12" s="512">
        <v>1.6949000000000001</v>
      </c>
      <c r="F12" s="512">
        <v>14.715999999999999</v>
      </c>
      <c r="G12" s="512">
        <v>5.8019999999999996</v>
      </c>
      <c r="H12" s="512">
        <v>12.766</v>
      </c>
      <c r="I12" s="512">
        <v>11.397</v>
      </c>
      <c r="J12" s="512">
        <v>1.6501999999999999</v>
      </c>
      <c r="K12" s="512">
        <v>4.2801999999999998</v>
      </c>
      <c r="L12" s="512"/>
      <c r="M12" s="86"/>
      <c r="N12" s="85">
        <v>7.3170999999999999</v>
      </c>
      <c r="O12" s="512">
        <v>13.879</v>
      </c>
      <c r="P12" s="512">
        <v>4.8780000000000001</v>
      </c>
      <c r="Q12" s="512">
        <v>4.5296000000000003</v>
      </c>
      <c r="R12" s="512">
        <v>6.6176000000000004</v>
      </c>
      <c r="S12" s="512">
        <v>4.0740999999999996</v>
      </c>
      <c r="T12" s="512">
        <v>5.3003999999999998</v>
      </c>
      <c r="U12" s="512">
        <v>6.4626000000000001</v>
      </c>
      <c r="V12" s="512">
        <v>8.3941999999999997</v>
      </c>
      <c r="W12" s="512">
        <v>6.2731000000000003</v>
      </c>
      <c r="X12" s="512"/>
      <c r="Y12" s="86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1:37" x14ac:dyDescent="0.35">
      <c r="A13" s="80">
        <v>23</v>
      </c>
      <c r="B13" s="85">
        <v>8.4746000000000006</v>
      </c>
      <c r="C13" s="512">
        <v>6.2069000000000001</v>
      </c>
      <c r="D13" s="512">
        <v>14.234999999999999</v>
      </c>
      <c r="E13" s="512">
        <v>2.3729</v>
      </c>
      <c r="F13" s="512">
        <v>15.385</v>
      </c>
      <c r="G13" s="512">
        <v>6.1433</v>
      </c>
      <c r="H13" s="512">
        <v>14.894</v>
      </c>
      <c r="I13" s="512">
        <v>12.868</v>
      </c>
      <c r="J13" s="512">
        <v>1.6501999999999999</v>
      </c>
      <c r="K13" s="512">
        <v>5.8365999999999998</v>
      </c>
      <c r="L13" s="512"/>
      <c r="M13" s="86"/>
      <c r="N13" s="85">
        <v>10.452999999999999</v>
      </c>
      <c r="O13" s="512">
        <v>14.590999999999999</v>
      </c>
      <c r="P13" s="512">
        <v>7.7236000000000002</v>
      </c>
      <c r="Q13" s="512">
        <v>5.2264999999999997</v>
      </c>
      <c r="R13" s="512">
        <v>6.6176000000000004</v>
      </c>
      <c r="S13" s="512">
        <v>4.0740999999999996</v>
      </c>
      <c r="T13" s="512">
        <v>7.4204999999999997</v>
      </c>
      <c r="U13" s="512">
        <v>9.8638999999999992</v>
      </c>
      <c r="V13" s="512">
        <v>10.218999999999999</v>
      </c>
      <c r="W13" s="512">
        <v>8.4870999999999999</v>
      </c>
      <c r="X13" s="512"/>
      <c r="Y13" s="86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37" x14ac:dyDescent="0.35">
      <c r="A14" s="80">
        <v>25</v>
      </c>
      <c r="B14" s="85">
        <v>8.1356000000000002</v>
      </c>
      <c r="C14" s="512">
        <v>6.8966000000000003</v>
      </c>
      <c r="D14" s="512">
        <v>13.167</v>
      </c>
      <c r="E14" s="512">
        <v>1.6949000000000001</v>
      </c>
      <c r="F14" s="512">
        <v>13.042999999999999</v>
      </c>
      <c r="G14" s="512">
        <v>5.8019999999999996</v>
      </c>
      <c r="H14" s="512">
        <v>13.475</v>
      </c>
      <c r="I14" s="512">
        <v>13.971</v>
      </c>
      <c r="J14" s="512">
        <v>2.3102</v>
      </c>
      <c r="K14" s="512">
        <v>7.3929999999999998</v>
      </c>
      <c r="L14" s="512"/>
      <c r="M14" s="86"/>
      <c r="N14" s="85">
        <v>11.497999999999999</v>
      </c>
      <c r="O14" s="512">
        <v>13.167</v>
      </c>
      <c r="P14" s="512">
        <v>7.3170999999999999</v>
      </c>
      <c r="Q14" s="512">
        <v>5.2264999999999997</v>
      </c>
      <c r="R14" s="512">
        <v>6.9852999999999996</v>
      </c>
      <c r="S14" s="512">
        <v>3.3332999999999999</v>
      </c>
      <c r="T14" s="512">
        <v>8.1272000000000002</v>
      </c>
      <c r="U14" s="512">
        <v>9.8638999999999992</v>
      </c>
      <c r="V14" s="512">
        <v>9.1241000000000003</v>
      </c>
      <c r="W14" s="512">
        <v>9.2250999999999994</v>
      </c>
      <c r="X14" s="512"/>
      <c r="Y14" s="86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pans="1:37" x14ac:dyDescent="0.35">
      <c r="A15" s="80">
        <v>27</v>
      </c>
      <c r="B15" s="85">
        <v>8.4746000000000006</v>
      </c>
      <c r="C15" s="512">
        <v>6.5517000000000003</v>
      </c>
      <c r="D15" s="512">
        <v>12.456</v>
      </c>
      <c r="E15" s="512">
        <v>0.33900000000000002</v>
      </c>
      <c r="F15" s="512">
        <v>13.712</v>
      </c>
      <c r="G15" s="512">
        <v>2.7303999999999999</v>
      </c>
      <c r="H15" s="512">
        <v>13.121</v>
      </c>
      <c r="I15" s="512">
        <v>13.603</v>
      </c>
      <c r="J15" s="512">
        <v>2.3102</v>
      </c>
      <c r="K15" s="512">
        <v>5.4474999999999998</v>
      </c>
      <c r="L15" s="512"/>
      <c r="M15" s="86"/>
      <c r="N15" s="85">
        <v>10.801</v>
      </c>
      <c r="O15" s="512">
        <v>13.879</v>
      </c>
      <c r="P15" s="512">
        <v>7.7236000000000002</v>
      </c>
      <c r="Q15" s="512">
        <v>4.8780000000000001</v>
      </c>
      <c r="R15" s="512">
        <v>8.0882000000000005</v>
      </c>
      <c r="S15" s="512">
        <v>4.0740999999999996</v>
      </c>
      <c r="T15" s="512">
        <v>7.4204999999999997</v>
      </c>
      <c r="U15" s="512">
        <v>11.565</v>
      </c>
      <c r="V15" s="512">
        <v>9.4891000000000005</v>
      </c>
      <c r="W15" s="512">
        <v>9.9631000000000007</v>
      </c>
      <c r="X15" s="512"/>
      <c r="Y15" s="86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37" x14ac:dyDescent="0.35">
      <c r="A16" s="80">
        <v>29</v>
      </c>
      <c r="B16" s="85">
        <v>7.1185999999999998</v>
      </c>
      <c r="C16" s="512">
        <v>4.8276000000000003</v>
      </c>
      <c r="D16" s="512">
        <v>11.744</v>
      </c>
      <c r="E16" s="512">
        <v>-0.33900000000000002</v>
      </c>
      <c r="F16" s="512">
        <v>14.715999999999999</v>
      </c>
      <c r="G16" s="512">
        <v>6.8258999999999999</v>
      </c>
      <c r="H16" s="512">
        <v>12.411</v>
      </c>
      <c r="I16" s="512">
        <v>11.765000000000001</v>
      </c>
      <c r="J16" s="512">
        <v>1.9802</v>
      </c>
      <c r="K16" s="512">
        <v>5.8365999999999998</v>
      </c>
      <c r="L16" s="512"/>
      <c r="M16" s="86"/>
      <c r="N16" s="85">
        <v>9.0592000000000006</v>
      </c>
      <c r="O16" s="512">
        <v>13.879</v>
      </c>
      <c r="P16" s="512">
        <v>7.7236000000000002</v>
      </c>
      <c r="Q16" s="512">
        <v>3.1358999999999999</v>
      </c>
      <c r="R16" s="512">
        <v>3.6764999999999999</v>
      </c>
      <c r="S16" s="512">
        <v>5.5556000000000001</v>
      </c>
      <c r="T16" s="512">
        <v>7.4204999999999997</v>
      </c>
      <c r="U16" s="512">
        <v>12.585000000000001</v>
      </c>
      <c r="V16" s="512">
        <v>11.314</v>
      </c>
      <c r="W16" s="512">
        <v>11.439</v>
      </c>
      <c r="X16" s="512"/>
      <c r="Y16" s="86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x14ac:dyDescent="0.35">
      <c r="A17" s="80">
        <v>31</v>
      </c>
      <c r="B17" s="85">
        <v>9.4915000000000003</v>
      </c>
      <c r="C17" s="512">
        <v>4.8276000000000003</v>
      </c>
      <c r="D17" s="512">
        <v>13.879</v>
      </c>
      <c r="E17" s="512">
        <v>0.33900000000000002</v>
      </c>
      <c r="F17" s="512">
        <v>9.0300999999999991</v>
      </c>
      <c r="G17" s="512">
        <v>1.3652</v>
      </c>
      <c r="H17" s="512">
        <v>6.7375999999999996</v>
      </c>
      <c r="I17" s="512">
        <v>7.3529</v>
      </c>
      <c r="J17" s="512">
        <v>-4.2904</v>
      </c>
      <c r="K17" s="512">
        <v>-0.3891</v>
      </c>
      <c r="L17" s="512"/>
      <c r="M17" s="86"/>
      <c r="N17" s="85">
        <v>9.7561</v>
      </c>
      <c r="O17" s="512">
        <v>13.523</v>
      </c>
      <c r="P17" s="512">
        <v>1.2195</v>
      </c>
      <c r="Q17" s="512">
        <v>-2.0905999999999998</v>
      </c>
      <c r="R17" s="512">
        <v>4.7793999999999999</v>
      </c>
      <c r="S17" s="512">
        <v>6.6666999999999996</v>
      </c>
      <c r="T17" s="512">
        <v>4.2403000000000004</v>
      </c>
      <c r="U17" s="512">
        <v>2.0407999999999999</v>
      </c>
      <c r="V17" s="512">
        <v>5.8394000000000004</v>
      </c>
      <c r="W17" s="512">
        <v>4.0590000000000002</v>
      </c>
      <c r="X17" s="512"/>
      <c r="Y17" s="86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x14ac:dyDescent="0.35">
      <c r="A18" s="80">
        <v>33</v>
      </c>
      <c r="B18" s="85">
        <v>9.8305000000000007</v>
      </c>
      <c r="C18" s="512">
        <v>6.2069000000000001</v>
      </c>
      <c r="D18" s="512">
        <v>13.523</v>
      </c>
      <c r="E18" s="512">
        <v>0.33900000000000002</v>
      </c>
      <c r="F18" s="512">
        <v>10.368</v>
      </c>
      <c r="G18" s="512">
        <v>2.7303999999999999</v>
      </c>
      <c r="H18" s="512">
        <v>6.0284000000000004</v>
      </c>
      <c r="I18" s="512">
        <v>6.9852999999999996</v>
      </c>
      <c r="J18" s="512">
        <v>-3.9603999999999999</v>
      </c>
      <c r="K18" s="512">
        <v>0.3891</v>
      </c>
      <c r="L18" s="512"/>
      <c r="M18" s="86"/>
      <c r="N18" s="85">
        <v>11.497999999999999</v>
      </c>
      <c r="O18" s="512">
        <v>13.879</v>
      </c>
      <c r="P18" s="512">
        <v>2.0325000000000002</v>
      </c>
      <c r="Q18" s="512">
        <v>-1.3936999999999999</v>
      </c>
      <c r="R18" s="512">
        <v>5.1471</v>
      </c>
      <c r="S18" s="512">
        <v>7.7778</v>
      </c>
      <c r="T18" s="512">
        <v>6.3604000000000003</v>
      </c>
      <c r="U18" s="512">
        <v>1.7007000000000001</v>
      </c>
      <c r="V18" s="512">
        <v>6.2043999999999997</v>
      </c>
      <c r="W18" s="512">
        <v>5.1661000000000001</v>
      </c>
      <c r="X18" s="512"/>
      <c r="Y18" s="86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x14ac:dyDescent="0.35">
      <c r="A19" s="80">
        <v>35</v>
      </c>
      <c r="B19" s="85">
        <v>8.4746000000000006</v>
      </c>
      <c r="C19" s="512">
        <v>6.8966000000000003</v>
      </c>
      <c r="D19" s="512">
        <v>16.37</v>
      </c>
      <c r="E19" s="512">
        <v>1.6949000000000001</v>
      </c>
      <c r="F19" s="512">
        <v>11.706</v>
      </c>
      <c r="G19" s="512">
        <v>-0.68259999999999998</v>
      </c>
      <c r="H19" s="512">
        <v>6.383</v>
      </c>
      <c r="I19" s="512">
        <v>8.8234999999999992</v>
      </c>
      <c r="J19" s="512">
        <v>-3.6303999999999998</v>
      </c>
      <c r="K19" s="512">
        <v>1.1673</v>
      </c>
      <c r="L19" s="512"/>
      <c r="M19" s="86"/>
      <c r="N19" s="85">
        <v>10.105</v>
      </c>
      <c r="O19" s="512">
        <v>12.1</v>
      </c>
      <c r="P19" s="512">
        <v>2.8454999999999999</v>
      </c>
      <c r="Q19" s="512">
        <v>-1.7422</v>
      </c>
      <c r="R19" s="512">
        <v>10.662000000000001</v>
      </c>
      <c r="S19" s="512">
        <v>5.5556000000000001</v>
      </c>
      <c r="T19" s="512">
        <v>5.6536999999999997</v>
      </c>
      <c r="U19" s="512">
        <v>3.7414999999999998</v>
      </c>
      <c r="V19" s="512">
        <v>5.1094999999999997</v>
      </c>
      <c r="W19" s="512">
        <v>7.3800999999999997</v>
      </c>
      <c r="X19" s="512"/>
      <c r="Y19" s="86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7" x14ac:dyDescent="0.35">
      <c r="A20" s="80">
        <v>37</v>
      </c>
      <c r="B20" s="85">
        <v>9.4915000000000003</v>
      </c>
      <c r="C20" s="512">
        <v>7.5861999999999998</v>
      </c>
      <c r="D20" s="512">
        <v>13.879</v>
      </c>
      <c r="E20" s="512">
        <v>2.3729</v>
      </c>
      <c r="F20" s="512">
        <v>10.702</v>
      </c>
      <c r="G20" s="512">
        <v>8.5324000000000009</v>
      </c>
      <c r="H20" s="512">
        <v>12.766</v>
      </c>
      <c r="I20" s="512">
        <v>12.5</v>
      </c>
      <c r="J20" s="512">
        <v>5.2805</v>
      </c>
      <c r="K20" s="512">
        <v>8.1712000000000007</v>
      </c>
      <c r="L20" s="512"/>
      <c r="M20" s="86"/>
      <c r="N20" s="85">
        <v>11.847</v>
      </c>
      <c r="O20" s="512">
        <v>17.794</v>
      </c>
      <c r="P20" s="512">
        <v>13.821</v>
      </c>
      <c r="Q20" s="512">
        <v>6.2717999999999998</v>
      </c>
      <c r="R20" s="512">
        <v>8.4558999999999997</v>
      </c>
      <c r="S20" s="512">
        <v>8.1480999999999995</v>
      </c>
      <c r="T20" s="512">
        <v>10.954000000000001</v>
      </c>
      <c r="U20" s="512">
        <v>6.1223999999999998</v>
      </c>
      <c r="V20" s="512">
        <v>9.8539999999999992</v>
      </c>
      <c r="W20" s="512">
        <v>13.653</v>
      </c>
      <c r="X20" s="512"/>
      <c r="Y20" s="86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x14ac:dyDescent="0.35">
      <c r="A21" s="80">
        <v>39</v>
      </c>
      <c r="B21" s="85">
        <v>10.847</v>
      </c>
      <c r="C21" s="512">
        <v>8.9655000000000005</v>
      </c>
      <c r="D21" s="512">
        <v>18.504999999999999</v>
      </c>
      <c r="E21" s="512">
        <v>4.0678000000000001</v>
      </c>
      <c r="F21" s="512">
        <v>6.0201000000000002</v>
      </c>
      <c r="G21" s="512">
        <v>10.922000000000001</v>
      </c>
      <c r="H21" s="512">
        <v>13.83</v>
      </c>
      <c r="I21" s="512">
        <v>13.234999999999999</v>
      </c>
      <c r="J21" s="512">
        <v>5.9405999999999999</v>
      </c>
      <c r="K21" s="512">
        <v>8.1712000000000007</v>
      </c>
      <c r="L21" s="512"/>
      <c r="M21" s="86"/>
      <c r="N21" s="85">
        <v>10.452999999999999</v>
      </c>
      <c r="O21" s="512">
        <v>18.611999999999998</v>
      </c>
      <c r="P21" s="512">
        <v>8.5366</v>
      </c>
      <c r="Q21" s="512">
        <v>4.1811999999999996</v>
      </c>
      <c r="R21" s="512">
        <v>16.175999999999998</v>
      </c>
      <c r="S21" s="512">
        <v>8.8888999999999996</v>
      </c>
      <c r="T21" s="512">
        <v>10.954000000000001</v>
      </c>
      <c r="U21" s="512">
        <v>0.34010000000000001</v>
      </c>
      <c r="V21" s="512">
        <v>10.949</v>
      </c>
      <c r="W21" s="512">
        <v>13.284000000000001</v>
      </c>
      <c r="X21" s="512"/>
      <c r="Y21" s="86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x14ac:dyDescent="0.35">
      <c r="A22" s="80">
        <v>41</v>
      </c>
      <c r="B22" s="85">
        <v>8.1356000000000002</v>
      </c>
      <c r="C22" s="512">
        <v>8.9655000000000005</v>
      </c>
      <c r="D22" s="512">
        <v>15.302</v>
      </c>
      <c r="E22" s="512">
        <v>8.1356000000000002</v>
      </c>
      <c r="F22" s="512"/>
      <c r="G22" s="512">
        <v>13.651999999999999</v>
      </c>
      <c r="H22" s="512">
        <v>17.73</v>
      </c>
      <c r="I22" s="512">
        <v>15.074</v>
      </c>
      <c r="J22" s="512">
        <v>6.2706</v>
      </c>
      <c r="K22" s="512">
        <v>11.284000000000001</v>
      </c>
      <c r="L22" s="512"/>
      <c r="M22" s="86"/>
      <c r="N22" s="85">
        <v>13.936999999999999</v>
      </c>
      <c r="O22" s="512">
        <v>24.199000000000002</v>
      </c>
      <c r="P22" s="512">
        <v>10.163</v>
      </c>
      <c r="Q22" s="512">
        <v>4.5296000000000003</v>
      </c>
      <c r="R22" s="512">
        <v>6.9852999999999996</v>
      </c>
      <c r="S22" s="512">
        <v>12.222</v>
      </c>
      <c r="T22" s="512">
        <v>14.488</v>
      </c>
      <c r="U22" s="512">
        <v>-3.4014000000000002</v>
      </c>
      <c r="V22" s="512">
        <v>12.409000000000001</v>
      </c>
      <c r="W22" s="512">
        <v>18.818999999999999</v>
      </c>
      <c r="X22" s="512"/>
      <c r="Y22" s="86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x14ac:dyDescent="0.35">
      <c r="A23" s="80">
        <v>43</v>
      </c>
      <c r="B23" s="85">
        <v>7.1185999999999998</v>
      </c>
      <c r="C23" s="512">
        <v>5.1723999999999997</v>
      </c>
      <c r="D23" s="512">
        <v>12.456</v>
      </c>
      <c r="E23" s="512">
        <v>2.3729</v>
      </c>
      <c r="F23" s="512"/>
      <c r="G23" s="512"/>
      <c r="H23" s="512">
        <v>13.83</v>
      </c>
      <c r="I23" s="512">
        <v>13.971</v>
      </c>
      <c r="J23" s="512">
        <v>3.9603999999999999</v>
      </c>
      <c r="K23" s="512">
        <v>5.4474999999999998</v>
      </c>
      <c r="L23" s="512"/>
      <c r="M23" s="86"/>
      <c r="N23" s="85">
        <v>10.801</v>
      </c>
      <c r="O23" s="512">
        <v>20.285</v>
      </c>
      <c r="P23" s="512"/>
      <c r="Q23" s="512">
        <v>2.4390000000000001</v>
      </c>
      <c r="R23" s="512">
        <v>3.6764999999999999</v>
      </c>
      <c r="S23" s="512">
        <v>8.8888999999999996</v>
      </c>
      <c r="T23" s="512">
        <v>17.314</v>
      </c>
      <c r="U23" s="512">
        <v>-9.8638999999999992</v>
      </c>
      <c r="V23" s="512">
        <v>13.138999999999999</v>
      </c>
      <c r="W23" s="512">
        <v>18.45</v>
      </c>
      <c r="X23" s="512"/>
      <c r="Y23" s="86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x14ac:dyDescent="0.35">
      <c r="A24" s="80">
        <v>45</v>
      </c>
      <c r="B24" s="85">
        <v>8.8135999999999992</v>
      </c>
      <c r="C24" s="512">
        <v>5.1723999999999997</v>
      </c>
      <c r="D24" s="512">
        <v>17.794</v>
      </c>
      <c r="E24" s="512">
        <v>2.7119</v>
      </c>
      <c r="F24" s="512"/>
      <c r="G24" s="512"/>
      <c r="H24" s="512">
        <v>9.2199000000000009</v>
      </c>
      <c r="I24" s="512">
        <v>11.029</v>
      </c>
      <c r="J24" s="512">
        <v>1.3201000000000001</v>
      </c>
      <c r="K24" s="512">
        <v>4.2801999999999998</v>
      </c>
      <c r="L24" s="512"/>
      <c r="M24" s="86"/>
      <c r="N24" s="85">
        <v>10.105</v>
      </c>
      <c r="O24" s="512">
        <v>14.946999999999999</v>
      </c>
      <c r="P24" s="512"/>
      <c r="Q24" s="512">
        <v>1.3936999999999999</v>
      </c>
      <c r="R24" s="512">
        <v>3.3088000000000002</v>
      </c>
      <c r="S24" s="512">
        <v>4.0740999999999996</v>
      </c>
      <c r="T24" s="512">
        <v>7.4204999999999997</v>
      </c>
      <c r="U24" s="512">
        <v>-10.884</v>
      </c>
      <c r="V24" s="512">
        <v>5.4744999999999999</v>
      </c>
      <c r="W24" s="512">
        <v>10.332000000000001</v>
      </c>
      <c r="X24" s="512"/>
      <c r="Y24" s="86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x14ac:dyDescent="0.35">
      <c r="A25" s="80">
        <v>47</v>
      </c>
      <c r="B25" s="85">
        <v>8.1356000000000002</v>
      </c>
      <c r="C25" s="512">
        <v>6.8966000000000003</v>
      </c>
      <c r="D25" s="512">
        <v>16.37</v>
      </c>
      <c r="E25" s="512">
        <v>5.4237000000000002</v>
      </c>
      <c r="F25" s="512"/>
      <c r="G25" s="512"/>
      <c r="H25" s="512">
        <v>11.702</v>
      </c>
      <c r="I25" s="512">
        <v>13.234999999999999</v>
      </c>
      <c r="J25" s="512">
        <v>4.9504999999999999</v>
      </c>
      <c r="K25" s="512">
        <v>5.4474999999999998</v>
      </c>
      <c r="L25" s="512"/>
      <c r="M25" s="86"/>
      <c r="N25" s="85">
        <v>13.589</v>
      </c>
      <c r="O25" s="512">
        <v>20.640999999999998</v>
      </c>
      <c r="P25" s="512"/>
      <c r="Q25" s="512">
        <v>3.1358999999999999</v>
      </c>
      <c r="R25" s="512">
        <v>12.132</v>
      </c>
      <c r="S25" s="512">
        <v>10.741</v>
      </c>
      <c r="T25" s="512">
        <v>9.8940000000000001</v>
      </c>
      <c r="U25" s="512">
        <v>-28.571000000000002</v>
      </c>
      <c r="V25" s="512">
        <v>6.2043999999999997</v>
      </c>
      <c r="W25" s="512">
        <v>11.07</v>
      </c>
      <c r="X25" s="512"/>
      <c r="Y25" s="86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x14ac:dyDescent="0.35">
      <c r="A26" s="80">
        <v>49</v>
      </c>
      <c r="B26" s="85">
        <v>9.4915000000000003</v>
      </c>
      <c r="C26" s="512">
        <v>6.5517000000000003</v>
      </c>
      <c r="D26" s="512">
        <v>17.437999999999999</v>
      </c>
      <c r="E26" s="512">
        <v>7.7965999999999998</v>
      </c>
      <c r="F26" s="512"/>
      <c r="G26" s="512"/>
      <c r="H26" s="512">
        <v>13.475</v>
      </c>
      <c r="I26" s="512">
        <v>13.971</v>
      </c>
      <c r="J26" s="512">
        <v>7.5907999999999998</v>
      </c>
      <c r="K26" s="512">
        <v>10.117000000000001</v>
      </c>
      <c r="L26" s="512"/>
      <c r="M26" s="86"/>
      <c r="N26" s="85">
        <v>13.589</v>
      </c>
      <c r="O26" s="512">
        <v>22.064</v>
      </c>
      <c r="P26" s="512"/>
      <c r="Q26" s="512">
        <v>3.8328000000000002</v>
      </c>
      <c r="R26" s="512">
        <v>10.294</v>
      </c>
      <c r="S26" s="512">
        <v>10.37</v>
      </c>
      <c r="T26" s="512">
        <v>10.247</v>
      </c>
      <c r="U26" s="512">
        <v>-24.83</v>
      </c>
      <c r="V26" s="512">
        <v>13.138999999999999</v>
      </c>
      <c r="W26" s="512">
        <v>14.76</v>
      </c>
      <c r="X26" s="512"/>
      <c r="Y26" s="86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x14ac:dyDescent="0.35">
      <c r="A27" s="80">
        <v>51</v>
      </c>
      <c r="B27" s="85">
        <v>8.8135999999999992</v>
      </c>
      <c r="C27" s="512">
        <v>7.931</v>
      </c>
      <c r="D27" s="512">
        <v>17.437999999999999</v>
      </c>
      <c r="E27" s="512">
        <v>6.7797000000000001</v>
      </c>
      <c r="F27" s="512"/>
      <c r="G27" s="512"/>
      <c r="H27" s="512">
        <v>7.4467999999999996</v>
      </c>
      <c r="I27" s="512">
        <v>11.397</v>
      </c>
      <c r="J27" s="512">
        <v>3.6303999999999998</v>
      </c>
      <c r="K27" s="512">
        <v>8.9494000000000007</v>
      </c>
      <c r="L27" s="512"/>
      <c r="M27" s="86"/>
      <c r="N27" s="85">
        <v>13.24</v>
      </c>
      <c r="O27" s="512">
        <v>16.37</v>
      </c>
      <c r="P27" s="512"/>
      <c r="Q27" s="512">
        <v>7.3170999999999999</v>
      </c>
      <c r="R27" s="512">
        <v>11.029</v>
      </c>
      <c r="S27" s="512">
        <v>9.2592999999999996</v>
      </c>
      <c r="T27" s="512">
        <v>10.601000000000001</v>
      </c>
      <c r="U27" s="512">
        <v>-25.85</v>
      </c>
      <c r="V27" s="512">
        <v>12.409000000000001</v>
      </c>
      <c r="W27" s="512">
        <v>12.177</v>
      </c>
      <c r="X27" s="512"/>
      <c r="Y27" s="86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x14ac:dyDescent="0.35">
      <c r="A28" s="80">
        <v>53</v>
      </c>
      <c r="B28" s="85">
        <v>8.4746000000000006</v>
      </c>
      <c r="C28" s="512">
        <v>9.6552000000000007</v>
      </c>
      <c r="D28" s="512">
        <v>17.794</v>
      </c>
      <c r="E28" s="512">
        <v>7.7965999999999998</v>
      </c>
      <c r="F28" s="512"/>
      <c r="G28" s="512"/>
      <c r="H28" s="512">
        <v>7.0922000000000001</v>
      </c>
      <c r="I28" s="512">
        <v>11.765000000000001</v>
      </c>
      <c r="J28" s="512">
        <v>5.6105999999999998</v>
      </c>
      <c r="K28" s="512">
        <v>11.284000000000001</v>
      </c>
      <c r="L28" s="512"/>
      <c r="M28" s="86"/>
      <c r="N28" s="85">
        <v>13.24</v>
      </c>
      <c r="O28" s="512">
        <v>16.725999999999999</v>
      </c>
      <c r="P28" s="512"/>
      <c r="Q28" s="512">
        <v>9.0592000000000006</v>
      </c>
      <c r="R28" s="512">
        <v>9.1912000000000003</v>
      </c>
      <c r="S28" s="512">
        <v>9.2592999999999996</v>
      </c>
      <c r="T28" s="512">
        <v>10.954000000000001</v>
      </c>
      <c r="U28" s="512">
        <v>-24.83</v>
      </c>
      <c r="V28" s="512">
        <v>13.138999999999999</v>
      </c>
      <c r="W28" s="512">
        <v>12.914999999999999</v>
      </c>
      <c r="X28" s="512"/>
      <c r="Y28" s="86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x14ac:dyDescent="0.35">
      <c r="A29" s="80">
        <v>55</v>
      </c>
      <c r="B29" s="85">
        <v>5.4237000000000002</v>
      </c>
      <c r="C29" s="512">
        <v>3.4483000000000001</v>
      </c>
      <c r="D29" s="512">
        <v>15.302</v>
      </c>
      <c r="E29" s="512">
        <v>5.0846999999999998</v>
      </c>
      <c r="F29" s="512"/>
      <c r="G29" s="512"/>
      <c r="H29" s="512">
        <v>9.9291</v>
      </c>
      <c r="I29" s="512">
        <v>12.132</v>
      </c>
      <c r="J29" s="512">
        <v>2.3102</v>
      </c>
      <c r="K29" s="512">
        <v>8.5602999999999998</v>
      </c>
      <c r="L29" s="512"/>
      <c r="M29" s="86"/>
      <c r="N29" s="85">
        <v>9.7561</v>
      </c>
      <c r="O29" s="512">
        <v>17.794</v>
      </c>
      <c r="P29" s="512"/>
      <c r="Q29" s="512">
        <v>4.5296000000000003</v>
      </c>
      <c r="R29" s="512">
        <v>8.8234999999999992</v>
      </c>
      <c r="S29" s="512">
        <v>10</v>
      </c>
      <c r="T29" s="512">
        <v>10.247</v>
      </c>
      <c r="U29" s="512"/>
      <c r="V29" s="512">
        <v>18.248000000000001</v>
      </c>
      <c r="W29" s="512">
        <v>8.1181000000000001</v>
      </c>
      <c r="X29" s="512"/>
      <c r="Y29" s="86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x14ac:dyDescent="0.35">
      <c r="A30" s="80">
        <v>57</v>
      </c>
      <c r="B30" s="85">
        <v>8.4746000000000006</v>
      </c>
      <c r="C30" s="512">
        <v>0.68969999999999998</v>
      </c>
      <c r="D30" s="512">
        <v>16.37</v>
      </c>
      <c r="E30" s="512">
        <v>4.7458</v>
      </c>
      <c r="F30" s="512"/>
      <c r="G30" s="512"/>
      <c r="H30" s="512">
        <v>18.440000000000001</v>
      </c>
      <c r="I30" s="512">
        <v>13.603</v>
      </c>
      <c r="J30" s="512">
        <v>5.6105999999999998</v>
      </c>
      <c r="K30" s="512">
        <v>6.2256999999999998</v>
      </c>
      <c r="L30" s="512"/>
      <c r="M30" s="86"/>
      <c r="N30" s="85">
        <v>5.5749000000000004</v>
      </c>
      <c r="O30" s="512">
        <v>14.946999999999999</v>
      </c>
      <c r="P30" s="512"/>
      <c r="Q30" s="512">
        <v>2.7875000000000001</v>
      </c>
      <c r="R30" s="512">
        <v>9.5587999999999997</v>
      </c>
      <c r="S30" s="512">
        <v>10.37</v>
      </c>
      <c r="T30" s="512">
        <v>11.307</v>
      </c>
      <c r="U30" s="512"/>
      <c r="V30" s="512">
        <v>20.073</v>
      </c>
      <c r="W30" s="512">
        <v>7.0110999999999999</v>
      </c>
      <c r="X30" s="512"/>
      <c r="Y30" s="86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x14ac:dyDescent="0.35">
      <c r="A31" s="80">
        <v>59</v>
      </c>
      <c r="B31" s="85">
        <v>7.7965999999999998</v>
      </c>
      <c r="C31" s="512">
        <v>1.7241</v>
      </c>
      <c r="D31" s="512">
        <v>17.437999999999999</v>
      </c>
      <c r="E31" s="512">
        <v>6.1017000000000001</v>
      </c>
      <c r="F31" s="512"/>
      <c r="G31" s="512"/>
      <c r="H31" s="512">
        <v>20.922000000000001</v>
      </c>
      <c r="I31" s="512">
        <v>14.337999999999999</v>
      </c>
      <c r="J31" s="512">
        <v>8.5808999999999997</v>
      </c>
      <c r="K31" s="512">
        <v>7.0038999999999998</v>
      </c>
      <c r="L31" s="512"/>
      <c r="M31" s="86"/>
      <c r="N31" s="85">
        <v>9.4077000000000002</v>
      </c>
      <c r="O31" s="512">
        <v>18.861000000000001</v>
      </c>
      <c r="P31" s="512"/>
      <c r="Q31" s="512">
        <v>3.8328000000000002</v>
      </c>
      <c r="R31" s="512">
        <v>13.971</v>
      </c>
      <c r="S31" s="512"/>
      <c r="T31" s="512"/>
      <c r="U31" s="512"/>
      <c r="V31" s="512">
        <v>31.751999999999999</v>
      </c>
      <c r="W31" s="512">
        <v>12.177</v>
      </c>
      <c r="X31" s="512"/>
      <c r="Y31" s="86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x14ac:dyDescent="0.35">
      <c r="A32" s="80">
        <v>61</v>
      </c>
      <c r="B32" s="85">
        <v>9.1524999999999999</v>
      </c>
      <c r="C32" s="512">
        <v>4.1379000000000001</v>
      </c>
      <c r="D32" s="512">
        <v>19.216999999999999</v>
      </c>
      <c r="E32" s="512">
        <v>6.1017000000000001</v>
      </c>
      <c r="F32" s="512"/>
      <c r="G32" s="512"/>
      <c r="H32" s="512">
        <v>26.95</v>
      </c>
      <c r="I32" s="512">
        <v>16.175999999999998</v>
      </c>
      <c r="J32" s="512">
        <v>9.2408999999999999</v>
      </c>
      <c r="K32" s="512"/>
      <c r="L32" s="512"/>
      <c r="M32" s="86"/>
      <c r="N32" s="85">
        <v>12.891999999999999</v>
      </c>
      <c r="O32" s="512">
        <v>19.216999999999999</v>
      </c>
      <c r="P32" s="512"/>
      <c r="Q32" s="512">
        <v>3.1358999999999999</v>
      </c>
      <c r="R32" s="512">
        <v>12.5</v>
      </c>
      <c r="S32" s="512"/>
      <c r="T32" s="512"/>
      <c r="U32" s="512"/>
      <c r="V32" s="512">
        <v>29.562000000000001</v>
      </c>
      <c r="W32" s="512">
        <v>13.284000000000001</v>
      </c>
      <c r="X32" s="512"/>
      <c r="Y32" s="86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x14ac:dyDescent="0.35">
      <c r="A33" s="80">
        <v>63</v>
      </c>
      <c r="B33" s="85">
        <v>5.7626999999999997</v>
      </c>
      <c r="C33" s="512">
        <v>10</v>
      </c>
      <c r="D33" s="512">
        <v>11.744</v>
      </c>
      <c r="E33" s="512">
        <v>7.7965999999999998</v>
      </c>
      <c r="F33" s="512"/>
      <c r="G33" s="512"/>
      <c r="H33" s="512">
        <v>26.596</v>
      </c>
      <c r="I33" s="512">
        <v>18.015000000000001</v>
      </c>
      <c r="J33" s="512">
        <v>7.2606999999999999</v>
      </c>
      <c r="K33" s="512"/>
      <c r="L33" s="512"/>
      <c r="M33" s="86"/>
      <c r="N33" s="85">
        <v>13.589</v>
      </c>
      <c r="O33" s="512">
        <v>18.149000000000001</v>
      </c>
      <c r="P33" s="512"/>
      <c r="Q33" s="512">
        <v>7.6654999999999998</v>
      </c>
      <c r="R33" s="512">
        <v>10.294</v>
      </c>
      <c r="S33" s="512"/>
      <c r="T33" s="512"/>
      <c r="U33" s="512"/>
      <c r="V33" s="512">
        <v>35.036000000000001</v>
      </c>
      <c r="W33" s="512">
        <v>16.236000000000001</v>
      </c>
      <c r="X33" s="512"/>
      <c r="Y33" s="86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x14ac:dyDescent="0.35">
      <c r="A34" s="80">
        <v>65</v>
      </c>
      <c r="B34" s="85">
        <v>5.7626999999999997</v>
      </c>
      <c r="C34" s="512">
        <v>2.4138000000000002</v>
      </c>
      <c r="D34" s="512">
        <v>10.32</v>
      </c>
      <c r="E34" s="512">
        <v>3.7288000000000001</v>
      </c>
      <c r="F34" s="512"/>
      <c r="G34" s="512"/>
      <c r="H34" s="512">
        <v>27.305</v>
      </c>
      <c r="I34" s="512">
        <v>15.074</v>
      </c>
      <c r="J34" s="512">
        <v>2.6402999999999999</v>
      </c>
      <c r="K34" s="512"/>
      <c r="L34" s="512"/>
      <c r="M34" s="86"/>
      <c r="N34" s="85">
        <v>8.7108000000000008</v>
      </c>
      <c r="O34" s="512">
        <v>16.37</v>
      </c>
      <c r="P34" s="512"/>
      <c r="Q34" s="512">
        <v>2.4390000000000001</v>
      </c>
      <c r="R34" s="512">
        <v>8.0882000000000005</v>
      </c>
      <c r="S34" s="512"/>
      <c r="T34" s="512"/>
      <c r="U34" s="512"/>
      <c r="V34" s="512">
        <v>33.212000000000003</v>
      </c>
      <c r="W34" s="512">
        <v>7.7491000000000003</v>
      </c>
      <c r="X34" s="512"/>
      <c r="Y34" s="86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x14ac:dyDescent="0.35">
      <c r="A35" s="80">
        <v>67</v>
      </c>
      <c r="B35" s="85">
        <v>6.1017000000000001</v>
      </c>
      <c r="C35" s="512">
        <v>3.7930999999999999</v>
      </c>
      <c r="D35" s="512">
        <v>13.523</v>
      </c>
      <c r="E35" s="512">
        <v>4.4067999999999996</v>
      </c>
      <c r="F35" s="512"/>
      <c r="G35" s="512"/>
      <c r="H35" s="512">
        <v>-7.4467999999999996</v>
      </c>
      <c r="I35" s="512">
        <v>15.441000000000001</v>
      </c>
      <c r="J35" s="512">
        <v>3.6303999999999998</v>
      </c>
      <c r="K35" s="512"/>
      <c r="L35" s="512"/>
      <c r="M35" s="86"/>
      <c r="N35" s="85">
        <v>8.7108000000000008</v>
      </c>
      <c r="O35" s="512">
        <v>17.794</v>
      </c>
      <c r="P35" s="512"/>
      <c r="Q35" s="512">
        <v>3.1358999999999999</v>
      </c>
      <c r="R35" s="512">
        <v>8.0882000000000005</v>
      </c>
      <c r="S35" s="512"/>
      <c r="T35" s="512"/>
      <c r="U35" s="512"/>
      <c r="V35" s="512"/>
      <c r="W35" s="512">
        <v>8.8560999999999996</v>
      </c>
      <c r="X35" s="512"/>
      <c r="Y35" s="86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x14ac:dyDescent="0.35">
      <c r="A36" s="80">
        <v>69</v>
      </c>
      <c r="B36" s="85">
        <v>5.7626999999999997</v>
      </c>
      <c r="C36" s="512">
        <v>4.1379000000000001</v>
      </c>
      <c r="D36" s="512">
        <v>13.523</v>
      </c>
      <c r="E36" s="512">
        <v>5.0846999999999998</v>
      </c>
      <c r="F36" s="512"/>
      <c r="G36" s="512"/>
      <c r="H36" s="512">
        <v>-6.7375999999999996</v>
      </c>
      <c r="I36" s="512">
        <v>16.544</v>
      </c>
      <c r="J36" s="512">
        <v>5.6105999999999998</v>
      </c>
      <c r="K36" s="512"/>
      <c r="L36" s="512"/>
      <c r="M36" s="86"/>
      <c r="N36" s="85">
        <v>9.4077000000000002</v>
      </c>
      <c r="O36" s="512">
        <v>17.082000000000001</v>
      </c>
      <c r="P36" s="512"/>
      <c r="Q36" s="512">
        <v>4.8780000000000001</v>
      </c>
      <c r="R36" s="512">
        <v>8.0882000000000005</v>
      </c>
      <c r="S36" s="512"/>
      <c r="T36" s="512"/>
      <c r="U36" s="512"/>
      <c r="V36" s="512"/>
      <c r="W36" s="512">
        <v>11.07</v>
      </c>
      <c r="X36" s="512"/>
      <c r="Y36" s="86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1:37" x14ac:dyDescent="0.35">
      <c r="A37" s="80">
        <v>71</v>
      </c>
      <c r="B37" s="85">
        <v>5.7626999999999997</v>
      </c>
      <c r="C37" s="512">
        <v>3.7930999999999999</v>
      </c>
      <c r="D37" s="512"/>
      <c r="E37" s="512">
        <v>5.7626999999999997</v>
      </c>
      <c r="F37" s="512"/>
      <c r="G37" s="512"/>
      <c r="H37" s="512">
        <v>-6.383</v>
      </c>
      <c r="I37" s="512">
        <v>17.646999999999998</v>
      </c>
      <c r="J37" s="512">
        <v>12.541</v>
      </c>
      <c r="K37" s="512"/>
      <c r="L37" s="512"/>
      <c r="M37" s="86"/>
      <c r="N37" s="85">
        <v>9.7561</v>
      </c>
      <c r="O37" s="512">
        <v>17.437999999999999</v>
      </c>
      <c r="P37" s="512"/>
      <c r="Q37" s="512">
        <v>5.2264999999999997</v>
      </c>
      <c r="R37" s="512">
        <v>8.8234999999999992</v>
      </c>
      <c r="S37" s="512"/>
      <c r="T37" s="512"/>
      <c r="U37" s="512"/>
      <c r="V37" s="512"/>
      <c r="W37" s="512">
        <v>9.9631000000000007</v>
      </c>
      <c r="X37" s="512"/>
      <c r="Y37" s="86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x14ac:dyDescent="0.35">
      <c r="A38" s="80">
        <v>73</v>
      </c>
      <c r="B38" s="85">
        <v>7.1185999999999998</v>
      </c>
      <c r="C38" s="512">
        <v>3.7930999999999999</v>
      </c>
      <c r="D38" s="512"/>
      <c r="E38" s="512">
        <v>5.0846999999999998</v>
      </c>
      <c r="F38" s="512"/>
      <c r="G38" s="512"/>
      <c r="H38" s="512">
        <v>7.8014000000000001</v>
      </c>
      <c r="I38" s="512">
        <v>16.911999999999999</v>
      </c>
      <c r="J38" s="512">
        <v>5.9405999999999999</v>
      </c>
      <c r="K38" s="512"/>
      <c r="L38" s="512"/>
      <c r="M38" s="86"/>
      <c r="N38" s="85">
        <v>11.497999999999999</v>
      </c>
      <c r="O38" s="512">
        <v>17.082000000000001</v>
      </c>
      <c r="P38" s="512"/>
      <c r="Q38" s="512">
        <v>4.8780000000000001</v>
      </c>
      <c r="R38" s="512">
        <v>7.7206000000000001</v>
      </c>
      <c r="S38" s="512"/>
      <c r="T38" s="512"/>
      <c r="U38" s="512"/>
      <c r="V38" s="512"/>
      <c r="W38" s="512">
        <v>10.701000000000001</v>
      </c>
      <c r="X38" s="512"/>
      <c r="Y38" s="86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pans="1:37" x14ac:dyDescent="0.35">
      <c r="A39" s="80">
        <v>75</v>
      </c>
      <c r="B39" s="85">
        <v>8.4746000000000006</v>
      </c>
      <c r="C39" s="512">
        <v>4.4828000000000001</v>
      </c>
      <c r="D39" s="512"/>
      <c r="E39" s="512">
        <v>4.4067999999999996</v>
      </c>
      <c r="F39" s="512"/>
      <c r="G39" s="512"/>
      <c r="H39" s="512">
        <v>13.121</v>
      </c>
      <c r="I39" s="512">
        <v>17.279</v>
      </c>
      <c r="J39" s="512">
        <v>4.2904</v>
      </c>
      <c r="K39" s="512"/>
      <c r="L39" s="512"/>
      <c r="M39" s="86"/>
      <c r="N39" s="85">
        <v>11.15</v>
      </c>
      <c r="O39" s="512">
        <v>17.794</v>
      </c>
      <c r="P39" s="512"/>
      <c r="Q39" s="512">
        <v>3.1358999999999999</v>
      </c>
      <c r="R39" s="512">
        <v>8.0882000000000005</v>
      </c>
      <c r="S39" s="512"/>
      <c r="T39" s="512"/>
      <c r="U39" s="512"/>
      <c r="V39" s="512"/>
      <c r="W39" s="512">
        <v>11.07</v>
      </c>
      <c r="X39" s="512"/>
      <c r="Y39" s="86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x14ac:dyDescent="0.35">
      <c r="A40" s="80">
        <v>77</v>
      </c>
      <c r="B40" s="85">
        <v>12.202999999999999</v>
      </c>
      <c r="C40" s="512">
        <v>5.5171999999999999</v>
      </c>
      <c r="D40" s="512"/>
      <c r="E40" s="512">
        <v>5.0846999999999998</v>
      </c>
      <c r="F40" s="512"/>
      <c r="G40" s="512"/>
      <c r="H40" s="512">
        <v>13.475</v>
      </c>
      <c r="I40" s="512">
        <v>15.808999999999999</v>
      </c>
      <c r="J40" s="512">
        <v>5.6105999999999998</v>
      </c>
      <c r="K40" s="512"/>
      <c r="L40" s="512"/>
      <c r="M40" s="86"/>
      <c r="N40" s="85">
        <v>11.497999999999999</v>
      </c>
      <c r="O40" s="512">
        <v>20.285</v>
      </c>
      <c r="P40" s="512"/>
      <c r="Q40" s="512">
        <v>3.1358999999999999</v>
      </c>
      <c r="R40" s="512">
        <v>7.7206000000000001</v>
      </c>
      <c r="S40" s="512"/>
      <c r="T40" s="512"/>
      <c r="U40" s="512"/>
      <c r="V40" s="512"/>
      <c r="W40" s="512">
        <v>11.07</v>
      </c>
      <c r="X40" s="512"/>
      <c r="Y40" s="86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x14ac:dyDescent="0.35">
      <c r="A41" s="80">
        <v>79</v>
      </c>
      <c r="B41" s="85">
        <v>11.186</v>
      </c>
      <c r="C41" s="512">
        <v>6.8966000000000003</v>
      </c>
      <c r="D41" s="512"/>
      <c r="E41" s="512">
        <v>8.4746000000000006</v>
      </c>
      <c r="F41" s="512"/>
      <c r="G41" s="512"/>
      <c r="H41" s="512"/>
      <c r="I41" s="512">
        <v>17.646999999999998</v>
      </c>
      <c r="J41" s="512">
        <v>6.6006999999999998</v>
      </c>
      <c r="K41" s="512"/>
      <c r="L41" s="512"/>
      <c r="M41" s="86"/>
      <c r="N41" s="85">
        <v>11.15</v>
      </c>
      <c r="O41" s="512">
        <v>21.352</v>
      </c>
      <c r="P41" s="512"/>
      <c r="Q41" s="512">
        <v>5.2264999999999997</v>
      </c>
      <c r="R41" s="512">
        <v>8.0882000000000005</v>
      </c>
      <c r="S41" s="512"/>
      <c r="T41" s="512"/>
      <c r="U41" s="512"/>
      <c r="V41" s="512"/>
      <c r="W41" s="512">
        <v>9.9631000000000007</v>
      </c>
      <c r="X41" s="512"/>
      <c r="Y41" s="86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x14ac:dyDescent="0.35">
      <c r="A42" s="80">
        <v>81</v>
      </c>
      <c r="B42" s="85">
        <v>12.202999999999999</v>
      </c>
      <c r="C42" s="512">
        <v>9.6552000000000007</v>
      </c>
      <c r="D42" s="512"/>
      <c r="E42" s="512">
        <v>7.7965999999999998</v>
      </c>
      <c r="F42" s="512"/>
      <c r="G42" s="512"/>
      <c r="H42" s="512"/>
      <c r="I42" s="512">
        <v>16.911999999999999</v>
      </c>
      <c r="J42" s="512">
        <v>7.2606999999999999</v>
      </c>
      <c r="K42" s="512"/>
      <c r="L42" s="512"/>
      <c r="M42" s="86"/>
      <c r="N42" s="85">
        <v>12.891999999999999</v>
      </c>
      <c r="O42" s="512">
        <v>19.573</v>
      </c>
      <c r="P42" s="512"/>
      <c r="Q42" s="512">
        <v>4.8780000000000001</v>
      </c>
      <c r="R42" s="512">
        <v>7.7206000000000001</v>
      </c>
      <c r="S42" s="512"/>
      <c r="T42" s="512"/>
      <c r="U42" s="512"/>
      <c r="V42" s="512"/>
      <c r="W42" s="512">
        <v>11.07</v>
      </c>
      <c r="X42" s="512"/>
      <c r="Y42" s="86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x14ac:dyDescent="0.35">
      <c r="A43" s="80">
        <v>83</v>
      </c>
      <c r="B43" s="85">
        <v>13.22</v>
      </c>
      <c r="C43" s="512">
        <v>10.345000000000001</v>
      </c>
      <c r="D43" s="512"/>
      <c r="E43" s="512">
        <v>8.4746000000000006</v>
      </c>
      <c r="F43" s="512"/>
      <c r="G43" s="512"/>
      <c r="H43" s="512"/>
      <c r="I43" s="512">
        <v>17.646999999999998</v>
      </c>
      <c r="J43" s="512">
        <v>7.2606999999999999</v>
      </c>
      <c r="K43" s="512"/>
      <c r="L43" s="512"/>
      <c r="M43" s="86"/>
      <c r="N43" s="85">
        <v>12.891999999999999</v>
      </c>
      <c r="O43" s="512">
        <v>20.995999999999999</v>
      </c>
      <c r="P43" s="512"/>
      <c r="Q43" s="512">
        <v>4.8780000000000001</v>
      </c>
      <c r="R43" s="512">
        <v>7.3529</v>
      </c>
      <c r="S43" s="512"/>
      <c r="T43" s="512"/>
      <c r="U43" s="512"/>
      <c r="V43" s="512"/>
      <c r="W43" s="512">
        <v>10.701000000000001</v>
      </c>
      <c r="X43" s="512"/>
      <c r="Y43" s="86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x14ac:dyDescent="0.35">
      <c r="A44" s="80">
        <v>85</v>
      </c>
      <c r="B44" s="85">
        <v>11.186</v>
      </c>
      <c r="C44" s="512">
        <v>9.6552000000000007</v>
      </c>
      <c r="D44" s="512"/>
      <c r="E44" s="512">
        <v>7.7965999999999998</v>
      </c>
      <c r="F44" s="512"/>
      <c r="G44" s="512"/>
      <c r="H44" s="512"/>
      <c r="I44" s="512">
        <v>16.911999999999999</v>
      </c>
      <c r="J44" s="512">
        <v>5.9405999999999999</v>
      </c>
      <c r="K44" s="512"/>
      <c r="L44" s="512"/>
      <c r="M44" s="86"/>
      <c r="N44" s="85">
        <v>12.544</v>
      </c>
      <c r="O44" s="512">
        <v>20.285</v>
      </c>
      <c r="P44" s="512"/>
      <c r="Q44" s="512">
        <v>4.1811999999999996</v>
      </c>
      <c r="R44" s="512">
        <v>6.25</v>
      </c>
      <c r="S44" s="512"/>
      <c r="T44" s="512"/>
      <c r="U44" s="512"/>
      <c r="V44" s="512"/>
      <c r="W44" s="512">
        <v>11.439</v>
      </c>
      <c r="X44" s="512"/>
      <c r="Y44" s="86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x14ac:dyDescent="0.35">
      <c r="A45" s="80">
        <v>87</v>
      </c>
      <c r="B45" s="85">
        <v>8.1356000000000002</v>
      </c>
      <c r="C45" s="512">
        <v>10.345000000000001</v>
      </c>
      <c r="D45" s="512"/>
      <c r="E45" s="512">
        <v>6.7797000000000001</v>
      </c>
      <c r="F45" s="512"/>
      <c r="G45" s="512"/>
      <c r="H45" s="512"/>
      <c r="I45" s="512"/>
      <c r="J45" s="512">
        <v>3.6303999999999998</v>
      </c>
      <c r="K45" s="512"/>
      <c r="L45" s="512"/>
      <c r="M45" s="86"/>
      <c r="N45" s="85">
        <v>11.497999999999999</v>
      </c>
      <c r="O45" s="512">
        <v>19.928999999999998</v>
      </c>
      <c r="P45" s="512"/>
      <c r="Q45" s="512">
        <v>4.8780000000000001</v>
      </c>
      <c r="R45" s="512">
        <v>6.6176000000000004</v>
      </c>
      <c r="S45" s="512"/>
      <c r="T45" s="512"/>
      <c r="U45" s="512"/>
      <c r="V45" s="512"/>
      <c r="W45" s="512">
        <v>12.914999999999999</v>
      </c>
      <c r="X45" s="512"/>
      <c r="Y45" s="86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x14ac:dyDescent="0.35">
      <c r="A46" s="80">
        <v>89</v>
      </c>
      <c r="B46" s="85">
        <v>7.7965999999999998</v>
      </c>
      <c r="C46" s="512">
        <v>8.9655000000000005</v>
      </c>
      <c r="D46" s="512"/>
      <c r="E46" s="512">
        <v>5.7626999999999997</v>
      </c>
      <c r="F46" s="512"/>
      <c r="G46" s="512"/>
      <c r="H46" s="512"/>
      <c r="I46" s="512"/>
      <c r="J46" s="512">
        <v>6.9306999999999999</v>
      </c>
      <c r="K46" s="512"/>
      <c r="L46" s="512"/>
      <c r="M46" s="86"/>
      <c r="N46" s="85">
        <v>9.7561</v>
      </c>
      <c r="O46" s="512">
        <v>17.437999999999999</v>
      </c>
      <c r="P46" s="512"/>
      <c r="Q46" s="512">
        <v>3.8328000000000002</v>
      </c>
      <c r="R46" s="512">
        <v>5.5147000000000004</v>
      </c>
      <c r="S46" s="512"/>
      <c r="T46" s="512"/>
      <c r="U46" s="512"/>
      <c r="V46" s="512"/>
      <c r="W46" s="512">
        <v>15.867000000000001</v>
      </c>
      <c r="X46" s="512"/>
      <c r="Y46" s="86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x14ac:dyDescent="0.35">
      <c r="A47" s="80">
        <v>91</v>
      </c>
      <c r="B47" s="85">
        <v>7.1185999999999998</v>
      </c>
      <c r="C47" s="512">
        <v>9.6552000000000007</v>
      </c>
      <c r="D47" s="512"/>
      <c r="E47" s="512">
        <v>5.0846999999999998</v>
      </c>
      <c r="F47" s="512"/>
      <c r="G47" s="512"/>
      <c r="H47" s="512"/>
      <c r="I47" s="512"/>
      <c r="J47" s="512">
        <v>7.5907999999999998</v>
      </c>
      <c r="K47" s="512"/>
      <c r="L47" s="512"/>
      <c r="M47" s="86"/>
      <c r="N47" s="85">
        <v>9.0592000000000006</v>
      </c>
      <c r="O47" s="512">
        <v>18.861000000000001</v>
      </c>
      <c r="P47" s="512"/>
      <c r="Q47" s="512">
        <v>3.8328000000000002</v>
      </c>
      <c r="R47" s="512">
        <v>6.6176000000000004</v>
      </c>
      <c r="S47" s="512"/>
      <c r="T47" s="512"/>
      <c r="U47" s="512"/>
      <c r="V47" s="512"/>
      <c r="W47" s="512">
        <v>15.129</v>
      </c>
      <c r="X47" s="512"/>
      <c r="Y47" s="86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x14ac:dyDescent="0.35">
      <c r="A48" s="80">
        <v>93</v>
      </c>
      <c r="B48" s="85">
        <v>7.4576000000000002</v>
      </c>
      <c r="C48" s="512">
        <v>0.68969999999999998</v>
      </c>
      <c r="D48" s="512"/>
      <c r="E48" s="512">
        <v>5.0846999999999998</v>
      </c>
      <c r="F48" s="512"/>
      <c r="G48" s="512"/>
      <c r="H48" s="512"/>
      <c r="I48" s="512"/>
      <c r="J48" s="512">
        <v>6.6006999999999998</v>
      </c>
      <c r="K48" s="512"/>
      <c r="L48" s="512"/>
      <c r="M48" s="86"/>
      <c r="N48" s="85">
        <v>8.0138999999999996</v>
      </c>
      <c r="O48" s="512">
        <v>17.794</v>
      </c>
      <c r="P48" s="512"/>
      <c r="Q48" s="512">
        <v>6.2717999999999998</v>
      </c>
      <c r="R48" s="512">
        <v>11.397</v>
      </c>
      <c r="S48" s="512"/>
      <c r="T48" s="512"/>
      <c r="U48" s="512"/>
      <c r="V48" s="512"/>
      <c r="W48" s="512">
        <v>17.712</v>
      </c>
      <c r="X48" s="512"/>
      <c r="Y48" s="86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37" x14ac:dyDescent="0.35">
      <c r="A49" s="80">
        <v>95</v>
      </c>
      <c r="B49" s="85">
        <v>8.8135999999999992</v>
      </c>
      <c r="C49" s="512">
        <v>2.7585999999999999</v>
      </c>
      <c r="D49" s="512"/>
      <c r="E49" s="512">
        <v>7.7965999999999998</v>
      </c>
      <c r="F49" s="512"/>
      <c r="G49" s="512"/>
      <c r="H49" s="512"/>
      <c r="I49" s="512"/>
      <c r="J49" s="512">
        <v>5.2805</v>
      </c>
      <c r="K49" s="512"/>
      <c r="L49" s="512"/>
      <c r="M49" s="86"/>
      <c r="N49" s="85">
        <v>9.7561</v>
      </c>
      <c r="O49" s="512">
        <v>17.437999999999999</v>
      </c>
      <c r="P49" s="512"/>
      <c r="Q49" s="512">
        <v>7.3170999999999999</v>
      </c>
      <c r="R49" s="512">
        <v>12.868</v>
      </c>
      <c r="S49" s="512"/>
      <c r="T49" s="512"/>
      <c r="U49" s="512"/>
      <c r="V49" s="512"/>
      <c r="W49" s="512">
        <v>17.343</v>
      </c>
      <c r="X49" s="512"/>
      <c r="Y49" s="86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1:37" x14ac:dyDescent="0.35">
      <c r="A50" s="80">
        <v>97</v>
      </c>
      <c r="B50" s="85">
        <v>8.8135999999999992</v>
      </c>
      <c r="C50" s="512">
        <v>3.7930999999999999</v>
      </c>
      <c r="D50" s="512"/>
      <c r="E50" s="512">
        <v>8.4746000000000006</v>
      </c>
      <c r="F50" s="512"/>
      <c r="G50" s="512"/>
      <c r="H50" s="512"/>
      <c r="I50" s="512"/>
      <c r="J50" s="512">
        <v>5.9405999999999999</v>
      </c>
      <c r="K50" s="512"/>
      <c r="L50" s="512"/>
      <c r="M50" s="86"/>
      <c r="N50" s="85">
        <v>7.3170999999999999</v>
      </c>
      <c r="O50" s="512">
        <v>21.352</v>
      </c>
      <c r="P50" s="512"/>
      <c r="Q50" s="512">
        <v>8.3623999999999992</v>
      </c>
      <c r="R50" s="512">
        <v>13.603</v>
      </c>
      <c r="S50" s="512"/>
      <c r="T50" s="512"/>
      <c r="U50" s="512"/>
      <c r="V50" s="512"/>
      <c r="W50" s="512">
        <v>18.45</v>
      </c>
      <c r="X50" s="512"/>
      <c r="Y50" s="86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1:37" x14ac:dyDescent="0.35">
      <c r="A51" s="80">
        <v>99</v>
      </c>
      <c r="B51" s="85">
        <v>7.7965999999999998</v>
      </c>
      <c r="C51" s="512">
        <v>5.1723999999999997</v>
      </c>
      <c r="D51" s="512"/>
      <c r="E51" s="512">
        <v>10.507999999999999</v>
      </c>
      <c r="F51" s="512"/>
      <c r="G51" s="512"/>
      <c r="H51" s="512"/>
      <c r="I51" s="512"/>
      <c r="J51" s="512">
        <v>5.6105999999999998</v>
      </c>
      <c r="K51" s="512"/>
      <c r="L51" s="512"/>
      <c r="M51" s="86"/>
      <c r="N51" s="85">
        <v>11.15</v>
      </c>
      <c r="O51" s="512">
        <v>17.794</v>
      </c>
      <c r="P51" s="512"/>
      <c r="Q51" s="512">
        <v>11.15</v>
      </c>
      <c r="R51" s="512">
        <v>13.971</v>
      </c>
      <c r="S51" s="512"/>
      <c r="T51" s="512"/>
      <c r="U51" s="512"/>
      <c r="V51" s="512"/>
      <c r="W51" s="512">
        <v>18.45</v>
      </c>
      <c r="X51" s="512"/>
      <c r="Y51" s="86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7" x14ac:dyDescent="0.35">
      <c r="A52" s="80">
        <v>101</v>
      </c>
      <c r="B52" s="85">
        <v>8.8135999999999992</v>
      </c>
      <c r="C52" s="512">
        <v>5.1723999999999997</v>
      </c>
      <c r="D52" s="512"/>
      <c r="E52" s="512">
        <v>10.847</v>
      </c>
      <c r="F52" s="512"/>
      <c r="G52" s="512"/>
      <c r="H52" s="512"/>
      <c r="I52" s="512"/>
      <c r="J52" s="512">
        <v>4.9504999999999999</v>
      </c>
      <c r="K52" s="512"/>
      <c r="L52" s="512"/>
      <c r="M52" s="86"/>
      <c r="N52" s="85">
        <v>9.4077000000000002</v>
      </c>
      <c r="O52" s="512">
        <v>16.725999999999999</v>
      </c>
      <c r="P52" s="512"/>
      <c r="Q52" s="512">
        <v>11.497999999999999</v>
      </c>
      <c r="R52" s="512">
        <v>16.544</v>
      </c>
      <c r="S52" s="512"/>
      <c r="T52" s="512"/>
      <c r="U52" s="512"/>
      <c r="V52" s="512"/>
      <c r="W52" s="512"/>
      <c r="X52" s="512"/>
      <c r="Y52" s="86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1:37" x14ac:dyDescent="0.35">
      <c r="A53" s="80">
        <v>103</v>
      </c>
      <c r="B53" s="85">
        <v>8.8135999999999992</v>
      </c>
      <c r="C53" s="512">
        <v>5.8620999999999999</v>
      </c>
      <c r="D53" s="512"/>
      <c r="E53" s="512">
        <v>10.169</v>
      </c>
      <c r="F53" s="512"/>
      <c r="G53" s="512"/>
      <c r="H53" s="512"/>
      <c r="I53" s="512"/>
      <c r="J53" s="512">
        <v>5.9405999999999999</v>
      </c>
      <c r="K53" s="512"/>
      <c r="L53" s="512"/>
      <c r="M53" s="86"/>
      <c r="N53" s="85">
        <v>9.4077000000000002</v>
      </c>
      <c r="O53" s="512">
        <v>16.013999999999999</v>
      </c>
      <c r="P53" s="512"/>
      <c r="Q53" s="512">
        <v>10.801</v>
      </c>
      <c r="R53" s="512">
        <v>13.234999999999999</v>
      </c>
      <c r="S53" s="512"/>
      <c r="T53" s="512"/>
      <c r="U53" s="512"/>
      <c r="V53" s="512"/>
      <c r="W53" s="512"/>
      <c r="X53" s="512"/>
      <c r="Y53" s="86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pans="1:37" x14ac:dyDescent="0.35">
      <c r="A54" s="80">
        <v>105</v>
      </c>
      <c r="B54" s="85">
        <v>7.4576000000000002</v>
      </c>
      <c r="C54" s="512">
        <v>7.2413999999999996</v>
      </c>
      <c r="D54" s="512"/>
      <c r="E54" s="512">
        <v>11.186</v>
      </c>
      <c r="F54" s="512"/>
      <c r="G54" s="512"/>
      <c r="H54" s="512"/>
      <c r="I54" s="512"/>
      <c r="J54" s="512">
        <v>4.9504999999999999</v>
      </c>
      <c r="K54" s="512"/>
      <c r="L54" s="512"/>
      <c r="M54" s="86"/>
      <c r="N54" s="85">
        <v>10.801</v>
      </c>
      <c r="O54" s="512">
        <v>17.794</v>
      </c>
      <c r="P54" s="512"/>
      <c r="Q54" s="512">
        <v>11.847</v>
      </c>
      <c r="R54" s="512">
        <v>12.132</v>
      </c>
      <c r="S54" s="512"/>
      <c r="T54" s="512"/>
      <c r="U54" s="512"/>
      <c r="V54" s="512"/>
      <c r="W54" s="512"/>
      <c r="X54" s="512"/>
      <c r="Y54" s="86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37" x14ac:dyDescent="0.35">
      <c r="A55" s="80">
        <v>107</v>
      </c>
      <c r="B55" s="85">
        <v>7.7965999999999998</v>
      </c>
      <c r="C55" s="512">
        <v>8.2759</v>
      </c>
      <c r="D55" s="512"/>
      <c r="E55" s="512">
        <v>12.202999999999999</v>
      </c>
      <c r="F55" s="512"/>
      <c r="G55" s="512"/>
      <c r="H55" s="512"/>
      <c r="I55" s="512"/>
      <c r="J55" s="512">
        <v>5.9405999999999999</v>
      </c>
      <c r="K55" s="512"/>
      <c r="L55" s="512"/>
      <c r="M55" s="86"/>
      <c r="N55" s="85">
        <v>11.847</v>
      </c>
      <c r="O55" s="512">
        <v>18.861000000000001</v>
      </c>
      <c r="P55" s="512"/>
      <c r="Q55" s="512">
        <v>9.7561</v>
      </c>
      <c r="R55" s="512">
        <v>11.029</v>
      </c>
      <c r="S55" s="512"/>
      <c r="T55" s="512"/>
      <c r="U55" s="512"/>
      <c r="V55" s="512"/>
      <c r="W55" s="512"/>
      <c r="X55" s="512"/>
      <c r="Y55" s="86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37" x14ac:dyDescent="0.35">
      <c r="A56" s="80">
        <v>109</v>
      </c>
      <c r="B56" s="85">
        <v>6.7797000000000001</v>
      </c>
      <c r="C56" s="512">
        <v>7.2413999999999996</v>
      </c>
      <c r="D56" s="512"/>
      <c r="E56" s="512">
        <v>9.1524999999999999</v>
      </c>
      <c r="F56" s="512"/>
      <c r="G56" s="512"/>
      <c r="H56" s="512"/>
      <c r="I56" s="512"/>
      <c r="J56" s="512">
        <v>12.541</v>
      </c>
      <c r="K56" s="512"/>
      <c r="L56" s="512"/>
      <c r="M56" s="86"/>
      <c r="N56" s="85">
        <v>13.936999999999999</v>
      </c>
      <c r="O56" s="512"/>
      <c r="P56" s="512"/>
      <c r="Q56" s="512">
        <v>10.801</v>
      </c>
      <c r="R56" s="512">
        <v>9.5587999999999997</v>
      </c>
      <c r="S56" s="512"/>
      <c r="T56" s="512"/>
      <c r="U56" s="512"/>
      <c r="V56" s="512"/>
      <c r="W56" s="512"/>
      <c r="X56" s="512"/>
      <c r="Y56" s="86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37" x14ac:dyDescent="0.35">
      <c r="A57" s="80">
        <v>111</v>
      </c>
      <c r="B57" s="85">
        <v>7.4576000000000002</v>
      </c>
      <c r="C57" s="512">
        <v>5.8620999999999999</v>
      </c>
      <c r="D57" s="512"/>
      <c r="E57" s="512">
        <v>8.1356000000000002</v>
      </c>
      <c r="F57" s="512"/>
      <c r="G57" s="512"/>
      <c r="H57" s="512"/>
      <c r="I57" s="512"/>
      <c r="J57" s="512">
        <v>11.881</v>
      </c>
      <c r="K57" s="512"/>
      <c r="L57" s="512"/>
      <c r="M57" s="86"/>
      <c r="N57" s="85">
        <v>12.544</v>
      </c>
      <c r="O57" s="512"/>
      <c r="P57" s="512"/>
      <c r="Q57" s="512">
        <v>12.544</v>
      </c>
      <c r="R57" s="512">
        <v>6.9852999999999996</v>
      </c>
      <c r="S57" s="512"/>
      <c r="T57" s="512"/>
      <c r="U57" s="512"/>
      <c r="V57" s="512"/>
      <c r="W57" s="512"/>
      <c r="X57" s="512"/>
      <c r="Y57" s="86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1:37" x14ac:dyDescent="0.35">
      <c r="A58" s="80">
        <v>113</v>
      </c>
      <c r="B58" s="85">
        <v>11.864000000000001</v>
      </c>
      <c r="C58" s="512">
        <v>3.7930999999999999</v>
      </c>
      <c r="D58" s="512"/>
      <c r="E58" s="512">
        <v>8.8135999999999992</v>
      </c>
      <c r="F58" s="512"/>
      <c r="G58" s="512"/>
      <c r="H58" s="512"/>
      <c r="I58" s="512"/>
      <c r="J58" s="512">
        <v>9.9009999999999998</v>
      </c>
      <c r="K58" s="512"/>
      <c r="L58" s="512"/>
      <c r="M58" s="86"/>
      <c r="N58" s="85">
        <v>12.891999999999999</v>
      </c>
      <c r="O58" s="512"/>
      <c r="P58" s="512"/>
      <c r="Q58" s="512">
        <v>11.15</v>
      </c>
      <c r="R58" s="512">
        <v>8.0882000000000005</v>
      </c>
      <c r="S58" s="512"/>
      <c r="T58" s="512"/>
      <c r="U58" s="512"/>
      <c r="V58" s="512"/>
      <c r="W58" s="512"/>
      <c r="X58" s="512"/>
      <c r="Y58" s="86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1:37" x14ac:dyDescent="0.35">
      <c r="A59" s="80">
        <v>115</v>
      </c>
      <c r="B59" s="85">
        <v>12.542</v>
      </c>
      <c r="C59" s="512">
        <v>2.069</v>
      </c>
      <c r="D59" s="512"/>
      <c r="E59" s="512">
        <v>3.3898000000000001</v>
      </c>
      <c r="F59" s="512"/>
      <c r="G59" s="512"/>
      <c r="H59" s="512"/>
      <c r="I59" s="512"/>
      <c r="J59" s="512">
        <v>6.2706</v>
      </c>
      <c r="K59" s="512"/>
      <c r="L59" s="512"/>
      <c r="M59" s="86"/>
      <c r="N59" s="85">
        <v>11.15</v>
      </c>
      <c r="O59" s="512"/>
      <c r="P59" s="512"/>
      <c r="Q59" s="512">
        <v>11.847</v>
      </c>
      <c r="R59" s="512">
        <v>8.4558999999999997</v>
      </c>
      <c r="S59" s="512"/>
      <c r="T59" s="512"/>
      <c r="U59" s="512"/>
      <c r="V59" s="512"/>
      <c r="W59" s="512"/>
      <c r="X59" s="512"/>
      <c r="Y59" s="86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1:37" x14ac:dyDescent="0.35">
      <c r="A60" s="80">
        <v>117</v>
      </c>
      <c r="B60" s="85">
        <v>11.525</v>
      </c>
      <c r="C60" s="512">
        <v>2.4138000000000002</v>
      </c>
      <c r="D60" s="512"/>
      <c r="E60" s="512">
        <v>5.0846999999999998</v>
      </c>
      <c r="F60" s="512"/>
      <c r="G60" s="512"/>
      <c r="H60" s="512"/>
      <c r="I60" s="512"/>
      <c r="J60" s="512">
        <v>5.9405999999999999</v>
      </c>
      <c r="K60" s="512"/>
      <c r="L60" s="512"/>
      <c r="M60" s="86"/>
      <c r="N60" s="85">
        <v>11.847</v>
      </c>
      <c r="O60" s="512"/>
      <c r="P60" s="512"/>
      <c r="Q60" s="512">
        <v>12.544</v>
      </c>
      <c r="R60" s="512">
        <v>6.9852999999999996</v>
      </c>
      <c r="S60" s="512"/>
      <c r="T60" s="512"/>
      <c r="U60" s="512"/>
      <c r="V60" s="512"/>
      <c r="W60" s="512"/>
      <c r="X60" s="512"/>
      <c r="Y60" s="86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pans="1:37" x14ac:dyDescent="0.35">
      <c r="A61" s="80">
        <v>119</v>
      </c>
      <c r="B61" s="85">
        <v>9.8305000000000007</v>
      </c>
      <c r="C61" s="512">
        <v>2.7585999999999999</v>
      </c>
      <c r="D61" s="512"/>
      <c r="E61" s="512">
        <v>4.4067999999999996</v>
      </c>
      <c r="F61" s="512"/>
      <c r="G61" s="512"/>
      <c r="H61" s="512"/>
      <c r="I61" s="512"/>
      <c r="J61" s="512">
        <v>4.9504999999999999</v>
      </c>
      <c r="K61" s="512"/>
      <c r="L61" s="512"/>
      <c r="M61" s="86"/>
      <c r="N61" s="85">
        <v>10.801</v>
      </c>
      <c r="O61" s="512"/>
      <c r="P61" s="512"/>
      <c r="Q61" s="512">
        <v>11.847</v>
      </c>
      <c r="R61" s="512">
        <v>5.1471</v>
      </c>
      <c r="S61" s="512"/>
      <c r="T61" s="512"/>
      <c r="U61" s="512"/>
      <c r="V61" s="512"/>
      <c r="W61" s="512"/>
      <c r="X61" s="512"/>
      <c r="Y61" s="86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</row>
    <row r="62" spans="1:37" x14ac:dyDescent="0.35">
      <c r="A62" s="80">
        <v>121</v>
      </c>
      <c r="B62" s="85">
        <v>8.8135999999999992</v>
      </c>
      <c r="C62" s="512">
        <v>3.7930999999999999</v>
      </c>
      <c r="D62" s="512"/>
      <c r="E62" s="512">
        <v>5.4237000000000002</v>
      </c>
      <c r="F62" s="512"/>
      <c r="G62" s="512"/>
      <c r="H62" s="512"/>
      <c r="I62" s="512"/>
      <c r="J62" s="512">
        <v>5.9405999999999999</v>
      </c>
      <c r="K62" s="512"/>
      <c r="L62" s="512"/>
      <c r="M62" s="86"/>
      <c r="N62" s="85">
        <v>9.7561</v>
      </c>
      <c r="O62" s="512"/>
      <c r="P62" s="512"/>
      <c r="Q62" s="512">
        <v>10.801</v>
      </c>
      <c r="R62" s="512">
        <v>5.8823999999999996</v>
      </c>
      <c r="S62" s="512"/>
      <c r="T62" s="512"/>
      <c r="U62" s="512"/>
      <c r="V62" s="512"/>
      <c r="W62" s="512"/>
      <c r="X62" s="512"/>
      <c r="Y62" s="86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</row>
    <row r="63" spans="1:37" x14ac:dyDescent="0.35">
      <c r="A63" s="80">
        <v>123</v>
      </c>
      <c r="B63" s="85">
        <v>9.8305000000000007</v>
      </c>
      <c r="C63" s="512">
        <v>4.1379000000000001</v>
      </c>
      <c r="D63" s="512"/>
      <c r="E63" s="512">
        <v>3.3898000000000001</v>
      </c>
      <c r="F63" s="512"/>
      <c r="G63" s="512"/>
      <c r="H63" s="512"/>
      <c r="I63" s="512"/>
      <c r="J63" s="512">
        <v>4.9504999999999999</v>
      </c>
      <c r="K63" s="512"/>
      <c r="L63" s="512"/>
      <c r="M63" s="86"/>
      <c r="N63" s="85">
        <v>10.801</v>
      </c>
      <c r="O63" s="512"/>
      <c r="P63" s="512"/>
      <c r="Q63" s="512">
        <v>11.847</v>
      </c>
      <c r="R63" s="512">
        <v>5.1471</v>
      </c>
      <c r="S63" s="512"/>
      <c r="T63" s="512"/>
      <c r="U63" s="512"/>
      <c r="V63" s="512"/>
      <c r="W63" s="512"/>
      <c r="X63" s="512"/>
      <c r="Y63" s="86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</row>
    <row r="64" spans="1:37" x14ac:dyDescent="0.35">
      <c r="A64" s="80">
        <v>125</v>
      </c>
      <c r="B64" s="85">
        <v>7.7965999999999998</v>
      </c>
      <c r="C64" s="512">
        <v>4.1379000000000001</v>
      </c>
      <c r="D64" s="512"/>
      <c r="E64" s="512">
        <v>5.0846999999999998</v>
      </c>
      <c r="F64" s="512"/>
      <c r="G64" s="512"/>
      <c r="H64" s="512"/>
      <c r="I64" s="512"/>
      <c r="J64" s="512">
        <v>6.9306999999999999</v>
      </c>
      <c r="K64" s="512"/>
      <c r="L64" s="512"/>
      <c r="M64" s="86"/>
      <c r="N64" s="85">
        <v>11.847</v>
      </c>
      <c r="O64" s="512"/>
      <c r="P64" s="512"/>
      <c r="Q64" s="512">
        <v>9.4077000000000002</v>
      </c>
      <c r="R64" s="512">
        <v>5.5147000000000004</v>
      </c>
      <c r="S64" s="512"/>
      <c r="T64" s="512"/>
      <c r="U64" s="512"/>
      <c r="V64" s="512"/>
      <c r="W64" s="512"/>
      <c r="X64" s="512"/>
      <c r="Y64" s="86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</row>
    <row r="65" spans="1:37" x14ac:dyDescent="0.35">
      <c r="A65" s="80">
        <v>127</v>
      </c>
      <c r="B65" s="85">
        <v>8.4746000000000006</v>
      </c>
      <c r="C65" s="512">
        <v>4.8276000000000003</v>
      </c>
      <c r="D65" s="512"/>
      <c r="E65" s="512">
        <v>4.4067999999999996</v>
      </c>
      <c r="F65" s="512"/>
      <c r="G65" s="512"/>
      <c r="H65" s="512"/>
      <c r="I65" s="512"/>
      <c r="J65" s="512">
        <v>5.9405999999999999</v>
      </c>
      <c r="K65" s="512"/>
      <c r="L65" s="512"/>
      <c r="M65" s="86"/>
      <c r="N65" s="85">
        <v>9.0592000000000006</v>
      </c>
      <c r="O65" s="512"/>
      <c r="P65" s="512"/>
      <c r="Q65" s="512">
        <v>5.9233000000000002</v>
      </c>
      <c r="R65" s="512">
        <v>5.1471</v>
      </c>
      <c r="S65" s="512"/>
      <c r="T65" s="512"/>
      <c r="U65" s="512"/>
      <c r="V65" s="512"/>
      <c r="W65" s="512"/>
      <c r="X65" s="512"/>
      <c r="Y65" s="86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</row>
    <row r="66" spans="1:37" x14ac:dyDescent="0.35">
      <c r="A66" s="80">
        <v>129</v>
      </c>
      <c r="B66" s="85">
        <v>9.1524999999999999</v>
      </c>
      <c r="C66" s="512">
        <v>3.7930999999999999</v>
      </c>
      <c r="D66" s="512"/>
      <c r="E66" s="512">
        <v>-0.67800000000000005</v>
      </c>
      <c r="F66" s="512"/>
      <c r="G66" s="512"/>
      <c r="H66" s="512"/>
      <c r="I66" s="512"/>
      <c r="J66" s="512">
        <v>7.2606999999999999</v>
      </c>
      <c r="K66" s="512"/>
      <c r="L66" s="512"/>
      <c r="M66" s="86"/>
      <c r="N66" s="85">
        <v>7.6654999999999998</v>
      </c>
      <c r="O66" s="512"/>
      <c r="P66" s="512"/>
      <c r="Q66" s="512">
        <v>4.8780000000000001</v>
      </c>
      <c r="R66" s="512">
        <v>4.7793999999999999</v>
      </c>
      <c r="S66" s="512"/>
      <c r="T66" s="512"/>
      <c r="U66" s="512"/>
      <c r="V66" s="512"/>
      <c r="W66" s="512"/>
      <c r="X66" s="512"/>
      <c r="Y66" s="86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1:37" x14ac:dyDescent="0.35">
      <c r="A67" s="80">
        <v>131</v>
      </c>
      <c r="B67" s="85">
        <v>8.1356000000000002</v>
      </c>
      <c r="C67" s="512">
        <v>3.1034000000000002</v>
      </c>
      <c r="D67" s="512"/>
      <c r="E67" s="512">
        <v>1.0168999999999999</v>
      </c>
      <c r="F67" s="512"/>
      <c r="G67" s="512"/>
      <c r="H67" s="512"/>
      <c r="I67" s="512"/>
      <c r="J67" s="512">
        <v>9.2408999999999999</v>
      </c>
      <c r="K67" s="512"/>
      <c r="L67" s="512"/>
      <c r="M67" s="86"/>
      <c r="N67" s="85">
        <v>8.3623999999999992</v>
      </c>
      <c r="O67" s="512"/>
      <c r="P67" s="512"/>
      <c r="Q67" s="512">
        <v>2.7875000000000001</v>
      </c>
      <c r="R67" s="512">
        <v>4.4118000000000004</v>
      </c>
      <c r="S67" s="512"/>
      <c r="T67" s="512"/>
      <c r="U67" s="512"/>
      <c r="V67" s="512"/>
      <c r="W67" s="512"/>
      <c r="X67" s="512"/>
      <c r="Y67" s="86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1:37" x14ac:dyDescent="0.35">
      <c r="A68" s="80">
        <v>133</v>
      </c>
      <c r="B68" s="85">
        <v>7.7965999999999998</v>
      </c>
      <c r="C68" s="512">
        <v>3.7930999999999999</v>
      </c>
      <c r="D68" s="512"/>
      <c r="E68" s="512">
        <v>-0.33900000000000002</v>
      </c>
      <c r="F68" s="512"/>
      <c r="G68" s="512"/>
      <c r="H68" s="512"/>
      <c r="I68" s="512"/>
      <c r="J68" s="512">
        <v>7.9207999999999998</v>
      </c>
      <c r="K68" s="512"/>
      <c r="L68" s="512"/>
      <c r="M68" s="86"/>
      <c r="N68" s="85">
        <v>7.6654999999999998</v>
      </c>
      <c r="O68" s="512"/>
      <c r="P68" s="512"/>
      <c r="Q68" s="512">
        <v>2.0905999999999998</v>
      </c>
      <c r="R68" s="512">
        <v>4.7793999999999999</v>
      </c>
      <c r="S68" s="512"/>
      <c r="T68" s="512"/>
      <c r="U68" s="512"/>
      <c r="V68" s="512"/>
      <c r="W68" s="512"/>
      <c r="X68" s="512"/>
      <c r="Y68" s="86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1:37" x14ac:dyDescent="0.35">
      <c r="A69" s="80">
        <v>135</v>
      </c>
      <c r="B69" s="85">
        <v>8.8135999999999992</v>
      </c>
      <c r="C69" s="512">
        <v>2.7585999999999999</v>
      </c>
      <c r="D69" s="512"/>
      <c r="E69" s="512">
        <v>0.33900000000000002</v>
      </c>
      <c r="F69" s="512"/>
      <c r="G69" s="512"/>
      <c r="H69" s="512"/>
      <c r="I69" s="512"/>
      <c r="J69" s="512">
        <v>7.5907999999999998</v>
      </c>
      <c r="K69" s="512"/>
      <c r="L69" s="512"/>
      <c r="M69" s="86"/>
      <c r="N69" s="85">
        <v>8.0138999999999996</v>
      </c>
      <c r="O69" s="512"/>
      <c r="P69" s="512"/>
      <c r="Q69" s="512">
        <v>2.7875000000000001</v>
      </c>
      <c r="R69" s="512">
        <v>3.6764999999999999</v>
      </c>
      <c r="S69" s="512"/>
      <c r="T69" s="512"/>
      <c r="U69" s="512"/>
      <c r="V69" s="512"/>
      <c r="W69" s="512"/>
      <c r="X69" s="512"/>
      <c r="Y69" s="86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1:37" x14ac:dyDescent="0.35">
      <c r="A70" s="80">
        <v>137</v>
      </c>
      <c r="B70" s="85">
        <v>9.8305000000000007</v>
      </c>
      <c r="C70" s="512">
        <v>2.7585999999999999</v>
      </c>
      <c r="D70" s="512"/>
      <c r="E70" s="512">
        <v>1.0168999999999999</v>
      </c>
      <c r="F70" s="512"/>
      <c r="G70" s="512"/>
      <c r="H70" s="512"/>
      <c r="I70" s="512"/>
      <c r="J70" s="512">
        <v>13.201000000000001</v>
      </c>
      <c r="K70" s="512"/>
      <c r="L70" s="512"/>
      <c r="M70" s="86"/>
      <c r="N70" s="85">
        <v>7.3170999999999999</v>
      </c>
      <c r="O70" s="512"/>
      <c r="P70" s="512"/>
      <c r="Q70" s="512">
        <v>4.8780000000000001</v>
      </c>
      <c r="R70" s="512">
        <v>4.4118000000000004</v>
      </c>
      <c r="S70" s="512"/>
      <c r="T70" s="512"/>
      <c r="U70" s="512"/>
      <c r="V70" s="512"/>
      <c r="W70" s="512"/>
      <c r="X70" s="512"/>
      <c r="Y70" s="86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1:37" x14ac:dyDescent="0.35">
      <c r="A71" s="80">
        <v>139</v>
      </c>
      <c r="B71" s="85">
        <v>8.4746000000000006</v>
      </c>
      <c r="C71" s="512">
        <v>1.7241</v>
      </c>
      <c r="D71" s="512"/>
      <c r="E71" s="512">
        <v>2.0339</v>
      </c>
      <c r="F71" s="512"/>
      <c r="G71" s="512"/>
      <c r="H71" s="512"/>
      <c r="I71" s="512"/>
      <c r="J71" s="512">
        <v>5.9405999999999999</v>
      </c>
      <c r="K71" s="512"/>
      <c r="L71" s="512"/>
      <c r="M71" s="86"/>
      <c r="N71" s="85">
        <v>5.2264999999999997</v>
      </c>
      <c r="O71" s="512"/>
      <c r="P71" s="512"/>
      <c r="Q71" s="512">
        <v>5.5749000000000004</v>
      </c>
      <c r="R71" s="512">
        <v>5.5147000000000004</v>
      </c>
      <c r="S71" s="512"/>
      <c r="T71" s="512"/>
      <c r="U71" s="512"/>
      <c r="V71" s="512"/>
      <c r="W71" s="512"/>
      <c r="X71" s="512"/>
      <c r="Y71" s="86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1:37" x14ac:dyDescent="0.35">
      <c r="A72" s="80">
        <v>141</v>
      </c>
      <c r="B72" s="85">
        <v>9.8305000000000007</v>
      </c>
      <c r="C72" s="512">
        <v>1.3793</v>
      </c>
      <c r="D72" s="512"/>
      <c r="E72" s="512">
        <v>-0.33900000000000002</v>
      </c>
      <c r="F72" s="512"/>
      <c r="G72" s="512"/>
      <c r="H72" s="512"/>
      <c r="I72" s="512"/>
      <c r="J72" s="512">
        <v>7.9207999999999998</v>
      </c>
      <c r="K72" s="512"/>
      <c r="L72" s="512"/>
      <c r="M72" s="86"/>
      <c r="N72" s="85">
        <v>5.9233000000000002</v>
      </c>
      <c r="O72" s="512"/>
      <c r="P72" s="512"/>
      <c r="Q72" s="512">
        <v>6.9686000000000003</v>
      </c>
      <c r="R72" s="512">
        <v>6.25</v>
      </c>
      <c r="S72" s="512"/>
      <c r="T72" s="512"/>
      <c r="U72" s="512"/>
      <c r="V72" s="512"/>
      <c r="W72" s="512"/>
      <c r="X72" s="512"/>
      <c r="Y72" s="86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1:37" x14ac:dyDescent="0.35">
      <c r="A73" s="80">
        <v>143</v>
      </c>
      <c r="B73" s="85">
        <v>10.169</v>
      </c>
      <c r="C73" s="512">
        <v>2.7585999999999999</v>
      </c>
      <c r="D73" s="512"/>
      <c r="E73" s="512"/>
      <c r="F73" s="512"/>
      <c r="G73" s="512"/>
      <c r="H73" s="512"/>
      <c r="I73" s="512"/>
      <c r="J73" s="512"/>
      <c r="K73" s="512"/>
      <c r="L73" s="512"/>
      <c r="M73" s="86"/>
      <c r="N73" s="85">
        <v>7.3170999999999999</v>
      </c>
      <c r="O73" s="512"/>
      <c r="P73" s="512"/>
      <c r="Q73" s="512">
        <v>8.7108000000000008</v>
      </c>
      <c r="R73" s="512">
        <v>8.0882000000000005</v>
      </c>
      <c r="S73" s="512"/>
      <c r="T73" s="512"/>
      <c r="U73" s="512"/>
      <c r="V73" s="512"/>
      <c r="W73" s="512"/>
      <c r="X73" s="512"/>
      <c r="Y73" s="86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1:37" x14ac:dyDescent="0.35">
      <c r="A74" s="80">
        <v>145</v>
      </c>
      <c r="B74" s="85">
        <v>16.271000000000001</v>
      </c>
      <c r="C74" s="512">
        <v>1.0345</v>
      </c>
      <c r="D74" s="512"/>
      <c r="E74" s="512"/>
      <c r="F74" s="512"/>
      <c r="G74" s="512"/>
      <c r="H74" s="512"/>
      <c r="I74" s="512"/>
      <c r="J74" s="512"/>
      <c r="K74" s="512"/>
      <c r="L74" s="512"/>
      <c r="M74" s="86"/>
      <c r="N74" s="85">
        <v>8.0138999999999996</v>
      </c>
      <c r="O74" s="512"/>
      <c r="P74" s="512"/>
      <c r="Q74" s="512">
        <v>9.4077000000000002</v>
      </c>
      <c r="R74" s="512">
        <v>8.8234999999999992</v>
      </c>
      <c r="S74" s="512"/>
      <c r="T74" s="512"/>
      <c r="U74" s="512"/>
      <c r="V74" s="512"/>
      <c r="W74" s="512"/>
      <c r="X74" s="512"/>
      <c r="Y74" s="86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1:37" x14ac:dyDescent="0.35">
      <c r="A75" s="80">
        <v>147</v>
      </c>
      <c r="B75" s="85">
        <v>17.966000000000001</v>
      </c>
      <c r="C75" s="512">
        <v>1.0345</v>
      </c>
      <c r="D75" s="512"/>
      <c r="E75" s="512"/>
      <c r="F75" s="512"/>
      <c r="G75" s="512"/>
      <c r="H75" s="512"/>
      <c r="I75" s="512"/>
      <c r="J75" s="512"/>
      <c r="K75" s="512"/>
      <c r="L75" s="512"/>
      <c r="M75" s="86"/>
      <c r="N75" s="85">
        <v>6.6201999999999996</v>
      </c>
      <c r="O75" s="512"/>
      <c r="P75" s="512"/>
      <c r="Q75" s="512">
        <v>8.7108000000000008</v>
      </c>
      <c r="R75" s="512">
        <v>9.5587999999999997</v>
      </c>
      <c r="S75" s="512"/>
      <c r="T75" s="512"/>
      <c r="U75" s="512"/>
      <c r="V75" s="512"/>
      <c r="W75" s="512"/>
      <c r="X75" s="512"/>
      <c r="Y75" s="86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</row>
    <row r="76" spans="1:37" x14ac:dyDescent="0.35">
      <c r="A76" s="80">
        <v>149</v>
      </c>
      <c r="B76" s="85"/>
      <c r="C76" s="512">
        <v>1.3793</v>
      </c>
      <c r="D76" s="512"/>
      <c r="E76" s="512"/>
      <c r="F76" s="512"/>
      <c r="G76" s="512"/>
      <c r="H76" s="512"/>
      <c r="I76" s="512"/>
      <c r="J76" s="512"/>
      <c r="K76" s="512"/>
      <c r="L76" s="512"/>
      <c r="M76" s="86"/>
      <c r="N76" s="85">
        <v>10.801</v>
      </c>
      <c r="O76" s="512"/>
      <c r="P76" s="512"/>
      <c r="Q76" s="512">
        <v>7.6654999999999998</v>
      </c>
      <c r="R76" s="512">
        <v>10.662000000000001</v>
      </c>
      <c r="S76" s="512"/>
      <c r="T76" s="512"/>
      <c r="U76" s="512"/>
      <c r="V76" s="512"/>
      <c r="W76" s="512"/>
      <c r="X76" s="512"/>
      <c r="Y76" s="86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</row>
    <row r="77" spans="1:37" x14ac:dyDescent="0.35">
      <c r="A77" s="80">
        <v>151</v>
      </c>
      <c r="B77" s="85"/>
      <c r="C77" s="512"/>
      <c r="D77" s="512"/>
      <c r="E77" s="512"/>
      <c r="F77" s="512"/>
      <c r="G77" s="512"/>
      <c r="H77" s="512"/>
      <c r="I77" s="512"/>
      <c r="J77" s="512"/>
      <c r="K77" s="512"/>
      <c r="L77" s="512"/>
      <c r="M77" s="86"/>
      <c r="N77" s="85">
        <v>11.847</v>
      </c>
      <c r="O77" s="512"/>
      <c r="P77" s="512"/>
      <c r="Q77" s="512">
        <v>9.7561</v>
      </c>
      <c r="R77" s="512">
        <v>12.868</v>
      </c>
      <c r="S77" s="512"/>
      <c r="T77" s="512"/>
      <c r="U77" s="512"/>
      <c r="V77" s="512"/>
      <c r="W77" s="512"/>
      <c r="X77" s="512"/>
      <c r="Y77" s="86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</row>
    <row r="78" spans="1:37" x14ac:dyDescent="0.35">
      <c r="A78" s="80">
        <v>153</v>
      </c>
      <c r="B78" s="85"/>
      <c r="C78" s="512"/>
      <c r="D78" s="512"/>
      <c r="E78" s="512"/>
      <c r="F78" s="512"/>
      <c r="G78" s="512"/>
      <c r="H78" s="512"/>
      <c r="I78" s="512"/>
      <c r="J78" s="512"/>
      <c r="K78" s="512"/>
      <c r="L78" s="512"/>
      <c r="M78" s="86"/>
      <c r="N78" s="85">
        <v>12.891999999999999</v>
      </c>
      <c r="O78" s="512"/>
      <c r="P78" s="512"/>
      <c r="Q78" s="512">
        <v>10.801</v>
      </c>
      <c r="R78" s="512">
        <v>16.175999999999998</v>
      </c>
      <c r="S78" s="512"/>
      <c r="T78" s="512"/>
      <c r="U78" s="512"/>
      <c r="V78" s="512"/>
      <c r="W78" s="512"/>
      <c r="X78" s="512"/>
      <c r="Y78" s="86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</row>
    <row r="79" spans="1:37" ht="15" thickBot="1" x14ac:dyDescent="0.4">
      <c r="A79" s="81"/>
      <c r="B79" s="87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9"/>
      <c r="N79" s="87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4" spans="7:14" x14ac:dyDescent="0.35">
      <c r="G84" s="551"/>
      <c r="H84" s="551"/>
      <c r="I84" s="551"/>
      <c r="J84" s="551"/>
      <c r="K84" s="551"/>
      <c r="L84" s="551"/>
      <c r="M84" s="551"/>
      <c r="N84" s="551"/>
    </row>
    <row r="85" spans="7:14" x14ac:dyDescent="0.35">
      <c r="G85" s="551"/>
      <c r="H85" s="551"/>
      <c r="I85" s="551"/>
      <c r="J85" s="551"/>
      <c r="K85" s="551"/>
      <c r="L85" s="551"/>
      <c r="M85" s="551"/>
      <c r="N85" s="551"/>
    </row>
    <row r="86" spans="7:14" x14ac:dyDescent="0.35">
      <c r="G86" s="551"/>
      <c r="H86" s="551"/>
      <c r="I86" s="551"/>
      <c r="J86" s="551"/>
      <c r="K86" s="551"/>
      <c r="L86" s="551"/>
      <c r="M86" s="551"/>
      <c r="N86" s="551"/>
    </row>
    <row r="87" spans="7:14" x14ac:dyDescent="0.35">
      <c r="G87" s="551"/>
      <c r="H87" s="551"/>
      <c r="I87" s="551"/>
      <c r="J87" s="551"/>
      <c r="K87" s="551"/>
      <c r="L87" s="551"/>
      <c r="M87" s="551"/>
      <c r="N87" s="551"/>
    </row>
    <row r="88" spans="7:14" x14ac:dyDescent="0.35">
      <c r="G88" s="551"/>
      <c r="H88" s="551"/>
      <c r="I88" s="575"/>
      <c r="J88" s="576"/>
      <c r="K88" s="551"/>
      <c r="L88" s="551"/>
      <c r="M88" s="551"/>
      <c r="N88" s="551"/>
    </row>
    <row r="89" spans="7:14" x14ac:dyDescent="0.35">
      <c r="G89" s="551"/>
      <c r="H89" s="551"/>
      <c r="I89" s="551"/>
      <c r="J89" s="551"/>
      <c r="K89" s="551"/>
      <c r="L89" s="551"/>
      <c r="M89" s="551"/>
      <c r="N89" s="551"/>
    </row>
    <row r="90" spans="7:14" x14ac:dyDescent="0.35">
      <c r="G90" s="551"/>
      <c r="H90" s="551"/>
      <c r="I90" s="551"/>
      <c r="J90" s="551"/>
      <c r="K90" s="551"/>
      <c r="L90" s="551"/>
      <c r="M90" s="551"/>
      <c r="N90" s="551"/>
    </row>
    <row r="91" spans="7:14" x14ac:dyDescent="0.35">
      <c r="G91" s="551"/>
      <c r="H91" s="551"/>
      <c r="I91" s="551"/>
      <c r="J91" s="551"/>
      <c r="K91" s="551"/>
      <c r="L91" s="551"/>
      <c r="M91" s="551"/>
      <c r="N91" s="551"/>
    </row>
    <row r="92" spans="7:14" x14ac:dyDescent="0.35">
      <c r="G92" s="551"/>
      <c r="H92" s="551"/>
      <c r="I92" s="551"/>
      <c r="J92" s="551"/>
      <c r="K92" s="551"/>
      <c r="L92" s="551"/>
      <c r="M92" s="551"/>
      <c r="N92" s="551"/>
    </row>
    <row r="93" spans="7:14" x14ac:dyDescent="0.35">
      <c r="G93" s="551"/>
      <c r="H93" s="551"/>
      <c r="I93" s="551"/>
      <c r="J93" s="551"/>
      <c r="K93" s="551"/>
      <c r="L93" s="551"/>
      <c r="M93" s="551"/>
      <c r="N93" s="551"/>
    </row>
    <row r="94" spans="7:14" x14ac:dyDescent="0.35">
      <c r="G94" s="551"/>
      <c r="H94" s="551"/>
      <c r="I94" s="551"/>
      <c r="J94" s="551"/>
      <c r="K94" s="551"/>
      <c r="L94" s="551"/>
      <c r="M94" s="551"/>
      <c r="N94" s="551"/>
    </row>
  </sheetData>
  <mergeCells count="3">
    <mergeCell ref="B1:M1"/>
    <mergeCell ref="N1:Y1"/>
    <mergeCell ref="Z1:AK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0CF2-6D61-4D63-84FE-AFA4013C961E}">
  <dimension ref="A1:AE179"/>
  <sheetViews>
    <sheetView topLeftCell="A2" zoomScale="78" workbookViewId="0">
      <selection activeCell="V2" activeCellId="1" sqref="L2:U2 V2:AE2"/>
    </sheetView>
  </sheetViews>
  <sheetFormatPr defaultRowHeight="14.5" x14ac:dyDescent="0.35"/>
  <cols>
    <col min="1" max="1" width="18.26953125" customWidth="1"/>
    <col min="6" max="6" width="17.36328125" customWidth="1"/>
  </cols>
  <sheetData>
    <row r="1" spans="1:31" ht="15" thickBot="1" x14ac:dyDescent="0.4">
      <c r="A1" s="32" t="s">
        <v>1939</v>
      </c>
    </row>
    <row r="2" spans="1:31" ht="15" thickBot="1" x14ac:dyDescent="0.4">
      <c r="A2" s="24" t="s">
        <v>924</v>
      </c>
      <c r="B2" s="496" t="s">
        <v>37</v>
      </c>
      <c r="C2" s="497"/>
      <c r="D2" s="497"/>
      <c r="E2" s="497"/>
      <c r="F2" s="497"/>
      <c r="G2" s="497"/>
      <c r="H2" s="497"/>
      <c r="I2" s="497"/>
      <c r="J2" s="497"/>
      <c r="K2" s="498"/>
      <c r="L2" s="499" t="s">
        <v>925</v>
      </c>
      <c r="M2" s="500"/>
      <c r="N2" s="500"/>
      <c r="O2" s="500"/>
      <c r="P2" s="500"/>
      <c r="Q2" s="500"/>
      <c r="R2" s="500"/>
      <c r="S2" s="500"/>
      <c r="T2" s="500"/>
      <c r="U2" s="501"/>
      <c r="V2" s="502" t="s">
        <v>926</v>
      </c>
      <c r="W2" s="503"/>
      <c r="X2" s="503"/>
      <c r="Y2" s="503"/>
      <c r="Z2" s="503"/>
      <c r="AA2" s="503"/>
      <c r="AB2" s="503"/>
      <c r="AC2" s="503"/>
      <c r="AD2" s="503"/>
      <c r="AE2" s="504"/>
    </row>
    <row r="3" spans="1:31" x14ac:dyDescent="0.35">
      <c r="A3" s="79">
        <v>0</v>
      </c>
      <c r="B3" s="82">
        <v>89.23</v>
      </c>
      <c r="C3" s="83">
        <v>123.58</v>
      </c>
      <c r="D3" s="83">
        <v>91.04</v>
      </c>
      <c r="E3" s="83">
        <v>95.29</v>
      </c>
      <c r="F3" s="83">
        <v>158.13999999999999</v>
      </c>
      <c r="G3" s="83">
        <v>96.24</v>
      </c>
      <c r="H3" s="83">
        <v>113.75</v>
      </c>
      <c r="I3" s="83">
        <v>157.12</v>
      </c>
      <c r="J3" s="83">
        <v>163.19999999999999</v>
      </c>
      <c r="K3" s="84">
        <v>94.77</v>
      </c>
      <c r="L3" s="82">
        <v>112.1</v>
      </c>
      <c r="M3" s="83">
        <v>92.3</v>
      </c>
      <c r="N3" s="83">
        <v>107.9</v>
      </c>
      <c r="O3" s="83">
        <v>186.6</v>
      </c>
      <c r="P3" s="83">
        <v>91.3</v>
      </c>
      <c r="Q3" s="83">
        <v>134.6</v>
      </c>
      <c r="R3" s="83">
        <v>129.6</v>
      </c>
      <c r="S3" s="83">
        <v>115.7</v>
      </c>
      <c r="T3" s="83">
        <v>122.4</v>
      </c>
      <c r="U3" s="84">
        <v>102.5</v>
      </c>
      <c r="V3" s="85">
        <v>117</v>
      </c>
      <c r="W3" s="23">
        <v>92.5</v>
      </c>
      <c r="X3" s="23">
        <v>154.9</v>
      </c>
      <c r="Y3" s="23">
        <v>128.80000000000001</v>
      </c>
      <c r="Z3" s="23">
        <v>108.2</v>
      </c>
      <c r="AA3" s="23">
        <v>92.2</v>
      </c>
      <c r="AB3" s="23">
        <v>115.2</v>
      </c>
      <c r="AC3" s="23">
        <v>112.1</v>
      </c>
      <c r="AD3" s="23">
        <v>113.4</v>
      </c>
      <c r="AE3" s="86">
        <v>131</v>
      </c>
    </row>
    <row r="4" spans="1:31" x14ac:dyDescent="0.35">
      <c r="A4" s="80">
        <v>3</v>
      </c>
      <c r="B4" s="85">
        <v>161.9</v>
      </c>
      <c r="C4" s="23">
        <v>262.10000000000002</v>
      </c>
      <c r="D4" s="23">
        <v>217.3</v>
      </c>
      <c r="E4" s="23">
        <v>97.5</v>
      </c>
      <c r="F4" s="23">
        <v>116.6</v>
      </c>
      <c r="G4" s="23">
        <v>130.6</v>
      </c>
      <c r="H4" s="23">
        <v>127.4</v>
      </c>
      <c r="I4" s="23">
        <v>271.10000000000002</v>
      </c>
      <c r="J4" s="23">
        <v>130.1</v>
      </c>
      <c r="K4" s="86">
        <v>97.3</v>
      </c>
      <c r="L4" s="85">
        <v>117</v>
      </c>
      <c r="M4" s="23">
        <v>139.6</v>
      </c>
      <c r="N4" s="23">
        <v>194.4</v>
      </c>
      <c r="O4" s="23">
        <v>179.6</v>
      </c>
      <c r="P4" s="23">
        <v>102.3</v>
      </c>
      <c r="Q4" s="23">
        <v>253.1</v>
      </c>
      <c r="R4" s="23">
        <v>223</v>
      </c>
      <c r="S4" s="23">
        <v>112.5</v>
      </c>
      <c r="T4" s="23">
        <v>198.6</v>
      </c>
      <c r="U4" s="86">
        <v>108.2</v>
      </c>
      <c r="V4" s="85">
        <v>255.5</v>
      </c>
      <c r="W4" s="23">
        <v>131.69999999999999</v>
      </c>
      <c r="X4" s="23">
        <v>135.80000000000001</v>
      </c>
      <c r="Y4" s="23">
        <v>126.9</v>
      </c>
      <c r="Z4" s="23">
        <v>95</v>
      </c>
      <c r="AA4" s="23">
        <v>121.3</v>
      </c>
      <c r="AB4" s="23">
        <v>140.5</v>
      </c>
      <c r="AC4" s="23">
        <v>171.6</v>
      </c>
      <c r="AD4" s="23">
        <v>140.30000000000001</v>
      </c>
      <c r="AE4" s="86">
        <v>116.6</v>
      </c>
    </row>
    <row r="5" spans="1:31" x14ac:dyDescent="0.35">
      <c r="A5" s="80">
        <v>7</v>
      </c>
      <c r="B5" s="85">
        <v>189</v>
      </c>
      <c r="C5" s="23">
        <v>368.6</v>
      </c>
      <c r="D5" s="23">
        <v>233.3</v>
      </c>
      <c r="E5" s="23">
        <v>87.8</v>
      </c>
      <c r="F5" s="23">
        <v>136.80000000000001</v>
      </c>
      <c r="G5" s="23">
        <v>199.9</v>
      </c>
      <c r="H5" s="23">
        <v>263.60000000000002</v>
      </c>
      <c r="I5" s="23">
        <v>397.4</v>
      </c>
      <c r="J5" s="23">
        <v>131.69999999999999</v>
      </c>
      <c r="K5" s="86">
        <v>78.8</v>
      </c>
      <c r="L5" s="85">
        <v>117.6</v>
      </c>
      <c r="M5" s="23">
        <v>262.2</v>
      </c>
      <c r="N5" s="23">
        <v>361.6</v>
      </c>
      <c r="O5" s="23">
        <v>437.1</v>
      </c>
      <c r="P5" s="23">
        <v>99.8</v>
      </c>
      <c r="Q5" s="23">
        <v>231.8</v>
      </c>
      <c r="R5" s="23">
        <v>287.10000000000002</v>
      </c>
      <c r="S5" s="23">
        <v>129.19999999999999</v>
      </c>
      <c r="T5" s="23">
        <v>267</v>
      </c>
      <c r="U5" s="86">
        <v>144.30000000000001</v>
      </c>
      <c r="V5" s="85">
        <v>309.3</v>
      </c>
      <c r="W5" s="23">
        <v>163.80000000000001</v>
      </c>
      <c r="X5" s="23">
        <v>437.1</v>
      </c>
      <c r="Y5" s="23">
        <v>121.8</v>
      </c>
      <c r="Z5" s="23">
        <v>163.4</v>
      </c>
      <c r="AA5" s="23">
        <v>169.1</v>
      </c>
      <c r="AB5" s="23">
        <v>150.19999999999999</v>
      </c>
      <c r="AC5" s="23">
        <v>144.30000000000001</v>
      </c>
      <c r="AD5" s="23">
        <v>252.4</v>
      </c>
      <c r="AE5" s="86">
        <v>154.30000000000001</v>
      </c>
    </row>
    <row r="6" spans="1:31" x14ac:dyDescent="0.35">
      <c r="A6" s="80">
        <v>11</v>
      </c>
      <c r="B6" s="85">
        <v>204.2</v>
      </c>
      <c r="C6" s="23">
        <v>523.29999999999995</v>
      </c>
      <c r="D6" s="23">
        <v>225.5</v>
      </c>
      <c r="E6" s="23">
        <v>111.6</v>
      </c>
      <c r="F6" s="23">
        <v>105</v>
      </c>
      <c r="G6" s="23">
        <v>330.4</v>
      </c>
      <c r="H6" s="23">
        <v>262</v>
      </c>
      <c r="I6" s="23">
        <v>431.4</v>
      </c>
      <c r="J6" s="23">
        <v>194.5</v>
      </c>
      <c r="K6" s="86">
        <v>179.6</v>
      </c>
      <c r="L6" s="85">
        <v>124.5</v>
      </c>
      <c r="M6" s="23">
        <v>329.1</v>
      </c>
      <c r="N6" s="23">
        <v>225.5</v>
      </c>
      <c r="O6" s="23">
        <v>288.8</v>
      </c>
      <c r="P6" s="23">
        <v>123.9</v>
      </c>
      <c r="Q6" s="23">
        <v>397.5</v>
      </c>
      <c r="R6" s="23">
        <v>316</v>
      </c>
      <c r="S6" s="23">
        <v>435.2</v>
      </c>
      <c r="T6" s="23">
        <v>261.89999999999998</v>
      </c>
      <c r="U6" s="86">
        <v>253.5</v>
      </c>
      <c r="V6" s="85">
        <v>364.5</v>
      </c>
      <c r="W6" s="23">
        <v>218.1</v>
      </c>
      <c r="X6" s="23">
        <v>289.7</v>
      </c>
      <c r="Y6" s="23">
        <v>259.89999999999998</v>
      </c>
      <c r="Z6" s="23">
        <v>245</v>
      </c>
      <c r="AA6" s="23">
        <v>139.69999999999999</v>
      </c>
      <c r="AB6" s="23">
        <v>154.30000000000001</v>
      </c>
      <c r="AC6" s="23">
        <v>174.9</v>
      </c>
      <c r="AD6" s="23">
        <v>286.7</v>
      </c>
      <c r="AE6" s="86">
        <v>300.39999999999998</v>
      </c>
    </row>
    <row r="7" spans="1:31" x14ac:dyDescent="0.35">
      <c r="A7" s="80">
        <v>14</v>
      </c>
      <c r="B7" s="85">
        <v>269.3</v>
      </c>
      <c r="C7" s="23">
        <v>609.20000000000005</v>
      </c>
      <c r="D7" s="23">
        <v>310.7</v>
      </c>
      <c r="E7" s="23">
        <v>151.6</v>
      </c>
      <c r="F7" s="23">
        <v>131.6</v>
      </c>
      <c r="G7" s="23">
        <v>547.29999999999995</v>
      </c>
      <c r="H7" s="23">
        <v>291.89999999999998</v>
      </c>
      <c r="I7" s="23">
        <v>719.3</v>
      </c>
      <c r="J7" s="23">
        <v>188.5</v>
      </c>
      <c r="K7" s="86">
        <v>237.2</v>
      </c>
      <c r="L7" s="85">
        <v>119.4</v>
      </c>
      <c r="M7" s="23">
        <v>586.20000000000005</v>
      </c>
      <c r="N7" s="23">
        <v>465.9</v>
      </c>
      <c r="O7" s="23">
        <v>332.4</v>
      </c>
      <c r="P7" s="23">
        <v>149.5</v>
      </c>
      <c r="Q7" s="23">
        <v>388.1</v>
      </c>
      <c r="R7" s="23">
        <v>321.5</v>
      </c>
      <c r="S7" s="23">
        <v>495.6</v>
      </c>
      <c r="T7" s="23">
        <v>501</v>
      </c>
      <c r="U7" s="86">
        <v>276.89999999999998</v>
      </c>
      <c r="V7" s="85">
        <v>539.1</v>
      </c>
      <c r="W7" s="23">
        <v>299.60000000000002</v>
      </c>
      <c r="X7" s="23">
        <v>393.8</v>
      </c>
      <c r="Y7" s="23">
        <v>285.89999999999998</v>
      </c>
      <c r="Z7" s="23">
        <v>412.5</v>
      </c>
      <c r="AA7" s="23">
        <v>217.6</v>
      </c>
      <c r="AB7" s="23">
        <v>177.2</v>
      </c>
      <c r="AC7" s="23">
        <v>242.6</v>
      </c>
      <c r="AD7" s="23">
        <v>440.4</v>
      </c>
      <c r="AE7" s="86">
        <v>368.1</v>
      </c>
    </row>
    <row r="8" spans="1:31" x14ac:dyDescent="0.35">
      <c r="A8" s="80">
        <v>16</v>
      </c>
      <c r="B8" s="85">
        <v>276.60000000000002</v>
      </c>
      <c r="C8" s="23">
        <v>738.7</v>
      </c>
      <c r="D8" s="23">
        <v>321.5</v>
      </c>
      <c r="E8" s="23">
        <v>225.4</v>
      </c>
      <c r="F8" s="23">
        <v>169.1</v>
      </c>
      <c r="G8" s="23">
        <v>605.4</v>
      </c>
      <c r="H8" s="23">
        <v>461.4</v>
      </c>
      <c r="I8" s="23">
        <v>643.5</v>
      </c>
      <c r="J8" s="23">
        <v>242.8</v>
      </c>
      <c r="K8" s="86">
        <v>219</v>
      </c>
      <c r="L8" s="85">
        <v>143.30000000000001</v>
      </c>
      <c r="M8" s="23">
        <v>600.4</v>
      </c>
      <c r="N8" s="23">
        <v>465.9</v>
      </c>
      <c r="O8" s="23">
        <v>388.1</v>
      </c>
      <c r="P8" s="23">
        <v>165.3</v>
      </c>
      <c r="Q8" s="23">
        <v>376.2</v>
      </c>
      <c r="R8" s="23">
        <v>444.4</v>
      </c>
      <c r="S8" s="23">
        <v>605.4</v>
      </c>
      <c r="T8" s="23">
        <v>631.20000000000005</v>
      </c>
      <c r="U8" s="86">
        <v>269.10000000000002</v>
      </c>
      <c r="V8" s="85">
        <v>700</v>
      </c>
      <c r="W8" s="23">
        <v>311.89999999999998</v>
      </c>
      <c r="X8" s="23">
        <v>396.1</v>
      </c>
      <c r="Y8" s="23">
        <v>284.8</v>
      </c>
      <c r="Z8" s="23">
        <v>411.9</v>
      </c>
      <c r="AA8" s="23">
        <v>277.3</v>
      </c>
      <c r="AB8" s="23">
        <v>216</v>
      </c>
      <c r="AC8" s="23">
        <v>282.3</v>
      </c>
      <c r="AD8" s="23">
        <v>526.6</v>
      </c>
      <c r="AE8" s="86">
        <v>495.4</v>
      </c>
    </row>
    <row r="9" spans="1:31" x14ac:dyDescent="0.35">
      <c r="A9" s="80">
        <v>18</v>
      </c>
      <c r="B9" s="85">
        <v>538.20000000000005</v>
      </c>
      <c r="C9" s="23">
        <v>843.6</v>
      </c>
      <c r="D9" s="23">
        <v>397.8</v>
      </c>
      <c r="E9" s="23">
        <v>343.7</v>
      </c>
      <c r="F9" s="23">
        <v>308.89999999999998</v>
      </c>
      <c r="G9" s="23">
        <v>682</v>
      </c>
      <c r="H9" s="23">
        <v>482.2</v>
      </c>
      <c r="I9" s="23">
        <v>726.7</v>
      </c>
      <c r="J9" s="23">
        <v>501</v>
      </c>
      <c r="K9" s="86">
        <v>348.2</v>
      </c>
      <c r="L9" s="85">
        <v>149.9</v>
      </c>
      <c r="M9" s="23">
        <v>728.3</v>
      </c>
      <c r="N9" s="23">
        <v>564.1</v>
      </c>
      <c r="O9" s="23">
        <v>509.7</v>
      </c>
      <c r="P9" s="23">
        <v>175.3</v>
      </c>
      <c r="Q9" s="23">
        <v>419.7</v>
      </c>
      <c r="R9" s="23">
        <v>496.9</v>
      </c>
      <c r="S9" s="23">
        <v>764.7</v>
      </c>
      <c r="T9" s="23">
        <v>537</v>
      </c>
      <c r="U9" s="86">
        <v>317.60000000000002</v>
      </c>
      <c r="V9" s="85">
        <v>769.7</v>
      </c>
      <c r="W9" s="23">
        <v>560</v>
      </c>
      <c r="X9" s="23">
        <v>498.2</v>
      </c>
      <c r="Y9" s="23">
        <v>347.9</v>
      </c>
      <c r="Z9" s="23">
        <v>443.8</v>
      </c>
      <c r="AA9" s="23">
        <v>305.89999999999998</v>
      </c>
      <c r="AB9" s="23">
        <v>289</v>
      </c>
      <c r="AC9" s="23">
        <v>310</v>
      </c>
      <c r="AD9" s="23">
        <v>603.5</v>
      </c>
      <c r="AE9" s="86">
        <v>472.4</v>
      </c>
    </row>
    <row r="10" spans="1:31" x14ac:dyDescent="0.35">
      <c r="A10" s="80">
        <v>22</v>
      </c>
      <c r="B10" s="85">
        <v>561.4</v>
      </c>
      <c r="C10" s="23">
        <v>1101.4000000000001</v>
      </c>
      <c r="D10" s="23">
        <v>583.5</v>
      </c>
      <c r="E10" s="23">
        <v>343.7</v>
      </c>
      <c r="F10" s="23">
        <v>461.7</v>
      </c>
      <c r="G10" s="23">
        <v>640</v>
      </c>
      <c r="H10" s="23">
        <v>522.1</v>
      </c>
      <c r="I10" s="23">
        <v>827.4</v>
      </c>
      <c r="J10" s="23">
        <v>595.70000000000005</v>
      </c>
      <c r="K10" s="86">
        <v>414.7</v>
      </c>
      <c r="L10" s="85">
        <v>177.3</v>
      </c>
      <c r="M10" s="23">
        <v>780.3</v>
      </c>
      <c r="N10" s="23">
        <v>672.3</v>
      </c>
      <c r="O10" s="23">
        <v>513.79999999999995</v>
      </c>
      <c r="P10" s="23">
        <v>204.2</v>
      </c>
      <c r="Q10" s="23">
        <v>423.2</v>
      </c>
      <c r="R10" s="23">
        <v>559.79999999999995</v>
      </c>
      <c r="S10" s="23">
        <v>721.4</v>
      </c>
      <c r="T10" s="23">
        <v>526.5</v>
      </c>
      <c r="U10" s="86">
        <v>359</v>
      </c>
      <c r="V10" s="85">
        <v>898.1</v>
      </c>
      <c r="W10" s="23">
        <v>694.6</v>
      </c>
      <c r="X10" s="23">
        <v>543.4</v>
      </c>
      <c r="Y10" s="23">
        <v>483.8</v>
      </c>
      <c r="Z10" s="23">
        <v>448</v>
      </c>
      <c r="AA10" s="23">
        <v>380.8</v>
      </c>
      <c r="AB10" s="23">
        <v>312.5</v>
      </c>
      <c r="AC10" s="23">
        <v>334.7</v>
      </c>
      <c r="AD10" s="23">
        <v>608.70000000000005</v>
      </c>
      <c r="AE10" s="86">
        <v>487.7</v>
      </c>
    </row>
    <row r="11" spans="1:31" x14ac:dyDescent="0.35">
      <c r="A11" s="80">
        <v>25</v>
      </c>
      <c r="B11" s="85">
        <v>588.5</v>
      </c>
      <c r="C11" s="23">
        <v>1138.5999999999999</v>
      </c>
      <c r="D11" s="23">
        <v>556</v>
      </c>
      <c r="E11" s="23">
        <v>534.6</v>
      </c>
      <c r="F11" s="23">
        <v>496.9</v>
      </c>
      <c r="G11" s="23">
        <v>658.3</v>
      </c>
      <c r="H11" s="23">
        <v>594.20000000000005</v>
      </c>
      <c r="I11" s="23">
        <v>937.8</v>
      </c>
      <c r="J11" s="23">
        <v>645.29999999999995</v>
      </c>
      <c r="K11" s="86">
        <v>459.5</v>
      </c>
      <c r="L11" s="85">
        <v>219</v>
      </c>
      <c r="M11" s="23">
        <v>750</v>
      </c>
      <c r="N11" s="23">
        <v>684.3</v>
      </c>
      <c r="O11" s="23">
        <v>560</v>
      </c>
      <c r="P11" s="23">
        <v>241.1</v>
      </c>
      <c r="Q11" s="23">
        <v>594.9</v>
      </c>
      <c r="R11" s="23">
        <v>597.5</v>
      </c>
      <c r="S11" s="23">
        <v>837.9</v>
      </c>
      <c r="T11" s="23">
        <v>516.29999999999995</v>
      </c>
      <c r="U11" s="86">
        <v>377.2</v>
      </c>
      <c r="V11" s="85">
        <v>1028.5999999999999</v>
      </c>
      <c r="W11" s="23">
        <v>609.9</v>
      </c>
      <c r="X11" s="23">
        <v>613.70000000000005</v>
      </c>
      <c r="Y11" s="23">
        <v>491.9</v>
      </c>
      <c r="Z11" s="23">
        <v>462.3</v>
      </c>
      <c r="AA11" s="23">
        <v>449.2</v>
      </c>
      <c r="AB11" s="23">
        <v>369.7</v>
      </c>
      <c r="AC11" s="23">
        <v>368.1</v>
      </c>
      <c r="AD11" s="23">
        <v>656.1</v>
      </c>
      <c r="AE11" s="86">
        <v>518.5</v>
      </c>
    </row>
    <row r="12" spans="1:31" x14ac:dyDescent="0.35">
      <c r="A12" s="80">
        <v>28</v>
      </c>
      <c r="B12" s="85">
        <v>733.9</v>
      </c>
      <c r="C12" s="23">
        <v>1258.0999999999999</v>
      </c>
      <c r="D12" s="23">
        <v>581.5</v>
      </c>
      <c r="E12" s="23">
        <v>686.9</v>
      </c>
      <c r="F12" s="23">
        <v>697.6</v>
      </c>
      <c r="G12" s="23">
        <v>787.5</v>
      </c>
      <c r="H12" s="23">
        <v>950.5</v>
      </c>
      <c r="I12" s="23">
        <v>1077.8</v>
      </c>
      <c r="J12" s="23">
        <v>849.1</v>
      </c>
      <c r="K12" s="86">
        <v>647.5</v>
      </c>
      <c r="L12" s="85">
        <v>227.3</v>
      </c>
      <c r="M12" s="23">
        <v>826.9</v>
      </c>
      <c r="N12" s="23">
        <v>710.8</v>
      </c>
      <c r="O12" s="23">
        <v>629.20000000000005</v>
      </c>
      <c r="P12" s="23">
        <v>299.39999999999998</v>
      </c>
      <c r="Q12" s="23">
        <v>371.7</v>
      </c>
      <c r="R12" s="23">
        <v>692.2</v>
      </c>
      <c r="S12" s="23">
        <v>865.2</v>
      </c>
      <c r="T12" s="23">
        <v>577.6</v>
      </c>
      <c r="U12" s="86">
        <v>427</v>
      </c>
      <c r="V12" s="85">
        <v>976.8</v>
      </c>
      <c r="W12" s="23">
        <v>658</v>
      </c>
      <c r="X12" s="23">
        <v>635.1</v>
      </c>
      <c r="Y12" s="23">
        <v>503.4</v>
      </c>
      <c r="Z12" s="23">
        <v>566.79999999999995</v>
      </c>
      <c r="AA12" s="23">
        <v>538.70000000000005</v>
      </c>
      <c r="AB12" s="23">
        <v>382.4</v>
      </c>
      <c r="AC12" s="23">
        <v>427</v>
      </c>
      <c r="AD12" s="23">
        <v>752.7</v>
      </c>
      <c r="AE12" s="86">
        <v>557.9</v>
      </c>
    </row>
    <row r="13" spans="1:31" x14ac:dyDescent="0.35">
      <c r="A13" s="80">
        <v>30</v>
      </c>
      <c r="B13" s="85">
        <v>780</v>
      </c>
      <c r="C13" s="23">
        <v>1335.1</v>
      </c>
      <c r="D13" s="23">
        <v>597.9</v>
      </c>
      <c r="E13" s="23">
        <v>810.97950000000003</v>
      </c>
      <c r="F13" s="23">
        <v>719.17049999999995</v>
      </c>
      <c r="G13" s="23">
        <v>771.8</v>
      </c>
      <c r="H13" s="23">
        <v>805</v>
      </c>
      <c r="I13" s="23">
        <v>1056.3</v>
      </c>
      <c r="J13" s="23">
        <v>915.07500000000005</v>
      </c>
      <c r="K13" s="86">
        <v>634.64400000000001</v>
      </c>
      <c r="L13" s="85">
        <v>232.73</v>
      </c>
      <c r="M13" s="23">
        <v>804.7</v>
      </c>
      <c r="N13" s="23">
        <v>608.29999999999995</v>
      </c>
      <c r="O13" s="23">
        <v>683.81550000000004</v>
      </c>
      <c r="P13" s="23">
        <v>309.375</v>
      </c>
      <c r="Q13" s="23">
        <v>603.43200000000002</v>
      </c>
      <c r="R13" s="23">
        <v>713.9</v>
      </c>
      <c r="S13" s="23">
        <v>907.5</v>
      </c>
      <c r="T13" s="23">
        <v>642.70000000000005</v>
      </c>
      <c r="U13" s="86">
        <v>437.5</v>
      </c>
      <c r="V13" s="85">
        <v>1051.4000000000001</v>
      </c>
      <c r="W13" s="23">
        <v>595.70000000000005</v>
      </c>
      <c r="X13" s="23">
        <v>801.43</v>
      </c>
      <c r="Y13" s="23">
        <v>634.79999999999995</v>
      </c>
      <c r="Z13" s="23">
        <v>622.36350000000004</v>
      </c>
      <c r="AA13" s="23">
        <v>587.95100000000002</v>
      </c>
      <c r="AB13" s="23">
        <v>410.0625</v>
      </c>
      <c r="AC13" s="23">
        <v>626.33600000000001</v>
      </c>
      <c r="AD13" s="23">
        <v>752.7</v>
      </c>
      <c r="AE13" s="86">
        <v>599.04</v>
      </c>
    </row>
    <row r="14" spans="1:31" x14ac:dyDescent="0.35">
      <c r="A14" s="80">
        <v>33</v>
      </c>
      <c r="B14" s="85">
        <v>1399.2159999999999</v>
      </c>
      <c r="C14" s="23">
        <v>1494.45</v>
      </c>
      <c r="D14" s="23">
        <v>810.83150000000001</v>
      </c>
      <c r="E14" s="23">
        <v>835</v>
      </c>
      <c r="F14" s="23">
        <v>759.49199999999996</v>
      </c>
      <c r="G14" s="23">
        <v>1041.152</v>
      </c>
      <c r="H14" s="23">
        <v>776.15</v>
      </c>
      <c r="I14" s="23">
        <v>1257.6980000000001</v>
      </c>
      <c r="J14" s="23">
        <v>931.15800000000002</v>
      </c>
      <c r="K14" s="86">
        <v>1016.4</v>
      </c>
      <c r="L14" s="85">
        <v>229.14699999999999</v>
      </c>
      <c r="M14" s="23">
        <v>832.38750000000005</v>
      </c>
      <c r="N14" s="23">
        <v>712.67399999999998</v>
      </c>
      <c r="O14" s="23">
        <v>760.26599999999996</v>
      </c>
      <c r="P14" s="23">
        <v>292.96600000000001</v>
      </c>
      <c r="Q14" s="23">
        <v>653.18399999999997</v>
      </c>
      <c r="R14" s="23">
        <v>729</v>
      </c>
      <c r="S14" s="23">
        <v>842.7</v>
      </c>
      <c r="T14" s="23">
        <v>788.5</v>
      </c>
      <c r="U14" s="86">
        <v>506.25</v>
      </c>
      <c r="V14" s="85">
        <v>1065.7670000000001</v>
      </c>
      <c r="W14" s="23">
        <v>592.01199999999994</v>
      </c>
      <c r="X14" s="23">
        <v>760.72500000000002</v>
      </c>
      <c r="Y14" s="23">
        <v>605.69600000000003</v>
      </c>
      <c r="Z14" s="23">
        <v>589.82399999999996</v>
      </c>
      <c r="AA14" s="23">
        <v>526.59199999999998</v>
      </c>
      <c r="AB14" s="23">
        <v>372.36799999999999</v>
      </c>
      <c r="AC14" s="23">
        <v>562.39099999999996</v>
      </c>
      <c r="AD14" s="23">
        <v>841.58249999999998</v>
      </c>
      <c r="AE14" s="86">
        <v>674.62199999999996</v>
      </c>
    </row>
    <row r="15" spans="1:31" x14ac:dyDescent="0.35">
      <c r="A15" s="80">
        <v>37</v>
      </c>
      <c r="B15" s="85">
        <v>1596.771</v>
      </c>
      <c r="C15" s="23">
        <v>1590.6559999999999</v>
      </c>
      <c r="D15" s="23">
        <v>1093.9739999999999</v>
      </c>
      <c r="E15" s="23">
        <v>1130.7380000000001</v>
      </c>
      <c r="F15" s="23">
        <v>1033.182</v>
      </c>
      <c r="G15" s="23">
        <v>1303.049</v>
      </c>
      <c r="H15" s="23">
        <v>946.76400000000001</v>
      </c>
      <c r="I15" s="23">
        <v>1288.4079999999999</v>
      </c>
      <c r="J15" s="23">
        <v>1211.3879999999999</v>
      </c>
      <c r="K15" s="86">
        <v>1056.7639999999999</v>
      </c>
      <c r="L15" s="85">
        <v>254.63399999999999</v>
      </c>
      <c r="M15" s="23">
        <v>1113.92</v>
      </c>
      <c r="N15" s="23">
        <v>828.85</v>
      </c>
      <c r="O15" s="23">
        <v>702.29700000000003</v>
      </c>
      <c r="P15" s="23">
        <v>282.43700000000001</v>
      </c>
      <c r="Q15" s="23">
        <v>714.61800000000005</v>
      </c>
      <c r="R15" s="23">
        <v>722.13750000000005</v>
      </c>
      <c r="S15" s="23">
        <v>1044</v>
      </c>
      <c r="T15" s="23">
        <v>767.05</v>
      </c>
      <c r="U15" s="86">
        <v>597.47149999999999</v>
      </c>
      <c r="V15" s="85">
        <v>1238.4000000000001</v>
      </c>
      <c r="W15" s="23">
        <v>658.28200000000004</v>
      </c>
      <c r="X15" s="23">
        <v>837.08199999999999</v>
      </c>
      <c r="Y15" s="23">
        <v>740.096</v>
      </c>
      <c r="Z15" s="23">
        <v>732.73599999999999</v>
      </c>
      <c r="AA15" s="23">
        <v>658.28200000000004</v>
      </c>
      <c r="AB15" s="23">
        <v>368.4375</v>
      </c>
      <c r="AC15" s="23">
        <v>979.51949999999999</v>
      </c>
      <c r="AD15" s="23">
        <v>930.17600000000004</v>
      </c>
      <c r="AE15" s="86">
        <v>677.37599999999998</v>
      </c>
    </row>
    <row r="16" spans="1:31" x14ac:dyDescent="0.35">
      <c r="A16" s="80">
        <v>40</v>
      </c>
      <c r="B16" s="85">
        <v>1597.44</v>
      </c>
      <c r="C16" s="23">
        <v>1642.2850000000001</v>
      </c>
      <c r="D16" s="23">
        <v>1225.25</v>
      </c>
      <c r="E16" s="23">
        <v>1376.77</v>
      </c>
      <c r="F16" s="23">
        <v>1027.905</v>
      </c>
      <c r="G16" s="23">
        <v>1445.3130000000001</v>
      </c>
      <c r="H16" s="23">
        <v>1098.9929999999999</v>
      </c>
      <c r="I16" s="23">
        <v>1337.712</v>
      </c>
      <c r="J16" s="23">
        <v>1294.932</v>
      </c>
      <c r="K16" s="86">
        <v>1079.0899999999999</v>
      </c>
      <c r="L16" s="85">
        <v>279.86</v>
      </c>
      <c r="M16" s="23">
        <v>1120.8820000000001</v>
      </c>
      <c r="N16" s="23">
        <v>870.12400000000002</v>
      </c>
      <c r="O16" s="23">
        <v>793.9</v>
      </c>
      <c r="P16" s="23">
        <v>323.13</v>
      </c>
      <c r="Q16" s="23">
        <v>747.27</v>
      </c>
      <c r="R16" s="23">
        <v>713.85599999999999</v>
      </c>
      <c r="S16" s="23">
        <v>1250</v>
      </c>
      <c r="T16" s="23">
        <v>779.76</v>
      </c>
      <c r="U16" s="86">
        <v>577.6</v>
      </c>
      <c r="V16" s="85">
        <v>1310.3699999999999</v>
      </c>
      <c r="W16" s="23">
        <v>645.02800000000002</v>
      </c>
      <c r="X16" s="23">
        <v>972.04</v>
      </c>
      <c r="Y16" s="23">
        <v>734.274</v>
      </c>
      <c r="Z16" s="23">
        <v>781.49</v>
      </c>
      <c r="AA16" s="23">
        <v>609.67999999999995</v>
      </c>
      <c r="AB16" s="23">
        <v>457.23</v>
      </c>
      <c r="AC16" s="23">
        <v>1091.06</v>
      </c>
      <c r="AD16" s="23">
        <v>884.34</v>
      </c>
      <c r="AE16" s="86">
        <v>751.1</v>
      </c>
    </row>
    <row r="17" spans="1:31" ht="15" thickBot="1" x14ac:dyDescent="0.4">
      <c r="A17" s="81">
        <v>42</v>
      </c>
      <c r="B17" s="87">
        <v>2497.6129999999998</v>
      </c>
      <c r="C17" s="88">
        <v>1789.29</v>
      </c>
      <c r="D17" s="88">
        <v>1292.8499999999999</v>
      </c>
      <c r="E17" s="88">
        <v>1548.384</v>
      </c>
      <c r="F17" s="88">
        <v>1184.0989999999999</v>
      </c>
      <c r="G17" s="88">
        <v>1630.85</v>
      </c>
      <c r="H17" s="88">
        <v>1128.6949999999999</v>
      </c>
      <c r="I17" s="88">
        <v>1621.7149999999999</v>
      </c>
      <c r="J17" s="88">
        <v>1414.5619999999999</v>
      </c>
      <c r="K17" s="89">
        <v>1164.0630000000001</v>
      </c>
      <c r="L17" s="87">
        <v>312.666</v>
      </c>
      <c r="M17" s="88">
        <v>1260.33</v>
      </c>
      <c r="N17" s="88">
        <v>878.08</v>
      </c>
      <c r="O17" s="88">
        <v>827.54399999999998</v>
      </c>
      <c r="P17" s="88">
        <v>370.69650000000001</v>
      </c>
      <c r="Q17" s="88">
        <v>856.7405</v>
      </c>
      <c r="R17" s="88">
        <v>851.24</v>
      </c>
      <c r="S17" s="88">
        <v>1245.4559999999999</v>
      </c>
      <c r="T17" s="88">
        <v>814.09</v>
      </c>
      <c r="U17" s="89">
        <v>758.43</v>
      </c>
      <c r="V17" s="87">
        <v>1308.6600000000001</v>
      </c>
      <c r="W17" s="88">
        <v>748.02</v>
      </c>
      <c r="X17" s="88">
        <v>1074.1590000000001</v>
      </c>
      <c r="Y17" s="88">
        <v>820.82</v>
      </c>
      <c r="Z17" s="88">
        <v>784</v>
      </c>
      <c r="AA17" s="88">
        <v>849.05600000000004</v>
      </c>
      <c r="AB17" s="88">
        <v>484.07499999999999</v>
      </c>
      <c r="AC17" s="88">
        <v>1161.202</v>
      </c>
      <c r="AD17" s="88">
        <v>1098.1600000000001</v>
      </c>
      <c r="AE17" s="89">
        <v>959.17499999999995</v>
      </c>
    </row>
    <row r="18" spans="1:31" x14ac:dyDescent="0.35">
      <c r="A18" s="35"/>
      <c r="B18" s="23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x14ac:dyDescent="0.35">
      <c r="A19" s="24"/>
      <c r="B19" s="24"/>
      <c r="C19" s="24"/>
      <c r="D19" s="24"/>
      <c r="E19" s="24"/>
      <c r="F19" s="24"/>
      <c r="G19" s="35"/>
      <c r="H19" s="24"/>
      <c r="I19" s="24"/>
      <c r="J19" s="24"/>
      <c r="K19" s="24"/>
      <c r="L19" s="24"/>
      <c r="M19" s="24"/>
      <c r="N19" s="24"/>
      <c r="O19" s="24"/>
      <c r="P19" s="24"/>
      <c r="Q19" s="35"/>
      <c r="R19" s="35"/>
      <c r="S19" s="207"/>
      <c r="T19" s="24"/>
      <c r="U19" s="24"/>
      <c r="V19" s="24"/>
      <c r="W19" s="24"/>
      <c r="X19" s="24"/>
      <c r="Z19" s="35"/>
      <c r="AA19" s="35"/>
      <c r="AB19" s="35"/>
      <c r="AC19" s="35"/>
      <c r="AD19" s="35"/>
      <c r="AE19" s="35"/>
    </row>
    <row r="20" spans="1:31" x14ac:dyDescent="0.35">
      <c r="A20" s="25" t="s">
        <v>118</v>
      </c>
      <c r="B20" s="23" t="s">
        <v>928</v>
      </c>
      <c r="C20" s="23"/>
      <c r="D20" s="23"/>
      <c r="E20" s="23"/>
      <c r="F20" s="23"/>
      <c r="G20" s="35"/>
      <c r="H20" s="25"/>
      <c r="I20" s="25" t="s">
        <v>41</v>
      </c>
      <c r="J20" s="23"/>
      <c r="K20" s="23"/>
      <c r="L20" s="23"/>
      <c r="M20" s="23"/>
      <c r="N20" s="23"/>
      <c r="O20" s="23"/>
      <c r="P20" s="23"/>
      <c r="Q20" s="23"/>
      <c r="R20" s="35"/>
      <c r="S20" s="35"/>
      <c r="T20" s="40"/>
      <c r="U20" s="40"/>
      <c r="V20" s="40"/>
      <c r="W20" s="40"/>
      <c r="X20" s="40"/>
      <c r="Z20" s="35"/>
      <c r="AA20" s="35"/>
      <c r="AB20" s="35"/>
      <c r="AC20" s="35"/>
      <c r="AD20" s="35"/>
      <c r="AE20" s="35"/>
    </row>
    <row r="21" spans="1:31" x14ac:dyDescent="0.35">
      <c r="A21" s="25"/>
      <c r="B21" s="23"/>
      <c r="C21" s="23"/>
      <c r="D21" s="23"/>
      <c r="E21" s="23"/>
      <c r="F21" s="23"/>
      <c r="G21" s="23"/>
      <c r="H21" s="25"/>
      <c r="I21" s="25"/>
      <c r="J21" s="23"/>
      <c r="K21" s="23"/>
      <c r="L21" s="23"/>
      <c r="M21" s="23"/>
      <c r="N21" s="23"/>
      <c r="O21" s="23"/>
      <c r="P21" s="23"/>
      <c r="Q21" s="23"/>
      <c r="R21" s="23"/>
      <c r="S21" s="35"/>
      <c r="T21" s="25"/>
      <c r="U21" s="23"/>
      <c r="V21" s="23"/>
      <c r="W21" s="23"/>
      <c r="X21" s="39"/>
      <c r="Z21" s="23"/>
      <c r="AA21" s="23"/>
      <c r="AB21" s="23"/>
      <c r="AC21" s="23"/>
      <c r="AD21" s="35"/>
      <c r="AE21" s="23"/>
    </row>
    <row r="22" spans="1:31" x14ac:dyDescent="0.35">
      <c r="A22" s="25" t="s">
        <v>390</v>
      </c>
      <c r="B22" s="23" t="s">
        <v>121</v>
      </c>
      <c r="C22" s="23"/>
      <c r="D22" s="23"/>
      <c r="E22" s="23"/>
      <c r="F22" s="23"/>
      <c r="H22" s="25"/>
      <c r="I22" s="25" t="s">
        <v>42</v>
      </c>
      <c r="J22" s="23">
        <v>15</v>
      </c>
      <c r="K22" s="23"/>
      <c r="L22" s="23"/>
      <c r="M22" s="23"/>
      <c r="N22" s="23"/>
      <c r="O22" s="23"/>
      <c r="P22" s="23"/>
      <c r="Q22" s="23"/>
      <c r="T22" s="25"/>
      <c r="U22" s="23"/>
      <c r="V22" s="23"/>
      <c r="W22" s="23"/>
      <c r="X22" s="39"/>
    </row>
    <row r="23" spans="1:31" x14ac:dyDescent="0.35">
      <c r="A23" s="25" t="s">
        <v>122</v>
      </c>
      <c r="B23" s="23" t="s">
        <v>54</v>
      </c>
      <c r="C23" s="23"/>
      <c r="D23" s="23"/>
      <c r="E23" s="23"/>
      <c r="F23" s="23"/>
      <c r="H23" s="25"/>
      <c r="I23" s="25" t="s">
        <v>43</v>
      </c>
      <c r="J23" s="23">
        <v>3</v>
      </c>
      <c r="K23" s="23"/>
      <c r="L23" s="23"/>
      <c r="M23" s="23"/>
      <c r="N23" s="23"/>
      <c r="O23" s="23"/>
      <c r="P23" s="23"/>
      <c r="Q23" s="23"/>
      <c r="T23" s="25"/>
      <c r="U23" s="23"/>
      <c r="V23" s="23"/>
      <c r="W23" s="23"/>
      <c r="X23" s="39"/>
    </row>
    <row r="24" spans="1:31" x14ac:dyDescent="0.35">
      <c r="A24" s="25" t="s">
        <v>123</v>
      </c>
      <c r="B24" s="23">
        <v>0.05</v>
      </c>
      <c r="C24" s="23"/>
      <c r="D24" s="23"/>
      <c r="E24" s="23"/>
      <c r="F24" s="23"/>
      <c r="H24" s="25"/>
      <c r="I24" s="25" t="s">
        <v>44</v>
      </c>
      <c r="J24" s="23">
        <v>0.05</v>
      </c>
      <c r="K24" s="23"/>
      <c r="L24" s="23"/>
      <c r="M24" s="23"/>
      <c r="N24" s="23"/>
      <c r="O24" s="23"/>
      <c r="P24" s="23"/>
      <c r="Q24" s="23"/>
      <c r="T24" s="25"/>
      <c r="U24" s="23"/>
      <c r="V24" s="23"/>
      <c r="W24" s="23"/>
      <c r="X24" s="39"/>
    </row>
    <row r="25" spans="1:31" ht="15" thickBot="1" x14ac:dyDescent="0.4">
      <c r="A25" s="25"/>
      <c r="B25" s="23"/>
      <c r="C25" s="23"/>
      <c r="D25" s="23"/>
      <c r="E25" s="23"/>
      <c r="F25" s="23"/>
      <c r="H25" s="25"/>
      <c r="I25" s="25"/>
      <c r="J25" s="23"/>
      <c r="K25" s="23"/>
      <c r="L25" s="23"/>
      <c r="M25" s="23"/>
      <c r="N25" s="23"/>
      <c r="O25" s="23"/>
      <c r="P25" s="23"/>
      <c r="Q25" s="23"/>
      <c r="T25" s="25"/>
      <c r="U25" s="23"/>
      <c r="V25" s="23"/>
      <c r="W25" s="23"/>
      <c r="X25" s="39"/>
    </row>
    <row r="26" spans="1:31" ht="15" thickBot="1" x14ac:dyDescent="0.4">
      <c r="A26" s="311" t="s">
        <v>391</v>
      </c>
      <c r="B26" s="323" t="s">
        <v>392</v>
      </c>
      <c r="C26" s="323" t="s">
        <v>125</v>
      </c>
      <c r="D26" s="323" t="s">
        <v>126</v>
      </c>
      <c r="E26" s="323" t="s">
        <v>393</v>
      </c>
      <c r="F26" s="323" t="s">
        <v>129</v>
      </c>
      <c r="H26" s="25"/>
      <c r="I26" s="25" t="s">
        <v>45</v>
      </c>
      <c r="J26" s="23" t="s">
        <v>46</v>
      </c>
      <c r="K26" s="23" t="s">
        <v>47</v>
      </c>
      <c r="L26" s="23" t="s">
        <v>48</v>
      </c>
      <c r="M26" s="23" t="s">
        <v>49</v>
      </c>
      <c r="N26" s="23" t="s">
        <v>50</v>
      </c>
      <c r="O26" s="23"/>
      <c r="P26" s="23"/>
      <c r="Q26" s="23"/>
      <c r="T26" s="41"/>
      <c r="U26" s="39"/>
      <c r="V26" s="39"/>
      <c r="W26" s="39"/>
      <c r="X26" s="39"/>
    </row>
    <row r="27" spans="1:31" ht="15" thickBot="1" x14ac:dyDescent="0.4">
      <c r="A27" s="308" t="s">
        <v>929</v>
      </c>
      <c r="B27" s="80">
        <v>7.9080000000000004</v>
      </c>
      <c r="C27" s="80" t="s">
        <v>194</v>
      </c>
      <c r="D27" s="80" t="s">
        <v>198</v>
      </c>
      <c r="E27" s="80" t="s">
        <v>154</v>
      </c>
      <c r="F27" s="80"/>
      <c r="H27" s="25"/>
      <c r="I27" s="25"/>
      <c r="J27" s="23"/>
      <c r="K27" s="23"/>
      <c r="L27" s="23"/>
      <c r="M27" s="23"/>
      <c r="N27" s="23"/>
      <c r="O27" s="23"/>
      <c r="P27" s="23"/>
      <c r="Q27" s="23"/>
      <c r="T27" s="41"/>
      <c r="U27" s="39"/>
      <c r="V27" s="39"/>
      <c r="W27" s="39"/>
      <c r="X27" s="39"/>
    </row>
    <row r="28" spans="1:31" ht="15" thickBot="1" x14ac:dyDescent="0.4">
      <c r="A28" s="308" t="s">
        <v>266</v>
      </c>
      <c r="B28" s="80">
        <v>61.94</v>
      </c>
      <c r="C28" s="80" t="s">
        <v>194</v>
      </c>
      <c r="D28" s="80" t="s">
        <v>198</v>
      </c>
      <c r="E28" s="80" t="s">
        <v>154</v>
      </c>
      <c r="F28" s="80">
        <v>0.19489999999999999</v>
      </c>
      <c r="H28" s="25"/>
      <c r="I28" s="324">
        <v>0</v>
      </c>
      <c r="J28" s="83"/>
      <c r="K28" s="83"/>
      <c r="L28" s="83"/>
      <c r="M28" s="83"/>
      <c r="N28" s="84"/>
      <c r="O28" s="23"/>
      <c r="P28" s="23"/>
      <c r="Q28" s="23"/>
      <c r="T28" s="41"/>
      <c r="U28" s="39"/>
      <c r="V28" s="39"/>
      <c r="W28" s="39"/>
      <c r="X28" s="39"/>
    </row>
    <row r="29" spans="1:31" x14ac:dyDescent="0.35">
      <c r="A29" s="308" t="s">
        <v>383</v>
      </c>
      <c r="B29" s="80">
        <v>5.484</v>
      </c>
      <c r="C29" s="80">
        <v>1.8200000000000001E-2</v>
      </c>
      <c r="D29" s="80" t="s">
        <v>153</v>
      </c>
      <c r="E29" s="80" t="s">
        <v>154</v>
      </c>
      <c r="F29" s="80"/>
      <c r="H29" s="25"/>
      <c r="I29" s="111" t="s">
        <v>937</v>
      </c>
      <c r="J29" s="23">
        <v>-1.264</v>
      </c>
      <c r="K29" s="23" t="s">
        <v>938</v>
      </c>
      <c r="L29" s="23" t="s">
        <v>54</v>
      </c>
      <c r="M29" s="23" t="s">
        <v>55</v>
      </c>
      <c r="N29" s="86">
        <v>0.99480000000000002</v>
      </c>
      <c r="O29" s="23"/>
      <c r="P29" s="324">
        <v>25</v>
      </c>
      <c r="Q29" s="83"/>
      <c r="R29" s="83"/>
      <c r="S29" s="83"/>
      <c r="T29" s="83"/>
      <c r="U29" s="84"/>
      <c r="V29" s="39"/>
      <c r="W29" s="39"/>
      <c r="X29" s="39"/>
    </row>
    <row r="30" spans="1:31" ht="15" thickBot="1" x14ac:dyDescent="0.4">
      <c r="A30" s="309" t="s">
        <v>930</v>
      </c>
      <c r="B30" s="81">
        <v>15.88</v>
      </c>
      <c r="C30" s="81" t="s">
        <v>194</v>
      </c>
      <c r="D30" s="81" t="s">
        <v>198</v>
      </c>
      <c r="E30" s="81" t="s">
        <v>154</v>
      </c>
      <c r="F30" s="81"/>
      <c r="H30" s="25"/>
      <c r="I30" s="111" t="s">
        <v>939</v>
      </c>
      <c r="J30" s="23">
        <v>1.706</v>
      </c>
      <c r="K30" s="23" t="s">
        <v>940</v>
      </c>
      <c r="L30" s="23" t="s">
        <v>54</v>
      </c>
      <c r="M30" s="23" t="s">
        <v>55</v>
      </c>
      <c r="N30" s="86">
        <v>0.98740000000000006</v>
      </c>
      <c r="O30" s="23"/>
      <c r="P30" s="111" t="s">
        <v>937</v>
      </c>
      <c r="Q30" s="23">
        <v>123.2</v>
      </c>
      <c r="R30" s="23" t="s">
        <v>964</v>
      </c>
      <c r="S30" s="23" t="s">
        <v>54</v>
      </c>
      <c r="T30" s="23" t="s">
        <v>55</v>
      </c>
      <c r="U30" s="86">
        <v>0.4052</v>
      </c>
      <c r="V30" s="39"/>
      <c r="W30" s="39"/>
      <c r="X30" s="39"/>
    </row>
    <row r="31" spans="1:31" ht="15" thickBot="1" x14ac:dyDescent="0.4">
      <c r="A31" s="25"/>
      <c r="B31" s="23"/>
      <c r="C31" s="23"/>
      <c r="D31" s="23"/>
      <c r="E31" s="23"/>
      <c r="F31" s="23"/>
      <c r="H31" s="25"/>
      <c r="I31" s="112" t="s">
        <v>941</v>
      </c>
      <c r="J31" s="88">
        <v>2.97</v>
      </c>
      <c r="K31" s="88" t="s">
        <v>942</v>
      </c>
      <c r="L31" s="88" t="s">
        <v>54</v>
      </c>
      <c r="M31" s="88" t="s">
        <v>55</v>
      </c>
      <c r="N31" s="89">
        <v>0.95720000000000005</v>
      </c>
      <c r="O31" s="23"/>
      <c r="P31" s="111" t="s">
        <v>939</v>
      </c>
      <c r="Q31" s="23">
        <v>104.2</v>
      </c>
      <c r="R31" s="23" t="s">
        <v>965</v>
      </c>
      <c r="S31" s="23" t="s">
        <v>54</v>
      </c>
      <c r="T31" s="23" t="s">
        <v>55</v>
      </c>
      <c r="U31" s="86">
        <v>0.49980000000000002</v>
      </c>
      <c r="V31" s="39"/>
      <c r="W31" s="39"/>
      <c r="X31" s="39"/>
    </row>
    <row r="32" spans="1:31" ht="15" thickBot="1" x14ac:dyDescent="0.4">
      <c r="A32" s="25" t="s">
        <v>228</v>
      </c>
      <c r="B32" s="23" t="s">
        <v>229</v>
      </c>
      <c r="C32" s="23" t="s">
        <v>92</v>
      </c>
      <c r="D32" s="23" t="s">
        <v>230</v>
      </c>
      <c r="E32" s="23" t="s">
        <v>128</v>
      </c>
      <c r="F32" s="23" t="s">
        <v>125</v>
      </c>
      <c r="H32" s="25"/>
      <c r="I32" s="25"/>
      <c r="J32" s="23"/>
      <c r="K32" s="23"/>
      <c r="L32" s="23"/>
      <c r="M32" s="23"/>
      <c r="N32" s="23"/>
      <c r="O32" s="23"/>
      <c r="P32" s="112" t="s">
        <v>941</v>
      </c>
      <c r="Q32" s="88">
        <v>-18.98</v>
      </c>
      <c r="R32" s="88" t="s">
        <v>966</v>
      </c>
      <c r="S32" s="88" t="s">
        <v>54</v>
      </c>
      <c r="T32" s="88" t="s">
        <v>55</v>
      </c>
      <c r="U32" s="89">
        <v>0.97529999999999994</v>
      </c>
      <c r="V32" s="39"/>
      <c r="W32" s="39"/>
      <c r="X32" s="39"/>
    </row>
    <row r="33" spans="1:24" ht="15" thickBot="1" x14ac:dyDescent="0.4">
      <c r="A33" s="25" t="s">
        <v>929</v>
      </c>
      <c r="B33" s="23">
        <v>4905922</v>
      </c>
      <c r="C33" s="23">
        <v>28</v>
      </c>
      <c r="D33" s="23">
        <v>175211</v>
      </c>
      <c r="E33" s="23" t="s">
        <v>931</v>
      </c>
      <c r="F33" s="23" t="s">
        <v>234</v>
      </c>
      <c r="H33" s="25"/>
      <c r="I33" s="324">
        <v>3</v>
      </c>
      <c r="J33" s="83"/>
      <c r="K33" s="83"/>
      <c r="L33" s="83"/>
      <c r="M33" s="83"/>
      <c r="N33" s="84"/>
      <c r="O33" s="23"/>
      <c r="P33" s="25"/>
      <c r="Q33" s="23"/>
      <c r="R33" s="23"/>
      <c r="S33" s="23"/>
      <c r="T33" s="23"/>
      <c r="U33" s="23"/>
      <c r="V33" s="39"/>
      <c r="W33" s="39"/>
      <c r="X33" s="39"/>
    </row>
    <row r="34" spans="1:24" x14ac:dyDescent="0.35">
      <c r="A34" s="25" t="s">
        <v>266</v>
      </c>
      <c r="B34" s="23">
        <v>38428052</v>
      </c>
      <c r="C34" s="23">
        <v>14</v>
      </c>
      <c r="D34" s="23">
        <v>2744861</v>
      </c>
      <c r="E34" s="23" t="s">
        <v>932</v>
      </c>
      <c r="F34" s="23" t="s">
        <v>234</v>
      </c>
      <c r="H34" s="25"/>
      <c r="I34" s="111" t="s">
        <v>937</v>
      </c>
      <c r="J34" s="23">
        <v>-1.64</v>
      </c>
      <c r="K34" s="23" t="s">
        <v>943</v>
      </c>
      <c r="L34" s="23" t="s">
        <v>54</v>
      </c>
      <c r="M34" s="23" t="s">
        <v>55</v>
      </c>
      <c r="N34" s="86">
        <v>0.99790000000000001</v>
      </c>
      <c r="O34" s="23"/>
      <c r="P34" s="324">
        <v>28</v>
      </c>
      <c r="Q34" s="83"/>
      <c r="R34" s="83"/>
      <c r="S34" s="83"/>
      <c r="T34" s="83"/>
      <c r="U34" s="84"/>
      <c r="V34" s="39"/>
      <c r="W34" s="39"/>
      <c r="X34" s="39"/>
    </row>
    <row r="35" spans="1:24" x14ac:dyDescent="0.35">
      <c r="A35" s="25" t="s">
        <v>383</v>
      </c>
      <c r="B35" s="23">
        <v>3402193</v>
      </c>
      <c r="C35" s="23">
        <v>2</v>
      </c>
      <c r="D35" s="23">
        <v>1701097</v>
      </c>
      <c r="E35" s="23" t="s">
        <v>933</v>
      </c>
      <c r="F35" s="23" t="s">
        <v>934</v>
      </c>
      <c r="H35" s="25"/>
      <c r="I35" s="111" t="s">
        <v>939</v>
      </c>
      <c r="J35" s="23">
        <v>17.670000000000002</v>
      </c>
      <c r="K35" s="23" t="s">
        <v>944</v>
      </c>
      <c r="L35" s="23" t="s">
        <v>54</v>
      </c>
      <c r="M35" s="23" t="s">
        <v>55</v>
      </c>
      <c r="N35" s="86">
        <v>0.7621</v>
      </c>
      <c r="O35" s="23"/>
      <c r="P35" s="111" t="s">
        <v>937</v>
      </c>
      <c r="Q35" s="23">
        <v>264.3</v>
      </c>
      <c r="R35" s="23" t="s">
        <v>967</v>
      </c>
      <c r="S35" s="23" t="s">
        <v>154</v>
      </c>
      <c r="T35" s="23" t="s">
        <v>153</v>
      </c>
      <c r="U35" s="86">
        <v>3.5200000000000002E-2</v>
      </c>
      <c r="V35" s="39"/>
      <c r="W35" s="39"/>
      <c r="X35" s="39"/>
    </row>
    <row r="36" spans="1:24" ht="15" thickBot="1" x14ac:dyDescent="0.4">
      <c r="A36" s="25" t="s">
        <v>930</v>
      </c>
      <c r="B36" s="23">
        <v>9849805</v>
      </c>
      <c r="C36" s="23">
        <v>27</v>
      </c>
      <c r="D36" s="23">
        <v>364808</v>
      </c>
      <c r="E36" s="23" t="s">
        <v>935</v>
      </c>
      <c r="F36" s="23" t="s">
        <v>234</v>
      </c>
      <c r="H36" s="25"/>
      <c r="I36" s="112" t="s">
        <v>941</v>
      </c>
      <c r="J36" s="88">
        <v>19.309999999999999</v>
      </c>
      <c r="K36" s="88" t="s">
        <v>945</v>
      </c>
      <c r="L36" s="88" t="s">
        <v>54</v>
      </c>
      <c r="M36" s="88" t="s">
        <v>55</v>
      </c>
      <c r="N36" s="89">
        <v>0.66090000000000004</v>
      </c>
      <c r="O36" s="23"/>
      <c r="P36" s="111" t="s">
        <v>939</v>
      </c>
      <c r="Q36" s="23">
        <v>227.2</v>
      </c>
      <c r="R36" s="23" t="s">
        <v>968</v>
      </c>
      <c r="S36" s="23" t="s">
        <v>154</v>
      </c>
      <c r="T36" s="23" t="s">
        <v>153</v>
      </c>
      <c r="U36" s="86">
        <v>4.2900000000000001E-2</v>
      </c>
      <c r="V36" s="39"/>
      <c r="W36" s="39"/>
      <c r="X36" s="39"/>
    </row>
    <row r="37" spans="1:24" ht="15" thickBot="1" x14ac:dyDescent="0.4">
      <c r="A37" s="25" t="s">
        <v>137</v>
      </c>
      <c r="B37" s="23">
        <v>5449871</v>
      </c>
      <c r="C37" s="23">
        <v>378</v>
      </c>
      <c r="D37" s="23">
        <v>14418</v>
      </c>
      <c r="E37" s="23"/>
      <c r="F37" s="23"/>
      <c r="H37" s="25"/>
      <c r="I37" s="25"/>
      <c r="J37" s="23"/>
      <c r="K37" s="23"/>
      <c r="L37" s="23"/>
      <c r="M37" s="23"/>
      <c r="N37" s="23"/>
      <c r="O37" s="23"/>
      <c r="P37" s="112" t="s">
        <v>941</v>
      </c>
      <c r="Q37" s="88">
        <v>-37.15</v>
      </c>
      <c r="R37" s="88" t="s">
        <v>969</v>
      </c>
      <c r="S37" s="88" t="s">
        <v>54</v>
      </c>
      <c r="T37" s="88" t="s">
        <v>55</v>
      </c>
      <c r="U37" s="89">
        <v>0.90790000000000004</v>
      </c>
      <c r="V37" s="39"/>
      <c r="W37" s="39"/>
      <c r="X37" s="39"/>
    </row>
    <row r="38" spans="1:24" ht="15" thickBot="1" x14ac:dyDescent="0.4">
      <c r="A38" s="25"/>
      <c r="B38" s="23"/>
      <c r="C38" s="23"/>
      <c r="D38" s="23"/>
      <c r="E38" s="23"/>
      <c r="F38" s="23"/>
      <c r="H38" s="25"/>
      <c r="I38" s="324">
        <v>7</v>
      </c>
      <c r="J38" s="83"/>
      <c r="K38" s="83"/>
      <c r="L38" s="83"/>
      <c r="M38" s="83"/>
      <c r="N38" s="84"/>
      <c r="O38" s="23"/>
      <c r="P38" s="25"/>
      <c r="Q38" s="23"/>
      <c r="R38" s="23"/>
      <c r="S38" s="23"/>
      <c r="T38" s="23"/>
      <c r="U38" s="23"/>
      <c r="V38" s="39"/>
      <c r="W38" s="39"/>
      <c r="X38" s="39"/>
    </row>
    <row r="39" spans="1:24" x14ac:dyDescent="0.35">
      <c r="A39" s="25" t="s">
        <v>143</v>
      </c>
      <c r="B39" s="23"/>
      <c r="C39" s="23"/>
      <c r="D39" s="23"/>
      <c r="E39" s="23"/>
      <c r="F39" s="23"/>
      <c r="H39" s="25"/>
      <c r="I39" s="111" t="s">
        <v>937</v>
      </c>
      <c r="J39" s="23">
        <v>-25.08</v>
      </c>
      <c r="K39" s="23" t="s">
        <v>946</v>
      </c>
      <c r="L39" s="23" t="s">
        <v>54</v>
      </c>
      <c r="M39" s="23" t="s">
        <v>55</v>
      </c>
      <c r="N39" s="86">
        <v>0.86909999999999998</v>
      </c>
      <c r="O39" s="23"/>
      <c r="P39" s="324">
        <v>30</v>
      </c>
      <c r="Q39" s="83"/>
      <c r="R39" s="83"/>
      <c r="S39" s="83"/>
      <c r="T39" s="83"/>
      <c r="U39" s="84"/>
      <c r="V39" s="39"/>
      <c r="W39" s="39"/>
      <c r="X39" s="39"/>
    </row>
    <row r="40" spans="1:24" x14ac:dyDescent="0.35">
      <c r="A40" s="25" t="s">
        <v>385</v>
      </c>
      <c r="B40" s="23">
        <v>3</v>
      </c>
      <c r="C40" s="23"/>
      <c r="D40" s="23"/>
      <c r="E40" s="23"/>
      <c r="F40" s="23"/>
      <c r="H40" s="25"/>
      <c r="I40" s="111" t="s">
        <v>939</v>
      </c>
      <c r="J40" s="23">
        <v>2.12</v>
      </c>
      <c r="K40" s="23" t="s">
        <v>947</v>
      </c>
      <c r="L40" s="23" t="s">
        <v>54</v>
      </c>
      <c r="M40" s="23" t="s">
        <v>55</v>
      </c>
      <c r="N40" s="86">
        <v>0.99890000000000001</v>
      </c>
      <c r="O40" s="23"/>
      <c r="P40" s="111" t="s">
        <v>937</v>
      </c>
      <c r="Q40" s="23">
        <v>248.2</v>
      </c>
      <c r="R40" s="23" t="s">
        <v>970</v>
      </c>
      <c r="S40" s="23" t="s">
        <v>154</v>
      </c>
      <c r="T40" s="23" t="s">
        <v>153</v>
      </c>
      <c r="U40" s="86">
        <v>4.65E-2</v>
      </c>
      <c r="V40" s="39"/>
      <c r="W40" s="39"/>
      <c r="X40" s="39"/>
    </row>
    <row r="41" spans="1:24" ht="15" thickBot="1" x14ac:dyDescent="0.4">
      <c r="A41" s="25" t="s">
        <v>271</v>
      </c>
      <c r="B41" s="23">
        <v>15</v>
      </c>
      <c r="C41" s="23"/>
      <c r="D41" s="23"/>
      <c r="E41" s="23"/>
      <c r="F41" s="23"/>
      <c r="H41" s="25"/>
      <c r="I41" s="112" t="s">
        <v>941</v>
      </c>
      <c r="J41" s="88">
        <v>27.2</v>
      </c>
      <c r="K41" s="88" t="s">
        <v>948</v>
      </c>
      <c r="L41" s="88" t="s">
        <v>54</v>
      </c>
      <c r="M41" s="88" t="s">
        <v>55</v>
      </c>
      <c r="N41" s="89">
        <v>0.83450000000000002</v>
      </c>
      <c r="O41" s="23"/>
      <c r="P41" s="111" t="s">
        <v>939</v>
      </c>
      <c r="Q41" s="23">
        <v>174.4</v>
      </c>
      <c r="R41" s="23" t="s">
        <v>971</v>
      </c>
      <c r="S41" s="23" t="s">
        <v>54</v>
      </c>
      <c r="T41" s="23" t="s">
        <v>55</v>
      </c>
      <c r="U41" s="86">
        <v>0.1419</v>
      </c>
      <c r="V41" s="39"/>
      <c r="W41" s="39"/>
      <c r="X41" s="39"/>
    </row>
    <row r="42" spans="1:24" ht="15" thickBot="1" x14ac:dyDescent="0.4">
      <c r="A42" s="25" t="s">
        <v>936</v>
      </c>
      <c r="B42" s="23">
        <v>30</v>
      </c>
      <c r="C42" s="23"/>
      <c r="D42" s="23"/>
      <c r="E42" s="23"/>
      <c r="F42" s="23"/>
      <c r="H42" s="25"/>
      <c r="I42" s="25"/>
      <c r="J42" s="23"/>
      <c r="K42" s="23"/>
      <c r="L42" s="23"/>
      <c r="M42" s="23"/>
      <c r="N42" s="23"/>
      <c r="O42" s="23"/>
      <c r="P42" s="112" t="s">
        <v>941</v>
      </c>
      <c r="Q42" s="88">
        <v>-73.78</v>
      </c>
      <c r="R42" s="88" t="s">
        <v>972</v>
      </c>
      <c r="S42" s="88" t="s">
        <v>54</v>
      </c>
      <c r="T42" s="88" t="s">
        <v>55</v>
      </c>
      <c r="U42" s="89">
        <v>0.67230000000000001</v>
      </c>
      <c r="V42" s="39"/>
      <c r="W42" s="39"/>
      <c r="X42" s="39"/>
    </row>
    <row r="43" spans="1:24" ht="15" thickBot="1" x14ac:dyDescent="0.4">
      <c r="A43" s="25" t="s">
        <v>147</v>
      </c>
      <c r="B43" s="23">
        <v>0</v>
      </c>
      <c r="C43" s="23"/>
      <c r="D43" s="23"/>
      <c r="E43" s="23"/>
      <c r="F43" s="23"/>
      <c r="H43" s="25"/>
      <c r="I43" s="324">
        <v>11</v>
      </c>
      <c r="J43" s="83"/>
      <c r="K43" s="83"/>
      <c r="L43" s="83"/>
      <c r="M43" s="83"/>
      <c r="N43" s="84"/>
      <c r="O43" s="23"/>
      <c r="P43" s="25"/>
      <c r="Q43" s="23"/>
      <c r="R43" s="23"/>
      <c r="S43" s="23"/>
      <c r="T43" s="23"/>
      <c r="U43" s="23"/>
      <c r="V43" s="39"/>
      <c r="W43" s="39"/>
      <c r="X43" s="39"/>
    </row>
    <row r="44" spans="1:24" x14ac:dyDescent="0.35">
      <c r="H44" s="25"/>
      <c r="I44" s="111" t="s">
        <v>937</v>
      </c>
      <c r="J44" s="23">
        <v>-18.84</v>
      </c>
      <c r="K44" s="23" t="s">
        <v>949</v>
      </c>
      <c r="L44" s="23" t="s">
        <v>54</v>
      </c>
      <c r="M44" s="23" t="s">
        <v>55</v>
      </c>
      <c r="N44" s="86">
        <v>0.9345</v>
      </c>
      <c r="O44" s="23"/>
      <c r="P44" s="324">
        <v>33</v>
      </c>
      <c r="Q44" s="83"/>
      <c r="R44" s="83"/>
      <c r="S44" s="83"/>
      <c r="T44" s="83"/>
      <c r="U44" s="84"/>
      <c r="V44" s="39"/>
      <c r="W44" s="39"/>
      <c r="X44" s="39"/>
    </row>
    <row r="45" spans="1:24" x14ac:dyDescent="0.35">
      <c r="H45" s="25"/>
      <c r="I45" s="111" t="s">
        <v>939</v>
      </c>
      <c r="J45" s="23">
        <v>13.43</v>
      </c>
      <c r="K45" s="23" t="s">
        <v>950</v>
      </c>
      <c r="L45" s="23" t="s">
        <v>54</v>
      </c>
      <c r="M45" s="23" t="s">
        <v>55</v>
      </c>
      <c r="N45" s="86">
        <v>0.95860000000000001</v>
      </c>
      <c r="O45" s="23"/>
      <c r="P45" s="111" t="s">
        <v>937</v>
      </c>
      <c r="Q45" s="23">
        <v>397.4</v>
      </c>
      <c r="R45" s="23" t="s">
        <v>973</v>
      </c>
      <c r="S45" s="23" t="s">
        <v>154</v>
      </c>
      <c r="T45" s="23" t="s">
        <v>211</v>
      </c>
      <c r="U45" s="86">
        <v>5.3E-3</v>
      </c>
      <c r="V45" s="39"/>
      <c r="W45" s="39"/>
      <c r="X45" s="39"/>
    </row>
    <row r="46" spans="1:24" ht="15" thickBot="1" x14ac:dyDescent="0.4">
      <c r="H46" s="25"/>
      <c r="I46" s="112" t="s">
        <v>941</v>
      </c>
      <c r="J46" s="88">
        <v>32.270000000000003</v>
      </c>
      <c r="K46" s="88" t="s">
        <v>951</v>
      </c>
      <c r="L46" s="88" t="s">
        <v>54</v>
      </c>
      <c r="M46" s="88" t="s">
        <v>55</v>
      </c>
      <c r="N46" s="89">
        <v>0.69789999999999996</v>
      </c>
      <c r="O46" s="23"/>
      <c r="P46" s="111" t="s">
        <v>939</v>
      </c>
      <c r="Q46" s="23">
        <v>373</v>
      </c>
      <c r="R46" s="23" t="s">
        <v>974</v>
      </c>
      <c r="S46" s="23" t="s">
        <v>154</v>
      </c>
      <c r="T46" s="23" t="s">
        <v>211</v>
      </c>
      <c r="U46" s="86">
        <v>6.3E-3</v>
      </c>
      <c r="V46" s="39"/>
      <c r="W46" s="39"/>
      <c r="X46" s="39"/>
    </row>
    <row r="47" spans="1:24" ht="15" thickBot="1" x14ac:dyDescent="0.4">
      <c r="H47" s="25"/>
      <c r="I47" s="25"/>
      <c r="J47" s="23"/>
      <c r="K47" s="23"/>
      <c r="L47" s="23"/>
      <c r="M47" s="23"/>
      <c r="N47" s="23"/>
      <c r="O47" s="23"/>
      <c r="P47" s="112" t="s">
        <v>941</v>
      </c>
      <c r="Q47" s="88">
        <v>-24.45</v>
      </c>
      <c r="R47" s="88" t="s">
        <v>975</v>
      </c>
      <c r="S47" s="88" t="s">
        <v>54</v>
      </c>
      <c r="T47" s="88" t="s">
        <v>55</v>
      </c>
      <c r="U47" s="89">
        <v>0.96209999999999996</v>
      </c>
    </row>
    <row r="48" spans="1:24" ht="15" thickBot="1" x14ac:dyDescent="0.4">
      <c r="H48" s="25"/>
      <c r="I48" s="324">
        <v>14</v>
      </c>
      <c r="J48" s="83"/>
      <c r="K48" s="83"/>
      <c r="L48" s="83"/>
      <c r="M48" s="83"/>
      <c r="N48" s="84"/>
      <c r="O48" s="23"/>
      <c r="P48" s="25"/>
      <c r="Q48" s="23"/>
      <c r="R48" s="23"/>
      <c r="S48" s="23"/>
      <c r="T48" s="23"/>
      <c r="U48" s="23"/>
    </row>
    <row r="49" spans="8:21" x14ac:dyDescent="0.35">
      <c r="H49" s="25"/>
      <c r="I49" s="111" t="s">
        <v>937</v>
      </c>
      <c r="J49" s="23">
        <v>-17.989999999999998</v>
      </c>
      <c r="K49" s="23" t="s">
        <v>952</v>
      </c>
      <c r="L49" s="23" t="s">
        <v>54</v>
      </c>
      <c r="M49" s="23" t="s">
        <v>55</v>
      </c>
      <c r="N49" s="86">
        <v>0.97330000000000005</v>
      </c>
      <c r="O49" s="23"/>
      <c r="P49" s="324">
        <v>37</v>
      </c>
      <c r="Q49" s="83"/>
      <c r="R49" s="83"/>
      <c r="S49" s="83"/>
      <c r="T49" s="83"/>
      <c r="U49" s="84"/>
    </row>
    <row r="50" spans="8:21" x14ac:dyDescent="0.35">
      <c r="H50" s="25"/>
      <c r="I50" s="111" t="s">
        <v>939</v>
      </c>
      <c r="J50" s="23">
        <v>7.98</v>
      </c>
      <c r="K50" s="23" t="s">
        <v>953</v>
      </c>
      <c r="L50" s="23" t="s">
        <v>54</v>
      </c>
      <c r="M50" s="23" t="s">
        <v>55</v>
      </c>
      <c r="N50" s="86">
        <v>0.99360000000000004</v>
      </c>
      <c r="O50" s="23"/>
      <c r="P50" s="111" t="s">
        <v>937</v>
      </c>
      <c r="Q50" s="23">
        <v>522.4</v>
      </c>
      <c r="R50" s="23" t="s">
        <v>976</v>
      </c>
      <c r="S50" s="23" t="s">
        <v>154</v>
      </c>
      <c r="T50" s="23" t="s">
        <v>246</v>
      </c>
      <c r="U50" s="86">
        <v>5.9999999999999995E-4</v>
      </c>
    </row>
    <row r="51" spans="8:21" ht="15" thickBot="1" x14ac:dyDescent="0.4">
      <c r="H51" s="25"/>
      <c r="I51" s="112" t="s">
        <v>941</v>
      </c>
      <c r="J51" s="88">
        <v>25.97</v>
      </c>
      <c r="K51" s="88" t="s">
        <v>954</v>
      </c>
      <c r="L51" s="88" t="s">
        <v>54</v>
      </c>
      <c r="M51" s="88" t="s">
        <v>55</v>
      </c>
      <c r="N51" s="89">
        <v>0.90329999999999999</v>
      </c>
      <c r="O51" s="23"/>
      <c r="P51" s="111" t="s">
        <v>939</v>
      </c>
      <c r="Q51" s="23">
        <v>443.1</v>
      </c>
      <c r="R51" s="23" t="s">
        <v>977</v>
      </c>
      <c r="S51" s="23" t="s">
        <v>154</v>
      </c>
      <c r="T51" s="23" t="s">
        <v>211</v>
      </c>
      <c r="U51" s="86">
        <v>1.1000000000000001E-3</v>
      </c>
    </row>
    <row r="52" spans="8:21" ht="15" thickBot="1" x14ac:dyDescent="0.4">
      <c r="H52" s="25"/>
      <c r="I52" s="25"/>
      <c r="J52" s="23"/>
      <c r="K52" s="23"/>
      <c r="L52" s="23"/>
      <c r="M52" s="23"/>
      <c r="N52" s="23"/>
      <c r="O52" s="23"/>
      <c r="P52" s="112" t="s">
        <v>941</v>
      </c>
      <c r="Q52" s="88">
        <v>-79.3</v>
      </c>
      <c r="R52" s="88" t="s">
        <v>978</v>
      </c>
      <c r="S52" s="88" t="s">
        <v>54</v>
      </c>
      <c r="T52" s="88" t="s">
        <v>55</v>
      </c>
      <c r="U52" s="89">
        <v>0.77149999999999996</v>
      </c>
    </row>
    <row r="53" spans="8:21" ht="15" thickBot="1" x14ac:dyDescent="0.4">
      <c r="H53" s="25"/>
      <c r="I53" s="324">
        <v>16</v>
      </c>
      <c r="J53" s="83"/>
      <c r="K53" s="83"/>
      <c r="L53" s="83"/>
      <c r="M53" s="83"/>
      <c r="N53" s="84"/>
      <c r="O53" s="23"/>
      <c r="P53" s="25"/>
      <c r="Q53" s="23"/>
      <c r="R53" s="23"/>
      <c r="S53" s="23"/>
      <c r="T53" s="23"/>
      <c r="U53" s="23"/>
    </row>
    <row r="54" spans="8:21" x14ac:dyDescent="0.35">
      <c r="H54" s="25"/>
      <c r="I54" s="111" t="s">
        <v>937</v>
      </c>
      <c r="J54" s="23">
        <v>-18.59</v>
      </c>
      <c r="K54" s="23" t="s">
        <v>955</v>
      </c>
      <c r="L54" s="23" t="s">
        <v>54</v>
      </c>
      <c r="M54" s="23" t="s">
        <v>55</v>
      </c>
      <c r="N54" s="86">
        <v>0.97450000000000003</v>
      </c>
      <c r="O54" s="23"/>
      <c r="P54" s="324">
        <v>40</v>
      </c>
      <c r="Q54" s="83"/>
      <c r="R54" s="83"/>
      <c r="S54" s="83"/>
      <c r="T54" s="83"/>
      <c r="U54" s="84"/>
    </row>
    <row r="55" spans="8:21" x14ac:dyDescent="0.35">
      <c r="H55" s="25"/>
      <c r="I55" s="111" t="s">
        <v>939</v>
      </c>
      <c r="J55" s="23">
        <v>0.11</v>
      </c>
      <c r="K55" s="23" t="s">
        <v>956</v>
      </c>
      <c r="L55" s="23" t="s">
        <v>54</v>
      </c>
      <c r="M55" s="23" t="s">
        <v>55</v>
      </c>
      <c r="N55" s="86" t="s">
        <v>95</v>
      </c>
      <c r="O55" s="23"/>
      <c r="P55" s="111" t="s">
        <v>937</v>
      </c>
      <c r="Q55" s="23">
        <v>566.9</v>
      </c>
      <c r="R55" s="23" t="s">
        <v>979</v>
      </c>
      <c r="S55" s="23" t="s">
        <v>154</v>
      </c>
      <c r="T55" s="23" t="s">
        <v>246</v>
      </c>
      <c r="U55" s="86">
        <v>5.0000000000000001E-4</v>
      </c>
    </row>
    <row r="56" spans="8:21" ht="15" thickBot="1" x14ac:dyDescent="0.4">
      <c r="H56" s="25"/>
      <c r="I56" s="112" t="s">
        <v>941</v>
      </c>
      <c r="J56" s="88">
        <v>18.7</v>
      </c>
      <c r="K56" s="88" t="s">
        <v>957</v>
      </c>
      <c r="L56" s="88" t="s">
        <v>54</v>
      </c>
      <c r="M56" s="88" t="s">
        <v>55</v>
      </c>
      <c r="N56" s="89">
        <v>0.96440000000000003</v>
      </c>
      <c r="O56" s="23"/>
      <c r="P56" s="111" t="s">
        <v>939</v>
      </c>
      <c r="Q56" s="23">
        <v>488.9</v>
      </c>
      <c r="R56" s="23" t="s">
        <v>980</v>
      </c>
      <c r="S56" s="23" t="s">
        <v>154</v>
      </c>
      <c r="T56" s="23" t="s">
        <v>246</v>
      </c>
      <c r="U56" s="86">
        <v>5.0000000000000001E-4</v>
      </c>
    </row>
    <row r="57" spans="8:21" ht="15" thickBot="1" x14ac:dyDescent="0.4">
      <c r="H57" s="25"/>
      <c r="I57" s="25"/>
      <c r="J57" s="23"/>
      <c r="K57" s="23"/>
      <c r="L57" s="23"/>
      <c r="M57" s="23"/>
      <c r="N57" s="23"/>
      <c r="O57" s="23"/>
      <c r="P57" s="112" t="s">
        <v>941</v>
      </c>
      <c r="Q57" s="88">
        <v>-78.02</v>
      </c>
      <c r="R57" s="88" t="s">
        <v>981</v>
      </c>
      <c r="S57" s="88" t="s">
        <v>54</v>
      </c>
      <c r="T57" s="88" t="s">
        <v>55</v>
      </c>
      <c r="U57" s="89">
        <v>0.80820000000000003</v>
      </c>
    </row>
    <row r="58" spans="8:21" ht="15" thickBot="1" x14ac:dyDescent="0.4">
      <c r="H58" s="25"/>
      <c r="I58" s="324">
        <v>18</v>
      </c>
      <c r="J58" s="83"/>
      <c r="K58" s="83"/>
      <c r="L58" s="83"/>
      <c r="M58" s="83"/>
      <c r="N58" s="84"/>
      <c r="O58" s="23"/>
      <c r="P58" s="25"/>
      <c r="Q58" s="23"/>
      <c r="R58" s="23"/>
      <c r="S58" s="23"/>
      <c r="T58" s="23"/>
      <c r="U58" s="23"/>
    </row>
    <row r="59" spans="8:21" x14ac:dyDescent="0.35">
      <c r="H59" s="25"/>
      <c r="I59" s="111" t="s">
        <v>937</v>
      </c>
      <c r="J59" s="23">
        <v>50.91</v>
      </c>
      <c r="K59" s="23" t="s">
        <v>958</v>
      </c>
      <c r="L59" s="23" t="s">
        <v>54</v>
      </c>
      <c r="M59" s="23" t="s">
        <v>55</v>
      </c>
      <c r="N59" s="86">
        <v>0.82940000000000003</v>
      </c>
      <c r="O59" s="23"/>
      <c r="P59" s="324">
        <v>42</v>
      </c>
      <c r="Q59" s="83"/>
      <c r="R59" s="83"/>
      <c r="S59" s="83"/>
      <c r="T59" s="83"/>
      <c r="U59" s="84"/>
    </row>
    <row r="60" spans="8:21" x14ac:dyDescent="0.35">
      <c r="H60" s="25"/>
      <c r="I60" s="111" t="s">
        <v>939</v>
      </c>
      <c r="J60" s="23">
        <v>57.19</v>
      </c>
      <c r="K60" s="23" t="s">
        <v>959</v>
      </c>
      <c r="L60" s="23" t="s">
        <v>54</v>
      </c>
      <c r="M60" s="23" t="s">
        <v>55</v>
      </c>
      <c r="N60" s="86">
        <v>0.73280000000000001</v>
      </c>
      <c r="O60" s="23"/>
      <c r="P60" s="111" t="s">
        <v>937</v>
      </c>
      <c r="Q60" s="23">
        <v>709.7</v>
      </c>
      <c r="R60" s="23" t="s">
        <v>982</v>
      </c>
      <c r="S60" s="23" t="s">
        <v>154</v>
      </c>
      <c r="T60" s="23" t="s">
        <v>211</v>
      </c>
      <c r="U60" s="86">
        <v>1.1000000000000001E-3</v>
      </c>
    </row>
    <row r="61" spans="8:21" ht="15" thickBot="1" x14ac:dyDescent="0.4">
      <c r="H61" s="25"/>
      <c r="I61" s="112" t="s">
        <v>941</v>
      </c>
      <c r="J61" s="88">
        <v>6.28</v>
      </c>
      <c r="K61" s="88" t="s">
        <v>960</v>
      </c>
      <c r="L61" s="88" t="s">
        <v>54</v>
      </c>
      <c r="M61" s="88" t="s">
        <v>55</v>
      </c>
      <c r="N61" s="89">
        <v>0.99670000000000003</v>
      </c>
      <c r="O61" s="23"/>
      <c r="P61" s="111" t="s">
        <v>939</v>
      </c>
      <c r="Q61" s="23">
        <v>598.5</v>
      </c>
      <c r="R61" s="23" t="s">
        <v>983</v>
      </c>
      <c r="S61" s="23" t="s">
        <v>154</v>
      </c>
      <c r="T61" s="23" t="s">
        <v>211</v>
      </c>
      <c r="U61" s="86">
        <v>3.3999999999999998E-3</v>
      </c>
    </row>
    <row r="62" spans="8:21" ht="15" thickBot="1" x14ac:dyDescent="0.4">
      <c r="H62" s="25"/>
      <c r="I62" s="25"/>
      <c r="J62" s="23"/>
      <c r="K62" s="23"/>
      <c r="L62" s="23"/>
      <c r="M62" s="23"/>
      <c r="N62" s="23"/>
      <c r="O62" s="23"/>
      <c r="P62" s="112" t="s">
        <v>941</v>
      </c>
      <c r="Q62" s="88">
        <v>-111.2</v>
      </c>
      <c r="R62" s="88" t="s">
        <v>984</v>
      </c>
      <c r="S62" s="88" t="s">
        <v>54</v>
      </c>
      <c r="T62" s="88" t="s">
        <v>55</v>
      </c>
      <c r="U62" s="89">
        <v>0.6452</v>
      </c>
    </row>
    <row r="63" spans="8:21" x14ac:dyDescent="0.35">
      <c r="H63" s="25"/>
      <c r="I63" s="324">
        <v>22</v>
      </c>
      <c r="J63" s="83"/>
      <c r="K63" s="83"/>
      <c r="L63" s="83"/>
      <c r="M63" s="83"/>
      <c r="N63" s="84"/>
      <c r="O63" s="23"/>
      <c r="P63" s="23"/>
      <c r="Q63" s="23"/>
    </row>
    <row r="64" spans="8:21" x14ac:dyDescent="0.35">
      <c r="H64" s="25"/>
      <c r="I64" s="111" t="s">
        <v>937</v>
      </c>
      <c r="J64" s="23">
        <v>111.4</v>
      </c>
      <c r="K64" s="23" t="s">
        <v>961</v>
      </c>
      <c r="L64" s="23" t="s">
        <v>54</v>
      </c>
      <c r="M64" s="23" t="s">
        <v>55</v>
      </c>
      <c r="N64" s="86">
        <v>0.48330000000000001</v>
      </c>
      <c r="O64" s="23"/>
      <c r="P64" s="23"/>
      <c r="Q64" s="23"/>
    </row>
    <row r="65" spans="8:17" x14ac:dyDescent="0.35">
      <c r="H65" s="25"/>
      <c r="I65" s="111" t="s">
        <v>939</v>
      </c>
      <c r="J65" s="23">
        <v>85.93</v>
      </c>
      <c r="K65" s="23" t="s">
        <v>962</v>
      </c>
      <c r="L65" s="23" t="s">
        <v>54</v>
      </c>
      <c r="M65" s="23" t="s">
        <v>55</v>
      </c>
      <c r="N65" s="86">
        <v>0.60950000000000004</v>
      </c>
      <c r="O65" s="23"/>
      <c r="P65" s="23"/>
      <c r="Q65" s="23"/>
    </row>
    <row r="66" spans="8:17" ht="15" thickBot="1" x14ac:dyDescent="0.4">
      <c r="H66" s="25"/>
      <c r="I66" s="112" t="s">
        <v>941</v>
      </c>
      <c r="J66" s="88">
        <v>-25.45</v>
      </c>
      <c r="K66" s="88" t="s">
        <v>963</v>
      </c>
      <c r="L66" s="88" t="s">
        <v>54</v>
      </c>
      <c r="M66" s="88" t="s">
        <v>55</v>
      </c>
      <c r="N66" s="89">
        <v>0.95299999999999996</v>
      </c>
      <c r="O66" s="23"/>
      <c r="P66" s="23"/>
      <c r="Q66" s="23"/>
    </row>
    <row r="67" spans="8:17" x14ac:dyDescent="0.35">
      <c r="H67" s="25"/>
      <c r="I67" s="25"/>
      <c r="J67" s="23"/>
      <c r="K67" s="23"/>
      <c r="L67" s="23"/>
      <c r="M67" s="23"/>
      <c r="N67" s="23"/>
      <c r="O67" s="23"/>
      <c r="P67" s="23"/>
      <c r="Q67" s="23"/>
    </row>
    <row r="68" spans="8:17" x14ac:dyDescent="0.35">
      <c r="H68" s="25"/>
      <c r="I68" s="25"/>
      <c r="J68" s="23"/>
      <c r="K68" s="23"/>
      <c r="L68" s="23"/>
      <c r="M68" s="23"/>
      <c r="N68" s="23"/>
      <c r="O68" s="23"/>
      <c r="P68" s="23"/>
      <c r="Q68" s="23"/>
    </row>
    <row r="69" spans="8:17" x14ac:dyDescent="0.35">
      <c r="H69" s="25"/>
      <c r="I69" s="25"/>
      <c r="J69" s="23"/>
      <c r="K69" s="23"/>
      <c r="L69" s="23"/>
      <c r="M69" s="23"/>
      <c r="N69" s="23"/>
      <c r="O69" s="23"/>
      <c r="P69" s="23"/>
      <c r="Q69" s="23"/>
    </row>
    <row r="70" spans="8:17" x14ac:dyDescent="0.35">
      <c r="H70" s="25"/>
      <c r="I70" s="25"/>
      <c r="J70" s="23"/>
      <c r="K70" s="23"/>
      <c r="L70" s="23"/>
      <c r="M70" s="23"/>
      <c r="N70" s="23"/>
      <c r="O70" s="23"/>
      <c r="P70" s="23"/>
      <c r="Q70" s="23"/>
    </row>
    <row r="71" spans="8:17" x14ac:dyDescent="0.35">
      <c r="H71" s="25"/>
      <c r="I71" s="25"/>
      <c r="J71" s="23"/>
      <c r="K71" s="23"/>
      <c r="L71" s="23"/>
      <c r="M71" s="23"/>
      <c r="N71" s="23"/>
      <c r="O71" s="23"/>
      <c r="P71" s="23"/>
      <c r="Q71" s="23"/>
    </row>
    <row r="72" spans="8:17" x14ac:dyDescent="0.35">
      <c r="H72" s="25"/>
      <c r="I72" s="25"/>
      <c r="J72" s="23"/>
      <c r="K72" s="23"/>
      <c r="L72" s="23"/>
      <c r="M72" s="23"/>
      <c r="N72" s="23"/>
      <c r="O72" s="23"/>
      <c r="P72" s="23"/>
      <c r="Q72" s="23"/>
    </row>
    <row r="73" spans="8:17" x14ac:dyDescent="0.35">
      <c r="H73" s="25"/>
      <c r="I73" s="25"/>
      <c r="J73" s="23"/>
      <c r="K73" s="23"/>
      <c r="L73" s="23"/>
      <c r="M73" s="23"/>
      <c r="N73" s="23"/>
      <c r="O73" s="23"/>
      <c r="P73" s="23"/>
      <c r="Q73" s="23"/>
    </row>
    <row r="74" spans="8:17" x14ac:dyDescent="0.35">
      <c r="H74" s="25"/>
      <c r="I74" s="25"/>
      <c r="J74" s="23"/>
      <c r="K74" s="23"/>
      <c r="L74" s="23"/>
      <c r="M74" s="23"/>
      <c r="N74" s="23"/>
      <c r="O74" s="23"/>
      <c r="P74" s="23"/>
      <c r="Q74" s="23"/>
    </row>
    <row r="75" spans="8:17" x14ac:dyDescent="0.35">
      <c r="H75" s="25"/>
      <c r="I75" s="25"/>
      <c r="J75" s="23"/>
      <c r="K75" s="23"/>
      <c r="L75" s="23"/>
      <c r="M75" s="23"/>
      <c r="N75" s="23"/>
      <c r="O75" s="23"/>
      <c r="P75" s="23"/>
      <c r="Q75" s="23"/>
    </row>
    <row r="76" spans="8:17" x14ac:dyDescent="0.35">
      <c r="H76" s="25"/>
      <c r="I76" s="25"/>
      <c r="J76" s="23"/>
      <c r="K76" s="23"/>
      <c r="L76" s="23"/>
      <c r="M76" s="23"/>
      <c r="N76" s="23"/>
      <c r="O76" s="23"/>
      <c r="P76" s="23"/>
      <c r="Q76" s="23"/>
    </row>
    <row r="77" spans="8:17" x14ac:dyDescent="0.35">
      <c r="H77" s="25"/>
      <c r="I77" s="25"/>
      <c r="J77" s="23"/>
      <c r="K77" s="23"/>
      <c r="L77" s="23"/>
      <c r="M77" s="23"/>
      <c r="N77" s="23"/>
      <c r="O77" s="23"/>
      <c r="P77" s="23"/>
      <c r="Q77" s="23"/>
    </row>
    <row r="78" spans="8:17" x14ac:dyDescent="0.35">
      <c r="H78" s="25"/>
      <c r="I78" s="25"/>
      <c r="J78" s="23"/>
      <c r="K78" s="23"/>
      <c r="L78" s="23"/>
      <c r="M78" s="23"/>
      <c r="N78" s="23"/>
      <c r="O78" s="23"/>
      <c r="P78" s="23"/>
      <c r="Q78" s="23"/>
    </row>
    <row r="79" spans="8:17" x14ac:dyDescent="0.35">
      <c r="H79" s="25"/>
      <c r="I79" s="25"/>
      <c r="J79" s="23"/>
      <c r="K79" s="23"/>
      <c r="L79" s="23"/>
      <c r="M79" s="23"/>
      <c r="N79" s="23"/>
      <c r="O79" s="23"/>
      <c r="P79" s="23"/>
      <c r="Q79" s="23"/>
    </row>
    <row r="80" spans="8:17" x14ac:dyDescent="0.35">
      <c r="H80" s="25"/>
      <c r="I80" s="25"/>
      <c r="J80" s="23"/>
      <c r="K80" s="23"/>
      <c r="L80" s="23"/>
      <c r="M80" s="23"/>
      <c r="N80" s="23"/>
      <c r="O80" s="23"/>
      <c r="P80" s="23"/>
      <c r="Q80" s="23"/>
    </row>
    <row r="81" spans="8:17" x14ac:dyDescent="0.35">
      <c r="H81" s="25"/>
      <c r="I81" s="25"/>
      <c r="J81" s="23"/>
      <c r="K81" s="23"/>
      <c r="L81" s="23"/>
      <c r="M81" s="23"/>
      <c r="N81" s="23"/>
      <c r="O81" s="23"/>
      <c r="P81" s="23"/>
      <c r="Q81" s="23"/>
    </row>
    <row r="82" spans="8:17" x14ac:dyDescent="0.35">
      <c r="H82" s="25"/>
      <c r="I82" s="25"/>
      <c r="J82" s="23"/>
      <c r="K82" s="23"/>
      <c r="L82" s="23"/>
      <c r="M82" s="23"/>
      <c r="N82" s="23"/>
      <c r="O82" s="23"/>
      <c r="P82" s="23"/>
      <c r="Q82" s="23"/>
    </row>
    <row r="83" spans="8:17" x14ac:dyDescent="0.35">
      <c r="H83" s="25"/>
      <c r="I83" s="25"/>
      <c r="J83" s="23"/>
      <c r="K83" s="23"/>
      <c r="L83" s="23"/>
      <c r="M83" s="23"/>
      <c r="N83" s="23"/>
      <c r="O83" s="23"/>
      <c r="P83" s="23"/>
      <c r="Q83" s="23"/>
    </row>
    <row r="84" spans="8:17" x14ac:dyDescent="0.35">
      <c r="H84" s="25"/>
      <c r="I84" s="25"/>
      <c r="J84" s="23"/>
      <c r="K84" s="23"/>
      <c r="L84" s="23"/>
      <c r="M84" s="23"/>
      <c r="N84" s="23"/>
      <c r="O84" s="23"/>
      <c r="P84" s="23"/>
      <c r="Q84" s="23"/>
    </row>
    <row r="85" spans="8:17" x14ac:dyDescent="0.35">
      <c r="H85" s="25"/>
      <c r="I85" s="25"/>
      <c r="J85" s="23"/>
      <c r="K85" s="23"/>
      <c r="L85" s="23"/>
      <c r="M85" s="23"/>
      <c r="N85" s="23"/>
      <c r="O85" s="23"/>
      <c r="P85" s="23"/>
      <c r="Q85" s="23"/>
    </row>
    <row r="86" spans="8:17" x14ac:dyDescent="0.35">
      <c r="H86" s="25"/>
      <c r="I86" s="25"/>
      <c r="J86" s="23"/>
      <c r="K86" s="23"/>
      <c r="L86" s="23"/>
      <c r="M86" s="23"/>
      <c r="N86" s="23"/>
      <c r="O86" s="23"/>
      <c r="P86" s="23"/>
      <c r="Q86" s="23"/>
    </row>
    <row r="87" spans="8:17" x14ac:dyDescent="0.35">
      <c r="H87" s="25"/>
      <c r="I87" s="25"/>
      <c r="J87" s="23"/>
      <c r="K87" s="23"/>
      <c r="L87" s="23"/>
      <c r="M87" s="23"/>
      <c r="N87" s="23"/>
      <c r="O87" s="23"/>
      <c r="P87" s="23"/>
      <c r="Q87" s="23"/>
    </row>
    <row r="88" spans="8:17" x14ac:dyDescent="0.35">
      <c r="H88" s="25"/>
      <c r="I88" s="25"/>
      <c r="J88" s="23"/>
      <c r="K88" s="23"/>
      <c r="L88" s="23"/>
      <c r="M88" s="23"/>
      <c r="N88" s="23"/>
      <c r="O88" s="23"/>
      <c r="P88" s="23"/>
      <c r="Q88" s="23"/>
    </row>
    <row r="89" spans="8:17" x14ac:dyDescent="0.35">
      <c r="H89" s="25"/>
      <c r="I89" s="25"/>
      <c r="J89" s="23"/>
      <c r="K89" s="23"/>
      <c r="L89" s="23"/>
      <c r="M89" s="23"/>
      <c r="N89" s="23"/>
      <c r="O89" s="23"/>
      <c r="P89" s="23"/>
      <c r="Q89" s="23"/>
    </row>
    <row r="90" spans="8:17" x14ac:dyDescent="0.35">
      <c r="H90" s="25"/>
      <c r="I90" s="25"/>
      <c r="J90" s="23"/>
      <c r="K90" s="23"/>
      <c r="L90" s="23"/>
      <c r="M90" s="23"/>
      <c r="N90" s="23"/>
      <c r="O90" s="23"/>
      <c r="P90" s="23"/>
      <c r="Q90" s="23"/>
    </row>
    <row r="91" spans="8:17" x14ac:dyDescent="0.35">
      <c r="H91" s="25"/>
      <c r="I91" s="25"/>
      <c r="J91" s="23"/>
      <c r="K91" s="23"/>
      <c r="L91" s="23"/>
      <c r="M91" s="23"/>
      <c r="N91" s="23"/>
      <c r="O91" s="23"/>
      <c r="P91" s="23"/>
      <c r="Q91" s="23"/>
    </row>
    <row r="92" spans="8:17" x14ac:dyDescent="0.35">
      <c r="H92" s="25"/>
      <c r="I92" s="25"/>
      <c r="J92" s="23"/>
      <c r="K92" s="23"/>
      <c r="L92" s="23"/>
      <c r="M92" s="23"/>
      <c r="N92" s="23"/>
      <c r="O92" s="23"/>
      <c r="P92" s="23"/>
      <c r="Q92" s="23"/>
    </row>
    <row r="93" spans="8:17" x14ac:dyDescent="0.35">
      <c r="H93" s="25"/>
      <c r="I93" s="25"/>
      <c r="J93" s="23"/>
      <c r="K93" s="23"/>
      <c r="L93" s="23"/>
      <c r="M93" s="23"/>
      <c r="N93" s="23"/>
      <c r="O93" s="23"/>
      <c r="P93" s="23"/>
      <c r="Q93" s="23"/>
    </row>
    <row r="94" spans="8:17" x14ac:dyDescent="0.35">
      <c r="H94" s="25"/>
      <c r="I94" s="25"/>
      <c r="J94" s="23"/>
      <c r="K94" s="23"/>
      <c r="L94" s="23"/>
      <c r="M94" s="23"/>
      <c r="N94" s="23"/>
      <c r="O94" s="23"/>
      <c r="P94" s="23"/>
      <c r="Q94" s="23"/>
    </row>
    <row r="95" spans="8:17" x14ac:dyDescent="0.35">
      <c r="H95" s="25"/>
      <c r="I95" s="25"/>
      <c r="J95" s="23"/>
      <c r="K95" s="23"/>
      <c r="L95" s="23"/>
      <c r="M95" s="23"/>
      <c r="N95" s="23"/>
      <c r="O95" s="23"/>
      <c r="P95" s="23"/>
      <c r="Q95" s="23"/>
    </row>
    <row r="96" spans="8:17" x14ac:dyDescent="0.35">
      <c r="H96" s="25"/>
      <c r="I96" s="25"/>
      <c r="J96" s="23"/>
      <c r="K96" s="23"/>
      <c r="L96" s="23"/>
      <c r="M96" s="23"/>
      <c r="N96" s="23"/>
      <c r="O96" s="23"/>
      <c r="P96" s="23"/>
      <c r="Q96" s="23"/>
    </row>
    <row r="97" spans="8:17" x14ac:dyDescent="0.35">
      <c r="H97" s="25"/>
      <c r="I97" s="25"/>
      <c r="J97" s="23"/>
      <c r="K97" s="23"/>
      <c r="L97" s="23"/>
      <c r="M97" s="23"/>
      <c r="N97" s="23"/>
      <c r="O97" s="23"/>
      <c r="P97" s="23"/>
      <c r="Q97" s="23"/>
    </row>
    <row r="98" spans="8:17" x14ac:dyDescent="0.35">
      <c r="H98" s="25"/>
      <c r="I98" s="25"/>
      <c r="J98" s="23"/>
      <c r="K98" s="23"/>
      <c r="L98" s="23"/>
      <c r="M98" s="23"/>
      <c r="N98" s="23"/>
      <c r="O98" s="23"/>
      <c r="P98" s="23"/>
      <c r="Q98" s="23"/>
    </row>
    <row r="99" spans="8:17" x14ac:dyDescent="0.35">
      <c r="H99" s="25"/>
      <c r="I99" s="25"/>
      <c r="J99" s="23"/>
      <c r="K99" s="23"/>
      <c r="L99" s="23"/>
      <c r="M99" s="23"/>
      <c r="N99" s="23"/>
      <c r="O99" s="23"/>
      <c r="P99" s="23"/>
      <c r="Q99" s="23"/>
    </row>
    <row r="100" spans="8:17" x14ac:dyDescent="0.35">
      <c r="H100" s="25"/>
      <c r="I100" s="25"/>
      <c r="J100" s="23"/>
      <c r="K100" s="23"/>
      <c r="L100" s="23"/>
      <c r="M100" s="23"/>
      <c r="N100" s="23"/>
      <c r="O100" s="23"/>
      <c r="P100" s="23"/>
      <c r="Q100" s="23"/>
    </row>
    <row r="101" spans="8:17" x14ac:dyDescent="0.35">
      <c r="H101" s="25"/>
      <c r="I101" s="25"/>
      <c r="J101" s="23"/>
      <c r="K101" s="23"/>
      <c r="L101" s="23"/>
      <c r="M101" s="23"/>
      <c r="N101" s="23"/>
      <c r="O101" s="23"/>
      <c r="P101" s="23"/>
      <c r="Q101" s="23"/>
    </row>
    <row r="102" spans="8:17" x14ac:dyDescent="0.35">
      <c r="H102" s="25"/>
      <c r="I102" s="25"/>
      <c r="J102" s="23"/>
      <c r="K102" s="23"/>
      <c r="L102" s="23"/>
      <c r="M102" s="23"/>
      <c r="N102" s="23"/>
      <c r="O102" s="23"/>
      <c r="P102" s="23"/>
      <c r="Q102" s="23"/>
    </row>
    <row r="103" spans="8:17" x14ac:dyDescent="0.35">
      <c r="H103" s="25"/>
      <c r="I103" s="25"/>
      <c r="J103" s="23"/>
      <c r="K103" s="23"/>
      <c r="L103" s="23"/>
      <c r="M103" s="23"/>
      <c r="N103" s="23"/>
      <c r="O103" s="23"/>
      <c r="P103" s="23"/>
      <c r="Q103" s="23"/>
    </row>
    <row r="104" spans="8:17" x14ac:dyDescent="0.35">
      <c r="H104" s="25"/>
      <c r="I104" s="25"/>
      <c r="J104" s="23"/>
      <c r="K104" s="23"/>
      <c r="L104" s="23"/>
      <c r="M104" s="23"/>
      <c r="N104" s="23"/>
      <c r="O104" s="23"/>
      <c r="P104" s="23"/>
      <c r="Q104" s="23"/>
    </row>
    <row r="105" spans="8:17" x14ac:dyDescent="0.35">
      <c r="H105" s="25"/>
      <c r="I105" s="25"/>
      <c r="J105" s="23"/>
      <c r="K105" s="23"/>
      <c r="L105" s="23"/>
      <c r="M105" s="23"/>
      <c r="N105" s="23"/>
      <c r="O105" s="23"/>
      <c r="P105" s="23"/>
      <c r="Q105" s="23"/>
    </row>
    <row r="106" spans="8:17" x14ac:dyDescent="0.35">
      <c r="H106" s="25"/>
      <c r="I106" s="25"/>
      <c r="J106" s="23"/>
      <c r="K106" s="23"/>
      <c r="L106" s="23"/>
      <c r="M106" s="23"/>
      <c r="N106" s="23"/>
      <c r="O106" s="23"/>
      <c r="P106" s="23"/>
      <c r="Q106" s="23"/>
    </row>
    <row r="107" spans="8:17" x14ac:dyDescent="0.35">
      <c r="H107" s="25"/>
      <c r="I107" s="25"/>
      <c r="J107" s="23"/>
      <c r="K107" s="23"/>
      <c r="L107" s="23"/>
      <c r="M107" s="23"/>
      <c r="N107" s="23"/>
      <c r="O107" s="23"/>
      <c r="P107" s="23"/>
      <c r="Q107" s="23"/>
    </row>
    <row r="108" spans="8:17" x14ac:dyDescent="0.35">
      <c r="H108" s="25"/>
      <c r="I108" s="25"/>
      <c r="J108" s="23"/>
      <c r="K108" s="23"/>
      <c r="L108" s="23"/>
      <c r="M108" s="23"/>
      <c r="N108" s="23"/>
      <c r="O108" s="23"/>
      <c r="P108" s="23"/>
      <c r="Q108" s="23"/>
    </row>
    <row r="109" spans="8:17" x14ac:dyDescent="0.35">
      <c r="H109" s="25"/>
      <c r="I109" s="25"/>
      <c r="J109" s="23"/>
      <c r="K109" s="23"/>
      <c r="L109" s="23"/>
      <c r="M109" s="23"/>
      <c r="N109" s="23"/>
      <c r="O109" s="23"/>
      <c r="P109" s="23"/>
      <c r="Q109" s="23"/>
    </row>
    <row r="110" spans="8:17" x14ac:dyDescent="0.35">
      <c r="H110" s="25"/>
      <c r="I110" s="25"/>
      <c r="J110" s="23"/>
      <c r="K110" s="23"/>
      <c r="L110" s="23"/>
      <c r="M110" s="23"/>
      <c r="N110" s="23"/>
      <c r="O110" s="23"/>
      <c r="P110" s="23"/>
      <c r="Q110" s="23"/>
    </row>
    <row r="111" spans="8:17" x14ac:dyDescent="0.35">
      <c r="H111" s="25"/>
      <c r="I111" s="25"/>
      <c r="J111" s="23"/>
      <c r="K111" s="23"/>
      <c r="L111" s="23"/>
      <c r="M111" s="23"/>
      <c r="N111" s="23"/>
      <c r="O111" s="23"/>
      <c r="P111" s="23"/>
      <c r="Q111" s="23"/>
    </row>
    <row r="112" spans="8:17" x14ac:dyDescent="0.35">
      <c r="H112" s="25"/>
      <c r="I112" s="25"/>
      <c r="J112" s="23"/>
      <c r="K112" s="23"/>
      <c r="L112" s="23"/>
      <c r="M112" s="23"/>
      <c r="N112" s="23"/>
      <c r="O112" s="23"/>
      <c r="P112" s="23"/>
      <c r="Q112" s="23"/>
    </row>
    <row r="113" spans="8:17" x14ac:dyDescent="0.35">
      <c r="H113" s="25"/>
      <c r="I113" s="25"/>
      <c r="J113" s="23"/>
      <c r="K113" s="23"/>
      <c r="L113" s="23"/>
      <c r="M113" s="23"/>
      <c r="N113" s="23"/>
      <c r="O113" s="23"/>
      <c r="P113" s="23"/>
      <c r="Q113" s="23"/>
    </row>
    <row r="114" spans="8:17" x14ac:dyDescent="0.35">
      <c r="H114" s="25"/>
      <c r="I114" s="25"/>
      <c r="J114" s="23"/>
      <c r="K114" s="23"/>
      <c r="L114" s="23"/>
      <c r="M114" s="23"/>
      <c r="N114" s="23"/>
      <c r="O114" s="23"/>
      <c r="P114" s="23"/>
      <c r="Q114" s="23"/>
    </row>
    <row r="115" spans="8:17" x14ac:dyDescent="0.35">
      <c r="H115" s="25"/>
      <c r="I115" s="25"/>
      <c r="J115" s="23"/>
      <c r="K115" s="23"/>
      <c r="L115" s="23"/>
      <c r="M115" s="23"/>
      <c r="N115" s="23"/>
      <c r="O115" s="23"/>
      <c r="P115" s="23"/>
      <c r="Q115" s="23"/>
    </row>
    <row r="116" spans="8:17" x14ac:dyDescent="0.35">
      <c r="H116" s="25"/>
      <c r="I116" s="25"/>
      <c r="J116" s="23"/>
      <c r="K116" s="23"/>
      <c r="L116" s="23"/>
      <c r="M116" s="23"/>
      <c r="N116" s="23"/>
      <c r="O116" s="23"/>
      <c r="P116" s="23"/>
      <c r="Q116" s="23"/>
    </row>
    <row r="117" spans="8:17" x14ac:dyDescent="0.35">
      <c r="H117" s="25"/>
      <c r="I117" s="25"/>
      <c r="J117" s="23"/>
      <c r="K117" s="23"/>
      <c r="L117" s="23"/>
      <c r="M117" s="23"/>
      <c r="N117" s="23"/>
      <c r="O117" s="23"/>
      <c r="P117" s="23"/>
      <c r="Q117" s="23"/>
    </row>
    <row r="118" spans="8:17" x14ac:dyDescent="0.35">
      <c r="H118" s="25"/>
      <c r="I118" s="25"/>
      <c r="J118" s="23"/>
      <c r="K118" s="23"/>
      <c r="L118" s="23"/>
      <c r="M118" s="23"/>
      <c r="N118" s="23"/>
      <c r="O118" s="23"/>
      <c r="P118" s="23"/>
      <c r="Q118" s="23"/>
    </row>
    <row r="119" spans="8:17" x14ac:dyDescent="0.35">
      <c r="H119" s="25"/>
      <c r="I119" s="25"/>
      <c r="J119" s="23"/>
      <c r="K119" s="23"/>
      <c r="L119" s="23"/>
      <c r="M119" s="23"/>
      <c r="N119" s="23"/>
      <c r="O119" s="23"/>
      <c r="P119" s="23"/>
      <c r="Q119" s="23"/>
    </row>
    <row r="120" spans="8:17" x14ac:dyDescent="0.35">
      <c r="H120" s="25"/>
      <c r="I120" s="25"/>
      <c r="J120" s="23"/>
      <c r="K120" s="23"/>
      <c r="L120" s="23"/>
      <c r="M120" s="23"/>
      <c r="N120" s="23"/>
      <c r="O120" s="23"/>
      <c r="P120" s="23"/>
      <c r="Q120" s="23"/>
    </row>
    <row r="121" spans="8:17" x14ac:dyDescent="0.35">
      <c r="H121" s="25"/>
      <c r="I121" s="25"/>
      <c r="J121" s="23"/>
      <c r="K121" s="23"/>
      <c r="L121" s="23"/>
      <c r="M121" s="23"/>
      <c r="N121" s="23"/>
      <c r="O121" s="23"/>
      <c r="P121" s="23"/>
      <c r="Q121" s="23"/>
    </row>
    <row r="122" spans="8:17" x14ac:dyDescent="0.35">
      <c r="H122" s="25"/>
      <c r="I122" s="25"/>
      <c r="J122" s="23"/>
      <c r="K122" s="23"/>
      <c r="L122" s="23"/>
      <c r="M122" s="23"/>
      <c r="N122" s="23"/>
      <c r="O122" s="23"/>
      <c r="P122" s="23"/>
      <c r="Q122" s="23"/>
    </row>
    <row r="123" spans="8:17" x14ac:dyDescent="0.35">
      <c r="H123" s="25"/>
      <c r="I123" s="25"/>
      <c r="J123" s="23"/>
      <c r="K123" s="23"/>
      <c r="L123" s="23"/>
      <c r="M123" s="23"/>
      <c r="N123" s="23"/>
      <c r="O123" s="23"/>
      <c r="P123" s="23"/>
      <c r="Q123" s="23"/>
    </row>
    <row r="124" spans="8:17" x14ac:dyDescent="0.35">
      <c r="H124" s="25"/>
      <c r="I124" s="25"/>
      <c r="J124" s="23"/>
      <c r="K124" s="23"/>
      <c r="L124" s="23"/>
      <c r="M124" s="23"/>
      <c r="N124" s="23"/>
      <c r="O124" s="23"/>
      <c r="P124" s="23"/>
      <c r="Q124" s="23"/>
    </row>
    <row r="125" spans="8:17" x14ac:dyDescent="0.35">
      <c r="H125" s="25"/>
      <c r="I125" s="25"/>
      <c r="J125" s="23"/>
      <c r="K125" s="23"/>
      <c r="L125" s="23"/>
      <c r="M125" s="23"/>
      <c r="N125" s="23"/>
      <c r="O125" s="23"/>
      <c r="P125" s="23"/>
      <c r="Q125" s="23"/>
    </row>
    <row r="126" spans="8:17" x14ac:dyDescent="0.35">
      <c r="H126" s="25"/>
      <c r="I126" s="25"/>
      <c r="J126" s="23"/>
      <c r="K126" s="23"/>
      <c r="L126" s="23"/>
      <c r="M126" s="23"/>
      <c r="N126" s="23"/>
      <c r="O126" s="23"/>
      <c r="P126" s="23"/>
      <c r="Q126" s="23"/>
    </row>
    <row r="127" spans="8:17" x14ac:dyDescent="0.35">
      <c r="H127" s="25"/>
      <c r="I127" s="25"/>
      <c r="J127" s="23"/>
      <c r="K127" s="23"/>
      <c r="L127" s="23"/>
      <c r="M127" s="23"/>
      <c r="N127" s="23"/>
      <c r="O127" s="23"/>
      <c r="P127" s="23"/>
      <c r="Q127" s="23"/>
    </row>
    <row r="128" spans="8:17" x14ac:dyDescent="0.35">
      <c r="H128" s="25"/>
      <c r="I128" s="25"/>
      <c r="J128" s="23"/>
      <c r="K128" s="23"/>
      <c r="L128" s="23"/>
      <c r="M128" s="23"/>
      <c r="N128" s="23"/>
      <c r="O128" s="23"/>
      <c r="P128" s="23"/>
      <c r="Q128" s="23"/>
    </row>
    <row r="129" spans="8:17" x14ac:dyDescent="0.35">
      <c r="H129" s="25"/>
      <c r="I129" s="25"/>
      <c r="J129" s="23"/>
      <c r="K129" s="23"/>
      <c r="L129" s="23"/>
      <c r="M129" s="23"/>
      <c r="N129" s="23"/>
      <c r="O129" s="23"/>
      <c r="P129" s="23"/>
      <c r="Q129" s="23"/>
    </row>
    <row r="130" spans="8:17" x14ac:dyDescent="0.35">
      <c r="H130" s="25"/>
      <c r="I130" s="25"/>
      <c r="J130" s="23"/>
      <c r="K130" s="23"/>
      <c r="L130" s="23"/>
      <c r="M130" s="23"/>
      <c r="N130" s="23"/>
      <c r="O130" s="23"/>
      <c r="P130" s="23"/>
      <c r="Q130" s="23"/>
    </row>
    <row r="131" spans="8:17" x14ac:dyDescent="0.35">
      <c r="H131" s="25"/>
      <c r="I131" s="25"/>
      <c r="J131" s="23"/>
      <c r="K131" s="23"/>
      <c r="L131" s="23"/>
      <c r="M131" s="23"/>
      <c r="N131" s="23"/>
      <c r="O131" s="23"/>
      <c r="P131" s="23"/>
      <c r="Q131" s="23"/>
    </row>
    <row r="132" spans="8:17" x14ac:dyDescent="0.35">
      <c r="H132" s="25"/>
      <c r="I132" s="25"/>
      <c r="J132" s="23"/>
      <c r="K132" s="23"/>
      <c r="L132" s="23"/>
      <c r="M132" s="23"/>
      <c r="N132" s="23"/>
      <c r="O132" s="23"/>
      <c r="P132" s="23"/>
      <c r="Q132" s="23"/>
    </row>
    <row r="133" spans="8:17" x14ac:dyDescent="0.35">
      <c r="H133" s="25"/>
      <c r="I133" s="25"/>
      <c r="J133" s="23"/>
      <c r="K133" s="23"/>
      <c r="L133" s="23"/>
      <c r="M133" s="23"/>
      <c r="N133" s="23"/>
      <c r="O133" s="23"/>
      <c r="P133" s="23"/>
      <c r="Q133" s="23"/>
    </row>
    <row r="134" spans="8:17" x14ac:dyDescent="0.35">
      <c r="H134" s="25"/>
      <c r="I134" s="25"/>
      <c r="J134" s="23"/>
      <c r="K134" s="23"/>
      <c r="L134" s="23"/>
      <c r="M134" s="23"/>
      <c r="N134" s="23"/>
      <c r="O134" s="23"/>
      <c r="P134" s="23"/>
      <c r="Q134" s="23"/>
    </row>
    <row r="135" spans="8:17" x14ac:dyDescent="0.35">
      <c r="H135" s="25"/>
      <c r="I135" s="25"/>
      <c r="J135" s="23"/>
      <c r="K135" s="23"/>
      <c r="L135" s="23"/>
      <c r="M135" s="23"/>
      <c r="N135" s="23"/>
      <c r="O135" s="23"/>
      <c r="P135" s="23"/>
      <c r="Q135" s="23"/>
    </row>
    <row r="136" spans="8:17" x14ac:dyDescent="0.35">
      <c r="H136" s="25"/>
      <c r="I136" s="25"/>
      <c r="J136" s="23"/>
      <c r="K136" s="23"/>
      <c r="L136" s="23"/>
      <c r="M136" s="23"/>
      <c r="N136" s="23"/>
      <c r="O136" s="23"/>
      <c r="P136" s="23"/>
      <c r="Q136" s="23"/>
    </row>
    <row r="137" spans="8:17" x14ac:dyDescent="0.35">
      <c r="H137" s="25"/>
      <c r="I137" s="25"/>
      <c r="J137" s="23"/>
      <c r="K137" s="23"/>
      <c r="L137" s="23"/>
      <c r="M137" s="23"/>
      <c r="N137" s="23"/>
      <c r="O137" s="23"/>
      <c r="P137" s="23"/>
      <c r="Q137" s="23"/>
    </row>
    <row r="138" spans="8:17" x14ac:dyDescent="0.35">
      <c r="H138" s="25"/>
      <c r="I138" s="25"/>
      <c r="J138" s="23"/>
      <c r="K138" s="23"/>
      <c r="L138" s="23"/>
      <c r="M138" s="23"/>
      <c r="N138" s="23"/>
      <c r="O138" s="23"/>
      <c r="P138" s="23"/>
      <c r="Q138" s="23"/>
    </row>
    <row r="139" spans="8:17" x14ac:dyDescent="0.35">
      <c r="H139" s="25"/>
      <c r="I139" s="25"/>
      <c r="J139" s="23"/>
      <c r="K139" s="23"/>
      <c r="L139" s="23"/>
      <c r="M139" s="23"/>
      <c r="N139" s="23"/>
      <c r="O139" s="23"/>
      <c r="P139" s="23"/>
      <c r="Q139" s="23"/>
    </row>
    <row r="140" spans="8:17" x14ac:dyDescent="0.35">
      <c r="H140" s="25"/>
      <c r="I140" s="25"/>
      <c r="J140" s="23"/>
      <c r="K140" s="23"/>
      <c r="L140" s="23"/>
      <c r="M140" s="23"/>
      <c r="N140" s="23"/>
      <c r="O140" s="23"/>
      <c r="P140" s="23"/>
      <c r="Q140" s="23"/>
    </row>
    <row r="141" spans="8:17" x14ac:dyDescent="0.35">
      <c r="H141" s="25"/>
      <c r="I141" s="25"/>
      <c r="J141" s="23"/>
      <c r="K141" s="23"/>
      <c r="L141" s="23"/>
      <c r="M141" s="23"/>
      <c r="N141" s="23"/>
      <c r="O141" s="23"/>
      <c r="P141" s="23"/>
      <c r="Q141" s="23"/>
    </row>
    <row r="142" spans="8:17" x14ac:dyDescent="0.35">
      <c r="H142" s="25"/>
      <c r="I142" s="25"/>
      <c r="J142" s="23"/>
      <c r="K142" s="23"/>
      <c r="L142" s="23"/>
      <c r="M142" s="23"/>
      <c r="N142" s="23"/>
      <c r="O142" s="23"/>
      <c r="P142" s="23"/>
      <c r="Q142" s="23"/>
    </row>
    <row r="143" spans="8:17" x14ac:dyDescent="0.35">
      <c r="H143" s="25"/>
      <c r="I143" s="25"/>
      <c r="J143" s="23"/>
      <c r="K143" s="23"/>
      <c r="L143" s="23"/>
      <c r="M143" s="23"/>
      <c r="N143" s="23"/>
      <c r="O143" s="23"/>
      <c r="P143" s="23"/>
      <c r="Q143" s="23"/>
    </row>
    <row r="144" spans="8:17" x14ac:dyDescent="0.35">
      <c r="H144" s="25"/>
      <c r="I144" s="25"/>
      <c r="J144" s="23"/>
      <c r="K144" s="23"/>
      <c r="L144" s="23"/>
      <c r="M144" s="23"/>
      <c r="N144" s="23"/>
      <c r="O144" s="23"/>
      <c r="P144" s="23"/>
      <c r="Q144" s="23"/>
    </row>
    <row r="145" spans="8:17" x14ac:dyDescent="0.35">
      <c r="H145" s="25"/>
      <c r="I145" s="25"/>
      <c r="J145" s="23"/>
      <c r="K145" s="23"/>
      <c r="L145" s="23"/>
      <c r="M145" s="23"/>
      <c r="N145" s="23"/>
      <c r="O145" s="23"/>
      <c r="P145" s="23"/>
      <c r="Q145" s="23"/>
    </row>
    <row r="146" spans="8:17" x14ac:dyDescent="0.35">
      <c r="H146" s="25"/>
      <c r="I146" s="25"/>
      <c r="J146" s="23"/>
      <c r="K146" s="23"/>
      <c r="L146" s="23"/>
      <c r="M146" s="23"/>
      <c r="N146" s="23"/>
      <c r="O146" s="23"/>
      <c r="P146" s="23"/>
      <c r="Q146" s="23"/>
    </row>
    <row r="147" spans="8:17" x14ac:dyDescent="0.35">
      <c r="H147" s="25"/>
      <c r="I147" s="25"/>
      <c r="J147" s="23"/>
      <c r="K147" s="23"/>
      <c r="L147" s="23"/>
      <c r="M147" s="23"/>
      <c r="N147" s="23"/>
      <c r="O147" s="23"/>
      <c r="P147" s="23"/>
      <c r="Q147" s="23"/>
    </row>
    <row r="148" spans="8:17" x14ac:dyDescent="0.35">
      <c r="H148" s="25"/>
      <c r="I148" s="25"/>
      <c r="J148" s="23"/>
      <c r="K148" s="23"/>
      <c r="L148" s="23"/>
      <c r="M148" s="23"/>
      <c r="N148" s="23"/>
      <c r="O148" s="23"/>
      <c r="P148" s="23"/>
      <c r="Q148" s="23"/>
    </row>
    <row r="149" spans="8:17" x14ac:dyDescent="0.35">
      <c r="H149" s="25"/>
      <c r="I149" s="25"/>
      <c r="J149" s="23"/>
      <c r="K149" s="23"/>
      <c r="L149" s="23"/>
      <c r="M149" s="23"/>
      <c r="N149" s="23"/>
      <c r="O149" s="23"/>
      <c r="P149" s="23"/>
      <c r="Q149" s="23"/>
    </row>
    <row r="150" spans="8:17" x14ac:dyDescent="0.35">
      <c r="H150" s="25"/>
      <c r="I150" s="25"/>
      <c r="J150" s="23"/>
      <c r="K150" s="23"/>
      <c r="L150" s="23"/>
      <c r="M150" s="23"/>
      <c r="N150" s="23"/>
      <c r="O150" s="23"/>
      <c r="P150" s="23"/>
      <c r="Q150" s="23"/>
    </row>
    <row r="151" spans="8:17" x14ac:dyDescent="0.35">
      <c r="H151" s="25"/>
      <c r="I151" s="23"/>
      <c r="J151" s="23"/>
      <c r="K151" s="23"/>
      <c r="L151" s="23"/>
      <c r="M151" s="23"/>
      <c r="N151" s="23"/>
      <c r="O151" s="23"/>
      <c r="P151" s="23"/>
    </row>
    <row r="152" spans="8:17" x14ac:dyDescent="0.35">
      <c r="H152" s="25"/>
      <c r="I152" s="23"/>
      <c r="J152" s="23"/>
      <c r="K152" s="23"/>
      <c r="L152" s="23"/>
      <c r="M152" s="23"/>
      <c r="N152" s="23"/>
      <c r="O152" s="23"/>
      <c r="P152" s="23"/>
    </row>
    <row r="153" spans="8:17" x14ac:dyDescent="0.35">
      <c r="H153" s="25"/>
      <c r="I153" s="23"/>
      <c r="J153" s="23"/>
      <c r="K153" s="23"/>
      <c r="L153" s="23"/>
      <c r="M153" s="23"/>
      <c r="N153" s="23"/>
      <c r="O153" s="23"/>
      <c r="P153" s="23"/>
    </row>
    <row r="154" spans="8:17" x14ac:dyDescent="0.35">
      <c r="H154" s="25"/>
      <c r="I154" s="23"/>
      <c r="J154" s="23"/>
      <c r="K154" s="23"/>
      <c r="L154" s="23"/>
      <c r="M154" s="23"/>
      <c r="N154" s="23"/>
      <c r="O154" s="23"/>
      <c r="P154" s="23"/>
    </row>
    <row r="155" spans="8:17" x14ac:dyDescent="0.35">
      <c r="H155" s="25"/>
      <c r="I155" s="23"/>
      <c r="J155" s="23"/>
      <c r="K155" s="23"/>
      <c r="L155" s="23"/>
      <c r="M155" s="23"/>
      <c r="N155" s="23"/>
      <c r="O155" s="23"/>
      <c r="P155" s="23"/>
    </row>
    <row r="156" spans="8:17" x14ac:dyDescent="0.35">
      <c r="H156" s="25"/>
      <c r="I156" s="23"/>
      <c r="J156" s="23"/>
      <c r="K156" s="23"/>
      <c r="L156" s="23"/>
      <c r="M156" s="23"/>
      <c r="N156" s="23"/>
      <c r="O156" s="23"/>
      <c r="P156" s="23"/>
    </row>
    <row r="157" spans="8:17" x14ac:dyDescent="0.35">
      <c r="H157" s="25"/>
      <c r="I157" s="23"/>
      <c r="J157" s="23"/>
      <c r="K157" s="23"/>
      <c r="L157" s="23"/>
      <c r="M157" s="23"/>
      <c r="N157" s="23"/>
      <c r="O157" s="23"/>
      <c r="P157" s="23"/>
    </row>
    <row r="158" spans="8:17" x14ac:dyDescent="0.35">
      <c r="H158" s="25"/>
      <c r="I158" s="23"/>
      <c r="J158" s="23"/>
      <c r="K158" s="23"/>
      <c r="L158" s="23"/>
      <c r="M158" s="23"/>
      <c r="N158" s="23"/>
      <c r="O158" s="23"/>
      <c r="P158" s="23"/>
    </row>
    <row r="159" spans="8:17" x14ac:dyDescent="0.35">
      <c r="H159" s="25"/>
      <c r="I159" s="23"/>
      <c r="J159" s="23"/>
      <c r="K159" s="23"/>
      <c r="L159" s="23"/>
      <c r="M159" s="23"/>
      <c r="N159" s="23"/>
      <c r="O159" s="23"/>
      <c r="P159" s="23"/>
    </row>
    <row r="160" spans="8:17" x14ac:dyDescent="0.35">
      <c r="H160" s="25"/>
      <c r="I160" s="23"/>
      <c r="J160" s="23"/>
      <c r="K160" s="23"/>
      <c r="L160" s="23"/>
      <c r="M160" s="23"/>
      <c r="N160" s="23"/>
      <c r="O160" s="23"/>
      <c r="P160" s="23"/>
    </row>
    <row r="161" spans="8:16" x14ac:dyDescent="0.35">
      <c r="H161" s="25"/>
      <c r="I161" s="23"/>
      <c r="J161" s="23"/>
      <c r="K161" s="23"/>
      <c r="L161" s="23"/>
      <c r="M161" s="23"/>
      <c r="N161" s="23"/>
      <c r="O161" s="23"/>
      <c r="P161" s="23"/>
    </row>
    <row r="162" spans="8:16" x14ac:dyDescent="0.35">
      <c r="H162" s="25"/>
      <c r="I162" s="23"/>
      <c r="J162" s="23"/>
      <c r="K162" s="23"/>
      <c r="L162" s="23"/>
      <c r="M162" s="23"/>
      <c r="N162" s="23"/>
      <c r="O162" s="23"/>
      <c r="P162" s="23"/>
    </row>
    <row r="163" spans="8:16" x14ac:dyDescent="0.35">
      <c r="H163" s="25"/>
      <c r="I163" s="23"/>
      <c r="J163" s="23"/>
      <c r="K163" s="23"/>
      <c r="L163" s="23"/>
      <c r="M163" s="23"/>
      <c r="N163" s="23"/>
      <c r="O163" s="23"/>
      <c r="P163" s="23"/>
    </row>
    <row r="164" spans="8:16" x14ac:dyDescent="0.35">
      <c r="H164" s="25"/>
      <c r="I164" s="23"/>
      <c r="J164" s="23"/>
      <c r="K164" s="23"/>
      <c r="L164" s="23"/>
      <c r="M164" s="23"/>
      <c r="N164" s="23"/>
      <c r="O164" s="23"/>
      <c r="P164" s="23"/>
    </row>
    <row r="165" spans="8:16" x14ac:dyDescent="0.35">
      <c r="H165" s="25"/>
      <c r="I165" s="23"/>
      <c r="J165" s="23"/>
      <c r="K165" s="23"/>
      <c r="L165" s="23"/>
      <c r="M165" s="23"/>
      <c r="N165" s="23"/>
      <c r="O165" s="23"/>
      <c r="P165" s="23"/>
    </row>
    <row r="166" spans="8:16" x14ac:dyDescent="0.35">
      <c r="H166" s="25"/>
      <c r="I166" s="23"/>
      <c r="J166" s="23"/>
      <c r="K166" s="23"/>
      <c r="L166" s="23"/>
      <c r="M166" s="23"/>
      <c r="N166" s="23"/>
      <c r="O166" s="23"/>
      <c r="P166" s="23"/>
    </row>
    <row r="167" spans="8:16" x14ac:dyDescent="0.35">
      <c r="H167" s="25"/>
      <c r="I167" s="23"/>
      <c r="J167" s="23"/>
      <c r="K167" s="23"/>
      <c r="L167" s="23"/>
      <c r="M167" s="23"/>
      <c r="N167" s="23"/>
      <c r="O167" s="23"/>
      <c r="P167" s="23"/>
    </row>
    <row r="168" spans="8:16" x14ac:dyDescent="0.35">
      <c r="H168" s="25"/>
      <c r="I168" s="23"/>
      <c r="J168" s="23"/>
      <c r="K168" s="23"/>
      <c r="L168" s="23"/>
      <c r="M168" s="23"/>
      <c r="N168" s="23"/>
      <c r="O168" s="23"/>
      <c r="P168" s="23"/>
    </row>
    <row r="169" spans="8:16" x14ac:dyDescent="0.35">
      <c r="H169" s="25"/>
      <c r="I169" s="23"/>
      <c r="J169" s="23"/>
      <c r="K169" s="23"/>
      <c r="L169" s="23"/>
      <c r="M169" s="23"/>
      <c r="N169" s="23"/>
      <c r="O169" s="23"/>
      <c r="P169" s="23"/>
    </row>
    <row r="170" spans="8:16" x14ac:dyDescent="0.35">
      <c r="H170" s="25"/>
      <c r="I170" s="23"/>
      <c r="J170" s="23"/>
      <c r="K170" s="23"/>
      <c r="L170" s="23"/>
      <c r="M170" s="23"/>
      <c r="N170" s="23"/>
      <c r="O170" s="23"/>
      <c r="P170" s="23"/>
    </row>
    <row r="171" spans="8:16" x14ac:dyDescent="0.35">
      <c r="H171" s="25"/>
      <c r="I171" s="23"/>
      <c r="J171" s="23"/>
      <c r="K171" s="23"/>
      <c r="L171" s="23"/>
      <c r="M171" s="23"/>
      <c r="N171" s="23"/>
      <c r="O171" s="23"/>
      <c r="P171" s="23"/>
    </row>
    <row r="172" spans="8:16" x14ac:dyDescent="0.35">
      <c r="H172" s="25"/>
      <c r="I172" s="23"/>
      <c r="J172" s="23"/>
      <c r="K172" s="23"/>
      <c r="L172" s="23"/>
      <c r="M172" s="23"/>
      <c r="N172" s="23"/>
      <c r="O172" s="23"/>
      <c r="P172" s="23"/>
    </row>
    <row r="173" spans="8:16" x14ac:dyDescent="0.35">
      <c r="H173" s="25"/>
      <c r="I173" s="23"/>
      <c r="J173" s="23"/>
      <c r="K173" s="23"/>
      <c r="L173" s="23"/>
      <c r="M173" s="23"/>
      <c r="N173" s="23"/>
      <c r="O173" s="23"/>
      <c r="P173" s="23"/>
    </row>
    <row r="174" spans="8:16" x14ac:dyDescent="0.35">
      <c r="H174" s="25"/>
      <c r="I174" s="23"/>
      <c r="J174" s="23"/>
      <c r="K174" s="23"/>
      <c r="L174" s="23"/>
      <c r="M174" s="23"/>
      <c r="N174" s="23"/>
      <c r="O174" s="23"/>
      <c r="P174" s="23"/>
    </row>
    <row r="175" spans="8:16" x14ac:dyDescent="0.35">
      <c r="H175" s="25"/>
      <c r="I175" s="23"/>
      <c r="J175" s="23"/>
      <c r="K175" s="23"/>
      <c r="L175" s="23"/>
      <c r="M175" s="23"/>
      <c r="N175" s="23"/>
      <c r="O175" s="23"/>
      <c r="P175" s="23"/>
    </row>
    <row r="176" spans="8:16" x14ac:dyDescent="0.35">
      <c r="H176" s="25"/>
      <c r="I176" s="23"/>
      <c r="J176" s="23"/>
      <c r="K176" s="23"/>
      <c r="L176" s="23"/>
      <c r="M176" s="23"/>
      <c r="N176" s="23"/>
      <c r="O176" s="23"/>
      <c r="P176" s="23"/>
    </row>
    <row r="177" spans="8:16" x14ac:dyDescent="0.35">
      <c r="H177" s="25"/>
      <c r="I177" s="23"/>
      <c r="J177" s="23"/>
      <c r="K177" s="23"/>
      <c r="L177" s="23"/>
      <c r="M177" s="23"/>
      <c r="N177" s="23"/>
      <c r="O177" s="23"/>
      <c r="P177" s="23"/>
    </row>
    <row r="178" spans="8:16" x14ac:dyDescent="0.35">
      <c r="H178" s="25"/>
      <c r="I178" s="23"/>
      <c r="J178" s="23"/>
      <c r="K178" s="23"/>
      <c r="L178" s="23"/>
      <c r="M178" s="23"/>
      <c r="N178" s="23"/>
      <c r="O178" s="23"/>
      <c r="P178" s="23"/>
    </row>
    <row r="179" spans="8:16" x14ac:dyDescent="0.35">
      <c r="H179" s="25"/>
      <c r="I179" s="23"/>
      <c r="J179" s="23"/>
      <c r="K179" s="23"/>
      <c r="L179" s="23"/>
      <c r="M179" s="23"/>
      <c r="N179" s="23"/>
      <c r="O179" s="23"/>
      <c r="P179" s="23"/>
    </row>
  </sheetData>
  <mergeCells count="3">
    <mergeCell ref="B2:K2"/>
    <mergeCell ref="L2:U2"/>
    <mergeCell ref="V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9847-62C1-4992-8DCE-65CBD7803B07}">
  <dimension ref="A1:V39"/>
  <sheetViews>
    <sheetView zoomScale="83" workbookViewId="0"/>
  </sheetViews>
  <sheetFormatPr defaultRowHeight="14.5" x14ac:dyDescent="0.35"/>
  <cols>
    <col min="1" max="1" width="17.7265625" customWidth="1"/>
    <col min="3" max="3" width="13.6328125" customWidth="1"/>
    <col min="4" max="4" width="10.26953125" customWidth="1"/>
    <col min="5" max="5" width="11.26953125" customWidth="1"/>
  </cols>
  <sheetData>
    <row r="1" spans="1:22" ht="15" thickBot="1" x14ac:dyDescent="0.4">
      <c r="A1" s="32" t="s">
        <v>583</v>
      </c>
    </row>
    <row r="2" spans="1:22" ht="15" thickBot="1" x14ac:dyDescent="0.4">
      <c r="A2" s="78" t="s">
        <v>527</v>
      </c>
      <c r="B2" s="367" t="s">
        <v>567</v>
      </c>
      <c r="C2" s="368"/>
      <c r="D2" s="369"/>
      <c r="E2" s="370" t="s">
        <v>581</v>
      </c>
      <c r="F2" s="371"/>
      <c r="G2" s="372"/>
      <c r="H2" s="373" t="s">
        <v>528</v>
      </c>
      <c r="I2" s="374"/>
      <c r="J2" s="375"/>
    </row>
    <row r="3" spans="1:22" x14ac:dyDescent="0.35">
      <c r="A3" s="79">
        <v>1E-3</v>
      </c>
      <c r="B3" s="82">
        <v>100</v>
      </c>
      <c r="C3" s="83">
        <v>100</v>
      </c>
      <c r="D3" s="84">
        <v>100</v>
      </c>
      <c r="E3" s="82">
        <v>100</v>
      </c>
      <c r="F3" s="83">
        <v>100</v>
      </c>
      <c r="G3" s="84">
        <v>100</v>
      </c>
      <c r="H3" s="82">
        <v>100</v>
      </c>
      <c r="I3" s="83">
        <v>100</v>
      </c>
      <c r="J3" s="84">
        <v>100</v>
      </c>
    </row>
    <row r="4" spans="1:22" x14ac:dyDescent="0.35">
      <c r="A4" s="80">
        <v>1.1000000000000001</v>
      </c>
      <c r="B4" s="85">
        <v>99.148799999999994</v>
      </c>
      <c r="C4" s="23">
        <v>98.243579999999994</v>
      </c>
      <c r="D4" s="86">
        <v>94.801540000000003</v>
      </c>
      <c r="E4" s="85">
        <v>101.1405</v>
      </c>
      <c r="F4" s="23">
        <v>97.342449999999999</v>
      </c>
      <c r="G4" s="86">
        <v>99.87227</v>
      </c>
      <c r="H4" s="85">
        <v>99.865970000000004</v>
      </c>
      <c r="I4" s="23">
        <v>100.19759999999999</v>
      </c>
      <c r="J4" s="86">
        <v>98.244100000000003</v>
      </c>
    </row>
    <row r="5" spans="1:22" x14ac:dyDescent="0.35">
      <c r="A5" s="80">
        <v>3</v>
      </c>
      <c r="B5" s="85">
        <v>86.812960000000004</v>
      </c>
      <c r="C5" s="23">
        <v>82.662419999999997</v>
      </c>
      <c r="D5" s="86">
        <v>82.064070000000001</v>
      </c>
      <c r="E5" s="85">
        <v>87.154910000000001</v>
      </c>
      <c r="F5" s="23">
        <v>89.790710000000004</v>
      </c>
      <c r="G5" s="86">
        <v>92.986609999999999</v>
      </c>
      <c r="H5" s="85">
        <v>96.867670000000004</v>
      </c>
      <c r="I5" s="23">
        <v>96.076570000000004</v>
      </c>
      <c r="J5" s="86">
        <v>96.118260000000006</v>
      </c>
    </row>
    <row r="6" spans="1:22" x14ac:dyDescent="0.35">
      <c r="A6" s="80">
        <v>10</v>
      </c>
      <c r="B6" s="85">
        <v>64.766900000000007</v>
      </c>
      <c r="C6" s="23">
        <v>61.912730000000003</v>
      </c>
      <c r="D6" s="86">
        <v>61.110080000000004</v>
      </c>
      <c r="E6" s="85">
        <v>77.156989999999993</v>
      </c>
      <c r="F6" s="23">
        <v>82.346549999999993</v>
      </c>
      <c r="G6" s="86">
        <v>83.258870000000002</v>
      </c>
      <c r="H6" s="85">
        <v>87.404430000000005</v>
      </c>
      <c r="I6" s="23">
        <v>87.15043</v>
      </c>
      <c r="J6" s="86">
        <v>84.402749999999997</v>
      </c>
    </row>
    <row r="7" spans="1:22" x14ac:dyDescent="0.35">
      <c r="A7" s="80">
        <v>30</v>
      </c>
      <c r="B7" s="85">
        <v>43.316679999999998</v>
      </c>
      <c r="C7" s="23">
        <v>46.293799999999997</v>
      </c>
      <c r="D7" s="86">
        <v>42.773800000000001</v>
      </c>
      <c r="E7" s="85">
        <v>66.599069999999998</v>
      </c>
      <c r="F7" s="23">
        <v>61.108800000000002</v>
      </c>
      <c r="G7" s="86">
        <v>68.585430000000002</v>
      </c>
      <c r="H7" s="85">
        <v>76.649100000000004</v>
      </c>
      <c r="I7" s="23">
        <v>75.843779999999995</v>
      </c>
      <c r="J7" s="86">
        <v>76.486949999999993</v>
      </c>
    </row>
    <row r="8" spans="1:22" x14ac:dyDescent="0.35">
      <c r="A8" s="80">
        <v>100</v>
      </c>
      <c r="B8" s="85">
        <v>19.044409999999999</v>
      </c>
      <c r="C8" s="23">
        <v>19.683070000000001</v>
      </c>
      <c r="D8" s="86">
        <v>19.676369999999999</v>
      </c>
      <c r="E8" s="85">
        <v>66.693430000000006</v>
      </c>
      <c r="F8" s="23">
        <v>67.44502</v>
      </c>
      <c r="G8" s="86">
        <v>68.357910000000004</v>
      </c>
      <c r="H8" s="85">
        <v>25.708110000000001</v>
      </c>
      <c r="I8" s="23">
        <v>21.45693</v>
      </c>
      <c r="J8" s="86">
        <v>26.377549999999999</v>
      </c>
    </row>
    <row r="9" spans="1:22" x14ac:dyDescent="0.35">
      <c r="A9" s="80">
        <v>300</v>
      </c>
      <c r="B9" s="85">
        <v>13.439590000000001</v>
      </c>
      <c r="C9" s="23">
        <v>14.772650000000001</v>
      </c>
      <c r="D9" s="86">
        <v>13.98516</v>
      </c>
      <c r="E9" s="85">
        <v>51.635010000000001</v>
      </c>
      <c r="F9" s="23">
        <v>50.395560000000003</v>
      </c>
      <c r="G9" s="86">
        <v>52.377189999999999</v>
      </c>
      <c r="H9" s="85">
        <v>17.3216</v>
      </c>
      <c r="I9" s="23">
        <v>22.441960000000002</v>
      </c>
      <c r="J9" s="86">
        <v>22.59122</v>
      </c>
    </row>
    <row r="10" spans="1:22" x14ac:dyDescent="0.35">
      <c r="A10" s="80">
        <v>1000</v>
      </c>
      <c r="B10" s="85">
        <v>14.258050000000001</v>
      </c>
      <c r="C10" s="23">
        <v>15.59735</v>
      </c>
      <c r="D10" s="86">
        <v>13.11054</v>
      </c>
      <c r="E10" s="85">
        <v>44.529389999999999</v>
      </c>
      <c r="F10" s="23">
        <v>44.45382</v>
      </c>
      <c r="G10" s="86">
        <v>44.421759999999999</v>
      </c>
      <c r="H10" s="85">
        <v>10.93647</v>
      </c>
      <c r="I10" s="23">
        <v>11.08971</v>
      </c>
      <c r="J10" s="86">
        <v>11.560320000000001</v>
      </c>
    </row>
    <row r="11" spans="1:22" x14ac:dyDescent="0.35">
      <c r="A11" s="80">
        <v>3000</v>
      </c>
      <c r="B11" s="85">
        <v>12.319940000000001</v>
      </c>
      <c r="C11" s="23">
        <v>11.347939999999999</v>
      </c>
      <c r="D11" s="86">
        <v>12.599320000000001</v>
      </c>
      <c r="E11" s="85">
        <v>27.600210000000001</v>
      </c>
      <c r="F11" s="23">
        <v>30.982990000000001</v>
      </c>
      <c r="G11" s="86">
        <v>29.510819999999999</v>
      </c>
      <c r="H11" s="85">
        <v>10.611190000000001</v>
      </c>
      <c r="I11" s="23">
        <v>10.107710000000001</v>
      </c>
      <c r="J11" s="86">
        <v>10.08061</v>
      </c>
    </row>
    <row r="12" spans="1:22" ht="15" thickBot="1" x14ac:dyDescent="0.4">
      <c r="A12" s="81">
        <v>10000</v>
      </c>
      <c r="B12" s="87">
        <v>3.7145999999999999</v>
      </c>
      <c r="C12" s="88">
        <v>4.3319700000000001</v>
      </c>
      <c r="D12" s="89">
        <v>3.9605299999999999</v>
      </c>
      <c r="E12" s="87">
        <v>22.4392</v>
      </c>
      <c r="F12" s="88">
        <v>25.38289</v>
      </c>
      <c r="G12" s="89">
        <v>24.000299999999999</v>
      </c>
      <c r="H12" s="87">
        <v>9.9981500000000008</v>
      </c>
      <c r="I12" s="88">
        <v>7.8816899999999999</v>
      </c>
      <c r="J12" s="89">
        <v>8.6282599999999992</v>
      </c>
    </row>
    <row r="14" spans="1:22" ht="15" thickBot="1" x14ac:dyDescent="0.4"/>
    <row r="15" spans="1:22" ht="15" thickBot="1" x14ac:dyDescent="0.4">
      <c r="A15" s="24"/>
      <c r="B15" s="90" t="s">
        <v>567</v>
      </c>
      <c r="C15" s="91" t="s">
        <v>581</v>
      </c>
      <c r="D15" s="92" t="s">
        <v>528</v>
      </c>
      <c r="E15" s="93"/>
      <c r="N15" s="24"/>
      <c r="O15" s="23"/>
      <c r="P15" s="23"/>
      <c r="Q15" s="93"/>
      <c r="R15" s="23"/>
      <c r="S15" s="23"/>
      <c r="T15" s="93"/>
      <c r="U15" s="93"/>
      <c r="V15" s="93"/>
    </row>
    <row r="16" spans="1:22" x14ac:dyDescent="0.35">
      <c r="A16" s="25" t="s">
        <v>529</v>
      </c>
      <c r="B16" s="23"/>
      <c r="C16" s="23"/>
      <c r="D16" s="23"/>
      <c r="E16" s="23"/>
      <c r="N16" s="25"/>
      <c r="O16" s="23"/>
      <c r="P16" s="23"/>
      <c r="Q16" s="23"/>
    </row>
    <row r="17" spans="1:17" x14ac:dyDescent="0.35">
      <c r="A17" s="25" t="s">
        <v>530</v>
      </c>
      <c r="B17" s="23"/>
      <c r="C17" s="23"/>
      <c r="D17" s="23"/>
      <c r="E17" s="23"/>
      <c r="N17" s="25"/>
      <c r="O17" s="23"/>
      <c r="P17" s="23"/>
      <c r="Q17" s="23"/>
    </row>
    <row r="18" spans="1:17" x14ac:dyDescent="0.35">
      <c r="A18" s="25" t="s">
        <v>531</v>
      </c>
      <c r="B18" s="23" t="s">
        <v>532</v>
      </c>
      <c r="C18" s="23" t="s">
        <v>532</v>
      </c>
      <c r="D18" s="23" t="s">
        <v>532</v>
      </c>
      <c r="E18" s="23"/>
      <c r="N18" s="25"/>
      <c r="O18" s="23"/>
      <c r="P18" s="23"/>
      <c r="Q18" s="23"/>
    </row>
    <row r="19" spans="1:17" x14ac:dyDescent="0.35">
      <c r="A19" s="25" t="s">
        <v>533</v>
      </c>
      <c r="B19" s="23" t="s">
        <v>534</v>
      </c>
      <c r="C19" s="23" t="s">
        <v>534</v>
      </c>
      <c r="D19" s="23" t="s">
        <v>534</v>
      </c>
      <c r="E19" s="23"/>
      <c r="N19" s="25"/>
      <c r="O19" s="23"/>
      <c r="P19" s="23"/>
      <c r="Q19" s="23"/>
    </row>
    <row r="20" spans="1:17" x14ac:dyDescent="0.35">
      <c r="A20" s="25" t="s">
        <v>535</v>
      </c>
      <c r="B20" s="23">
        <v>1.3580000000000001</v>
      </c>
      <c r="C20" s="23">
        <v>2.625</v>
      </c>
      <c r="D20" s="23">
        <v>1.7829999999999999</v>
      </c>
      <c r="E20" s="23"/>
      <c r="N20" s="25"/>
      <c r="O20" s="23"/>
      <c r="P20" s="23"/>
      <c r="Q20" s="23"/>
    </row>
    <row r="21" spans="1:17" x14ac:dyDescent="0.35">
      <c r="A21" s="25" t="s">
        <v>536</v>
      </c>
      <c r="B21" s="23">
        <v>-0.746</v>
      </c>
      <c r="C21" s="23">
        <v>-0.40029999999999999</v>
      </c>
      <c r="D21" s="23">
        <v>-1.0649999999999999</v>
      </c>
      <c r="E21" s="23"/>
      <c r="N21" s="25"/>
      <c r="O21" s="23"/>
      <c r="P21" s="23"/>
      <c r="Q21" s="23"/>
    </row>
    <row r="22" spans="1:17" x14ac:dyDescent="0.35">
      <c r="A22" s="53" t="s">
        <v>537</v>
      </c>
      <c r="B22" s="54">
        <v>22.81</v>
      </c>
      <c r="C22" s="54">
        <v>422</v>
      </c>
      <c r="D22" s="54">
        <v>60.69</v>
      </c>
      <c r="E22" s="23"/>
      <c r="N22" s="25"/>
      <c r="O22" s="23"/>
      <c r="P22" s="23"/>
      <c r="Q22" s="23"/>
    </row>
    <row r="23" spans="1:17" x14ac:dyDescent="0.35">
      <c r="A23" s="25" t="s">
        <v>538</v>
      </c>
      <c r="B23" s="23" t="s">
        <v>534</v>
      </c>
      <c r="C23" s="23" t="s">
        <v>534</v>
      </c>
      <c r="D23" s="23" t="s">
        <v>534</v>
      </c>
      <c r="E23" s="23"/>
      <c r="N23" s="25"/>
      <c r="O23" s="23"/>
      <c r="P23" s="23"/>
      <c r="Q23" s="23"/>
    </row>
    <row r="24" spans="1:17" x14ac:dyDescent="0.35">
      <c r="A24" s="25" t="s">
        <v>539</v>
      </c>
      <c r="B24" s="23"/>
      <c r="C24" s="23"/>
      <c r="D24" s="23"/>
      <c r="E24" s="23"/>
      <c r="N24" s="25"/>
      <c r="O24" s="23"/>
      <c r="P24" s="23"/>
      <c r="Q24" s="23"/>
    </row>
    <row r="25" spans="1:17" x14ac:dyDescent="0.35">
      <c r="A25" s="25" t="s">
        <v>535</v>
      </c>
      <c r="B25" s="23" t="s">
        <v>540</v>
      </c>
      <c r="C25" s="23" t="s">
        <v>541</v>
      </c>
      <c r="D25" s="23" t="s">
        <v>542</v>
      </c>
      <c r="E25" s="23"/>
      <c r="N25" s="25"/>
      <c r="O25" s="23"/>
      <c r="P25" s="23"/>
      <c r="Q25" s="23"/>
    </row>
    <row r="26" spans="1:17" x14ac:dyDescent="0.35">
      <c r="A26" s="25" t="s">
        <v>536</v>
      </c>
      <c r="B26" s="23" t="s">
        <v>543</v>
      </c>
      <c r="C26" s="23" t="s">
        <v>544</v>
      </c>
      <c r="D26" s="23" t="s">
        <v>545</v>
      </c>
      <c r="E26" s="23"/>
      <c r="N26" s="25"/>
      <c r="O26" s="23"/>
      <c r="P26" s="23"/>
      <c r="Q26" s="23"/>
    </row>
    <row r="27" spans="1:17" x14ac:dyDescent="0.35">
      <c r="A27" s="25" t="s">
        <v>537</v>
      </c>
      <c r="B27" s="23" t="s">
        <v>546</v>
      </c>
      <c r="C27" s="23" t="s">
        <v>547</v>
      </c>
      <c r="D27" s="23" t="s">
        <v>548</v>
      </c>
      <c r="E27" s="23"/>
      <c r="N27" s="25"/>
      <c r="O27" s="23"/>
      <c r="P27" s="23"/>
      <c r="Q27" s="23"/>
    </row>
    <row r="28" spans="1:17" x14ac:dyDescent="0.35">
      <c r="A28" s="25" t="s">
        <v>549</v>
      </c>
      <c r="B28" s="23"/>
      <c r="C28" s="23"/>
      <c r="D28" s="23"/>
      <c r="E28" s="23"/>
      <c r="N28" s="25"/>
      <c r="O28" s="23"/>
      <c r="P28" s="23"/>
      <c r="Q28" s="23"/>
    </row>
    <row r="29" spans="1:17" x14ac:dyDescent="0.35">
      <c r="A29" s="25" t="s">
        <v>550</v>
      </c>
      <c r="B29" s="23">
        <v>28</v>
      </c>
      <c r="C29" s="23">
        <v>28</v>
      </c>
      <c r="D29" s="23">
        <v>28</v>
      </c>
      <c r="E29" s="23"/>
      <c r="N29" s="25"/>
      <c r="O29" s="23"/>
      <c r="P29" s="23"/>
      <c r="Q29" s="23"/>
    </row>
    <row r="30" spans="1:17" x14ac:dyDescent="0.35">
      <c r="A30" s="25" t="s">
        <v>551</v>
      </c>
      <c r="B30" s="23">
        <v>0.97850000000000004</v>
      </c>
      <c r="C30" s="23">
        <v>0.9698</v>
      </c>
      <c r="D30" s="23">
        <v>0.97</v>
      </c>
      <c r="E30" s="23"/>
      <c r="N30" s="25"/>
      <c r="O30" s="23"/>
      <c r="P30" s="23"/>
      <c r="Q30" s="23"/>
    </row>
    <row r="31" spans="1:17" x14ac:dyDescent="0.35">
      <c r="A31" s="25" t="s">
        <v>552</v>
      </c>
      <c r="B31" s="23">
        <v>832.4</v>
      </c>
      <c r="C31" s="23">
        <v>624.20000000000005</v>
      </c>
      <c r="D31" s="23">
        <v>1376</v>
      </c>
      <c r="E31" s="23"/>
      <c r="N31" s="25"/>
      <c r="O31" s="23"/>
      <c r="P31" s="23"/>
      <c r="Q31" s="23"/>
    </row>
    <row r="32" spans="1:17" x14ac:dyDescent="0.35">
      <c r="A32" s="25" t="s">
        <v>553</v>
      </c>
      <c r="B32" s="23">
        <v>5.452</v>
      </c>
      <c r="C32" s="23">
        <v>4.7210000000000001</v>
      </c>
      <c r="D32" s="23">
        <v>7.0110000000000001</v>
      </c>
      <c r="E32" s="23"/>
      <c r="N32" s="25"/>
      <c r="O32" s="23"/>
      <c r="P32" s="23"/>
      <c r="Q32" s="23"/>
    </row>
    <row r="33" spans="1:17" x14ac:dyDescent="0.35">
      <c r="A33" s="25" t="s">
        <v>554</v>
      </c>
      <c r="B33" s="23"/>
      <c r="C33" s="23"/>
      <c r="D33" s="23"/>
      <c r="E33" s="23"/>
      <c r="N33" s="25"/>
      <c r="O33" s="23"/>
      <c r="P33" s="23"/>
      <c r="Q33" s="23"/>
    </row>
    <row r="34" spans="1:17" x14ac:dyDescent="0.35">
      <c r="A34" s="25" t="s">
        <v>531</v>
      </c>
      <c r="B34" s="23" t="s">
        <v>555</v>
      </c>
      <c r="C34" s="23" t="s">
        <v>555</v>
      </c>
      <c r="D34" s="23" t="s">
        <v>555</v>
      </c>
      <c r="E34" s="23"/>
      <c r="N34" s="25"/>
      <c r="O34" s="23"/>
      <c r="P34" s="23"/>
      <c r="Q34" s="23"/>
    </row>
    <row r="35" spans="1:17" x14ac:dyDescent="0.35">
      <c r="A35" s="25" t="s">
        <v>533</v>
      </c>
      <c r="B35" s="23" t="s">
        <v>556</v>
      </c>
      <c r="C35" s="23" t="s">
        <v>556</v>
      </c>
      <c r="D35" s="23" t="s">
        <v>556</v>
      </c>
      <c r="E35" s="23"/>
      <c r="N35" s="25"/>
      <c r="O35" s="23"/>
      <c r="P35" s="23"/>
      <c r="Q35" s="23"/>
    </row>
    <row r="36" spans="1:17" x14ac:dyDescent="0.35">
      <c r="A36" s="25"/>
      <c r="B36" s="23"/>
      <c r="C36" s="23"/>
      <c r="D36" s="23"/>
      <c r="E36" s="23"/>
      <c r="N36" s="25"/>
      <c r="O36" s="23"/>
      <c r="P36" s="23"/>
      <c r="Q36" s="23"/>
    </row>
    <row r="37" spans="1:17" x14ac:dyDescent="0.35">
      <c r="A37" s="25" t="s">
        <v>557</v>
      </c>
      <c r="B37" s="23"/>
      <c r="C37" s="23"/>
      <c r="D37" s="23"/>
      <c r="E37" s="23"/>
      <c r="N37" s="25"/>
      <c r="O37" s="23"/>
      <c r="P37" s="23"/>
      <c r="Q37" s="23"/>
    </row>
    <row r="38" spans="1:17" x14ac:dyDescent="0.35">
      <c r="A38" s="25" t="s">
        <v>558</v>
      </c>
      <c r="B38" s="23">
        <v>30</v>
      </c>
      <c r="C38" s="23">
        <v>30</v>
      </c>
      <c r="D38" s="23">
        <v>30</v>
      </c>
      <c r="E38" s="23"/>
      <c r="N38" s="25"/>
      <c r="O38" s="23"/>
      <c r="P38" s="23"/>
      <c r="Q38" s="23"/>
    </row>
    <row r="39" spans="1:17" x14ac:dyDescent="0.35">
      <c r="A39" s="25" t="s">
        <v>559</v>
      </c>
      <c r="B39" s="23">
        <v>30</v>
      </c>
      <c r="C39" s="23">
        <v>30</v>
      </c>
      <c r="D39" s="23">
        <v>30</v>
      </c>
      <c r="E39" s="23"/>
      <c r="N39" s="25"/>
      <c r="O39" s="23"/>
      <c r="P39" s="23"/>
      <c r="Q39" s="23"/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7671-0D42-45BD-B859-3AEFAC957207}">
  <dimension ref="A1:AG22"/>
  <sheetViews>
    <sheetView workbookViewId="0">
      <selection activeCell="A3" sqref="A3:C3"/>
    </sheetView>
  </sheetViews>
  <sheetFormatPr defaultRowHeight="14.5" x14ac:dyDescent="0.35"/>
  <cols>
    <col min="1" max="1" width="19.08984375" customWidth="1"/>
    <col min="2" max="2" width="25.26953125" customWidth="1"/>
    <col min="3" max="3" width="27.81640625" customWidth="1"/>
  </cols>
  <sheetData>
    <row r="1" spans="1:3" x14ac:dyDescent="0.35">
      <c r="A1" s="32" t="s">
        <v>1937</v>
      </c>
    </row>
    <row r="2" spans="1:3" ht="15" thickBot="1" x14ac:dyDescent="0.4">
      <c r="A2" s="32" t="s">
        <v>1938</v>
      </c>
    </row>
    <row r="3" spans="1:3" ht="15" thickBot="1" x14ac:dyDescent="0.4">
      <c r="A3" s="320" t="s">
        <v>37</v>
      </c>
      <c r="B3" s="321" t="s">
        <v>925</v>
      </c>
      <c r="C3" s="322" t="s">
        <v>926</v>
      </c>
    </row>
    <row r="4" spans="1:3" x14ac:dyDescent="0.35">
      <c r="A4" s="79">
        <v>2699</v>
      </c>
      <c r="B4" s="79">
        <v>1264.9000000000001</v>
      </c>
      <c r="C4" s="79">
        <v>1018.5</v>
      </c>
    </row>
    <row r="5" spans="1:3" x14ac:dyDescent="0.35">
      <c r="A5" s="80">
        <v>1594.6</v>
      </c>
      <c r="B5" s="80">
        <v>976</v>
      </c>
      <c r="C5" s="80">
        <v>936</v>
      </c>
    </row>
    <row r="6" spans="1:3" x14ac:dyDescent="0.35">
      <c r="A6" s="80">
        <v>1525</v>
      </c>
      <c r="B6" s="80">
        <v>713.9</v>
      </c>
      <c r="C6" s="80">
        <v>868.1</v>
      </c>
    </row>
    <row r="7" spans="1:3" x14ac:dyDescent="0.35">
      <c r="A7" s="80">
        <v>1347.9</v>
      </c>
      <c r="B7" s="80">
        <v>639.70000000000005</v>
      </c>
      <c r="C7" s="80">
        <v>821.3</v>
      </c>
    </row>
    <row r="8" spans="1:3" x14ac:dyDescent="0.35">
      <c r="A8" s="80">
        <v>1320.2</v>
      </c>
      <c r="B8" s="80">
        <v>565.1</v>
      </c>
      <c r="C8" s="80">
        <v>708.7</v>
      </c>
    </row>
    <row r="9" spans="1:3" x14ac:dyDescent="0.35">
      <c r="A9" s="80">
        <v>1128.3</v>
      </c>
      <c r="B9" s="80">
        <v>556.79999999999995</v>
      </c>
      <c r="C9" s="80">
        <v>632.29999999999995</v>
      </c>
    </row>
    <row r="10" spans="1:3" x14ac:dyDescent="0.35">
      <c r="A10" s="80">
        <v>932.2</v>
      </c>
      <c r="B10" s="80">
        <v>536.70000000000005</v>
      </c>
      <c r="C10" s="80">
        <v>624.9</v>
      </c>
    </row>
    <row r="11" spans="1:3" x14ac:dyDescent="0.35">
      <c r="A11" s="80">
        <v>892.3</v>
      </c>
      <c r="B11" s="80">
        <v>343.4</v>
      </c>
      <c r="C11" s="80">
        <v>593.6</v>
      </c>
    </row>
    <row r="12" spans="1:3" x14ac:dyDescent="0.35">
      <c r="A12" s="80">
        <v>767</v>
      </c>
      <c r="B12" s="80">
        <v>306.10000000000002</v>
      </c>
      <c r="C12" s="80">
        <v>537.4</v>
      </c>
    </row>
    <row r="13" spans="1:3" ht="15" thickBot="1" x14ac:dyDescent="0.4">
      <c r="A13" s="81">
        <v>648.79999999999995</v>
      </c>
      <c r="B13" s="81">
        <v>178.9</v>
      </c>
      <c r="C13" s="81">
        <v>320.3</v>
      </c>
    </row>
    <row r="22" spans="4:33" x14ac:dyDescent="0.35"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93"/>
      <c r="Y22" s="93"/>
      <c r="Z22" s="93"/>
      <c r="AA22" s="93"/>
      <c r="AB22" s="93"/>
      <c r="AC22" s="93"/>
      <c r="AD22" s="93"/>
      <c r="AE22" s="93"/>
      <c r="AF22" s="93"/>
      <c r="AG22" s="93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8663-1EB1-4159-856C-B5ABCFB7B851}">
  <dimension ref="A1:R63"/>
  <sheetViews>
    <sheetView zoomScale="89" workbookViewId="0">
      <selection activeCell="K4" sqref="K4:M4"/>
    </sheetView>
  </sheetViews>
  <sheetFormatPr defaultRowHeight="14.5" x14ac:dyDescent="0.35"/>
  <cols>
    <col min="9" max="9" width="8.7265625" customWidth="1"/>
    <col min="10" max="10" width="27.7265625" customWidth="1"/>
    <col min="11" max="11" width="15.26953125" customWidth="1"/>
    <col min="12" max="12" width="14.26953125" customWidth="1"/>
    <col min="13" max="13" width="14.90625" customWidth="1"/>
    <col min="14" max="14" width="14.81640625" customWidth="1"/>
  </cols>
  <sheetData>
    <row r="1" spans="1:18" ht="18.5" x14ac:dyDescent="0.45">
      <c r="A1" s="103" t="s">
        <v>1940</v>
      </c>
    </row>
    <row r="2" spans="1:18" ht="16.5" thickBot="1" x14ac:dyDescent="0.45">
      <c r="A2" s="104" t="s">
        <v>362</v>
      </c>
    </row>
    <row r="3" spans="1:18" ht="15" thickBot="1" x14ac:dyDescent="0.4">
      <c r="A3" s="325" t="s">
        <v>1573</v>
      </c>
      <c r="B3" s="326" t="s">
        <v>37</v>
      </c>
      <c r="C3" s="325" t="s">
        <v>1573</v>
      </c>
      <c r="D3" s="327" t="s">
        <v>925</v>
      </c>
      <c r="E3" s="325" t="s">
        <v>1573</v>
      </c>
      <c r="F3" s="328" t="s">
        <v>926</v>
      </c>
      <c r="G3" s="225"/>
      <c r="H3" s="25"/>
      <c r="I3" s="23"/>
      <c r="O3" s="23"/>
      <c r="P3" s="41"/>
      <c r="Q3" s="39"/>
      <c r="R3" s="39"/>
    </row>
    <row r="4" spans="1:18" ht="15" thickBot="1" x14ac:dyDescent="0.4">
      <c r="A4" s="329">
        <v>1</v>
      </c>
      <c r="B4" s="270">
        <v>1</v>
      </c>
      <c r="C4" s="329">
        <v>3</v>
      </c>
      <c r="D4" s="270">
        <v>1</v>
      </c>
      <c r="E4" s="329">
        <v>5</v>
      </c>
      <c r="F4" s="270">
        <v>1</v>
      </c>
      <c r="G4" s="24"/>
      <c r="J4" s="24"/>
      <c r="K4" s="326" t="s">
        <v>37</v>
      </c>
      <c r="L4" s="327" t="s">
        <v>925</v>
      </c>
      <c r="M4" s="333" t="s">
        <v>926</v>
      </c>
      <c r="Q4" s="24"/>
      <c r="R4" s="226"/>
    </row>
    <row r="5" spans="1:18" ht="15" thickBot="1" x14ac:dyDescent="0.4">
      <c r="A5" s="330">
        <v>2</v>
      </c>
      <c r="B5" s="306">
        <v>1</v>
      </c>
      <c r="C5" s="330">
        <v>4</v>
      </c>
      <c r="D5" s="306">
        <v>1</v>
      </c>
      <c r="E5" s="330">
        <v>6</v>
      </c>
      <c r="F5" s="306">
        <v>1</v>
      </c>
      <c r="G5" s="24"/>
      <c r="J5" s="152" t="s">
        <v>406</v>
      </c>
      <c r="K5" s="101">
        <v>30</v>
      </c>
      <c r="L5" s="101">
        <v>30</v>
      </c>
      <c r="M5" s="335">
        <v>30</v>
      </c>
      <c r="O5" s="226"/>
    </row>
    <row r="6" spans="1:18" x14ac:dyDescent="0.35">
      <c r="A6" s="330">
        <v>7</v>
      </c>
      <c r="B6" s="306">
        <v>1</v>
      </c>
      <c r="C6" s="330">
        <v>8</v>
      </c>
      <c r="D6" s="306">
        <v>1</v>
      </c>
      <c r="E6" s="330">
        <v>14</v>
      </c>
      <c r="F6" s="306">
        <v>1</v>
      </c>
      <c r="G6" s="24"/>
      <c r="J6" s="155" t="s">
        <v>407</v>
      </c>
      <c r="K6" s="102">
        <v>20</v>
      </c>
      <c r="L6" s="102">
        <v>20</v>
      </c>
      <c r="M6" s="306">
        <v>20</v>
      </c>
      <c r="O6" s="24"/>
    </row>
    <row r="7" spans="1:18" x14ac:dyDescent="0.35">
      <c r="A7" s="330">
        <v>9</v>
      </c>
      <c r="B7" s="306">
        <v>1</v>
      </c>
      <c r="C7" s="330">
        <v>16</v>
      </c>
      <c r="D7" s="306">
        <v>1</v>
      </c>
      <c r="E7" s="330">
        <v>18</v>
      </c>
      <c r="F7" s="306">
        <v>1</v>
      </c>
      <c r="G7" s="24"/>
      <c r="J7" s="148" t="s">
        <v>408</v>
      </c>
      <c r="K7" s="102">
        <v>0</v>
      </c>
      <c r="L7" s="102">
        <v>0</v>
      </c>
      <c r="M7" s="306">
        <v>0</v>
      </c>
      <c r="O7" s="24"/>
    </row>
    <row r="8" spans="1:18" x14ac:dyDescent="0.35">
      <c r="A8" s="330">
        <v>10</v>
      </c>
      <c r="B8" s="306">
        <v>1</v>
      </c>
      <c r="C8" s="330">
        <v>19</v>
      </c>
      <c r="D8" s="306">
        <v>1</v>
      </c>
      <c r="E8" s="330">
        <v>20</v>
      </c>
      <c r="F8" s="306">
        <v>1</v>
      </c>
      <c r="G8" s="24"/>
      <c r="J8" s="148" t="s">
        <v>409</v>
      </c>
      <c r="K8" s="102">
        <v>0</v>
      </c>
      <c r="L8" s="102">
        <v>0</v>
      </c>
      <c r="M8" s="306">
        <v>0</v>
      </c>
      <c r="O8" s="24"/>
    </row>
    <row r="9" spans="1:18" ht="15" thickBot="1" x14ac:dyDescent="0.4">
      <c r="A9" s="330">
        <v>11</v>
      </c>
      <c r="B9" s="306">
        <v>1</v>
      </c>
      <c r="C9" s="330">
        <v>21</v>
      </c>
      <c r="D9" s="306">
        <v>1</v>
      </c>
      <c r="E9" s="330">
        <v>24</v>
      </c>
      <c r="F9" s="306">
        <v>1</v>
      </c>
      <c r="G9" s="24"/>
      <c r="I9" s="25"/>
      <c r="J9" s="195" t="s">
        <v>410</v>
      </c>
      <c r="K9" s="334">
        <v>10</v>
      </c>
      <c r="L9" s="334">
        <v>10</v>
      </c>
      <c r="M9" s="115">
        <v>10</v>
      </c>
      <c r="O9" s="24"/>
    </row>
    <row r="10" spans="1:18" ht="15" thickBot="1" x14ac:dyDescent="0.4">
      <c r="A10" s="330">
        <v>12</v>
      </c>
      <c r="B10" s="306">
        <v>1</v>
      </c>
      <c r="C10" s="330">
        <v>22</v>
      </c>
      <c r="D10" s="306">
        <v>1</v>
      </c>
      <c r="E10" s="330">
        <v>26</v>
      </c>
      <c r="F10" s="306">
        <v>1</v>
      </c>
      <c r="G10" s="24"/>
      <c r="I10" s="25"/>
      <c r="J10" s="25"/>
      <c r="K10" s="24"/>
      <c r="L10" s="24"/>
      <c r="M10" s="24"/>
      <c r="O10" s="24"/>
    </row>
    <row r="11" spans="1:18" ht="15" thickBot="1" x14ac:dyDescent="0.4">
      <c r="A11" s="330">
        <v>13</v>
      </c>
      <c r="B11" s="306">
        <v>1</v>
      </c>
      <c r="C11" s="330">
        <v>23</v>
      </c>
      <c r="D11" s="306">
        <v>1</v>
      </c>
      <c r="E11" s="332">
        <v>28</v>
      </c>
      <c r="F11" s="306">
        <v>1</v>
      </c>
      <c r="G11" s="24"/>
      <c r="I11" s="25"/>
      <c r="J11" s="152" t="s">
        <v>411</v>
      </c>
      <c r="K11" s="147">
        <v>52</v>
      </c>
      <c r="L11" s="147">
        <v>78</v>
      </c>
      <c r="M11" s="147">
        <v>67</v>
      </c>
      <c r="O11" s="24"/>
    </row>
    <row r="12" spans="1:18" ht="15" thickBot="1" x14ac:dyDescent="0.4">
      <c r="A12" s="330">
        <v>15</v>
      </c>
      <c r="B12" s="306">
        <v>1</v>
      </c>
      <c r="C12" s="330">
        <v>25</v>
      </c>
      <c r="D12" s="306">
        <v>1</v>
      </c>
      <c r="E12" s="330">
        <v>29</v>
      </c>
      <c r="F12" s="306">
        <v>1</v>
      </c>
      <c r="G12" s="24"/>
      <c r="I12" s="25"/>
      <c r="J12" s="175" t="s">
        <v>1574</v>
      </c>
      <c r="K12" s="224"/>
      <c r="L12" s="217">
        <f>((L11-$K$11)/$K$11)*100</f>
        <v>50</v>
      </c>
      <c r="M12" s="217">
        <f>((M11-$K$11)/$K$11)*100</f>
        <v>28.846153846153843</v>
      </c>
      <c r="O12" s="24"/>
    </row>
    <row r="13" spans="1:18" ht="15" thickBot="1" x14ac:dyDescent="0.4">
      <c r="A13" s="331">
        <v>17</v>
      </c>
      <c r="B13" s="115">
        <v>1</v>
      </c>
      <c r="C13" s="331">
        <v>27</v>
      </c>
      <c r="D13" s="115">
        <v>1</v>
      </c>
      <c r="E13" s="331">
        <v>30</v>
      </c>
      <c r="F13" s="115">
        <v>1</v>
      </c>
      <c r="G13" s="24"/>
      <c r="I13" s="25"/>
    </row>
    <row r="14" spans="1:18" ht="15" thickBot="1" x14ac:dyDescent="0.4">
      <c r="A14" s="24"/>
      <c r="B14" s="24"/>
      <c r="C14" s="24"/>
      <c r="D14" s="24"/>
      <c r="E14" s="24"/>
      <c r="F14" s="24"/>
      <c r="G14" s="24"/>
      <c r="I14" s="25"/>
      <c r="N14" s="25"/>
    </row>
    <row r="15" spans="1:18" ht="15" thickBot="1" x14ac:dyDescent="0.4">
      <c r="A15" s="25" t="s">
        <v>398</v>
      </c>
      <c r="B15" s="23"/>
      <c r="C15" s="23"/>
      <c r="D15" s="24"/>
      <c r="E15" s="24"/>
      <c r="F15" s="24"/>
      <c r="G15" s="24"/>
      <c r="I15" s="25"/>
      <c r="J15" s="199" t="s">
        <v>1575</v>
      </c>
      <c r="K15" s="157"/>
      <c r="L15" s="156" t="s">
        <v>1603</v>
      </c>
      <c r="M15" s="101" t="s">
        <v>1943</v>
      </c>
      <c r="N15" s="24"/>
      <c r="P15" s="25"/>
      <c r="Q15" s="23"/>
    </row>
    <row r="16" spans="1:18" x14ac:dyDescent="0.35">
      <c r="A16" s="25"/>
      <c r="B16" s="23"/>
      <c r="C16" s="23"/>
      <c r="D16" s="24"/>
      <c r="E16" s="24"/>
      <c r="F16" s="23"/>
      <c r="J16" s="190" t="s">
        <v>118</v>
      </c>
      <c r="K16" s="337"/>
      <c r="L16" s="101" t="s">
        <v>1944</v>
      </c>
      <c r="M16" s="101" t="s">
        <v>1944</v>
      </c>
      <c r="N16" s="40"/>
      <c r="O16" s="24"/>
      <c r="P16" s="24"/>
      <c r="Q16" s="23"/>
    </row>
    <row r="17" spans="1:18" x14ac:dyDescent="0.35">
      <c r="A17" s="25" t="s">
        <v>1941</v>
      </c>
      <c r="B17" s="23"/>
      <c r="C17" s="23"/>
      <c r="D17" s="40"/>
      <c r="E17" s="40"/>
      <c r="F17" s="23"/>
      <c r="J17" s="192" t="s">
        <v>1503</v>
      </c>
      <c r="K17" s="338"/>
      <c r="L17" s="336"/>
      <c r="M17" s="336"/>
      <c r="N17" s="40"/>
      <c r="O17" s="40"/>
      <c r="P17" s="40"/>
      <c r="Q17" s="23"/>
    </row>
    <row r="18" spans="1:18" x14ac:dyDescent="0.35">
      <c r="A18" s="25" t="s">
        <v>1504</v>
      </c>
      <c r="B18" s="23">
        <v>32.53</v>
      </c>
      <c r="C18" s="23"/>
      <c r="D18" s="40"/>
      <c r="E18" s="40"/>
      <c r="F18" s="23"/>
      <c r="G18" s="23"/>
      <c r="J18" s="192" t="s">
        <v>1504</v>
      </c>
      <c r="K18" s="338"/>
      <c r="L18" s="102">
        <v>20.07</v>
      </c>
      <c r="M18" s="102">
        <v>15.92</v>
      </c>
      <c r="N18" s="40"/>
      <c r="O18" s="40"/>
      <c r="P18" s="40"/>
      <c r="Q18" s="23"/>
      <c r="R18" s="23"/>
    </row>
    <row r="19" spans="1:18" x14ac:dyDescent="0.35">
      <c r="A19" s="25" t="s">
        <v>1505</v>
      </c>
      <c r="B19" s="23">
        <v>2</v>
      </c>
      <c r="C19" s="23"/>
      <c r="D19" s="40"/>
      <c r="E19" s="40"/>
      <c r="J19" s="192" t="s">
        <v>1505</v>
      </c>
      <c r="K19" s="338"/>
      <c r="L19" s="102">
        <v>1</v>
      </c>
      <c r="M19" s="102">
        <v>1</v>
      </c>
      <c r="N19" s="40"/>
      <c r="O19" s="40"/>
      <c r="P19" s="40"/>
    </row>
    <row r="20" spans="1:18" x14ac:dyDescent="0.35">
      <c r="A20" s="25" t="s">
        <v>1506</v>
      </c>
      <c r="B20" s="23" t="s">
        <v>194</v>
      </c>
      <c r="C20" s="23"/>
      <c r="D20" s="40"/>
      <c r="E20" s="40"/>
      <c r="F20" s="40"/>
      <c r="J20" s="192" t="s">
        <v>1506</v>
      </c>
      <c r="K20" s="338"/>
      <c r="L20" s="102" t="s">
        <v>194</v>
      </c>
      <c r="M20" s="102" t="s">
        <v>194</v>
      </c>
      <c r="N20" s="40"/>
      <c r="O20" s="40"/>
      <c r="P20" s="40"/>
      <c r="Q20" s="40"/>
    </row>
    <row r="21" spans="1:18" x14ac:dyDescent="0.35">
      <c r="A21" s="25" t="s">
        <v>1507</v>
      </c>
      <c r="B21" s="23" t="s">
        <v>198</v>
      </c>
      <c r="C21" s="23"/>
      <c r="D21" s="40"/>
      <c r="E21" s="40"/>
      <c r="F21" s="23"/>
      <c r="J21" s="192" t="s">
        <v>1507</v>
      </c>
      <c r="K21" s="338"/>
      <c r="L21" s="102" t="s">
        <v>198</v>
      </c>
      <c r="M21" s="102" t="s">
        <v>198</v>
      </c>
      <c r="N21" s="40"/>
      <c r="O21" s="40"/>
      <c r="P21" s="40"/>
      <c r="Q21" s="23"/>
    </row>
    <row r="22" spans="1:18" ht="15" thickBot="1" x14ac:dyDescent="0.4">
      <c r="A22" s="25" t="s">
        <v>1942</v>
      </c>
      <c r="B22" s="23" t="s">
        <v>154</v>
      </c>
      <c r="C22" s="40"/>
      <c r="D22" s="40"/>
      <c r="E22" s="40"/>
      <c r="F22" s="23"/>
      <c r="J22" s="195" t="s">
        <v>1576</v>
      </c>
      <c r="K22" s="339"/>
      <c r="L22" s="334" t="s">
        <v>154</v>
      </c>
      <c r="M22" s="334" t="s">
        <v>154</v>
      </c>
      <c r="N22" s="40"/>
      <c r="O22" s="40"/>
      <c r="P22" s="40"/>
      <c r="Q22" s="23"/>
    </row>
    <row r="23" spans="1:18" x14ac:dyDescent="0.35">
      <c r="A23" s="24"/>
      <c r="B23" s="40"/>
      <c r="C23" s="40"/>
      <c r="D23" s="40"/>
      <c r="E23" s="40"/>
      <c r="F23" s="23"/>
      <c r="K23" s="9"/>
      <c r="L23" s="25"/>
      <c r="M23" s="41"/>
      <c r="N23" s="41"/>
      <c r="O23" s="41"/>
      <c r="P23" s="40"/>
      <c r="Q23" s="23"/>
    </row>
    <row r="24" spans="1:18" x14ac:dyDescent="0.35">
      <c r="B24" s="40"/>
      <c r="C24" s="40"/>
      <c r="D24" s="40"/>
      <c r="E24" s="40"/>
      <c r="F24" s="23"/>
      <c r="M24" s="40"/>
      <c r="N24" s="40"/>
      <c r="O24" s="40"/>
      <c r="P24" s="40"/>
      <c r="Q24" s="23"/>
    </row>
    <row r="25" spans="1:18" x14ac:dyDescent="0.35">
      <c r="B25" s="24"/>
      <c r="C25" s="40"/>
      <c r="D25" s="40"/>
      <c r="E25" s="40"/>
      <c r="F25" s="23"/>
    </row>
    <row r="42" spans="1:7" x14ac:dyDescent="0.35">
      <c r="A42" s="40"/>
      <c r="C42" s="40"/>
      <c r="D42" s="40"/>
      <c r="E42" s="40"/>
      <c r="G42" s="40"/>
    </row>
    <row r="43" spans="1:7" x14ac:dyDescent="0.35">
      <c r="A43" s="39"/>
      <c r="C43" s="41"/>
      <c r="D43" s="39"/>
      <c r="E43" s="39"/>
      <c r="G43" s="41"/>
    </row>
    <row r="44" spans="1:7" x14ac:dyDescent="0.35">
      <c r="A44" s="39"/>
      <c r="C44" s="41"/>
      <c r="D44" s="39"/>
      <c r="E44" s="39"/>
      <c r="G44" s="41"/>
    </row>
    <row r="45" spans="1:7" x14ac:dyDescent="0.35">
      <c r="A45" s="39"/>
      <c r="C45" s="41"/>
      <c r="D45" s="39"/>
      <c r="E45" s="39"/>
      <c r="G45" s="41"/>
    </row>
    <row r="46" spans="1:7" x14ac:dyDescent="0.35">
      <c r="A46" s="39"/>
      <c r="C46" s="41"/>
      <c r="D46" s="39"/>
      <c r="E46" s="39"/>
      <c r="G46" s="41"/>
    </row>
    <row r="47" spans="1:7" x14ac:dyDescent="0.35">
      <c r="A47" s="39"/>
      <c r="C47" s="41"/>
      <c r="D47" s="39"/>
      <c r="E47" s="39"/>
      <c r="G47" s="41"/>
    </row>
    <row r="48" spans="1:7" x14ac:dyDescent="0.35">
      <c r="A48" s="39"/>
      <c r="C48" s="41"/>
      <c r="D48" s="39"/>
      <c r="E48" s="39"/>
      <c r="G48" s="41"/>
    </row>
    <row r="49" spans="1:7" ht="15" thickBot="1" x14ac:dyDescent="0.4">
      <c r="D49" s="39"/>
      <c r="E49" s="39"/>
      <c r="G49" s="41"/>
    </row>
    <row r="50" spans="1:7" ht="15" thickBot="1" x14ac:dyDescent="0.4">
      <c r="A50" s="209" t="s">
        <v>38</v>
      </c>
      <c r="D50" s="39"/>
      <c r="E50" s="39"/>
      <c r="G50" s="41"/>
    </row>
    <row r="51" spans="1:7" x14ac:dyDescent="0.35">
      <c r="A51" s="157">
        <v>84</v>
      </c>
    </row>
    <row r="52" spans="1:7" x14ac:dyDescent="0.35">
      <c r="A52" s="149">
        <v>72</v>
      </c>
    </row>
    <row r="53" spans="1:7" x14ac:dyDescent="0.35">
      <c r="A53" s="149">
        <v>0</v>
      </c>
    </row>
    <row r="54" spans="1:7" x14ac:dyDescent="0.35">
      <c r="A54" s="149">
        <v>3</v>
      </c>
    </row>
    <row r="55" spans="1:7" ht="15" thickBot="1" x14ac:dyDescent="0.4">
      <c r="A55" s="223">
        <v>9</v>
      </c>
    </row>
    <row r="56" spans="1:7" ht="15" thickBot="1" x14ac:dyDescent="0.4"/>
    <row r="57" spans="1:7" ht="15" thickBot="1" x14ac:dyDescent="0.4">
      <c r="A57" s="147">
        <v>153</v>
      </c>
    </row>
    <row r="58" spans="1:7" ht="15" thickBot="1" x14ac:dyDescent="0.4">
      <c r="A58" s="217" t="e">
        <f>((A57-#REF!)/#REF!)*100</f>
        <v>#REF!</v>
      </c>
    </row>
    <row r="63" spans="1:7" x14ac:dyDescent="0.35">
      <c r="A63" s="23"/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F7DA7-3B62-4D8E-9125-CCBEFB88347A}">
  <dimension ref="A1:C12"/>
  <sheetViews>
    <sheetView workbookViewId="0">
      <selection activeCell="A18" sqref="A18"/>
    </sheetView>
  </sheetViews>
  <sheetFormatPr defaultRowHeight="14.5" x14ac:dyDescent="0.35"/>
  <cols>
    <col min="1" max="1" width="14" customWidth="1"/>
    <col min="2" max="2" width="17.453125" customWidth="1"/>
    <col min="3" max="3" width="19.6328125" customWidth="1"/>
  </cols>
  <sheetData>
    <row r="1" spans="1:3" ht="15" thickBot="1" x14ac:dyDescent="0.4">
      <c r="A1" t="s">
        <v>668</v>
      </c>
    </row>
    <row r="2" spans="1:3" ht="15" thickBot="1" x14ac:dyDescent="0.4">
      <c r="A2" s="320" t="s">
        <v>37</v>
      </c>
      <c r="B2" s="321" t="s">
        <v>925</v>
      </c>
      <c r="C2" s="581" t="s">
        <v>926</v>
      </c>
    </row>
    <row r="3" spans="1:3" x14ac:dyDescent="0.35">
      <c r="A3" s="85">
        <v>0.82599999999999996</v>
      </c>
      <c r="B3" s="512">
        <v>0.60899999999999999</v>
      </c>
      <c r="C3" s="86">
        <v>0.58199999999999996</v>
      </c>
    </row>
    <row r="4" spans="1:3" x14ac:dyDescent="0.35">
      <c r="A4" s="85">
        <v>1.6259999999999999</v>
      </c>
      <c r="B4" s="512">
        <v>0.45400000000000001</v>
      </c>
      <c r="C4" s="86">
        <v>0.91800000000000004</v>
      </c>
    </row>
    <row r="5" spans="1:3" x14ac:dyDescent="0.35">
      <c r="A5" s="85">
        <v>0.79400000000000004</v>
      </c>
      <c r="B5" s="512">
        <v>1.8080000000000001</v>
      </c>
      <c r="C5" s="86">
        <v>2.0539999999999998</v>
      </c>
    </row>
    <row r="6" spans="1:3" x14ac:dyDescent="0.35">
      <c r="A6" s="85">
        <v>0.57899999999999996</v>
      </c>
      <c r="B6" s="512">
        <v>1.456</v>
      </c>
      <c r="C6" s="86">
        <v>0.73899999999999999</v>
      </c>
    </row>
    <row r="7" spans="1:3" x14ac:dyDescent="0.35">
      <c r="A7" s="85">
        <v>0.51</v>
      </c>
      <c r="B7" s="512">
        <v>0.62</v>
      </c>
      <c r="C7" s="86">
        <v>0.55400000000000005</v>
      </c>
    </row>
    <row r="8" spans="1:3" x14ac:dyDescent="0.35">
      <c r="A8" s="85">
        <v>1.698</v>
      </c>
      <c r="B8" s="512">
        <v>0.72</v>
      </c>
      <c r="C8" s="86">
        <v>1.3919999999999999</v>
      </c>
    </row>
    <row r="9" spans="1:3" x14ac:dyDescent="0.35">
      <c r="A9" s="85">
        <v>1.3819999999999999</v>
      </c>
      <c r="B9" s="512">
        <v>0.69299999999999995</v>
      </c>
      <c r="C9" s="86">
        <v>1.5269999999999999</v>
      </c>
    </row>
    <row r="10" spans="1:3" x14ac:dyDescent="0.35">
      <c r="A10" s="85">
        <v>1.9650000000000001</v>
      </c>
      <c r="B10" s="512">
        <v>1.014</v>
      </c>
      <c r="C10" s="86">
        <v>0.67500000000000004</v>
      </c>
    </row>
    <row r="11" spans="1:3" x14ac:dyDescent="0.35">
      <c r="A11" s="85">
        <v>0.96699999999999997</v>
      </c>
      <c r="B11" s="512">
        <v>1.052</v>
      </c>
      <c r="C11" s="86">
        <v>0.77500000000000002</v>
      </c>
    </row>
    <row r="12" spans="1:3" ht="15" thickBot="1" x14ac:dyDescent="0.4">
      <c r="A12" s="87">
        <v>1.046</v>
      </c>
      <c r="B12" s="88">
        <v>0.41599999999999998</v>
      </c>
      <c r="C12" s="89">
        <v>0.65400000000000003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4630-DEA5-4B19-999F-71AA2326C778}">
  <dimension ref="A1:AH33"/>
  <sheetViews>
    <sheetView zoomScale="78" workbookViewId="0">
      <selection activeCell="I29" sqref="I29"/>
    </sheetView>
  </sheetViews>
  <sheetFormatPr defaultRowHeight="14.5" x14ac:dyDescent="0.35"/>
  <cols>
    <col min="1" max="1" width="16.1796875" customWidth="1"/>
  </cols>
  <sheetData>
    <row r="1" spans="1:31" ht="15" thickBot="1" x14ac:dyDescent="0.4">
      <c r="A1" t="s">
        <v>1961</v>
      </c>
    </row>
    <row r="2" spans="1:31" ht="15" thickBot="1" x14ac:dyDescent="0.4">
      <c r="A2" s="78" t="s">
        <v>924</v>
      </c>
      <c r="B2" s="496" t="s">
        <v>37</v>
      </c>
      <c r="C2" s="497"/>
      <c r="D2" s="497"/>
      <c r="E2" s="497"/>
      <c r="F2" s="497"/>
      <c r="G2" s="497"/>
      <c r="H2" s="497"/>
      <c r="I2" s="497"/>
      <c r="J2" s="497"/>
      <c r="K2" s="498"/>
      <c r="L2" s="499" t="s">
        <v>925</v>
      </c>
      <c r="M2" s="500"/>
      <c r="N2" s="500"/>
      <c r="O2" s="500"/>
      <c r="P2" s="500"/>
      <c r="Q2" s="500"/>
      <c r="R2" s="500"/>
      <c r="S2" s="500"/>
      <c r="T2" s="500"/>
      <c r="U2" s="501"/>
      <c r="V2" s="502" t="s">
        <v>926</v>
      </c>
      <c r="W2" s="503"/>
      <c r="X2" s="503"/>
      <c r="Y2" s="503"/>
      <c r="Z2" s="503"/>
      <c r="AA2" s="503"/>
      <c r="AB2" s="503"/>
      <c r="AC2" s="503"/>
      <c r="AD2" s="503"/>
      <c r="AE2" s="504"/>
    </row>
    <row r="3" spans="1:31" x14ac:dyDescent="0.35">
      <c r="A3" s="80">
        <v>1</v>
      </c>
      <c r="B3" s="85">
        <v>0</v>
      </c>
      <c r="C3" s="512">
        <v>0</v>
      </c>
      <c r="D3" s="512">
        <v>0</v>
      </c>
      <c r="E3" s="512">
        <v>0</v>
      </c>
      <c r="F3" s="512">
        <v>0</v>
      </c>
      <c r="G3" s="512">
        <v>0</v>
      </c>
      <c r="H3" s="512">
        <v>0</v>
      </c>
      <c r="I3" s="512">
        <v>0</v>
      </c>
      <c r="J3" s="512">
        <v>0</v>
      </c>
      <c r="K3" s="86">
        <v>0</v>
      </c>
      <c r="L3" s="85">
        <v>0</v>
      </c>
      <c r="M3" s="512">
        <v>0</v>
      </c>
      <c r="N3" s="512">
        <v>0</v>
      </c>
      <c r="O3" s="512">
        <v>0</v>
      </c>
      <c r="P3" s="512">
        <v>0</v>
      </c>
      <c r="Q3" s="512">
        <v>0</v>
      </c>
      <c r="R3" s="512">
        <v>0</v>
      </c>
      <c r="S3" s="512">
        <v>0</v>
      </c>
      <c r="T3" s="512">
        <v>0</v>
      </c>
      <c r="U3" s="86">
        <v>0</v>
      </c>
      <c r="V3" s="85">
        <v>0</v>
      </c>
      <c r="W3" s="512">
        <v>0</v>
      </c>
      <c r="X3" s="512">
        <v>0</v>
      </c>
      <c r="Y3" s="512">
        <v>0</v>
      </c>
      <c r="Z3" s="512">
        <v>0</v>
      </c>
      <c r="AA3" s="512">
        <v>0</v>
      </c>
      <c r="AB3" s="512">
        <v>0</v>
      </c>
      <c r="AC3" s="512">
        <v>0</v>
      </c>
      <c r="AD3" s="512">
        <v>0</v>
      </c>
      <c r="AE3" s="86">
        <v>0</v>
      </c>
    </row>
    <row r="4" spans="1:31" x14ac:dyDescent="0.35">
      <c r="A4" s="80">
        <v>3</v>
      </c>
      <c r="B4" s="85">
        <v>3.5</v>
      </c>
      <c r="C4" s="512">
        <v>3.2</v>
      </c>
      <c r="D4" s="512">
        <v>0.7</v>
      </c>
      <c r="E4" s="512">
        <v>-2</v>
      </c>
      <c r="F4" s="512">
        <v>0.9</v>
      </c>
      <c r="G4" s="512">
        <v>5.6</v>
      </c>
      <c r="H4" s="512">
        <v>-1.1000000000000001</v>
      </c>
      <c r="I4" s="512">
        <v>-1.7</v>
      </c>
      <c r="J4" s="512">
        <v>-1.1000000000000001</v>
      </c>
      <c r="K4" s="86">
        <v>-0.4</v>
      </c>
      <c r="L4" s="85">
        <v>2.2000000000000002</v>
      </c>
      <c r="M4" s="512">
        <v>4.9000000000000004</v>
      </c>
      <c r="N4" s="512">
        <v>0</v>
      </c>
      <c r="O4" s="512">
        <v>0.6</v>
      </c>
      <c r="P4" s="512">
        <v>3.4</v>
      </c>
      <c r="Q4" s="512">
        <v>1.8</v>
      </c>
      <c r="R4" s="512">
        <v>0.7</v>
      </c>
      <c r="S4" s="512">
        <v>1</v>
      </c>
      <c r="T4" s="512">
        <v>2.4</v>
      </c>
      <c r="U4" s="86">
        <v>-0.4</v>
      </c>
      <c r="V4" s="85">
        <v>1.8</v>
      </c>
      <c r="W4" s="512">
        <v>0.8</v>
      </c>
      <c r="X4" s="512">
        <v>1.7</v>
      </c>
      <c r="Y4" s="512">
        <v>-0.7</v>
      </c>
      <c r="Z4" s="512">
        <v>5.2</v>
      </c>
      <c r="AA4" s="512">
        <v>4.0999999999999996</v>
      </c>
      <c r="AB4" s="512">
        <v>0</v>
      </c>
      <c r="AC4" s="512">
        <v>2.2999999999999998</v>
      </c>
      <c r="AD4" s="512">
        <v>-1</v>
      </c>
      <c r="AE4" s="86">
        <v>0</v>
      </c>
    </row>
    <row r="5" spans="1:31" x14ac:dyDescent="0.35">
      <c r="A5" s="80">
        <v>7</v>
      </c>
      <c r="B5" s="85">
        <v>5.7</v>
      </c>
      <c r="C5" s="512">
        <v>7.4</v>
      </c>
      <c r="D5" s="512">
        <v>2.2000000000000002</v>
      </c>
      <c r="E5" s="512">
        <v>-3.4</v>
      </c>
      <c r="F5" s="512">
        <v>3.2</v>
      </c>
      <c r="G5" s="512">
        <v>9.1</v>
      </c>
      <c r="H5" s="512">
        <v>-1.5</v>
      </c>
      <c r="I5" s="512">
        <v>-2.1</v>
      </c>
      <c r="J5" s="512">
        <v>-6.4</v>
      </c>
      <c r="K5" s="86">
        <v>-6.3</v>
      </c>
      <c r="L5" s="85">
        <v>4.49</v>
      </c>
      <c r="M5" s="512">
        <v>8.1</v>
      </c>
      <c r="N5" s="512">
        <v>4</v>
      </c>
      <c r="O5" s="512">
        <v>0.97</v>
      </c>
      <c r="P5" s="512">
        <v>-1.02</v>
      </c>
      <c r="Q5" s="512">
        <v>-1.81</v>
      </c>
      <c r="R5" s="512">
        <v>2.9</v>
      </c>
      <c r="S5" s="512">
        <v>3.28</v>
      </c>
      <c r="T5" s="512">
        <v>5.6</v>
      </c>
      <c r="U5" s="86">
        <v>3.12</v>
      </c>
      <c r="V5" s="85">
        <v>5.7</v>
      </c>
      <c r="W5" s="512">
        <v>-0.4</v>
      </c>
      <c r="X5" s="512">
        <v>-2.4</v>
      </c>
      <c r="Y5" s="512">
        <v>4.4000000000000004</v>
      </c>
      <c r="Z5" s="512">
        <v>1.7</v>
      </c>
      <c r="AA5" s="512">
        <v>-1.8</v>
      </c>
      <c r="AB5" s="512">
        <v>0</v>
      </c>
      <c r="AC5" s="512">
        <v>7.4</v>
      </c>
      <c r="AD5" s="512">
        <v>1.3</v>
      </c>
      <c r="AE5" s="86">
        <v>-0.3</v>
      </c>
    </row>
    <row r="6" spans="1:31" x14ac:dyDescent="0.35">
      <c r="A6" s="80">
        <v>11</v>
      </c>
      <c r="B6" s="85">
        <v>3.6</v>
      </c>
      <c r="C6" s="512">
        <v>6</v>
      </c>
      <c r="D6" s="512">
        <v>-4.4000000000000004</v>
      </c>
      <c r="E6" s="512">
        <v>-2.4</v>
      </c>
      <c r="F6" s="512">
        <v>5.4</v>
      </c>
      <c r="G6" s="512">
        <v>5.6</v>
      </c>
      <c r="H6" s="512">
        <v>0</v>
      </c>
      <c r="I6" s="512">
        <v>-9.6</v>
      </c>
      <c r="J6" s="512">
        <v>-5.3</v>
      </c>
      <c r="K6" s="86">
        <v>-3.3</v>
      </c>
      <c r="L6" s="85">
        <v>6</v>
      </c>
      <c r="M6" s="512">
        <v>4.91</v>
      </c>
      <c r="N6" s="512">
        <v>0</v>
      </c>
      <c r="O6" s="512">
        <v>3.9</v>
      </c>
      <c r="P6" s="512">
        <v>2.7</v>
      </c>
      <c r="Q6" s="512">
        <v>1.1000000000000001</v>
      </c>
      <c r="R6" s="512">
        <v>1.79</v>
      </c>
      <c r="S6" s="512">
        <v>5.0999999999999996</v>
      </c>
      <c r="T6" s="512">
        <v>2.4300000000000002</v>
      </c>
      <c r="U6" s="86">
        <v>0.4</v>
      </c>
      <c r="V6" s="85">
        <v>3.2</v>
      </c>
      <c r="W6" s="512">
        <v>-5.2</v>
      </c>
      <c r="X6" s="512">
        <v>5.5</v>
      </c>
      <c r="Y6" s="512">
        <v>3.1</v>
      </c>
      <c r="Z6" s="512">
        <v>3.2</v>
      </c>
      <c r="AA6" s="512">
        <v>6.4</v>
      </c>
      <c r="AB6" s="512">
        <v>3.4</v>
      </c>
      <c r="AC6" s="512">
        <v>5.4</v>
      </c>
      <c r="AD6" s="512">
        <v>0.7</v>
      </c>
      <c r="AE6" s="86">
        <v>-2.4</v>
      </c>
    </row>
    <row r="7" spans="1:31" x14ac:dyDescent="0.35">
      <c r="A7" s="80">
        <v>14</v>
      </c>
      <c r="B7" s="85">
        <v>0.4</v>
      </c>
      <c r="C7" s="512">
        <v>3.5</v>
      </c>
      <c r="D7" s="512">
        <v>-3.3</v>
      </c>
      <c r="E7" s="512">
        <v>-3.1</v>
      </c>
      <c r="F7" s="512">
        <v>4.8</v>
      </c>
      <c r="G7" s="512">
        <v>7.7</v>
      </c>
      <c r="H7" s="512">
        <v>0</v>
      </c>
      <c r="I7" s="512">
        <v>-5.8</v>
      </c>
      <c r="J7" s="512">
        <v>-3.2</v>
      </c>
      <c r="K7" s="86">
        <v>-4.5</v>
      </c>
      <c r="L7" s="85">
        <v>5.24</v>
      </c>
      <c r="M7" s="512">
        <v>6.7</v>
      </c>
      <c r="N7" s="512">
        <v>1.6</v>
      </c>
      <c r="O7" s="512">
        <v>3.87</v>
      </c>
      <c r="P7" s="512">
        <v>1.02</v>
      </c>
      <c r="Q7" s="512">
        <v>1.81</v>
      </c>
      <c r="R7" s="512">
        <v>5.4</v>
      </c>
      <c r="S7" s="512">
        <v>5.84</v>
      </c>
      <c r="T7" s="512">
        <v>5.9</v>
      </c>
      <c r="U7" s="86">
        <v>0</v>
      </c>
      <c r="V7" s="85">
        <v>6</v>
      </c>
      <c r="W7" s="512">
        <v>-0.4</v>
      </c>
      <c r="X7" s="512">
        <v>6.2</v>
      </c>
      <c r="Y7" s="512">
        <v>5.0999999999999996</v>
      </c>
      <c r="Z7" s="512">
        <v>3.6</v>
      </c>
      <c r="AA7" s="512">
        <v>7</v>
      </c>
      <c r="AB7" s="512">
        <v>6</v>
      </c>
      <c r="AC7" s="512">
        <v>6</v>
      </c>
      <c r="AD7" s="512">
        <v>0.7</v>
      </c>
      <c r="AE7" s="86">
        <v>-2</v>
      </c>
    </row>
    <row r="8" spans="1:31" x14ac:dyDescent="0.35">
      <c r="A8" s="80">
        <v>16</v>
      </c>
      <c r="B8" s="85">
        <v>1.8</v>
      </c>
      <c r="C8" s="512">
        <v>2.1</v>
      </c>
      <c r="D8" s="512">
        <v>-3.7</v>
      </c>
      <c r="E8" s="512">
        <v>-2.1</v>
      </c>
      <c r="F8" s="512">
        <v>8.3000000000000007</v>
      </c>
      <c r="G8" s="512">
        <v>7</v>
      </c>
      <c r="H8" s="512">
        <v>0.7</v>
      </c>
      <c r="I8" s="512">
        <v>-7.6</v>
      </c>
      <c r="J8" s="512">
        <v>-2.8</v>
      </c>
      <c r="K8" s="86">
        <v>-3</v>
      </c>
      <c r="L8" s="85">
        <v>6.74</v>
      </c>
      <c r="M8" s="512">
        <v>8.42</v>
      </c>
      <c r="N8" s="512">
        <v>0.4</v>
      </c>
      <c r="O8" s="512">
        <v>2.9</v>
      </c>
      <c r="P8" s="512">
        <v>3.4</v>
      </c>
      <c r="Q8" s="512">
        <v>2.17</v>
      </c>
      <c r="R8" s="512">
        <v>4.3</v>
      </c>
      <c r="S8" s="512">
        <v>8.39</v>
      </c>
      <c r="T8" s="512">
        <v>7.29</v>
      </c>
      <c r="U8" s="86">
        <v>0.78</v>
      </c>
      <c r="V8" s="85">
        <v>6.4</v>
      </c>
      <c r="W8" s="512">
        <v>0.8</v>
      </c>
      <c r="X8" s="512">
        <v>4.8</v>
      </c>
      <c r="Y8" s="512">
        <v>5.4</v>
      </c>
      <c r="Z8" s="512">
        <v>3.6</v>
      </c>
      <c r="AA8" s="512">
        <v>9.1</v>
      </c>
      <c r="AB8" s="512">
        <v>4.5</v>
      </c>
      <c r="AC8" s="512">
        <v>5.7</v>
      </c>
      <c r="AD8" s="512">
        <v>2.2999999999999998</v>
      </c>
      <c r="AE8" s="86">
        <v>-0.7</v>
      </c>
    </row>
    <row r="9" spans="1:31" x14ac:dyDescent="0.35">
      <c r="A9" s="80">
        <v>18</v>
      </c>
      <c r="B9" s="85">
        <v>1.8</v>
      </c>
      <c r="C9" s="512">
        <v>2.5</v>
      </c>
      <c r="D9" s="512">
        <v>-2.9</v>
      </c>
      <c r="E9" s="512">
        <v>-1.7</v>
      </c>
      <c r="F9" s="512">
        <v>6.7</v>
      </c>
      <c r="G9" s="512">
        <v>9.1</v>
      </c>
      <c r="H9" s="512">
        <v>1.1000000000000001</v>
      </c>
      <c r="I9" s="512">
        <v>-6.5</v>
      </c>
      <c r="J9" s="512">
        <v>-1.4</v>
      </c>
      <c r="K9" s="86">
        <v>-0.7</v>
      </c>
      <c r="L9" s="85">
        <v>7.9</v>
      </c>
      <c r="M9" s="512">
        <v>9.82</v>
      </c>
      <c r="N9" s="512">
        <v>-1.59</v>
      </c>
      <c r="O9" s="512">
        <v>4.8</v>
      </c>
      <c r="P9" s="512">
        <v>2.7</v>
      </c>
      <c r="Q9" s="512">
        <v>2.9</v>
      </c>
      <c r="R9" s="512">
        <v>5.0199999999999996</v>
      </c>
      <c r="S9" s="512">
        <v>8.4</v>
      </c>
      <c r="T9" s="512">
        <v>10.76</v>
      </c>
      <c r="U9" s="86">
        <v>1.6</v>
      </c>
      <c r="V9" s="85">
        <v>6.4</v>
      </c>
      <c r="W9" s="512">
        <v>-1.2</v>
      </c>
      <c r="X9" s="512">
        <v>6.9</v>
      </c>
      <c r="Y9" s="512">
        <v>7.8</v>
      </c>
      <c r="Z9" s="512">
        <v>5.7</v>
      </c>
      <c r="AA9" s="512">
        <v>9.1</v>
      </c>
      <c r="AB9" s="512">
        <v>5.2</v>
      </c>
      <c r="AC9" s="512">
        <v>7.7</v>
      </c>
      <c r="AD9" s="512">
        <v>-2.2999999999999998</v>
      </c>
      <c r="AE9" s="86">
        <v>-6.4</v>
      </c>
    </row>
    <row r="10" spans="1:31" x14ac:dyDescent="0.35">
      <c r="A10" s="80">
        <v>22</v>
      </c>
      <c r="B10" s="85">
        <v>3.2</v>
      </c>
      <c r="C10" s="512">
        <v>1.8</v>
      </c>
      <c r="D10" s="512">
        <v>-1.8</v>
      </c>
      <c r="E10" s="512">
        <v>-2.1</v>
      </c>
      <c r="F10" s="512">
        <v>9</v>
      </c>
      <c r="G10" s="512">
        <v>7.7</v>
      </c>
      <c r="H10" s="512">
        <v>2.9</v>
      </c>
      <c r="I10" s="512">
        <v>-6.2</v>
      </c>
      <c r="J10" s="512">
        <v>-1.4</v>
      </c>
      <c r="K10" s="86">
        <v>0</v>
      </c>
      <c r="L10" s="85">
        <v>9</v>
      </c>
      <c r="M10" s="512">
        <v>10.5</v>
      </c>
      <c r="N10" s="512">
        <v>0</v>
      </c>
      <c r="O10" s="512">
        <v>3.9</v>
      </c>
      <c r="P10" s="512">
        <v>2.4</v>
      </c>
      <c r="Q10" s="512">
        <v>3.6</v>
      </c>
      <c r="R10" s="512">
        <v>6.8</v>
      </c>
      <c r="S10" s="512">
        <v>9.1</v>
      </c>
      <c r="T10" s="512">
        <v>6.3</v>
      </c>
      <c r="U10" s="86">
        <v>4.3</v>
      </c>
      <c r="V10" s="85">
        <v>7.1</v>
      </c>
      <c r="W10" s="512">
        <v>2</v>
      </c>
      <c r="X10" s="512">
        <v>8.3000000000000007</v>
      </c>
      <c r="Y10" s="512">
        <v>6.8</v>
      </c>
      <c r="Z10" s="512">
        <v>6.8</v>
      </c>
      <c r="AA10" s="512">
        <v>9.1</v>
      </c>
      <c r="AB10" s="512">
        <v>6.7</v>
      </c>
      <c r="AC10" s="512">
        <v>8.4</v>
      </c>
      <c r="AD10" s="512">
        <v>5</v>
      </c>
      <c r="AE10" s="86">
        <v>0.7</v>
      </c>
    </row>
    <row r="11" spans="1:31" x14ac:dyDescent="0.35">
      <c r="A11" s="80">
        <v>25</v>
      </c>
      <c r="B11" s="85">
        <v>2.1</v>
      </c>
      <c r="C11" s="512">
        <v>0.4</v>
      </c>
      <c r="D11" s="512">
        <v>1.8</v>
      </c>
      <c r="E11" s="512">
        <v>-3.4</v>
      </c>
      <c r="F11" s="512">
        <v>10.9</v>
      </c>
      <c r="G11" s="512">
        <v>7.4</v>
      </c>
      <c r="H11" s="512">
        <v>0.7</v>
      </c>
      <c r="I11" s="512">
        <v>-3.4</v>
      </c>
      <c r="J11" s="512">
        <v>-3.9</v>
      </c>
      <c r="K11" s="86">
        <v>0.4</v>
      </c>
      <c r="L11" s="85">
        <v>9.6999999999999993</v>
      </c>
      <c r="M11" s="512">
        <v>7</v>
      </c>
      <c r="N11" s="512">
        <v>2</v>
      </c>
      <c r="O11" s="512">
        <v>7.1</v>
      </c>
      <c r="P11" s="512">
        <v>6.8</v>
      </c>
      <c r="Q11" s="512">
        <v>5.8</v>
      </c>
      <c r="R11" s="512">
        <v>8.1999999999999993</v>
      </c>
      <c r="S11" s="512">
        <v>8.4</v>
      </c>
      <c r="T11" s="512">
        <v>9.4</v>
      </c>
      <c r="U11" s="86">
        <v>6.2</v>
      </c>
      <c r="V11" s="85">
        <v>10</v>
      </c>
      <c r="W11" s="512">
        <v>2</v>
      </c>
      <c r="X11" s="512">
        <v>8.6</v>
      </c>
      <c r="Y11" s="512">
        <v>6.1</v>
      </c>
      <c r="Z11" s="512">
        <v>9.3000000000000007</v>
      </c>
      <c r="AA11" s="512">
        <v>10.7</v>
      </c>
      <c r="AB11" s="512">
        <v>10.1</v>
      </c>
      <c r="AC11" s="512">
        <v>9.4</v>
      </c>
      <c r="AD11" s="512">
        <v>7</v>
      </c>
      <c r="AE11" s="86">
        <v>1.4</v>
      </c>
    </row>
    <row r="12" spans="1:31" x14ac:dyDescent="0.35">
      <c r="A12" s="80">
        <v>28</v>
      </c>
      <c r="B12" s="85">
        <v>3.6</v>
      </c>
      <c r="C12" s="512">
        <v>1.1000000000000001</v>
      </c>
      <c r="D12" s="512">
        <v>1.8</v>
      </c>
      <c r="E12" s="512">
        <v>-1.7</v>
      </c>
      <c r="F12" s="512">
        <v>9.6</v>
      </c>
      <c r="G12" s="512">
        <v>7.7</v>
      </c>
      <c r="H12" s="512">
        <v>15.3</v>
      </c>
      <c r="I12" s="512">
        <v>-3.8</v>
      </c>
      <c r="J12" s="512">
        <v>-3.6</v>
      </c>
      <c r="K12" s="86">
        <v>3.7</v>
      </c>
      <c r="L12" s="85">
        <v>13.5</v>
      </c>
      <c r="M12" s="512">
        <v>10.5</v>
      </c>
      <c r="N12" s="512">
        <v>4.8</v>
      </c>
      <c r="O12" s="512">
        <v>4.8</v>
      </c>
      <c r="P12" s="512">
        <v>7.5</v>
      </c>
      <c r="Q12" s="512">
        <v>5.0999999999999996</v>
      </c>
      <c r="R12" s="512">
        <v>7.9</v>
      </c>
      <c r="S12" s="512">
        <v>9.1</v>
      </c>
      <c r="T12" s="512">
        <v>9.4</v>
      </c>
      <c r="U12" s="86">
        <v>5.5</v>
      </c>
      <c r="V12" s="85">
        <v>11.4</v>
      </c>
      <c r="W12" s="512">
        <v>2.8</v>
      </c>
      <c r="X12" s="512">
        <v>10</v>
      </c>
      <c r="Y12" s="512">
        <v>9.5</v>
      </c>
      <c r="Z12" s="512">
        <v>11.1</v>
      </c>
      <c r="AA12" s="512">
        <v>11.1</v>
      </c>
      <c r="AB12" s="512">
        <v>11.2</v>
      </c>
      <c r="AC12" s="512">
        <v>9.6999999999999993</v>
      </c>
      <c r="AD12" s="512">
        <v>8.3000000000000007</v>
      </c>
      <c r="AE12" s="86">
        <v>1.4</v>
      </c>
    </row>
    <row r="13" spans="1:31" x14ac:dyDescent="0.35">
      <c r="A13" s="80">
        <v>30</v>
      </c>
      <c r="B13" s="85">
        <v>1.1000000000000001</v>
      </c>
      <c r="C13" s="512">
        <v>2.1</v>
      </c>
      <c r="D13" s="512">
        <v>4</v>
      </c>
      <c r="E13" s="512">
        <v>0.3</v>
      </c>
      <c r="F13" s="512">
        <v>12.8</v>
      </c>
      <c r="G13" s="512">
        <v>-5.6</v>
      </c>
      <c r="H13" s="512">
        <v>-1.5</v>
      </c>
      <c r="I13" s="512">
        <v>-3.4</v>
      </c>
      <c r="J13" s="512">
        <v>-3.9</v>
      </c>
      <c r="K13" s="86">
        <v>2.2000000000000002</v>
      </c>
      <c r="L13" s="85">
        <v>12</v>
      </c>
      <c r="M13" s="512">
        <v>10.5</v>
      </c>
      <c r="N13" s="512">
        <v>6</v>
      </c>
      <c r="O13" s="512">
        <v>8.1</v>
      </c>
      <c r="P13" s="512">
        <v>7.5</v>
      </c>
      <c r="Q13" s="512">
        <v>5.4</v>
      </c>
      <c r="R13" s="512">
        <v>9.3000000000000007</v>
      </c>
      <c r="S13" s="512">
        <v>8.8000000000000007</v>
      </c>
      <c r="T13" s="512">
        <v>10.1</v>
      </c>
      <c r="U13" s="86">
        <v>5.5</v>
      </c>
      <c r="V13" s="85">
        <v>12.1</v>
      </c>
      <c r="W13" s="512">
        <v>4.4000000000000004</v>
      </c>
      <c r="X13" s="512">
        <v>4.8</v>
      </c>
      <c r="Y13" s="512">
        <v>11.5</v>
      </c>
      <c r="Z13" s="512">
        <v>12.9</v>
      </c>
      <c r="AA13" s="512">
        <v>9.4</v>
      </c>
      <c r="AB13" s="512">
        <v>7.5</v>
      </c>
      <c r="AC13" s="512">
        <v>6.7</v>
      </c>
      <c r="AD13" s="512">
        <v>8.3000000000000007</v>
      </c>
      <c r="AE13" s="86">
        <v>1.4</v>
      </c>
    </row>
    <row r="14" spans="1:31" x14ac:dyDescent="0.35">
      <c r="A14" s="80">
        <v>33</v>
      </c>
      <c r="B14" s="85">
        <v>2.5</v>
      </c>
      <c r="C14" s="512">
        <v>3.5</v>
      </c>
      <c r="D14" s="512">
        <v>2.6</v>
      </c>
      <c r="E14" s="512">
        <v>-2.1</v>
      </c>
      <c r="F14" s="512">
        <v>10.9</v>
      </c>
      <c r="G14" s="512">
        <v>6.7</v>
      </c>
      <c r="H14" s="512">
        <v>0.4</v>
      </c>
      <c r="I14" s="512">
        <v>-3.8</v>
      </c>
      <c r="J14" s="512">
        <v>-4.3</v>
      </c>
      <c r="K14" s="86">
        <v>-0.7</v>
      </c>
      <c r="L14" s="85">
        <v>10.1</v>
      </c>
      <c r="M14" s="512">
        <v>10.199999999999999</v>
      </c>
      <c r="N14" s="512">
        <v>4.8</v>
      </c>
      <c r="O14" s="512">
        <v>5.5</v>
      </c>
      <c r="P14" s="512">
        <v>3.4</v>
      </c>
      <c r="Q14" s="512">
        <v>4</v>
      </c>
      <c r="R14" s="512">
        <v>6.8</v>
      </c>
      <c r="S14" s="512">
        <v>6.2</v>
      </c>
      <c r="T14" s="512">
        <v>8.6999999999999993</v>
      </c>
      <c r="U14" s="86">
        <v>4.3</v>
      </c>
      <c r="V14" s="85">
        <v>10</v>
      </c>
      <c r="W14" s="512">
        <v>2</v>
      </c>
      <c r="X14" s="512">
        <v>5.9</v>
      </c>
      <c r="Y14" s="512">
        <v>9.8000000000000007</v>
      </c>
      <c r="Z14" s="512">
        <v>7.2</v>
      </c>
      <c r="AA14" s="512">
        <v>6.7</v>
      </c>
      <c r="AB14" s="512">
        <v>6.3</v>
      </c>
      <c r="AC14" s="512">
        <v>2</v>
      </c>
      <c r="AD14" s="512">
        <v>8</v>
      </c>
      <c r="AE14" s="86">
        <v>-2</v>
      </c>
    </row>
    <row r="15" spans="1:31" x14ac:dyDescent="0.35">
      <c r="A15" s="80">
        <v>37</v>
      </c>
      <c r="B15" s="85">
        <v>1.1000000000000001</v>
      </c>
      <c r="C15" s="512">
        <v>1.1000000000000001</v>
      </c>
      <c r="D15" s="512">
        <v>-0.4</v>
      </c>
      <c r="E15" s="512">
        <v>-1.4</v>
      </c>
      <c r="F15" s="512">
        <v>9.3000000000000007</v>
      </c>
      <c r="G15" s="512">
        <v>9.1</v>
      </c>
      <c r="H15" s="512">
        <v>1.1000000000000001</v>
      </c>
      <c r="I15" s="512">
        <v>-3.8</v>
      </c>
      <c r="J15" s="512">
        <v>-4.3</v>
      </c>
      <c r="K15" s="86">
        <v>1.5</v>
      </c>
      <c r="L15" s="85">
        <v>11.6</v>
      </c>
      <c r="M15" s="512">
        <v>6.3</v>
      </c>
      <c r="N15" s="512">
        <v>2.4</v>
      </c>
      <c r="O15" s="512">
        <v>6.5</v>
      </c>
      <c r="P15" s="512">
        <v>4.8</v>
      </c>
      <c r="Q15" s="512">
        <v>4.3</v>
      </c>
      <c r="R15" s="512">
        <v>4.7</v>
      </c>
      <c r="S15" s="512">
        <v>7.7</v>
      </c>
      <c r="T15" s="512">
        <v>7.3</v>
      </c>
      <c r="U15" s="86">
        <v>7.4</v>
      </c>
      <c r="V15" s="85">
        <v>8.9</v>
      </c>
      <c r="W15" s="512">
        <v>0.4</v>
      </c>
      <c r="X15" s="512">
        <v>8.6</v>
      </c>
      <c r="Y15" s="512">
        <v>7.1</v>
      </c>
      <c r="Z15" s="512">
        <v>11.1</v>
      </c>
      <c r="AA15" s="512">
        <v>6.7</v>
      </c>
      <c r="AB15" s="512">
        <v>8.6</v>
      </c>
      <c r="AC15" s="512">
        <v>3.7</v>
      </c>
      <c r="AD15" s="512">
        <v>8</v>
      </c>
      <c r="AE15" s="86">
        <v>-2.7</v>
      </c>
    </row>
    <row r="16" spans="1:31" x14ac:dyDescent="0.35">
      <c r="A16" s="80">
        <v>40</v>
      </c>
      <c r="B16" s="85">
        <v>-1.1000000000000001</v>
      </c>
      <c r="C16" s="512">
        <v>3.9</v>
      </c>
      <c r="D16" s="512">
        <v>2.2000000000000002</v>
      </c>
      <c r="E16" s="512">
        <v>-2.1</v>
      </c>
      <c r="F16" s="512">
        <v>9.9</v>
      </c>
      <c r="G16" s="512">
        <v>9.8000000000000007</v>
      </c>
      <c r="H16" s="512">
        <v>1.1000000000000001</v>
      </c>
      <c r="I16" s="512">
        <v>-3.8</v>
      </c>
      <c r="J16" s="512">
        <v>-4.3</v>
      </c>
      <c r="K16" s="86">
        <v>-0.4</v>
      </c>
      <c r="L16" s="85">
        <v>12.4</v>
      </c>
      <c r="M16" s="512">
        <v>7.7</v>
      </c>
      <c r="N16" s="512">
        <v>2</v>
      </c>
      <c r="O16" s="512">
        <v>5.5</v>
      </c>
      <c r="P16" s="512">
        <v>5.8</v>
      </c>
      <c r="Q16" s="512">
        <v>1.4</v>
      </c>
      <c r="R16" s="512">
        <v>6.5</v>
      </c>
      <c r="S16" s="512">
        <v>8.4</v>
      </c>
      <c r="T16" s="512">
        <v>5.9</v>
      </c>
      <c r="U16" s="86">
        <v>4.3</v>
      </c>
      <c r="V16" s="85">
        <v>8.9</v>
      </c>
      <c r="W16" s="512">
        <v>-0.4</v>
      </c>
      <c r="X16" s="512">
        <v>8.3000000000000007</v>
      </c>
      <c r="Y16" s="512">
        <v>6.8</v>
      </c>
      <c r="Z16" s="512">
        <v>12.5</v>
      </c>
      <c r="AA16" s="512">
        <v>6</v>
      </c>
      <c r="AB16" s="512">
        <v>7.1</v>
      </c>
      <c r="AC16" s="512">
        <v>3.4</v>
      </c>
      <c r="AD16" s="512">
        <v>8</v>
      </c>
      <c r="AE16" s="86">
        <v>-2.4</v>
      </c>
    </row>
    <row r="17" spans="1:34" x14ac:dyDescent="0.35">
      <c r="A17" s="80">
        <v>43</v>
      </c>
      <c r="B17" s="85">
        <v>1.1000000000000001</v>
      </c>
      <c r="C17" s="512">
        <v>4.5999999999999996</v>
      </c>
      <c r="D17" s="512">
        <v>2.6</v>
      </c>
      <c r="E17" s="512">
        <v>-2.8</v>
      </c>
      <c r="F17" s="512">
        <v>9.6</v>
      </c>
      <c r="G17" s="512">
        <v>7.7</v>
      </c>
      <c r="H17" s="512">
        <v>0.4</v>
      </c>
      <c r="I17" s="512">
        <v>-3.4</v>
      </c>
      <c r="J17" s="512">
        <v>-3.9</v>
      </c>
      <c r="K17" s="86">
        <v>0</v>
      </c>
      <c r="L17" s="85">
        <v>12.4</v>
      </c>
      <c r="M17" s="512">
        <v>9.5</v>
      </c>
      <c r="N17" s="512">
        <v>2.8</v>
      </c>
      <c r="O17" s="512">
        <v>5.8</v>
      </c>
      <c r="P17" s="512">
        <v>4.4000000000000004</v>
      </c>
      <c r="Q17" s="512">
        <v>2.5</v>
      </c>
      <c r="R17" s="512">
        <v>5.7</v>
      </c>
      <c r="S17" s="512">
        <v>10.9</v>
      </c>
      <c r="T17" s="512">
        <v>6.9</v>
      </c>
      <c r="U17" s="86">
        <v>7</v>
      </c>
      <c r="V17" s="85">
        <v>10.3</v>
      </c>
      <c r="W17" s="512">
        <v>4</v>
      </c>
      <c r="X17" s="512">
        <v>9.3000000000000007</v>
      </c>
      <c r="Y17" s="512">
        <v>8.8000000000000007</v>
      </c>
      <c r="Z17" s="512">
        <v>13.6</v>
      </c>
      <c r="AA17" s="512">
        <v>7</v>
      </c>
      <c r="AB17" s="512">
        <v>9.6999999999999993</v>
      </c>
      <c r="AC17" s="512">
        <v>5</v>
      </c>
      <c r="AD17" s="512">
        <v>8.3000000000000007</v>
      </c>
      <c r="AE17" s="86">
        <v>-2.4</v>
      </c>
    </row>
    <row r="18" spans="1:34" x14ac:dyDescent="0.35">
      <c r="A18" s="80">
        <v>45</v>
      </c>
      <c r="B18" s="85"/>
      <c r="C18" s="512">
        <v>2.1</v>
      </c>
      <c r="D18" s="512">
        <v>1.8</v>
      </c>
      <c r="E18" s="512">
        <v>-2.4</v>
      </c>
      <c r="F18" s="512">
        <v>12.8</v>
      </c>
      <c r="G18" s="512">
        <v>8.1</v>
      </c>
      <c r="H18" s="512">
        <v>1.5</v>
      </c>
      <c r="I18" s="512">
        <v>-1</v>
      </c>
      <c r="J18" s="512">
        <v>-2.8</v>
      </c>
      <c r="K18" s="86">
        <v>1.5</v>
      </c>
      <c r="L18" s="85">
        <v>11.6</v>
      </c>
      <c r="M18" s="512">
        <v>8.1</v>
      </c>
      <c r="N18" s="512">
        <v>3.2</v>
      </c>
      <c r="O18" s="512">
        <v>7.4</v>
      </c>
      <c r="P18" s="512">
        <v>5.4</v>
      </c>
      <c r="Q18" s="512">
        <v>3.6</v>
      </c>
      <c r="R18" s="512">
        <v>6.8</v>
      </c>
      <c r="S18" s="512">
        <v>9.9</v>
      </c>
      <c r="T18" s="512">
        <v>9</v>
      </c>
      <c r="U18" s="86">
        <v>6.2</v>
      </c>
      <c r="V18" s="85">
        <v>11.7</v>
      </c>
      <c r="W18" s="512">
        <v>1.6</v>
      </c>
      <c r="X18" s="512">
        <v>9.3000000000000007</v>
      </c>
      <c r="Y18" s="512">
        <v>6.4</v>
      </c>
      <c r="Z18" s="512">
        <v>14</v>
      </c>
      <c r="AA18" s="512">
        <v>7</v>
      </c>
      <c r="AB18" s="512">
        <v>8.6</v>
      </c>
      <c r="AC18" s="512">
        <v>3.7</v>
      </c>
      <c r="AD18" s="512">
        <v>9.6</v>
      </c>
      <c r="AE18" s="86">
        <v>-3.7</v>
      </c>
    </row>
    <row r="19" spans="1:34" ht="15" thickBot="1" x14ac:dyDescent="0.4">
      <c r="A19" s="81">
        <v>49</v>
      </c>
      <c r="B19" s="87"/>
      <c r="C19" s="88">
        <v>4.2</v>
      </c>
      <c r="D19" s="88">
        <v>7</v>
      </c>
      <c r="E19" s="88">
        <v>-3.8</v>
      </c>
      <c r="F19" s="88">
        <v>9.6</v>
      </c>
      <c r="G19" s="88">
        <v>9.5</v>
      </c>
      <c r="H19" s="88">
        <v>2.9</v>
      </c>
      <c r="I19" s="88">
        <v>-0.7</v>
      </c>
      <c r="J19" s="88">
        <v>-0.7</v>
      </c>
      <c r="K19" s="89">
        <v>0.4</v>
      </c>
      <c r="L19" s="87">
        <v>14.2</v>
      </c>
      <c r="M19" s="88">
        <v>9.5</v>
      </c>
      <c r="N19" s="88">
        <v>4</v>
      </c>
      <c r="O19" s="88">
        <v>6.5</v>
      </c>
      <c r="P19" s="88">
        <v>4.4000000000000004</v>
      </c>
      <c r="Q19" s="88">
        <v>3.2</v>
      </c>
      <c r="R19" s="88">
        <v>6.5</v>
      </c>
      <c r="S19" s="88">
        <v>11.3</v>
      </c>
      <c r="T19" s="88">
        <v>7.3</v>
      </c>
      <c r="U19" s="89">
        <v>9</v>
      </c>
      <c r="V19" s="87">
        <v>11.7</v>
      </c>
      <c r="W19" s="88">
        <v>3.2</v>
      </c>
      <c r="X19" s="88">
        <v>10</v>
      </c>
      <c r="Y19" s="88">
        <v>8.8000000000000007</v>
      </c>
      <c r="Z19" s="88">
        <v>11.5</v>
      </c>
      <c r="AA19" s="88">
        <v>6.7</v>
      </c>
      <c r="AB19" s="88">
        <v>8.6</v>
      </c>
      <c r="AC19" s="88">
        <v>3.7</v>
      </c>
      <c r="AD19" s="88">
        <v>9</v>
      </c>
      <c r="AE19" s="89">
        <v>-4.0999999999999996</v>
      </c>
    </row>
    <row r="22" spans="1:34" x14ac:dyDescent="0.35"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51"/>
      <c r="AB22" s="551"/>
      <c r="AC22" s="551"/>
      <c r="AD22" s="551"/>
      <c r="AE22" s="551"/>
      <c r="AF22" s="551"/>
      <c r="AG22" s="551"/>
      <c r="AH22" s="551"/>
    </row>
    <row r="23" spans="1:34" x14ac:dyDescent="0.35">
      <c r="N23" s="551"/>
      <c r="O23" s="551"/>
      <c r="P23" s="551"/>
      <c r="Q23" s="551"/>
      <c r="R23" s="551"/>
      <c r="S23" s="551"/>
      <c r="T23" s="551"/>
      <c r="U23" s="551"/>
      <c r="V23" s="551"/>
      <c r="W23" s="551"/>
      <c r="X23" s="551"/>
      <c r="Y23" s="551"/>
      <c r="Z23" s="551"/>
      <c r="AA23" s="551"/>
      <c r="AB23" s="551"/>
      <c r="AC23" s="551"/>
      <c r="AD23" s="551"/>
      <c r="AE23" s="551"/>
      <c r="AF23" s="551"/>
      <c r="AG23" s="551"/>
      <c r="AH23" s="551"/>
    </row>
    <row r="24" spans="1:34" x14ac:dyDescent="0.35"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  <c r="AA24" s="551"/>
      <c r="AB24" s="551"/>
      <c r="AC24" s="551"/>
      <c r="AD24" s="551"/>
      <c r="AE24" s="551"/>
      <c r="AF24" s="551"/>
      <c r="AG24" s="551"/>
      <c r="AH24" s="551"/>
    </row>
    <row r="25" spans="1:34" x14ac:dyDescent="0.35"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1"/>
      <c r="AG25" s="551"/>
      <c r="AH25" s="551"/>
    </row>
    <row r="26" spans="1:34" x14ac:dyDescent="0.35">
      <c r="N26" s="551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</row>
    <row r="27" spans="1:34" x14ac:dyDescent="0.35"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551"/>
      <c r="Z27" s="551"/>
      <c r="AA27" s="551"/>
      <c r="AB27" s="551"/>
      <c r="AC27" s="551"/>
      <c r="AD27" s="551"/>
      <c r="AE27" s="551"/>
      <c r="AF27" s="551"/>
      <c r="AG27" s="551"/>
      <c r="AH27" s="551"/>
    </row>
    <row r="28" spans="1:34" x14ac:dyDescent="0.35"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1"/>
      <c r="AC28" s="551"/>
      <c r="AD28" s="551"/>
      <c r="AE28" s="551"/>
      <c r="AF28" s="551"/>
      <c r="AG28" s="551"/>
      <c r="AH28" s="551"/>
    </row>
    <row r="29" spans="1:34" x14ac:dyDescent="0.35">
      <c r="N29" s="551"/>
      <c r="O29" s="551"/>
      <c r="P29" s="551"/>
      <c r="Q29" s="551"/>
      <c r="R29" s="551"/>
      <c r="S29" s="551"/>
      <c r="T29" s="551"/>
      <c r="U29" s="551"/>
      <c r="V29" s="551"/>
      <c r="W29" s="551"/>
      <c r="X29" s="551"/>
      <c r="Y29" s="551"/>
      <c r="Z29" s="551"/>
      <c r="AA29" s="551"/>
      <c r="AB29" s="551"/>
      <c r="AC29" s="551"/>
      <c r="AD29" s="551"/>
      <c r="AE29" s="551"/>
      <c r="AF29" s="551"/>
      <c r="AG29" s="551"/>
      <c r="AH29" s="551"/>
    </row>
    <row r="30" spans="1:34" x14ac:dyDescent="0.35"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</row>
    <row r="31" spans="1:34" x14ac:dyDescent="0.35">
      <c r="N31" s="551"/>
      <c r="O31" s="551"/>
      <c r="P31" s="551"/>
      <c r="Q31" s="551"/>
      <c r="R31" s="551"/>
      <c r="S31" s="551"/>
      <c r="T31" s="551"/>
      <c r="U31" s="551"/>
      <c r="V31" s="551"/>
      <c r="W31" s="551"/>
      <c r="X31" s="551"/>
      <c r="Y31" s="551"/>
      <c r="Z31" s="551"/>
      <c r="AA31" s="551"/>
      <c r="AB31" s="551"/>
      <c r="AC31" s="551"/>
      <c r="AD31" s="551"/>
      <c r="AE31" s="551"/>
      <c r="AF31" s="551"/>
      <c r="AG31" s="551"/>
      <c r="AH31" s="551"/>
    </row>
    <row r="32" spans="1:34" x14ac:dyDescent="0.35">
      <c r="N32" s="551"/>
      <c r="O32" s="551"/>
      <c r="P32" s="551"/>
      <c r="Q32" s="551"/>
      <c r="R32" s="551"/>
      <c r="S32" s="551"/>
      <c r="T32" s="551"/>
      <c r="U32" s="551"/>
      <c r="V32" s="551"/>
      <c r="W32" s="551"/>
      <c r="X32" s="551"/>
      <c r="Y32" s="551"/>
      <c r="Z32" s="551"/>
      <c r="AA32" s="551"/>
      <c r="AB32" s="551"/>
      <c r="AC32" s="551"/>
      <c r="AD32" s="551"/>
      <c r="AE32" s="551"/>
      <c r="AF32" s="551"/>
      <c r="AG32" s="551"/>
      <c r="AH32" s="551"/>
    </row>
    <row r="33" spans="14:34" x14ac:dyDescent="0.35"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  <c r="AC33" s="551"/>
      <c r="AD33" s="551"/>
      <c r="AE33" s="551"/>
      <c r="AF33" s="551"/>
      <c r="AG33" s="551"/>
      <c r="AH33" s="551"/>
    </row>
  </sheetData>
  <mergeCells count="5">
    <mergeCell ref="B2:K2"/>
    <mergeCell ref="L2:U2"/>
    <mergeCell ref="V2:AE2"/>
    <mergeCell ref="O26:X26"/>
    <mergeCell ref="Y26:AH2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0937-23F5-4649-96DC-563BE6D12F2B}">
  <dimension ref="A1:U47"/>
  <sheetViews>
    <sheetView workbookViewId="0">
      <selection activeCell="B1" sqref="B1:U1"/>
    </sheetView>
  </sheetViews>
  <sheetFormatPr defaultRowHeight="14.5" x14ac:dyDescent="0.35"/>
  <cols>
    <col min="1" max="1" width="15.54296875" customWidth="1"/>
    <col min="5" max="5" width="15.54296875" customWidth="1"/>
  </cols>
  <sheetData>
    <row r="1" spans="1:21" ht="15" thickBot="1" x14ac:dyDescent="0.4">
      <c r="A1" s="78" t="s">
        <v>924</v>
      </c>
      <c r="B1" s="585" t="s">
        <v>37</v>
      </c>
      <c r="C1" s="585"/>
      <c r="D1" s="585"/>
      <c r="E1" s="585"/>
      <c r="F1" s="585"/>
      <c r="G1" s="585"/>
      <c r="H1" s="585"/>
      <c r="I1" s="585"/>
      <c r="J1" s="585"/>
      <c r="K1" s="586"/>
      <c r="L1" s="587" t="s">
        <v>925</v>
      </c>
      <c r="M1" s="588"/>
      <c r="N1" s="588"/>
      <c r="O1" s="588"/>
      <c r="P1" s="588"/>
      <c r="Q1" s="588"/>
      <c r="R1" s="588"/>
      <c r="S1" s="588"/>
      <c r="T1" s="588"/>
      <c r="U1" s="589"/>
    </row>
    <row r="2" spans="1:21" x14ac:dyDescent="0.35">
      <c r="A2" s="80">
        <v>1</v>
      </c>
      <c r="B2" s="82">
        <v>89.9</v>
      </c>
      <c r="C2" s="83">
        <v>208.3</v>
      </c>
      <c r="D2" s="83">
        <v>63</v>
      </c>
      <c r="E2" s="83">
        <v>107.6</v>
      </c>
      <c r="F2" s="83">
        <v>137.1</v>
      </c>
      <c r="G2" s="83">
        <v>82.5</v>
      </c>
      <c r="H2" s="83">
        <v>78.3</v>
      </c>
      <c r="I2" s="83">
        <v>147</v>
      </c>
      <c r="J2" s="83">
        <v>111</v>
      </c>
      <c r="K2" s="84">
        <v>76.8</v>
      </c>
      <c r="L2" s="82">
        <v>96.2</v>
      </c>
      <c r="M2" s="83">
        <v>163.80000000000001</v>
      </c>
      <c r="N2" s="83">
        <v>75</v>
      </c>
      <c r="O2" s="584"/>
      <c r="P2" s="83">
        <v>87.9</v>
      </c>
      <c r="Q2" s="83">
        <v>98.3</v>
      </c>
      <c r="R2" s="83">
        <v>159.5</v>
      </c>
      <c r="S2" s="83">
        <v>105.3</v>
      </c>
      <c r="T2" s="83">
        <v>64.900000000000006</v>
      </c>
      <c r="U2" s="84">
        <v>115.2</v>
      </c>
    </row>
    <row r="3" spans="1:21" x14ac:dyDescent="0.35">
      <c r="A3" s="80">
        <v>4</v>
      </c>
      <c r="B3" s="85">
        <v>153</v>
      </c>
      <c r="C3" s="512">
        <v>404.6</v>
      </c>
      <c r="D3" s="512">
        <v>259.5</v>
      </c>
      <c r="E3" s="512">
        <v>273.8</v>
      </c>
      <c r="F3" s="512">
        <v>340.1</v>
      </c>
      <c r="G3" s="512">
        <v>144.69999999999999</v>
      </c>
      <c r="H3" s="512">
        <v>167.3</v>
      </c>
      <c r="I3" s="512">
        <v>226.7</v>
      </c>
      <c r="J3" s="512">
        <v>317.60000000000002</v>
      </c>
      <c r="K3" s="86">
        <v>182.3</v>
      </c>
      <c r="L3" s="85">
        <v>172.8</v>
      </c>
      <c r="M3" s="512">
        <v>215.6</v>
      </c>
      <c r="N3" s="512">
        <v>136.9</v>
      </c>
      <c r="O3" s="518"/>
      <c r="P3" s="512">
        <v>213.4</v>
      </c>
      <c r="Q3" s="512">
        <v>238.1</v>
      </c>
      <c r="R3" s="512">
        <v>331.3</v>
      </c>
      <c r="S3" s="512">
        <v>175.8</v>
      </c>
      <c r="T3" s="512">
        <v>157.5</v>
      </c>
      <c r="U3" s="86">
        <v>292.89999999999998</v>
      </c>
    </row>
    <row r="4" spans="1:21" x14ac:dyDescent="0.35">
      <c r="A4" s="80">
        <v>7</v>
      </c>
      <c r="B4" s="85">
        <v>411.9</v>
      </c>
      <c r="C4" s="512">
        <v>690</v>
      </c>
      <c r="D4" s="512">
        <v>574.29999999999995</v>
      </c>
      <c r="E4" s="512">
        <v>468.3</v>
      </c>
      <c r="F4" s="512">
        <v>566.5</v>
      </c>
      <c r="G4" s="512">
        <v>340.3</v>
      </c>
      <c r="H4" s="512">
        <v>440.9</v>
      </c>
      <c r="I4" s="512">
        <v>738.7</v>
      </c>
      <c r="J4" s="512">
        <v>405</v>
      </c>
      <c r="K4" s="86">
        <v>389.2</v>
      </c>
      <c r="L4" s="85">
        <v>327.7</v>
      </c>
      <c r="M4" s="512">
        <v>512.1</v>
      </c>
      <c r="N4" s="512">
        <v>133.19999999999999</v>
      </c>
      <c r="O4" s="518"/>
      <c r="P4" s="512">
        <v>583.20000000000005</v>
      </c>
      <c r="Q4" s="512">
        <v>361.6</v>
      </c>
      <c r="R4" s="512">
        <v>478.2</v>
      </c>
      <c r="S4" s="512">
        <v>396.9</v>
      </c>
      <c r="T4" s="512">
        <v>289.7</v>
      </c>
      <c r="U4" s="86">
        <v>627.4</v>
      </c>
    </row>
    <row r="5" spans="1:21" x14ac:dyDescent="0.35">
      <c r="A5" s="80">
        <v>9</v>
      </c>
      <c r="B5" s="85">
        <v>492.8</v>
      </c>
      <c r="C5" s="512">
        <v>1033.5</v>
      </c>
      <c r="D5" s="512">
        <v>640.79999999999995</v>
      </c>
      <c r="E5" s="512">
        <v>798.1</v>
      </c>
      <c r="F5" s="512">
        <v>943.8</v>
      </c>
      <c r="G5" s="512">
        <v>549.79999999999995</v>
      </c>
      <c r="H5" s="512">
        <v>771.6</v>
      </c>
      <c r="I5" s="512">
        <v>1072.2</v>
      </c>
      <c r="J5" s="512">
        <v>567.20000000000005</v>
      </c>
      <c r="K5" s="86">
        <v>650</v>
      </c>
      <c r="L5" s="85">
        <v>515</v>
      </c>
      <c r="M5" s="512">
        <v>846.4</v>
      </c>
      <c r="N5" s="512">
        <v>190.8</v>
      </c>
      <c r="O5" s="518"/>
      <c r="P5" s="512">
        <v>964</v>
      </c>
      <c r="Q5" s="512">
        <v>521.70000000000005</v>
      </c>
      <c r="R5" s="512">
        <v>791.7</v>
      </c>
      <c r="S5" s="512">
        <v>526.70000000000005</v>
      </c>
      <c r="T5" s="512">
        <v>558</v>
      </c>
      <c r="U5" s="86">
        <v>699.4</v>
      </c>
    </row>
    <row r="6" spans="1:21" x14ac:dyDescent="0.35">
      <c r="A6" s="80">
        <v>11</v>
      </c>
      <c r="B6" s="85">
        <v>726.5</v>
      </c>
      <c r="C6" s="512">
        <v>1149.8</v>
      </c>
      <c r="D6" s="512">
        <v>956.4</v>
      </c>
      <c r="E6" s="512">
        <v>1016.1</v>
      </c>
      <c r="F6" s="512">
        <v>1034.9000000000001</v>
      </c>
      <c r="G6" s="512">
        <v>859.6</v>
      </c>
      <c r="H6" s="512">
        <v>901.8</v>
      </c>
      <c r="I6" s="512">
        <v>1325.6</v>
      </c>
      <c r="J6" s="512">
        <v>615.6</v>
      </c>
      <c r="K6" s="86">
        <v>1754.3</v>
      </c>
      <c r="L6" s="85">
        <v>542.6</v>
      </c>
      <c r="M6" s="512">
        <v>941.7</v>
      </c>
      <c r="N6" s="512">
        <v>185</v>
      </c>
      <c r="O6" s="518"/>
      <c r="P6" s="512">
        <v>1179.0999999999999</v>
      </c>
      <c r="Q6" s="512">
        <v>550.70000000000005</v>
      </c>
      <c r="R6" s="512">
        <v>689.6</v>
      </c>
      <c r="S6" s="512">
        <v>686.7</v>
      </c>
      <c r="T6" s="512">
        <v>691.5</v>
      </c>
      <c r="U6" s="86">
        <v>816.1</v>
      </c>
    </row>
    <row r="7" spans="1:21" x14ac:dyDescent="0.35">
      <c r="A7" s="80">
        <v>14</v>
      </c>
      <c r="B7" s="85">
        <v>957.2</v>
      </c>
      <c r="C7" s="512">
        <v>1335.3</v>
      </c>
      <c r="D7" s="512">
        <v>1136.4000000000001</v>
      </c>
      <c r="E7" s="512">
        <v>1081.7</v>
      </c>
      <c r="F7" s="512">
        <v>1622.4</v>
      </c>
      <c r="G7" s="512">
        <v>1245.5</v>
      </c>
      <c r="H7" s="512">
        <v>1224</v>
      </c>
      <c r="I7" s="512">
        <v>1429.7</v>
      </c>
      <c r="J7" s="512">
        <v>973.4</v>
      </c>
      <c r="K7" s="86">
        <v>1246.2</v>
      </c>
      <c r="L7" s="85">
        <v>715.1</v>
      </c>
      <c r="M7" s="512">
        <v>1209.9000000000001</v>
      </c>
      <c r="N7" s="512">
        <v>289</v>
      </c>
      <c r="O7" s="518"/>
      <c r="P7" s="512">
        <v>1155.5999999999999</v>
      </c>
      <c r="Q7" s="512">
        <v>631.29999999999995</v>
      </c>
      <c r="R7" s="512">
        <v>822.8</v>
      </c>
      <c r="S7" s="512">
        <v>970.4</v>
      </c>
      <c r="T7" s="512">
        <v>801.8</v>
      </c>
      <c r="U7" s="86">
        <v>985.7</v>
      </c>
    </row>
    <row r="8" spans="1:21" x14ac:dyDescent="0.35">
      <c r="A8" s="80">
        <v>16</v>
      </c>
      <c r="B8" s="85">
        <v>1367.2</v>
      </c>
      <c r="C8" s="512">
        <v>1595.4</v>
      </c>
      <c r="D8" s="512">
        <v>1279.9000000000001</v>
      </c>
      <c r="E8" s="512">
        <v>1390.2</v>
      </c>
      <c r="F8" s="512">
        <v>1893.5</v>
      </c>
      <c r="G8" s="512">
        <v>1379</v>
      </c>
      <c r="H8" s="512">
        <v>1690</v>
      </c>
      <c r="I8" s="512">
        <v>2586.4</v>
      </c>
      <c r="J8" s="512">
        <v>1045.5</v>
      </c>
      <c r="K8" s="86">
        <v>1245.5999999999999</v>
      </c>
      <c r="L8" s="85">
        <v>741.9</v>
      </c>
      <c r="M8" s="512">
        <v>1881.1</v>
      </c>
      <c r="N8" s="512">
        <v>310.39999999999998</v>
      </c>
      <c r="O8" s="512"/>
      <c r="P8" s="512">
        <v>1490.2</v>
      </c>
      <c r="Q8" s="512">
        <v>596.79999999999995</v>
      </c>
      <c r="R8" s="512">
        <v>769.8</v>
      </c>
      <c r="S8" s="512">
        <v>1102</v>
      </c>
      <c r="T8" s="512">
        <v>1051.5</v>
      </c>
      <c r="U8" s="86">
        <v>1177</v>
      </c>
    </row>
    <row r="9" spans="1:21" ht="15" thickBot="1" x14ac:dyDescent="0.4">
      <c r="A9" s="81">
        <v>18</v>
      </c>
      <c r="B9" s="87">
        <v>1903.1</v>
      </c>
      <c r="C9" s="88">
        <v>1972.3</v>
      </c>
      <c r="D9" s="88">
        <v>1506.8</v>
      </c>
      <c r="E9" s="88">
        <v>1543.9</v>
      </c>
      <c r="F9" s="88">
        <v>2726.4</v>
      </c>
      <c r="G9" s="88">
        <v>1902.8</v>
      </c>
      <c r="H9" s="88">
        <v>2312.8000000000002</v>
      </c>
      <c r="I9" s="88">
        <v>3802.5</v>
      </c>
      <c r="J9" s="88">
        <v>1460.7</v>
      </c>
      <c r="K9" s="89">
        <v>1437.5</v>
      </c>
      <c r="L9" s="87">
        <v>870.3</v>
      </c>
      <c r="M9" s="88">
        <v>2226.6999999999998</v>
      </c>
      <c r="N9" s="88">
        <v>349.6</v>
      </c>
      <c r="O9" s="88"/>
      <c r="P9" s="88">
        <v>1581.2</v>
      </c>
      <c r="Q9" s="88">
        <v>677.1</v>
      </c>
      <c r="R9" s="88">
        <v>1342.6</v>
      </c>
      <c r="S9" s="88">
        <v>1182.4000000000001</v>
      </c>
      <c r="T9" s="88">
        <v>1620.4</v>
      </c>
      <c r="U9" s="89">
        <v>1518.2</v>
      </c>
    </row>
    <row r="12" spans="1:21" x14ac:dyDescent="0.3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21" x14ac:dyDescent="0.35">
      <c r="A13" s="25" t="s">
        <v>118</v>
      </c>
      <c r="B13" s="23" t="s">
        <v>928</v>
      </c>
      <c r="C13" s="23"/>
      <c r="D13" s="23"/>
      <c r="E13" s="23"/>
      <c r="F13" s="23"/>
      <c r="G13" s="25"/>
      <c r="H13" s="23"/>
      <c r="I13" s="23"/>
      <c r="J13" s="23"/>
      <c r="K13" s="23"/>
      <c r="L13" s="23"/>
      <c r="M13" s="23"/>
      <c r="N13" s="23"/>
      <c r="O13" s="23"/>
    </row>
    <row r="14" spans="1:21" x14ac:dyDescent="0.35">
      <c r="A14" s="25"/>
      <c r="B14" s="23"/>
      <c r="C14" s="23"/>
      <c r="D14" s="23"/>
      <c r="E14" s="23"/>
      <c r="F14" s="23"/>
      <c r="G14" s="25"/>
      <c r="H14" s="23"/>
      <c r="I14" s="23"/>
      <c r="J14" s="23"/>
      <c r="K14" s="23"/>
      <c r="L14" s="23"/>
      <c r="M14" s="23"/>
      <c r="N14" s="23"/>
      <c r="O14" s="23"/>
    </row>
    <row r="15" spans="1:21" x14ac:dyDescent="0.35">
      <c r="A15" s="25" t="s">
        <v>120</v>
      </c>
      <c r="B15" s="23" t="s">
        <v>985</v>
      </c>
      <c r="C15" s="23"/>
      <c r="D15" s="23"/>
      <c r="E15" s="23"/>
      <c r="F15" s="23"/>
      <c r="G15" s="25" t="s">
        <v>990</v>
      </c>
      <c r="H15" s="23"/>
      <c r="I15" s="23"/>
      <c r="J15" s="23"/>
      <c r="K15" s="23"/>
      <c r="L15" s="23"/>
      <c r="M15" s="23"/>
      <c r="N15" s="23"/>
      <c r="O15" s="23"/>
    </row>
    <row r="16" spans="1:21" x14ac:dyDescent="0.35">
      <c r="A16" s="25" t="s">
        <v>122</v>
      </c>
      <c r="B16" s="23" t="s">
        <v>154</v>
      </c>
      <c r="C16" s="23"/>
      <c r="D16" s="23"/>
      <c r="E16" s="23"/>
      <c r="F16" s="23"/>
      <c r="G16" s="25"/>
      <c r="H16" s="23"/>
      <c r="I16" s="23"/>
      <c r="J16" s="23"/>
      <c r="K16" s="23"/>
      <c r="L16" s="23"/>
      <c r="M16" s="23"/>
      <c r="N16" s="23"/>
      <c r="O16" s="23"/>
    </row>
    <row r="17" spans="1:15" x14ac:dyDescent="0.35">
      <c r="A17" s="25" t="s">
        <v>123</v>
      </c>
      <c r="B17" s="23">
        <v>0.05</v>
      </c>
      <c r="C17" s="23"/>
      <c r="D17" s="23"/>
      <c r="E17" s="23"/>
      <c r="F17" s="23"/>
      <c r="G17" s="25" t="s">
        <v>42</v>
      </c>
      <c r="H17" s="23">
        <v>1</v>
      </c>
      <c r="I17" s="23"/>
      <c r="J17" s="23"/>
      <c r="K17" s="23"/>
      <c r="L17" s="23"/>
      <c r="M17" s="23"/>
      <c r="N17" s="23"/>
      <c r="O17" s="23"/>
    </row>
    <row r="18" spans="1:15" ht="15" thickBot="1" x14ac:dyDescent="0.4">
      <c r="A18" s="25"/>
      <c r="B18" s="23"/>
      <c r="C18" s="23"/>
      <c r="D18" s="23"/>
      <c r="E18" s="23"/>
      <c r="F18" s="23"/>
      <c r="G18" s="25" t="s">
        <v>43</v>
      </c>
      <c r="H18" s="23">
        <v>8</v>
      </c>
      <c r="I18" s="23"/>
      <c r="J18" s="23"/>
      <c r="K18" s="23"/>
      <c r="L18" s="23"/>
      <c r="M18" s="512"/>
      <c r="N18" s="23"/>
      <c r="O18" s="23"/>
    </row>
    <row r="19" spans="1:15" ht="15" thickBot="1" x14ac:dyDescent="0.4">
      <c r="A19" s="303" t="s">
        <v>124</v>
      </c>
      <c r="B19" s="304" t="s">
        <v>125</v>
      </c>
      <c r="C19" s="304" t="s">
        <v>126</v>
      </c>
      <c r="D19" s="304" t="s">
        <v>127</v>
      </c>
      <c r="E19" s="305" t="s">
        <v>128</v>
      </c>
      <c r="F19" s="512"/>
      <c r="G19" s="25" t="s">
        <v>44</v>
      </c>
      <c r="H19" s="23">
        <v>0.05</v>
      </c>
      <c r="I19" s="23"/>
      <c r="J19" s="23"/>
      <c r="K19" s="23"/>
      <c r="L19" s="23"/>
      <c r="M19" s="512"/>
      <c r="N19" s="23"/>
      <c r="O19" s="23"/>
    </row>
    <row r="20" spans="1:15" ht="15" thickBot="1" x14ac:dyDescent="0.4">
      <c r="A20" s="111" t="s">
        <v>382</v>
      </c>
      <c r="B20" s="512" t="s">
        <v>194</v>
      </c>
      <c r="C20" s="512" t="s">
        <v>198</v>
      </c>
      <c r="D20" s="512" t="s">
        <v>154</v>
      </c>
      <c r="E20" s="86" t="s">
        <v>986</v>
      </c>
      <c r="F20" s="512"/>
      <c r="G20" s="25"/>
      <c r="H20" s="23"/>
      <c r="I20" s="23"/>
      <c r="J20" s="23"/>
      <c r="K20" s="23"/>
      <c r="L20" s="23"/>
      <c r="M20" s="23"/>
      <c r="N20" s="23"/>
      <c r="O20" s="23"/>
    </row>
    <row r="21" spans="1:15" x14ac:dyDescent="0.35">
      <c r="A21" s="111" t="s">
        <v>383</v>
      </c>
      <c r="B21" s="512">
        <v>5.3E-3</v>
      </c>
      <c r="C21" s="512" t="s">
        <v>211</v>
      </c>
      <c r="D21" s="512" t="s">
        <v>154</v>
      </c>
      <c r="E21" s="86" t="s">
        <v>987</v>
      </c>
      <c r="F21" s="512"/>
      <c r="G21" s="110" t="s">
        <v>670</v>
      </c>
      <c r="H21" s="83" t="s">
        <v>485</v>
      </c>
      <c r="I21" s="83" t="s">
        <v>47</v>
      </c>
      <c r="J21" s="83" t="s">
        <v>48</v>
      </c>
      <c r="K21" s="83" t="s">
        <v>49</v>
      </c>
      <c r="L21" s="83" t="s">
        <v>50</v>
      </c>
      <c r="M21" s="84"/>
      <c r="N21" s="23"/>
      <c r="O21" s="23"/>
    </row>
    <row r="22" spans="1:15" ht="15" thickBot="1" x14ac:dyDescent="0.4">
      <c r="A22" s="112" t="s">
        <v>384</v>
      </c>
      <c r="B22" s="88" t="s">
        <v>194</v>
      </c>
      <c r="C22" s="88" t="s">
        <v>198</v>
      </c>
      <c r="D22" s="88" t="s">
        <v>154</v>
      </c>
      <c r="E22" s="89" t="s">
        <v>988</v>
      </c>
      <c r="F22" s="512"/>
      <c r="G22" s="111" t="s">
        <v>991</v>
      </c>
      <c r="H22" s="512">
        <v>7.4909999999999997</v>
      </c>
      <c r="I22" s="512" t="s">
        <v>992</v>
      </c>
      <c r="J22" s="512" t="s">
        <v>54</v>
      </c>
      <c r="K22" s="512" t="s">
        <v>55</v>
      </c>
      <c r="L22" s="512" t="s">
        <v>95</v>
      </c>
      <c r="M22" s="86"/>
      <c r="N22" s="23"/>
      <c r="O22" s="23"/>
    </row>
    <row r="23" spans="1:15" x14ac:dyDescent="0.35">
      <c r="A23" s="25"/>
      <c r="B23" s="23"/>
      <c r="C23" s="23"/>
      <c r="D23" s="23"/>
      <c r="E23" s="23"/>
      <c r="F23" s="23"/>
      <c r="G23" s="111" t="s">
        <v>993</v>
      </c>
      <c r="H23" s="512">
        <v>36.72</v>
      </c>
      <c r="I23" s="512" t="s">
        <v>994</v>
      </c>
      <c r="J23" s="512" t="s">
        <v>54</v>
      </c>
      <c r="K23" s="512" t="s">
        <v>55</v>
      </c>
      <c r="L23" s="512" t="s">
        <v>95</v>
      </c>
      <c r="M23" s="86"/>
      <c r="N23" s="23"/>
      <c r="O23" s="23"/>
    </row>
    <row r="24" spans="1:15" x14ac:dyDescent="0.35">
      <c r="A24" s="25"/>
      <c r="B24" s="23"/>
      <c r="C24" s="23"/>
      <c r="D24" s="23"/>
      <c r="E24" s="23"/>
      <c r="F24" s="23"/>
      <c r="G24" s="111" t="s">
        <v>995</v>
      </c>
      <c r="H24" s="512">
        <v>94.97</v>
      </c>
      <c r="I24" s="512" t="s">
        <v>996</v>
      </c>
      <c r="J24" s="512" t="s">
        <v>54</v>
      </c>
      <c r="K24" s="512" t="s">
        <v>55</v>
      </c>
      <c r="L24" s="512">
        <v>0.99519999999999997</v>
      </c>
      <c r="M24" s="86"/>
      <c r="N24" s="23"/>
      <c r="O24" s="23"/>
    </row>
    <row r="25" spans="1:15" x14ac:dyDescent="0.35">
      <c r="A25" s="25"/>
      <c r="B25" s="23"/>
      <c r="C25" s="23"/>
      <c r="D25" s="23"/>
      <c r="E25" s="23"/>
      <c r="F25" s="23"/>
      <c r="G25" s="111" t="s">
        <v>997</v>
      </c>
      <c r="H25" s="512">
        <v>132.9</v>
      </c>
      <c r="I25" s="512" t="s">
        <v>998</v>
      </c>
      <c r="J25" s="512" t="s">
        <v>54</v>
      </c>
      <c r="K25" s="512" t="s">
        <v>55</v>
      </c>
      <c r="L25" s="512">
        <v>0.96020000000000005</v>
      </c>
      <c r="M25" s="86"/>
      <c r="N25" s="23"/>
      <c r="O25" s="23"/>
    </row>
    <row r="26" spans="1:15" x14ac:dyDescent="0.35">
      <c r="A26" s="25"/>
      <c r="B26" s="23"/>
      <c r="C26" s="23"/>
      <c r="D26" s="23"/>
      <c r="E26" s="23"/>
      <c r="F26" s="23"/>
      <c r="G26" s="111" t="s">
        <v>999</v>
      </c>
      <c r="H26" s="512">
        <v>340.6</v>
      </c>
      <c r="I26" s="512" t="s">
        <v>1000</v>
      </c>
      <c r="J26" s="512" t="s">
        <v>54</v>
      </c>
      <c r="K26" s="512" t="s">
        <v>55</v>
      </c>
      <c r="L26" s="512">
        <v>0.112</v>
      </c>
      <c r="M26" s="86"/>
      <c r="N26" s="23"/>
      <c r="O26" s="23"/>
    </row>
    <row r="27" spans="1:15" x14ac:dyDescent="0.35">
      <c r="A27" s="25"/>
      <c r="B27" s="23"/>
      <c r="C27" s="23"/>
      <c r="D27" s="23"/>
      <c r="E27" s="23"/>
      <c r="F27" s="23"/>
      <c r="G27" s="111" t="s">
        <v>1001</v>
      </c>
      <c r="H27" s="512">
        <v>387.5</v>
      </c>
      <c r="I27" s="512" t="s">
        <v>1002</v>
      </c>
      <c r="J27" s="512" t="s">
        <v>154</v>
      </c>
      <c r="K27" s="512" t="s">
        <v>153</v>
      </c>
      <c r="L27" s="512">
        <v>4.5900000000000003E-2</v>
      </c>
      <c r="M27" s="86"/>
      <c r="N27" s="23"/>
      <c r="O27" s="23"/>
    </row>
    <row r="28" spans="1:15" x14ac:dyDescent="0.35">
      <c r="A28" s="25"/>
      <c r="B28" s="23"/>
      <c r="C28" s="23"/>
      <c r="D28" s="23"/>
      <c r="E28" s="23"/>
      <c r="F28" s="23"/>
      <c r="G28" s="111" t="s">
        <v>1003</v>
      </c>
      <c r="H28" s="512">
        <v>538.5</v>
      </c>
      <c r="I28" s="512" t="s">
        <v>1004</v>
      </c>
      <c r="J28" s="512" t="s">
        <v>154</v>
      </c>
      <c r="K28" s="512" t="s">
        <v>211</v>
      </c>
      <c r="L28" s="512">
        <v>1.5E-3</v>
      </c>
      <c r="M28" s="86"/>
      <c r="N28" s="23"/>
      <c r="O28" s="23"/>
    </row>
    <row r="29" spans="1:15" ht="15" thickBot="1" x14ac:dyDescent="0.4">
      <c r="A29" s="25"/>
      <c r="B29" s="23"/>
      <c r="C29" s="23"/>
      <c r="D29" s="23"/>
      <c r="E29" s="23"/>
      <c r="F29" s="23"/>
      <c r="G29" s="112" t="s">
        <v>1005</v>
      </c>
      <c r="H29" s="88">
        <v>798.4</v>
      </c>
      <c r="I29" s="88" t="s">
        <v>1006</v>
      </c>
      <c r="J29" s="88" t="s">
        <v>154</v>
      </c>
      <c r="K29" s="88" t="s">
        <v>198</v>
      </c>
      <c r="L29" s="88" t="s">
        <v>194</v>
      </c>
      <c r="M29" s="89"/>
      <c r="N29" s="23"/>
      <c r="O29" s="23"/>
    </row>
    <row r="30" spans="1:15" x14ac:dyDescent="0.35">
      <c r="A30" s="25"/>
      <c r="B30" s="23"/>
      <c r="C30" s="23"/>
      <c r="D30" s="23"/>
      <c r="E30" s="23"/>
      <c r="F30" s="23"/>
      <c r="G30" s="25"/>
      <c r="H30" s="23"/>
      <c r="I30" s="23"/>
      <c r="J30" s="23"/>
      <c r="K30" s="23"/>
      <c r="L30" s="23"/>
      <c r="M30" s="23"/>
      <c r="N30" s="23"/>
      <c r="O30" s="23"/>
    </row>
    <row r="31" spans="1:15" x14ac:dyDescent="0.35">
      <c r="A31" s="25"/>
      <c r="B31" s="23"/>
      <c r="C31" s="23"/>
      <c r="D31" s="23"/>
      <c r="E31" s="23"/>
      <c r="F31" s="23"/>
      <c r="G31" s="25"/>
      <c r="H31" s="23"/>
      <c r="I31" s="23"/>
      <c r="J31" s="23"/>
      <c r="K31" s="23"/>
      <c r="L31" s="23"/>
      <c r="M31" s="23"/>
      <c r="N31" s="23"/>
      <c r="O31" s="23"/>
    </row>
    <row r="32" spans="1:15" x14ac:dyDescent="0.35">
      <c r="A32" s="25"/>
      <c r="B32" s="23"/>
      <c r="C32" s="23"/>
      <c r="D32" s="23"/>
      <c r="E32" s="23"/>
      <c r="F32" s="23"/>
      <c r="G32" s="25"/>
      <c r="H32" s="23"/>
      <c r="I32" s="23"/>
      <c r="J32" s="23"/>
      <c r="K32" s="23"/>
      <c r="L32" s="23"/>
      <c r="M32" s="23"/>
      <c r="N32" s="23"/>
      <c r="O32" s="23"/>
    </row>
    <row r="33" spans="1:15" x14ac:dyDescent="0.35">
      <c r="A33" s="25"/>
      <c r="B33" s="23"/>
      <c r="C33" s="23"/>
      <c r="D33" s="23"/>
      <c r="E33" s="23"/>
      <c r="F33" s="23"/>
      <c r="G33" s="25"/>
      <c r="H33" s="23"/>
      <c r="I33" s="23"/>
      <c r="J33" s="23"/>
      <c r="K33" s="23"/>
      <c r="L33" s="23"/>
      <c r="M33" s="23"/>
      <c r="N33" s="23"/>
      <c r="O33" s="23"/>
    </row>
    <row r="34" spans="1:15" x14ac:dyDescent="0.35">
      <c r="A34" s="25"/>
      <c r="B34" s="23"/>
      <c r="C34" s="23"/>
      <c r="D34" s="23"/>
      <c r="E34" s="23"/>
      <c r="F34" s="23"/>
      <c r="G34" s="25"/>
      <c r="H34" s="23"/>
      <c r="I34" s="23"/>
      <c r="J34" s="23"/>
      <c r="K34" s="23"/>
      <c r="L34" s="23"/>
      <c r="M34" s="23"/>
      <c r="N34" s="23"/>
      <c r="O34" s="23"/>
    </row>
    <row r="35" spans="1:15" x14ac:dyDescent="0.35">
      <c r="A35" s="25"/>
      <c r="B35" s="23"/>
      <c r="C35" s="23"/>
      <c r="D35" s="23"/>
      <c r="E35" s="23"/>
      <c r="F35" s="23"/>
      <c r="G35" s="25"/>
      <c r="H35" s="23"/>
      <c r="I35" s="23"/>
      <c r="J35" s="23"/>
      <c r="K35" s="23"/>
      <c r="L35" s="23"/>
      <c r="M35" s="23"/>
      <c r="N35" s="23"/>
      <c r="O35" s="23"/>
    </row>
    <row r="36" spans="1:15" x14ac:dyDescent="0.35">
      <c r="A36" s="25"/>
      <c r="B36" s="23"/>
      <c r="C36" s="23"/>
      <c r="D36" s="23"/>
      <c r="E36" s="23"/>
      <c r="F36" s="23"/>
      <c r="G36" s="25"/>
      <c r="H36" s="23"/>
      <c r="I36" s="23"/>
      <c r="J36" s="23"/>
      <c r="K36" s="23"/>
      <c r="L36" s="23"/>
      <c r="M36" s="23"/>
      <c r="N36" s="23"/>
      <c r="O36" s="23"/>
    </row>
    <row r="37" spans="1:15" x14ac:dyDescent="0.35">
      <c r="A37" s="25"/>
      <c r="B37" s="23"/>
      <c r="C37" s="23"/>
      <c r="D37" s="23"/>
      <c r="E37" s="23"/>
      <c r="F37" s="23"/>
      <c r="G37" s="25"/>
      <c r="H37" s="23"/>
      <c r="I37" s="23"/>
      <c r="J37" s="23"/>
      <c r="K37" s="23"/>
      <c r="L37" s="23"/>
      <c r="M37" s="23"/>
      <c r="N37" s="23"/>
      <c r="O37" s="23"/>
    </row>
    <row r="38" spans="1:15" x14ac:dyDescent="0.35">
      <c r="A38" s="25"/>
      <c r="B38" s="23"/>
      <c r="C38" s="23"/>
      <c r="D38" s="23"/>
      <c r="E38" s="23"/>
      <c r="F38" s="23"/>
      <c r="G38" s="25"/>
      <c r="H38" s="23"/>
      <c r="I38" s="23"/>
      <c r="J38" s="23"/>
      <c r="K38" s="23"/>
      <c r="L38" s="23"/>
      <c r="M38" s="23"/>
      <c r="N38" s="23"/>
      <c r="O38" s="23"/>
    </row>
    <row r="39" spans="1:15" x14ac:dyDescent="0.35">
      <c r="A39" s="25"/>
      <c r="B39" s="23"/>
      <c r="C39" s="23"/>
      <c r="D39" s="23"/>
      <c r="E39" s="23"/>
      <c r="F39" s="23"/>
      <c r="G39" s="25"/>
      <c r="H39" s="23"/>
      <c r="I39" s="23"/>
      <c r="J39" s="23"/>
      <c r="K39" s="23"/>
      <c r="L39" s="23"/>
      <c r="M39" s="23"/>
      <c r="N39" s="23"/>
      <c r="O39" s="23"/>
    </row>
    <row r="40" spans="1:15" x14ac:dyDescent="0.35">
      <c r="A40" s="25"/>
      <c r="B40" s="23"/>
      <c r="C40" s="23"/>
      <c r="D40" s="23"/>
      <c r="E40" s="23"/>
      <c r="F40" s="23"/>
      <c r="G40" s="25"/>
      <c r="H40" s="23"/>
      <c r="I40" s="23"/>
      <c r="J40" s="23"/>
      <c r="K40" s="23"/>
      <c r="L40" s="23"/>
      <c r="M40" s="23"/>
      <c r="N40" s="23"/>
      <c r="O40" s="23"/>
    </row>
    <row r="41" spans="1:15" x14ac:dyDescent="0.35">
      <c r="A41" s="25"/>
      <c r="B41" s="23"/>
      <c r="C41" s="23"/>
      <c r="D41" s="23"/>
      <c r="E41" s="23"/>
      <c r="F41" s="23"/>
      <c r="G41" s="25"/>
      <c r="H41" s="23"/>
      <c r="I41" s="23"/>
      <c r="J41" s="23"/>
      <c r="K41" s="23"/>
      <c r="L41" s="23"/>
      <c r="M41" s="23"/>
      <c r="N41" s="23"/>
      <c r="O41" s="23"/>
    </row>
    <row r="42" spans="1:15" x14ac:dyDescent="0.35">
      <c r="A42" s="25"/>
      <c r="B42" s="23"/>
      <c r="C42" s="23"/>
      <c r="D42" s="23"/>
      <c r="E42" s="23"/>
      <c r="F42" s="23"/>
      <c r="G42" s="25"/>
      <c r="H42" s="23"/>
      <c r="I42" s="23"/>
      <c r="J42" s="23"/>
      <c r="K42" s="23"/>
      <c r="L42" s="23"/>
      <c r="M42" s="23"/>
      <c r="N42" s="23"/>
      <c r="O42" s="23"/>
    </row>
    <row r="43" spans="1:15" x14ac:dyDescent="0.35">
      <c r="A43" s="25"/>
      <c r="B43" s="23"/>
      <c r="C43" s="23"/>
      <c r="D43" s="23"/>
      <c r="E43" s="23"/>
      <c r="F43" s="23"/>
    </row>
    <row r="44" spans="1:15" x14ac:dyDescent="0.35">
      <c r="A44" s="25"/>
      <c r="B44" s="23"/>
      <c r="C44" s="23"/>
      <c r="D44" s="23"/>
      <c r="E44" s="23"/>
      <c r="F44" s="23"/>
    </row>
    <row r="45" spans="1:15" x14ac:dyDescent="0.35">
      <c r="A45" s="25"/>
      <c r="B45" s="23"/>
      <c r="C45" s="23"/>
      <c r="D45" s="23"/>
      <c r="E45" s="23"/>
      <c r="F45" s="23"/>
    </row>
    <row r="46" spans="1:15" x14ac:dyDescent="0.35">
      <c r="A46" s="25"/>
      <c r="B46" s="23"/>
      <c r="C46" s="23"/>
      <c r="D46" s="23"/>
      <c r="E46" s="23"/>
      <c r="F46" s="23"/>
    </row>
    <row r="47" spans="1:15" x14ac:dyDescent="0.35">
      <c r="A47" s="25"/>
      <c r="B47" s="23"/>
      <c r="C47" s="23"/>
      <c r="D47" s="23"/>
      <c r="E47" s="23"/>
      <c r="F47" s="23"/>
    </row>
  </sheetData>
  <mergeCells count="2">
    <mergeCell ref="B1:K1"/>
    <mergeCell ref="L1:U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6879-A229-4A6C-B82F-CE428F35FA2A}">
  <dimension ref="A1:B12"/>
  <sheetViews>
    <sheetView workbookViewId="0">
      <selection activeCell="D14" sqref="D14"/>
    </sheetView>
  </sheetViews>
  <sheetFormatPr defaultRowHeight="14.5" x14ac:dyDescent="0.35"/>
  <cols>
    <col min="1" max="1" width="16.81640625" customWidth="1"/>
    <col min="2" max="2" width="20.08984375" customWidth="1"/>
  </cols>
  <sheetData>
    <row r="1" spans="1:2" ht="15" thickBot="1" x14ac:dyDescent="0.4">
      <c r="A1" t="s">
        <v>1963</v>
      </c>
    </row>
    <row r="2" spans="1:2" ht="15" thickBot="1" x14ac:dyDescent="0.4">
      <c r="A2" s="590" t="s">
        <v>37</v>
      </c>
      <c r="B2" s="591" t="s">
        <v>925</v>
      </c>
    </row>
    <row r="3" spans="1:2" x14ac:dyDescent="0.35">
      <c r="A3" s="358">
        <v>2854.0059999999999</v>
      </c>
      <c r="B3" s="358">
        <v>2398.5070000000001</v>
      </c>
    </row>
    <row r="4" spans="1:2" x14ac:dyDescent="0.35">
      <c r="A4" s="360">
        <v>2487.0949999999998</v>
      </c>
      <c r="B4" s="360">
        <v>1699.3040000000001</v>
      </c>
    </row>
    <row r="5" spans="1:2" x14ac:dyDescent="0.35">
      <c r="A5" s="360">
        <v>2293.4749999999999</v>
      </c>
      <c r="B5" s="360">
        <v>1259.0260000000001</v>
      </c>
    </row>
    <row r="6" spans="1:2" x14ac:dyDescent="0.35">
      <c r="A6" s="360">
        <v>2206.3789999999999</v>
      </c>
      <c r="B6" s="360">
        <v>1218.2090000000001</v>
      </c>
    </row>
    <row r="7" spans="1:2" x14ac:dyDescent="0.35">
      <c r="A7" s="360">
        <v>2016.222</v>
      </c>
      <c r="B7" s="360">
        <v>1022.529</v>
      </c>
    </row>
    <row r="8" spans="1:2" x14ac:dyDescent="0.35">
      <c r="A8" s="360">
        <v>1889.318</v>
      </c>
      <c r="B8" s="360">
        <v>804.36369999999999</v>
      </c>
    </row>
    <row r="9" spans="1:2" x14ac:dyDescent="0.35">
      <c r="A9" s="360">
        <v>1770.9649999999999</v>
      </c>
      <c r="B9" s="360">
        <v>741.61950000000002</v>
      </c>
    </row>
    <row r="10" spans="1:2" x14ac:dyDescent="0.35">
      <c r="A10" s="360">
        <v>1334.211</v>
      </c>
      <c r="B10" s="360">
        <v>588.78800000000001</v>
      </c>
    </row>
    <row r="11" spans="1:2" x14ac:dyDescent="0.35">
      <c r="A11" s="360">
        <v>1215.8219999999999</v>
      </c>
      <c r="B11" s="360">
        <v>366.19729999999998</v>
      </c>
    </row>
    <row r="12" spans="1:2" ht="15" thickBot="1" x14ac:dyDescent="0.4">
      <c r="A12" s="359">
        <v>847.07640000000004</v>
      </c>
      <c r="B12" s="359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6429-7662-4E4F-AF05-403AA5A6A1FF}">
  <dimension ref="A1:X24"/>
  <sheetViews>
    <sheetView workbookViewId="0">
      <selection sqref="A1:B12"/>
    </sheetView>
  </sheetViews>
  <sheetFormatPr defaultRowHeight="14.5" x14ac:dyDescent="0.35"/>
  <cols>
    <col min="1" max="1" width="19.453125" customWidth="1"/>
    <col min="2" max="2" width="24.08984375" customWidth="1"/>
  </cols>
  <sheetData>
    <row r="1" spans="1:2" ht="15" thickBot="1" x14ac:dyDescent="0.4">
      <c r="A1" t="s">
        <v>1893</v>
      </c>
    </row>
    <row r="2" spans="1:2" ht="15" thickBot="1" x14ac:dyDescent="0.4">
      <c r="A2" s="590" t="s">
        <v>37</v>
      </c>
      <c r="B2" s="591" t="s">
        <v>925</v>
      </c>
    </row>
    <row r="3" spans="1:2" x14ac:dyDescent="0.35">
      <c r="A3" s="79">
        <v>1.258</v>
      </c>
      <c r="B3" s="86">
        <v>0.79900000000000004</v>
      </c>
    </row>
    <row r="4" spans="1:2" x14ac:dyDescent="0.35">
      <c r="A4" s="80">
        <v>1.66</v>
      </c>
      <c r="B4" s="86">
        <v>1.962</v>
      </c>
    </row>
    <row r="5" spans="1:2" x14ac:dyDescent="0.35">
      <c r="A5" s="80">
        <v>1.2010000000000001</v>
      </c>
      <c r="B5" s="86">
        <v>0.621</v>
      </c>
    </row>
    <row r="6" spans="1:2" x14ac:dyDescent="0.35">
      <c r="A6" s="80">
        <v>1.28</v>
      </c>
      <c r="B6" s="86">
        <v>1.9239999999999999</v>
      </c>
    </row>
    <row r="7" spans="1:2" x14ac:dyDescent="0.35">
      <c r="A7" s="80">
        <v>2.3239999999999998</v>
      </c>
      <c r="B7" s="86">
        <v>0.63900000000000001</v>
      </c>
    </row>
    <row r="8" spans="1:2" x14ac:dyDescent="0.35">
      <c r="A8" s="80">
        <v>1.2989999999999999</v>
      </c>
      <c r="B8" s="86">
        <v>1.042</v>
      </c>
    </row>
    <row r="9" spans="1:2" x14ac:dyDescent="0.35">
      <c r="A9" s="80">
        <v>2.3959999999999999</v>
      </c>
      <c r="B9" s="86">
        <v>1.79</v>
      </c>
    </row>
    <row r="10" spans="1:2" x14ac:dyDescent="0.35">
      <c r="A10" s="80">
        <v>3.4430000000000001</v>
      </c>
      <c r="B10" s="86">
        <v>1.0740000000000001</v>
      </c>
    </row>
    <row r="11" spans="1:2" x14ac:dyDescent="0.35">
      <c r="A11" s="80">
        <v>1.1220000000000001</v>
      </c>
      <c r="B11" s="86">
        <v>1.3859999999999999</v>
      </c>
    </row>
    <row r="12" spans="1:2" ht="15" thickBot="1" x14ac:dyDescent="0.4">
      <c r="A12" s="81">
        <v>1.24</v>
      </c>
      <c r="B12" s="89"/>
    </row>
    <row r="24" spans="5:24" s="551" customFormat="1" x14ac:dyDescent="0.35">
      <c r="E24" s="549"/>
      <c r="F24" s="549"/>
      <c r="G24" s="549"/>
      <c r="H24" s="549"/>
      <c r="I24" s="549"/>
      <c r="J24" s="549"/>
      <c r="K24" s="549"/>
      <c r="L24" s="549"/>
      <c r="M24" s="549"/>
      <c r="N24" s="549"/>
      <c r="O24" s="549"/>
      <c r="P24" s="549"/>
      <c r="Q24" s="549"/>
      <c r="R24" s="549"/>
      <c r="S24" s="549"/>
      <c r="T24" s="549"/>
      <c r="U24" s="549"/>
      <c r="V24" s="549"/>
      <c r="W24" s="549"/>
      <c r="X24" s="549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91DF-9A46-471E-9D17-91D82C180C73}">
  <dimension ref="A1:U10"/>
  <sheetViews>
    <sheetView topLeftCell="C1" workbookViewId="0">
      <selection activeCell="G17" sqref="G17"/>
    </sheetView>
  </sheetViews>
  <sheetFormatPr defaultRowHeight="14.5" x14ac:dyDescent="0.35"/>
  <cols>
    <col min="1" max="1" width="18.1796875" customWidth="1"/>
  </cols>
  <sheetData>
    <row r="1" spans="1:21" ht="15" thickBot="1" x14ac:dyDescent="0.4">
      <c r="A1" t="s">
        <v>1962</v>
      </c>
    </row>
    <row r="2" spans="1:21" ht="15" thickBot="1" x14ac:dyDescent="0.4">
      <c r="A2" s="78" t="s">
        <v>924</v>
      </c>
      <c r="B2" s="585" t="s">
        <v>37</v>
      </c>
      <c r="C2" s="585"/>
      <c r="D2" s="585"/>
      <c r="E2" s="585"/>
      <c r="F2" s="585"/>
      <c r="G2" s="585"/>
      <c r="H2" s="585"/>
      <c r="I2" s="585"/>
      <c r="J2" s="585"/>
      <c r="K2" s="586"/>
      <c r="L2" s="587" t="s">
        <v>925</v>
      </c>
      <c r="M2" s="588"/>
      <c r="N2" s="588"/>
      <c r="O2" s="588"/>
      <c r="P2" s="588"/>
      <c r="Q2" s="588"/>
      <c r="R2" s="588"/>
      <c r="S2" s="588"/>
      <c r="T2" s="588"/>
      <c r="U2" s="589"/>
    </row>
    <row r="3" spans="1:21" x14ac:dyDescent="0.35">
      <c r="A3" s="80">
        <v>0</v>
      </c>
      <c r="B3" s="85">
        <v>0</v>
      </c>
      <c r="C3" s="512">
        <v>0</v>
      </c>
      <c r="D3" s="512">
        <v>0</v>
      </c>
      <c r="E3" s="512">
        <v>0</v>
      </c>
      <c r="F3" s="512">
        <v>0</v>
      </c>
      <c r="G3" s="512">
        <v>0</v>
      </c>
      <c r="H3" s="512">
        <v>0</v>
      </c>
      <c r="I3" s="512">
        <v>0</v>
      </c>
      <c r="J3" s="512">
        <v>0</v>
      </c>
      <c r="K3" s="86">
        <v>0</v>
      </c>
      <c r="L3" s="85">
        <v>0</v>
      </c>
      <c r="M3" s="512">
        <v>0</v>
      </c>
      <c r="N3" s="512">
        <v>0</v>
      </c>
      <c r="O3" s="512">
        <v>0</v>
      </c>
      <c r="P3" s="512">
        <v>0</v>
      </c>
      <c r="Q3" s="512">
        <v>0</v>
      </c>
      <c r="R3" s="512">
        <v>0</v>
      </c>
      <c r="S3" s="512">
        <v>0</v>
      </c>
      <c r="T3" s="512">
        <v>0</v>
      </c>
      <c r="U3" s="86">
        <v>0</v>
      </c>
    </row>
    <row r="4" spans="1:21" x14ac:dyDescent="0.35">
      <c r="A4" s="80">
        <v>4</v>
      </c>
      <c r="B4" s="85">
        <v>-0.66666999999999998</v>
      </c>
      <c r="C4" s="512">
        <v>0.37878800000000001</v>
      </c>
      <c r="D4" s="512">
        <v>1.9830030000000001</v>
      </c>
      <c r="E4" s="512">
        <v>2.7586210000000002</v>
      </c>
      <c r="F4" s="512">
        <v>2.3569019999999998</v>
      </c>
      <c r="G4" s="512">
        <v>-2.0408200000000001</v>
      </c>
      <c r="H4" s="512">
        <v>5.3627760000000002</v>
      </c>
      <c r="I4" s="512">
        <v>0.34364299999999998</v>
      </c>
      <c r="J4" s="512">
        <v>1.3114749999999999</v>
      </c>
      <c r="K4" s="86">
        <v>2.554745</v>
      </c>
      <c r="L4" s="85">
        <v>2.0467840000000002</v>
      </c>
      <c r="M4" s="512">
        <v>3.436426</v>
      </c>
      <c r="N4" s="512">
        <v>3.8167939999999998</v>
      </c>
      <c r="O4" s="512">
        <v>4.1666670000000003</v>
      </c>
      <c r="P4" s="512">
        <v>3.7735850000000002</v>
      </c>
      <c r="Q4" s="512">
        <v>0.97402599999999995</v>
      </c>
      <c r="R4" s="512">
        <v>3.9568349999999999</v>
      </c>
      <c r="S4" s="512">
        <v>2.2058819999999999</v>
      </c>
      <c r="T4" s="512">
        <v>2.3178809999999999</v>
      </c>
      <c r="U4" s="86">
        <v>1</v>
      </c>
    </row>
    <row r="5" spans="1:21" x14ac:dyDescent="0.35">
      <c r="A5" s="80">
        <v>7</v>
      </c>
      <c r="B5" s="85">
        <v>-1.3333299999999999</v>
      </c>
      <c r="C5" s="512">
        <v>-0.75758000000000003</v>
      </c>
      <c r="D5" s="512">
        <v>0.849858</v>
      </c>
      <c r="E5" s="512">
        <v>2.7586210000000002</v>
      </c>
      <c r="F5" s="512">
        <v>1.6835020000000001</v>
      </c>
      <c r="G5" s="512">
        <v>-3.0612200000000001</v>
      </c>
      <c r="H5" s="512">
        <v>2.208202</v>
      </c>
      <c r="I5" s="512">
        <v>1.0309280000000001</v>
      </c>
      <c r="J5" s="512">
        <v>1.3114749999999999</v>
      </c>
      <c r="K5" s="86">
        <v>4.7445259999999996</v>
      </c>
      <c r="L5" s="85">
        <v>1.754386</v>
      </c>
      <c r="M5" s="512">
        <v>4.1237110000000001</v>
      </c>
      <c r="N5" s="512">
        <v>2.6717559999999998</v>
      </c>
      <c r="O5" s="512">
        <v>4.8611110000000002</v>
      </c>
      <c r="P5" s="512">
        <v>4.08805</v>
      </c>
      <c r="Q5" s="512">
        <v>2.5974029999999999</v>
      </c>
      <c r="R5" s="512">
        <v>2.8776980000000001</v>
      </c>
      <c r="S5" s="512">
        <v>2.5735290000000002</v>
      </c>
      <c r="T5" s="512">
        <v>5.2980130000000001</v>
      </c>
      <c r="U5" s="86">
        <v>1.6666669999999999</v>
      </c>
    </row>
    <row r="6" spans="1:21" x14ac:dyDescent="0.35">
      <c r="A6" s="80">
        <v>9</v>
      </c>
      <c r="B6" s="85">
        <v>-0.33333000000000002</v>
      </c>
      <c r="C6" s="512">
        <v>-0.75758000000000003</v>
      </c>
      <c r="D6" s="512">
        <v>-28.611899999999999</v>
      </c>
      <c r="E6" s="512">
        <v>2.4137930000000001</v>
      </c>
      <c r="F6" s="512">
        <v>0.3367</v>
      </c>
      <c r="G6" s="512">
        <v>-2.3809499999999999</v>
      </c>
      <c r="H6" s="512">
        <v>4.1009460000000004</v>
      </c>
      <c r="I6" s="512">
        <v>0</v>
      </c>
      <c r="J6" s="512">
        <v>1.9672130000000001</v>
      </c>
      <c r="K6" s="86">
        <v>4.379562</v>
      </c>
      <c r="L6" s="85">
        <v>0.58479499999999995</v>
      </c>
      <c r="M6" s="512">
        <v>1.3745700000000001</v>
      </c>
      <c r="N6" s="512">
        <v>0.76335900000000001</v>
      </c>
      <c r="O6" s="512">
        <v>2.0833330000000001</v>
      </c>
      <c r="P6" s="512">
        <v>0.94339600000000001</v>
      </c>
      <c r="Q6" s="512">
        <v>1.9480519999999999</v>
      </c>
      <c r="R6" s="512">
        <v>2.8776980000000001</v>
      </c>
      <c r="S6" s="512">
        <v>2.5735290000000002</v>
      </c>
      <c r="T6" s="512">
        <v>4.3046360000000004</v>
      </c>
      <c r="U6" s="86">
        <v>0.66666700000000001</v>
      </c>
    </row>
    <row r="7" spans="1:21" x14ac:dyDescent="0.35">
      <c r="A7" s="80">
        <v>11</v>
      </c>
      <c r="B7" s="85">
        <v>1.3333330000000001</v>
      </c>
      <c r="C7" s="512">
        <v>-0.75758000000000003</v>
      </c>
      <c r="D7" s="512">
        <v>0.849858</v>
      </c>
      <c r="E7" s="512">
        <v>3.4482759999999999</v>
      </c>
      <c r="F7" s="512">
        <v>1.6835020000000001</v>
      </c>
      <c r="G7" s="512">
        <v>-3.4013599999999999</v>
      </c>
      <c r="H7" s="512">
        <v>1.5772870000000001</v>
      </c>
      <c r="I7" s="512">
        <v>-1.0309299999999999</v>
      </c>
      <c r="J7" s="512">
        <v>-1.63934</v>
      </c>
      <c r="K7" s="86">
        <v>1.459854</v>
      </c>
      <c r="L7" s="85">
        <v>2.9239769999999998</v>
      </c>
      <c r="M7" s="512">
        <v>2.7491409999999998</v>
      </c>
      <c r="N7" s="512">
        <v>2.290076</v>
      </c>
      <c r="O7" s="512">
        <v>1.0416669999999999</v>
      </c>
      <c r="P7" s="512">
        <v>1.886792</v>
      </c>
      <c r="Q7" s="512">
        <v>0.97402599999999995</v>
      </c>
      <c r="R7" s="512">
        <v>1.7985610000000001</v>
      </c>
      <c r="S7" s="512">
        <v>-0.36764999999999998</v>
      </c>
      <c r="T7" s="512">
        <v>2.6490070000000001</v>
      </c>
      <c r="U7" s="86">
        <v>-1.3333299999999999</v>
      </c>
    </row>
    <row r="8" spans="1:21" x14ac:dyDescent="0.35">
      <c r="A8" s="80">
        <v>14</v>
      </c>
      <c r="B8" s="85">
        <v>2.3333330000000001</v>
      </c>
      <c r="C8" s="512">
        <v>-0.75758000000000003</v>
      </c>
      <c r="D8" s="512">
        <v>0.849858</v>
      </c>
      <c r="E8" s="512">
        <v>0.68965500000000002</v>
      </c>
      <c r="F8" s="512">
        <v>-1.0101</v>
      </c>
      <c r="G8" s="512">
        <v>0.34013599999999999</v>
      </c>
      <c r="H8" s="512">
        <v>5.3627760000000002</v>
      </c>
      <c r="I8" s="512">
        <v>-1.3745700000000001</v>
      </c>
      <c r="J8" s="512">
        <v>0.65573800000000004</v>
      </c>
      <c r="K8" s="86">
        <v>2.919708</v>
      </c>
      <c r="L8" s="85"/>
      <c r="M8" s="512">
        <v>-2.7491400000000001</v>
      </c>
      <c r="N8" s="512">
        <v>3.8167939999999998</v>
      </c>
      <c r="O8" s="512">
        <v>-0.34721999999999997</v>
      </c>
      <c r="P8" s="512">
        <v>0.62893100000000002</v>
      </c>
      <c r="Q8" s="512">
        <v>1.6233770000000001</v>
      </c>
      <c r="R8" s="512">
        <v>3.5971220000000002</v>
      </c>
      <c r="S8" s="512">
        <v>0.367647</v>
      </c>
      <c r="T8" s="512">
        <v>4.3046360000000004</v>
      </c>
      <c r="U8" s="86">
        <v>0.66666700000000001</v>
      </c>
    </row>
    <row r="9" spans="1:21" x14ac:dyDescent="0.35">
      <c r="A9" s="80">
        <v>16</v>
      </c>
      <c r="B9" s="85">
        <v>2.6666669999999999</v>
      </c>
      <c r="C9" s="512">
        <v>-1.13636</v>
      </c>
      <c r="D9" s="512">
        <v>0.849858</v>
      </c>
      <c r="E9" s="512">
        <v>1.7241379999999999</v>
      </c>
      <c r="F9" s="512">
        <v>0.67340100000000003</v>
      </c>
      <c r="G9" s="512">
        <v>0.34013599999999999</v>
      </c>
      <c r="H9" s="512">
        <v>5.6782329999999996</v>
      </c>
      <c r="I9" s="512">
        <v>0.34364299999999998</v>
      </c>
      <c r="J9" s="512">
        <v>1.6393439999999999</v>
      </c>
      <c r="K9" s="86">
        <v>3.284672</v>
      </c>
      <c r="L9" s="85">
        <v>2.0467840000000002</v>
      </c>
      <c r="M9" s="512">
        <v>-2.4055</v>
      </c>
      <c r="N9" s="512">
        <v>4.1984729999999999</v>
      </c>
      <c r="O9" s="512"/>
      <c r="P9" s="512">
        <v>-0.94340000000000002</v>
      </c>
      <c r="Q9" s="512">
        <v>-0.32468000000000002</v>
      </c>
      <c r="R9" s="512">
        <v>3.9568349999999999</v>
      </c>
      <c r="S9" s="512">
        <v>1.470588</v>
      </c>
      <c r="T9" s="512">
        <v>6.9536420000000003</v>
      </c>
      <c r="U9" s="86">
        <v>4.3333329999999997</v>
      </c>
    </row>
    <row r="10" spans="1:21" ht="15" thickBot="1" x14ac:dyDescent="0.4">
      <c r="A10" s="81">
        <v>18</v>
      </c>
      <c r="B10" s="87">
        <v>-1</v>
      </c>
      <c r="C10" s="88">
        <v>-2.6515200000000001</v>
      </c>
      <c r="D10" s="88">
        <v>-2.8328600000000002</v>
      </c>
      <c r="E10" s="88">
        <v>-0.68966000000000005</v>
      </c>
      <c r="F10" s="88">
        <v>-2.0202</v>
      </c>
      <c r="G10" s="88">
        <v>-1.3605400000000001</v>
      </c>
      <c r="H10" s="88">
        <v>2.8391169999999999</v>
      </c>
      <c r="I10" s="88">
        <v>-4.12371</v>
      </c>
      <c r="J10" s="88">
        <v>-1.31148</v>
      </c>
      <c r="K10" s="89">
        <v>-4.0145999999999997</v>
      </c>
      <c r="L10" s="87">
        <v>-2.63158</v>
      </c>
      <c r="M10" s="88">
        <v>-6.1855700000000002</v>
      </c>
      <c r="N10" s="88">
        <v>1.526718</v>
      </c>
      <c r="O10" s="88"/>
      <c r="P10" s="88">
        <v>-3.45912</v>
      </c>
      <c r="Q10" s="88">
        <v>-2.5973999999999999</v>
      </c>
      <c r="R10" s="88">
        <v>-0.71941999999999995</v>
      </c>
      <c r="S10" s="88">
        <v>-5.1470599999999997</v>
      </c>
      <c r="T10" s="88">
        <v>3.9735100000000001</v>
      </c>
      <c r="U10" s="89">
        <v>-1</v>
      </c>
    </row>
  </sheetData>
  <mergeCells count="2">
    <mergeCell ref="B2:K2"/>
    <mergeCell ref="L2:U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373-3724-4C78-9DB8-34F54763459A}">
  <dimension ref="A1:B31"/>
  <sheetViews>
    <sheetView workbookViewId="0">
      <selection activeCell="D9" sqref="D9"/>
    </sheetView>
  </sheetViews>
  <sheetFormatPr defaultRowHeight="14.5" x14ac:dyDescent="0.35"/>
  <cols>
    <col min="1" max="1" width="20.90625" customWidth="1"/>
    <col min="2" max="2" width="26.1796875" customWidth="1"/>
  </cols>
  <sheetData>
    <row r="1" spans="1:2" x14ac:dyDescent="0.35">
      <c r="A1" t="s">
        <v>1008</v>
      </c>
    </row>
    <row r="2" spans="1:2" x14ac:dyDescent="0.35">
      <c r="A2" s="24"/>
      <c r="B2" s="24"/>
    </row>
    <row r="3" spans="1:2" x14ac:dyDescent="0.35">
      <c r="A3" s="25" t="s">
        <v>118</v>
      </c>
      <c r="B3" s="23" t="s">
        <v>265</v>
      </c>
    </row>
    <row r="4" spans="1:2" x14ac:dyDescent="0.35">
      <c r="A4" s="25"/>
      <c r="B4" s="23"/>
    </row>
    <row r="5" spans="1:2" ht="15.5" x14ac:dyDescent="0.35">
      <c r="A5" s="25" t="s">
        <v>1009</v>
      </c>
      <c r="B5" s="23" t="s">
        <v>254</v>
      </c>
    </row>
    <row r="6" spans="1:2" x14ac:dyDescent="0.35">
      <c r="A6" s="25" t="s">
        <v>647</v>
      </c>
      <c r="B6" s="23" t="s">
        <v>647</v>
      </c>
    </row>
    <row r="7" spans="1:2" ht="15.5" x14ac:dyDescent="0.35">
      <c r="A7" s="25" t="s">
        <v>646</v>
      </c>
      <c r="B7" s="23" t="s">
        <v>39</v>
      </c>
    </row>
    <row r="8" spans="1:2" x14ac:dyDescent="0.35">
      <c r="A8" s="25"/>
      <c r="B8" s="23"/>
    </row>
    <row r="9" spans="1:2" x14ac:dyDescent="0.35">
      <c r="A9" s="25" t="s">
        <v>649</v>
      </c>
      <c r="B9" s="23"/>
    </row>
    <row r="10" spans="1:2" x14ac:dyDescent="0.35">
      <c r="A10" s="25" t="s">
        <v>140</v>
      </c>
      <c r="B10" s="23" t="s">
        <v>194</v>
      </c>
    </row>
    <row r="11" spans="1:2" x14ac:dyDescent="0.35">
      <c r="A11" s="25" t="s">
        <v>141</v>
      </c>
      <c r="B11" s="23" t="s">
        <v>198</v>
      </c>
    </row>
    <row r="12" spans="1:2" x14ac:dyDescent="0.35">
      <c r="A12" s="25" t="s">
        <v>650</v>
      </c>
      <c r="B12" s="23" t="s">
        <v>154</v>
      </c>
    </row>
    <row r="13" spans="1:2" x14ac:dyDescent="0.35">
      <c r="A13" s="25" t="s">
        <v>651</v>
      </c>
      <c r="B13" s="23" t="s">
        <v>652</v>
      </c>
    </row>
    <row r="14" spans="1:2" x14ac:dyDescent="0.35">
      <c r="A14" s="25" t="s">
        <v>653</v>
      </c>
      <c r="B14" s="23" t="s">
        <v>1010</v>
      </c>
    </row>
    <row r="15" spans="1:2" x14ac:dyDescent="0.35">
      <c r="A15" s="25"/>
      <c r="B15" s="23"/>
    </row>
    <row r="16" spans="1:2" x14ac:dyDescent="0.35">
      <c r="A16" s="25" t="s">
        <v>655</v>
      </c>
      <c r="B16" s="23"/>
    </row>
    <row r="17" spans="1:2" x14ac:dyDescent="0.35">
      <c r="A17" s="25" t="s">
        <v>657</v>
      </c>
      <c r="B17" s="23">
        <v>675.7</v>
      </c>
    </row>
    <row r="18" spans="1:2" x14ac:dyDescent="0.35">
      <c r="A18" s="25" t="s">
        <v>1011</v>
      </c>
      <c r="B18" s="23">
        <v>48.17</v>
      </c>
    </row>
    <row r="19" spans="1:2" x14ac:dyDescent="0.35">
      <c r="A19" s="25" t="s">
        <v>1012</v>
      </c>
      <c r="B19" s="23" t="s">
        <v>1013</v>
      </c>
    </row>
    <row r="20" spans="1:2" x14ac:dyDescent="0.35">
      <c r="A20" s="25" t="s">
        <v>658</v>
      </c>
      <c r="B20" s="23" t="s">
        <v>1014</v>
      </c>
    </row>
    <row r="21" spans="1:2" x14ac:dyDescent="0.35">
      <c r="A21" s="25" t="s">
        <v>659</v>
      </c>
      <c r="B21" s="23">
        <v>0.33250000000000002</v>
      </c>
    </row>
    <row r="22" spans="1:2" x14ac:dyDescent="0.35">
      <c r="A22" s="25"/>
      <c r="B22" s="23"/>
    </row>
    <row r="23" spans="1:2" x14ac:dyDescent="0.35">
      <c r="A23" s="25" t="s">
        <v>660</v>
      </c>
      <c r="B23" s="23"/>
    </row>
    <row r="24" spans="1:2" x14ac:dyDescent="0.35">
      <c r="A24" s="25" t="s">
        <v>661</v>
      </c>
      <c r="B24" s="23" t="s">
        <v>1015</v>
      </c>
    </row>
    <row r="25" spans="1:2" x14ac:dyDescent="0.35">
      <c r="A25" s="25" t="s">
        <v>140</v>
      </c>
      <c r="B25" s="23" t="s">
        <v>194</v>
      </c>
    </row>
    <row r="26" spans="1:2" x14ac:dyDescent="0.35">
      <c r="A26" s="25" t="s">
        <v>141</v>
      </c>
      <c r="B26" s="23" t="s">
        <v>198</v>
      </c>
    </row>
    <row r="27" spans="1:2" x14ac:dyDescent="0.35">
      <c r="A27" s="25" t="s">
        <v>650</v>
      </c>
      <c r="B27" s="23" t="s">
        <v>154</v>
      </c>
    </row>
    <row r="28" spans="1:2" x14ac:dyDescent="0.35">
      <c r="A28" s="25"/>
      <c r="B28" s="23"/>
    </row>
    <row r="29" spans="1:2" x14ac:dyDescent="0.35">
      <c r="A29" s="25" t="s">
        <v>662</v>
      </c>
      <c r="B29" s="23"/>
    </row>
    <row r="30" spans="1:2" x14ac:dyDescent="0.35">
      <c r="A30" s="25" t="s">
        <v>664</v>
      </c>
      <c r="B30" s="23">
        <v>36</v>
      </c>
    </row>
    <row r="31" spans="1:2" x14ac:dyDescent="0.35">
      <c r="A31" s="25" t="s">
        <v>1016</v>
      </c>
      <c r="B31" s="23">
        <v>36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EB2E-F2D5-4F65-ACEB-849DE89C77AF}">
  <dimension ref="A1:AO43"/>
  <sheetViews>
    <sheetView zoomScale="89" workbookViewId="0">
      <selection activeCell="L43" sqref="A43:XFD43"/>
    </sheetView>
  </sheetViews>
  <sheetFormatPr defaultRowHeight="14.5" x14ac:dyDescent="0.35"/>
  <sheetData>
    <row r="1" spans="1:41" ht="15" thickBot="1" x14ac:dyDescent="0.4">
      <c r="A1" t="s">
        <v>1964</v>
      </c>
    </row>
    <row r="2" spans="1:41" ht="16" thickBot="1" x14ac:dyDescent="0.4">
      <c r="A2" s="78" t="s">
        <v>253</v>
      </c>
      <c r="B2" s="447" t="s">
        <v>37</v>
      </c>
      <c r="C2" s="448"/>
      <c r="D2" s="448"/>
      <c r="E2" s="448"/>
      <c r="F2" s="448"/>
      <c r="G2" s="448"/>
      <c r="H2" s="448"/>
      <c r="I2" s="448"/>
      <c r="J2" s="448"/>
      <c r="K2" s="449"/>
      <c r="L2" s="450" t="s">
        <v>39</v>
      </c>
      <c r="M2" s="451"/>
      <c r="N2" s="451"/>
      <c r="O2" s="451"/>
      <c r="P2" s="451"/>
      <c r="Q2" s="451"/>
      <c r="R2" s="451"/>
      <c r="S2" s="451"/>
      <c r="T2" s="451"/>
      <c r="U2" s="452"/>
      <c r="V2" s="453" t="s">
        <v>1567</v>
      </c>
      <c r="W2" s="454"/>
      <c r="X2" s="454"/>
      <c r="Y2" s="454"/>
      <c r="Z2" s="454"/>
      <c r="AA2" s="454"/>
      <c r="AB2" s="454"/>
      <c r="AC2" s="454"/>
      <c r="AD2" s="454"/>
      <c r="AE2" s="455"/>
      <c r="AF2" s="456" t="s">
        <v>1568</v>
      </c>
      <c r="AG2" s="457"/>
      <c r="AH2" s="457"/>
      <c r="AI2" s="457"/>
      <c r="AJ2" s="457"/>
      <c r="AK2" s="457"/>
      <c r="AL2" s="457"/>
      <c r="AM2" s="457"/>
      <c r="AN2" s="457"/>
      <c r="AO2" s="458"/>
    </row>
    <row r="3" spans="1:41" x14ac:dyDescent="0.35">
      <c r="A3" s="80">
        <v>0</v>
      </c>
      <c r="B3" s="85">
        <v>0</v>
      </c>
      <c r="C3" s="512">
        <v>0</v>
      </c>
      <c r="D3" s="512">
        <v>0</v>
      </c>
      <c r="E3" s="512">
        <v>0</v>
      </c>
      <c r="F3" s="512">
        <v>0</v>
      </c>
      <c r="G3" s="512">
        <v>0</v>
      </c>
      <c r="H3" s="512">
        <v>0</v>
      </c>
      <c r="I3" s="512">
        <v>0</v>
      </c>
      <c r="J3" s="512"/>
      <c r="K3" s="86">
        <v>0</v>
      </c>
      <c r="L3" s="85">
        <v>0</v>
      </c>
      <c r="M3" s="512">
        <v>0</v>
      </c>
      <c r="N3" s="512">
        <v>0</v>
      </c>
      <c r="O3" s="512">
        <v>0</v>
      </c>
      <c r="P3" s="512">
        <v>0</v>
      </c>
      <c r="Q3" s="512">
        <v>0</v>
      </c>
      <c r="R3" s="512">
        <v>0</v>
      </c>
      <c r="S3" s="512">
        <v>0</v>
      </c>
      <c r="T3" s="512">
        <v>0</v>
      </c>
      <c r="U3" s="512">
        <v>0</v>
      </c>
      <c r="V3" s="85">
        <v>0</v>
      </c>
      <c r="W3" s="512">
        <v>0</v>
      </c>
      <c r="X3" s="512">
        <v>0</v>
      </c>
      <c r="Y3" s="512">
        <v>0</v>
      </c>
      <c r="Z3" s="512">
        <v>0</v>
      </c>
      <c r="AA3" s="512">
        <v>0</v>
      </c>
      <c r="AB3" s="512">
        <v>0</v>
      </c>
      <c r="AC3" s="512">
        <v>0</v>
      </c>
      <c r="AD3" s="512">
        <v>0</v>
      </c>
      <c r="AE3" s="86"/>
      <c r="AF3" s="85">
        <v>0</v>
      </c>
      <c r="AG3" s="512">
        <v>0</v>
      </c>
      <c r="AH3" s="512">
        <v>0</v>
      </c>
      <c r="AI3" s="512">
        <v>0</v>
      </c>
      <c r="AJ3" s="512">
        <v>0</v>
      </c>
      <c r="AK3" s="512">
        <v>0</v>
      </c>
      <c r="AL3" s="512">
        <v>0</v>
      </c>
      <c r="AM3" s="512">
        <v>0</v>
      </c>
      <c r="AN3" s="512">
        <v>0</v>
      </c>
      <c r="AO3" s="86"/>
    </row>
    <row r="4" spans="1:41" x14ac:dyDescent="0.35">
      <c r="A4" s="80">
        <v>4</v>
      </c>
      <c r="B4" s="85">
        <v>-1.6556291000000001</v>
      </c>
      <c r="C4" s="512">
        <v>-2.9315961000000001</v>
      </c>
      <c r="D4" s="512">
        <v>-0.64516130000000005</v>
      </c>
      <c r="E4" s="512">
        <v>4.2253521000000003</v>
      </c>
      <c r="F4" s="512">
        <v>-0.67796610000000002</v>
      </c>
      <c r="G4" s="512">
        <v>-1.0752687999999999</v>
      </c>
      <c r="H4" s="512">
        <v>1.1904762</v>
      </c>
      <c r="I4" s="512">
        <v>-2.5316456000000001</v>
      </c>
      <c r="J4" s="512"/>
      <c r="K4" s="86">
        <v>-1.2539184999999999</v>
      </c>
      <c r="L4" s="85">
        <v>-1.0135135</v>
      </c>
      <c r="M4" s="512">
        <v>0.72992699999999999</v>
      </c>
      <c r="N4" s="512">
        <v>-1.056338</v>
      </c>
      <c r="O4" s="512">
        <v>-1.5243902</v>
      </c>
      <c r="P4" s="512">
        <v>-2.5974026000000001</v>
      </c>
      <c r="Q4" s="512">
        <v>0</v>
      </c>
      <c r="R4" s="512">
        <v>2.0338983000000002</v>
      </c>
      <c r="S4" s="512">
        <v>-1.9047619</v>
      </c>
      <c r="T4" s="512">
        <v>0</v>
      </c>
      <c r="U4" s="512">
        <v>-0.94043889999999997</v>
      </c>
      <c r="V4" s="85">
        <v>-3.4055727999999998</v>
      </c>
      <c r="W4" s="512">
        <v>0.3154574</v>
      </c>
      <c r="X4" s="512">
        <v>0.33444819999999997</v>
      </c>
      <c r="Y4" s="512">
        <v>-1.2944983999999999</v>
      </c>
      <c r="Z4" s="512">
        <v>-1.0752687999999999</v>
      </c>
      <c r="AA4" s="512">
        <v>-7.7922077999999999</v>
      </c>
      <c r="AB4" s="512">
        <v>1.0600707</v>
      </c>
      <c r="AC4" s="512">
        <v>-0.60606059999999995</v>
      </c>
      <c r="AD4" s="512">
        <v>0.63492059999999995</v>
      </c>
      <c r="AE4" s="86"/>
      <c r="AF4" s="85">
        <v>-0.3401361</v>
      </c>
      <c r="AG4" s="512">
        <v>-1.0526316</v>
      </c>
      <c r="AH4" s="512">
        <v>-2.3880596999999999</v>
      </c>
      <c r="AI4" s="512">
        <v>0.92307689999999998</v>
      </c>
      <c r="AJ4" s="512">
        <v>-1.6339869</v>
      </c>
      <c r="AK4" s="512">
        <v>-1.6778523000000001</v>
      </c>
      <c r="AL4" s="512">
        <v>-4.1958042000000004</v>
      </c>
      <c r="AM4" s="512">
        <v>1.6501650000000001</v>
      </c>
      <c r="AN4" s="512">
        <v>1.6556291000000001</v>
      </c>
      <c r="AO4" s="86"/>
    </row>
    <row r="5" spans="1:41" x14ac:dyDescent="0.35">
      <c r="A5" s="80">
        <v>8</v>
      </c>
      <c r="B5" s="85">
        <v>-0.33112580000000003</v>
      </c>
      <c r="C5" s="512">
        <v>-6.1889250999999996</v>
      </c>
      <c r="D5" s="512">
        <v>-4.5161290000000003</v>
      </c>
      <c r="E5" s="512">
        <v>9.5070423000000002</v>
      </c>
      <c r="F5" s="512">
        <v>-3.7288136000000001</v>
      </c>
      <c r="G5" s="512">
        <v>0</v>
      </c>
      <c r="H5" s="512">
        <v>-2.9761905</v>
      </c>
      <c r="I5" s="512">
        <v>-3.4810127</v>
      </c>
      <c r="J5" s="512"/>
      <c r="K5" s="86">
        <v>-2.5078369999999999</v>
      </c>
      <c r="L5" s="85">
        <v>-3.0405405000000001</v>
      </c>
      <c r="M5" s="512">
        <v>-1.0948905</v>
      </c>
      <c r="N5" s="512">
        <v>-1.7605633999999999</v>
      </c>
      <c r="O5" s="512">
        <v>-4.2682926999999999</v>
      </c>
      <c r="P5" s="512">
        <v>-2.5974026000000001</v>
      </c>
      <c r="Q5" s="512">
        <v>-0.69444439999999996</v>
      </c>
      <c r="R5" s="512">
        <v>8.8135592999999997</v>
      </c>
      <c r="S5" s="512">
        <v>-4.4444444000000001</v>
      </c>
      <c r="T5" s="512">
        <v>0</v>
      </c>
      <c r="U5" s="512">
        <v>-4.7021943999999998</v>
      </c>
      <c r="V5" s="85">
        <v>-1.2383900999999999</v>
      </c>
      <c r="W5" s="512">
        <v>-1.2618297000000001</v>
      </c>
      <c r="X5" s="512">
        <v>-1.3377926</v>
      </c>
      <c r="Y5" s="512">
        <v>-9.3851133000000004</v>
      </c>
      <c r="Z5" s="512">
        <v>0</v>
      </c>
      <c r="AA5" s="512">
        <v>-13.961039</v>
      </c>
      <c r="AB5" s="512">
        <v>-1.0600707</v>
      </c>
      <c r="AC5" s="512">
        <v>-2.4242423999999998</v>
      </c>
      <c r="AD5" s="512">
        <v>-0.31746029999999997</v>
      </c>
      <c r="AE5" s="86"/>
      <c r="AF5" s="85">
        <v>0</v>
      </c>
      <c r="AG5" s="512">
        <v>-1.4035088</v>
      </c>
      <c r="AH5" s="512">
        <v>-3.2835820999999998</v>
      </c>
      <c r="AI5" s="512">
        <v>4.3076923000000003</v>
      </c>
      <c r="AJ5" s="512">
        <v>-1.9607843</v>
      </c>
      <c r="AK5" s="512">
        <v>-1.3422818999999999</v>
      </c>
      <c r="AL5" s="512">
        <v>-9.7902097999999995</v>
      </c>
      <c r="AM5" s="512">
        <v>2.970297</v>
      </c>
      <c r="AN5" s="512">
        <v>2.3178808000000002</v>
      </c>
      <c r="AO5" s="86"/>
    </row>
    <row r="6" spans="1:41" x14ac:dyDescent="0.35">
      <c r="A6" s="80">
        <v>12</v>
      </c>
      <c r="B6" s="85">
        <v>-3.6423841000000001</v>
      </c>
      <c r="C6" s="512">
        <v>-8.7947883000000004</v>
      </c>
      <c r="D6" s="512">
        <v>-2.9032258</v>
      </c>
      <c r="E6" s="512">
        <v>8.8028168999999998</v>
      </c>
      <c r="F6" s="512">
        <v>-5.7627119000000002</v>
      </c>
      <c r="G6" s="512">
        <v>-0.71684590000000004</v>
      </c>
      <c r="H6" s="512">
        <v>1.19047619</v>
      </c>
      <c r="I6" s="512">
        <v>-1.2658228</v>
      </c>
      <c r="J6" s="512"/>
      <c r="K6" s="86">
        <v>-3.1347961999999998</v>
      </c>
      <c r="L6" s="85">
        <v>-7.7702703</v>
      </c>
      <c r="M6" s="512">
        <v>-2.189781</v>
      </c>
      <c r="N6" s="512">
        <v>-8.0985914999999995</v>
      </c>
      <c r="O6" s="512">
        <v>-7.3170732000000003</v>
      </c>
      <c r="P6" s="512">
        <v>-11.363636</v>
      </c>
      <c r="Q6" s="512">
        <v>-7.6388889000000004</v>
      </c>
      <c r="R6" s="512">
        <v>2.71186441</v>
      </c>
      <c r="S6" s="512">
        <v>-13.333333</v>
      </c>
      <c r="T6" s="512">
        <v>-4.9295774999999997</v>
      </c>
      <c r="U6" s="512">
        <v>-12.539185</v>
      </c>
      <c r="V6" s="85">
        <v>-2.4767801999999999</v>
      </c>
      <c r="W6" s="512">
        <v>-2.8391166999999999</v>
      </c>
      <c r="X6" s="512">
        <v>-1.0033445000000001</v>
      </c>
      <c r="Y6" s="512">
        <v>-8.7378640999999995</v>
      </c>
      <c r="Z6" s="512">
        <v>0.71684588000000005</v>
      </c>
      <c r="AA6" s="512">
        <v>-9.0909090999999993</v>
      </c>
      <c r="AB6" s="512">
        <v>-2.1201412999999998</v>
      </c>
      <c r="AC6" s="512">
        <v>-3.6363636000000001</v>
      </c>
      <c r="AD6" s="512">
        <v>-5.0793651000000004</v>
      </c>
      <c r="AE6" s="86"/>
      <c r="AF6" s="85">
        <v>-9.1836734999999994</v>
      </c>
      <c r="AG6" s="512">
        <v>-7.7192981999999999</v>
      </c>
      <c r="AH6" s="512">
        <v>-8.3582090000000004</v>
      </c>
      <c r="AI6" s="512">
        <v>-4.3076923000000003</v>
      </c>
      <c r="AJ6" s="512">
        <v>-2.6143790999999998</v>
      </c>
      <c r="AK6" s="512">
        <v>-4.6979866000000001</v>
      </c>
      <c r="AL6" s="512">
        <v>-10.839161000000001</v>
      </c>
      <c r="AM6" s="512">
        <v>-5.2805280999999997</v>
      </c>
      <c r="AN6" s="512">
        <v>-6.6225166</v>
      </c>
      <c r="AO6" s="86"/>
    </row>
    <row r="7" spans="1:41" x14ac:dyDescent="0.35">
      <c r="A7" s="80">
        <v>16</v>
      </c>
      <c r="B7" s="85">
        <v>-2.9801319999999998</v>
      </c>
      <c r="C7" s="512">
        <v>-10.097720000000001</v>
      </c>
      <c r="D7" s="512">
        <v>-4.8387099999999998</v>
      </c>
      <c r="E7" s="512">
        <v>10.211270000000001</v>
      </c>
      <c r="F7" s="512">
        <v>-6.7796609999999999</v>
      </c>
      <c r="G7" s="512">
        <v>-3.225806</v>
      </c>
      <c r="H7" s="512">
        <v>-3.5714290000000002</v>
      </c>
      <c r="I7" s="512">
        <v>-4.4303800000000004</v>
      </c>
      <c r="J7" s="512"/>
      <c r="K7" s="86">
        <v>-5.0156739999999997</v>
      </c>
      <c r="L7" s="85">
        <v>-3.3783780000000001</v>
      </c>
      <c r="M7" s="512">
        <v>-1.459854</v>
      </c>
      <c r="N7" s="512">
        <v>-5.6338030000000003</v>
      </c>
      <c r="O7" s="512">
        <v>-7.0121950000000002</v>
      </c>
      <c r="P7" s="512">
        <v>-10.389609999999999</v>
      </c>
      <c r="Q7" s="512">
        <v>-6.5972220000000004</v>
      </c>
      <c r="R7" s="512">
        <v>6.7796609999999999</v>
      </c>
      <c r="S7" s="512">
        <v>-11.746029999999999</v>
      </c>
      <c r="T7" s="512">
        <v>-1.4084509999999999</v>
      </c>
      <c r="U7" s="512">
        <v>-14.420059999999999</v>
      </c>
      <c r="V7" s="85">
        <v>-0.61919500000000005</v>
      </c>
      <c r="W7" s="512">
        <v>-13.880129999999999</v>
      </c>
      <c r="X7" s="512">
        <v>-0.33444800000000002</v>
      </c>
      <c r="Y7" s="512">
        <v>-6.7961169999999997</v>
      </c>
      <c r="Z7" s="512">
        <v>0.71684599999999998</v>
      </c>
      <c r="AA7" s="512">
        <v>-8.7662340000000007</v>
      </c>
      <c r="AB7" s="512">
        <v>-3.180212</v>
      </c>
      <c r="AC7" s="512">
        <v>-6.0606059999999999</v>
      </c>
      <c r="AD7" s="512">
        <v>-5.7142860000000004</v>
      </c>
      <c r="AE7" s="86"/>
      <c r="AF7" s="85">
        <v>-5.442177</v>
      </c>
      <c r="AG7" s="512">
        <v>-1.754386</v>
      </c>
      <c r="AH7" s="512">
        <v>-5.6716420000000003</v>
      </c>
      <c r="AI7" s="512">
        <v>1.230769</v>
      </c>
      <c r="AJ7" s="512">
        <v>-2.941176</v>
      </c>
      <c r="AK7" s="512">
        <v>-3.6912750000000001</v>
      </c>
      <c r="AL7" s="512">
        <v>-8.0419579999999993</v>
      </c>
      <c r="AM7" s="512">
        <v>-8.2508250000000007</v>
      </c>
      <c r="AN7" s="512">
        <v>-6.9536420000000003</v>
      </c>
      <c r="AO7" s="86"/>
    </row>
    <row r="8" spans="1:41" x14ac:dyDescent="0.35">
      <c r="A8" s="80">
        <v>20</v>
      </c>
      <c r="B8" s="85">
        <v>-3.3112599999999999</v>
      </c>
      <c r="C8" s="512">
        <v>-9.1205200000000008</v>
      </c>
      <c r="D8" s="512">
        <v>-3.2258100000000001</v>
      </c>
      <c r="E8" s="512">
        <v>9.8591549999999994</v>
      </c>
      <c r="F8" s="512">
        <v>-6.4406800000000004</v>
      </c>
      <c r="G8" s="512">
        <v>-3.5842299999999998</v>
      </c>
      <c r="H8" s="512">
        <v>-3.5714299999999999</v>
      </c>
      <c r="I8" s="512">
        <v>-4.4303800000000004</v>
      </c>
      <c r="J8" s="512"/>
      <c r="K8" s="86">
        <v>-5.0156700000000001</v>
      </c>
      <c r="L8" s="85">
        <v>-1.68919</v>
      </c>
      <c r="M8" s="512">
        <v>-0.36496000000000001</v>
      </c>
      <c r="N8" s="512">
        <v>-4.9295799999999996</v>
      </c>
      <c r="O8" s="512">
        <v>-6.4024400000000004</v>
      </c>
      <c r="P8" s="512">
        <v>-10.3896</v>
      </c>
      <c r="Q8" s="512">
        <v>-5.5555599999999998</v>
      </c>
      <c r="R8" s="512">
        <v>7.7966100000000003</v>
      </c>
      <c r="S8" s="512">
        <v>-11.428599999999999</v>
      </c>
      <c r="T8" s="512">
        <v>-2.8169</v>
      </c>
      <c r="U8" s="512">
        <v>-23.510999999999999</v>
      </c>
      <c r="V8" s="85">
        <v>0</v>
      </c>
      <c r="W8" s="512">
        <v>-12.9338</v>
      </c>
      <c r="X8" s="512">
        <v>0.66889600000000005</v>
      </c>
      <c r="Y8" s="512">
        <v>-5.82524</v>
      </c>
      <c r="Z8" s="512">
        <v>-1.4336899999999999</v>
      </c>
      <c r="AA8" s="512">
        <v>-7.46753</v>
      </c>
      <c r="AB8" s="512">
        <v>-3.88693</v>
      </c>
      <c r="AC8" s="512">
        <v>-6.6666699999999999</v>
      </c>
      <c r="AD8" s="512">
        <v>-4.4444400000000002</v>
      </c>
      <c r="AE8" s="86"/>
      <c r="AF8" s="85">
        <v>-4.4217700000000004</v>
      </c>
      <c r="AG8" s="512">
        <v>-1.7543899999999999</v>
      </c>
      <c r="AH8" s="512">
        <v>-7.76119</v>
      </c>
      <c r="AI8" s="512">
        <v>1.538462</v>
      </c>
      <c r="AJ8" s="512">
        <v>-4.2483700000000004</v>
      </c>
      <c r="AK8" s="512">
        <v>-2.6845599999999998</v>
      </c>
      <c r="AL8" s="512">
        <v>-5.9440600000000003</v>
      </c>
      <c r="AM8" s="512">
        <v>-13.2013</v>
      </c>
      <c r="AN8" s="512">
        <v>-7.6158900000000003</v>
      </c>
      <c r="AO8" s="86"/>
    </row>
    <row r="9" spans="1:41" x14ac:dyDescent="0.35">
      <c r="A9" s="80">
        <v>24</v>
      </c>
      <c r="B9" s="85">
        <v>-1.986755</v>
      </c>
      <c r="C9" s="512">
        <v>-7.81759</v>
      </c>
      <c r="D9" s="512">
        <v>-1.612903</v>
      </c>
      <c r="E9" s="512">
        <v>10.56338</v>
      </c>
      <c r="F9" s="512">
        <v>-4.7457630000000002</v>
      </c>
      <c r="G9" s="512">
        <v>1.075269</v>
      </c>
      <c r="H9" s="512">
        <v>-4.4642860000000004</v>
      </c>
      <c r="I9" s="512">
        <v>-3.1645569999999998</v>
      </c>
      <c r="J9" s="512"/>
      <c r="K9" s="86">
        <v>-4.0752350000000002</v>
      </c>
      <c r="L9" s="85">
        <v>-0.67567600000000005</v>
      </c>
      <c r="M9" s="512">
        <v>0.36496400000000001</v>
      </c>
      <c r="N9" s="512">
        <v>-3.1690140000000002</v>
      </c>
      <c r="O9" s="512">
        <v>-7.0121950000000002</v>
      </c>
      <c r="P9" s="512">
        <v>-16.23377</v>
      </c>
      <c r="Q9" s="512">
        <v>-19.44444</v>
      </c>
      <c r="R9" s="512">
        <v>5.7627119999999996</v>
      </c>
      <c r="S9" s="512">
        <v>-11.11111</v>
      </c>
      <c r="T9" s="512">
        <v>3.1690140000000002</v>
      </c>
      <c r="U9" s="512">
        <v>-26.645769999999999</v>
      </c>
      <c r="V9" s="85">
        <v>-0.92879299999999998</v>
      </c>
      <c r="W9" s="512">
        <v>-11.04101</v>
      </c>
      <c r="X9" s="512">
        <v>-5.3511709999999999</v>
      </c>
      <c r="Y9" s="512">
        <v>-6.4724919999999999</v>
      </c>
      <c r="Z9" s="512">
        <v>-3.225806</v>
      </c>
      <c r="AA9" s="512">
        <v>-1.6233770000000001</v>
      </c>
      <c r="AB9" s="512">
        <v>0.70671399999999995</v>
      </c>
      <c r="AC9" s="512">
        <v>-5.1515149999999998</v>
      </c>
      <c r="AD9" s="512">
        <v>-5.3968249999999998</v>
      </c>
      <c r="AE9" s="86"/>
      <c r="AF9" s="85">
        <v>-5.1020409999999998</v>
      </c>
      <c r="AG9" s="512">
        <v>-2.1052629999999999</v>
      </c>
      <c r="AH9" s="512">
        <v>-9.5522390000000001</v>
      </c>
      <c r="AI9" s="512">
        <v>0.61538499999999996</v>
      </c>
      <c r="AJ9" s="512">
        <v>-6.2091500000000002</v>
      </c>
      <c r="AK9" s="512">
        <v>-4.0268459999999999</v>
      </c>
      <c r="AL9" s="512">
        <v>-5.2447549999999996</v>
      </c>
      <c r="AM9" s="512">
        <v>-19.47195</v>
      </c>
      <c r="AN9" s="512">
        <v>-6.9536420000000003</v>
      </c>
      <c r="AO9" s="86"/>
    </row>
    <row r="10" spans="1:41" x14ac:dyDescent="0.35">
      <c r="A10" s="80">
        <v>28</v>
      </c>
      <c r="B10" s="85">
        <v>-6.9536420000000003</v>
      </c>
      <c r="C10" s="512">
        <v>-8.4690550000000009</v>
      </c>
      <c r="D10" s="512">
        <v>-2.5806450000000001</v>
      </c>
      <c r="E10" s="512">
        <v>13.380280000000001</v>
      </c>
      <c r="F10" s="512">
        <v>-4.4067800000000004</v>
      </c>
      <c r="G10" s="512">
        <v>2.8673839999999999</v>
      </c>
      <c r="H10" s="512">
        <v>-3.8690479999999998</v>
      </c>
      <c r="I10" s="512">
        <v>-4.4303800000000004</v>
      </c>
      <c r="J10" s="512"/>
      <c r="K10" s="86">
        <v>-3.1347960000000001</v>
      </c>
      <c r="L10" s="85">
        <v>1.6891890000000001</v>
      </c>
      <c r="M10" s="512">
        <v>-0.72992699999999999</v>
      </c>
      <c r="N10" s="512">
        <v>-5.2816900000000002</v>
      </c>
      <c r="O10" s="512">
        <v>-6.7073169999999998</v>
      </c>
      <c r="P10" s="512">
        <v>-12.33766</v>
      </c>
      <c r="Q10" s="512">
        <v>-14.23611</v>
      </c>
      <c r="R10" s="512">
        <v>6.1016950000000003</v>
      </c>
      <c r="S10" s="512">
        <v>-12.38095</v>
      </c>
      <c r="T10" s="512">
        <v>3.1690140000000002</v>
      </c>
      <c r="U10" s="512">
        <v>-22.25705</v>
      </c>
      <c r="V10" s="85">
        <v>-0.92879299999999998</v>
      </c>
      <c r="W10" s="512">
        <v>-10.72555</v>
      </c>
      <c r="X10" s="512">
        <v>-4.6822739999999996</v>
      </c>
      <c r="Y10" s="512">
        <v>-3.5598709999999998</v>
      </c>
      <c r="Z10" s="512">
        <v>-2.1505380000000001</v>
      </c>
      <c r="AA10" s="512">
        <v>-3.8961039999999998</v>
      </c>
      <c r="AB10" s="512">
        <v>2.8268550000000001</v>
      </c>
      <c r="AC10" s="512">
        <v>-3.6363639999999999</v>
      </c>
      <c r="AD10" s="512">
        <v>-4.4444439999999998</v>
      </c>
      <c r="AE10" s="86"/>
      <c r="AF10" s="85">
        <v>-6.4625849999999998</v>
      </c>
      <c r="AG10" s="512">
        <v>-2.1052629999999999</v>
      </c>
      <c r="AH10" s="512">
        <v>-14.925369999999999</v>
      </c>
      <c r="AI10" s="512">
        <v>-3.0769229999999999</v>
      </c>
      <c r="AJ10" s="512">
        <v>-12.745100000000001</v>
      </c>
      <c r="AK10" s="512">
        <v>-5.0335570000000001</v>
      </c>
      <c r="AL10" s="512">
        <v>-5.9440559999999998</v>
      </c>
      <c r="AM10" s="512">
        <v>-18.811879999999999</v>
      </c>
      <c r="AN10" s="512">
        <v>-8.6092720000000007</v>
      </c>
      <c r="AO10" s="86"/>
    </row>
    <row r="11" spans="1:41" x14ac:dyDescent="0.35">
      <c r="A11" s="80">
        <v>32</v>
      </c>
      <c r="B11" s="85">
        <v>-4.3046360000000004</v>
      </c>
      <c r="C11" s="512">
        <v>-6.5146579999999998</v>
      </c>
      <c r="D11" s="512">
        <v>-8.0645159999999994</v>
      </c>
      <c r="E11" s="512">
        <v>10.91549</v>
      </c>
      <c r="F11" s="512">
        <v>-6.1016950000000003</v>
      </c>
      <c r="G11" s="512">
        <v>4.301075</v>
      </c>
      <c r="H11" s="512">
        <v>-3.2738100000000001</v>
      </c>
      <c r="I11" s="512">
        <v>-9.1772150000000003</v>
      </c>
      <c r="J11" s="512"/>
      <c r="K11" s="86">
        <v>-7.5235110000000001</v>
      </c>
      <c r="L11" s="85">
        <v>-5.7432429999999997</v>
      </c>
      <c r="M11" s="512">
        <v>0.72992699999999999</v>
      </c>
      <c r="N11" s="512">
        <v>-8.098592</v>
      </c>
      <c r="O11" s="512">
        <v>-7.0121950000000002</v>
      </c>
      <c r="P11" s="512">
        <v>-12.01299</v>
      </c>
      <c r="Q11" s="512">
        <v>-12.84722</v>
      </c>
      <c r="R11" s="512">
        <v>0.67796599999999996</v>
      </c>
      <c r="S11" s="512">
        <v>-12.698410000000001</v>
      </c>
      <c r="T11" s="512">
        <v>3.1690140000000002</v>
      </c>
      <c r="U11" s="512">
        <v>-18.181819999999998</v>
      </c>
      <c r="V11" s="85">
        <v>-3.0959750000000001</v>
      </c>
      <c r="W11" s="512">
        <v>-5.9936910000000001</v>
      </c>
      <c r="X11" s="512">
        <v>-4.0133780000000003</v>
      </c>
      <c r="Y11" s="512">
        <v>-2.588997</v>
      </c>
      <c r="Z11" s="512">
        <v>-0.35842299999999999</v>
      </c>
      <c r="AA11" s="512">
        <v>-4.2207790000000003</v>
      </c>
      <c r="AB11" s="512">
        <v>6.0070670000000002</v>
      </c>
      <c r="AC11" s="512">
        <v>-6.969697</v>
      </c>
      <c r="AD11" s="512">
        <v>-6.984127</v>
      </c>
      <c r="AE11" s="86"/>
      <c r="AF11" s="85">
        <v>-7.1428570000000002</v>
      </c>
      <c r="AG11" s="512">
        <v>-1.052632</v>
      </c>
      <c r="AH11" s="512">
        <v>-12.238810000000001</v>
      </c>
      <c r="AI11" s="512">
        <v>-6.7692310000000004</v>
      </c>
      <c r="AJ11" s="512">
        <v>-11.43791</v>
      </c>
      <c r="AK11" s="512">
        <v>-6.375839</v>
      </c>
      <c r="AL11" s="512">
        <v>-9.4405590000000004</v>
      </c>
      <c r="AM11" s="512">
        <v>-17.161719999999999</v>
      </c>
      <c r="AN11" s="512">
        <v>-11.258279999999999</v>
      </c>
      <c r="AO11" s="86"/>
    </row>
    <row r="12" spans="1:41" x14ac:dyDescent="0.35">
      <c r="A12" s="80">
        <v>36</v>
      </c>
      <c r="B12" s="85">
        <v>-3.9735100000000001</v>
      </c>
      <c r="C12" s="512">
        <v>-1.302932</v>
      </c>
      <c r="D12" s="512">
        <v>-6.1290319999999996</v>
      </c>
      <c r="E12" s="512">
        <v>11.971830000000001</v>
      </c>
      <c r="F12" s="512">
        <v>-4.0677969999999997</v>
      </c>
      <c r="G12" s="512">
        <v>2.8673839999999999</v>
      </c>
      <c r="H12" s="512">
        <v>-5.0595239999999997</v>
      </c>
      <c r="I12" s="512">
        <v>-7.9113920000000002</v>
      </c>
      <c r="J12" s="512"/>
      <c r="K12" s="86">
        <v>-8.4639500000000005</v>
      </c>
      <c r="L12" s="85">
        <v>-5.0675679999999996</v>
      </c>
      <c r="M12" s="512">
        <v>1.8248180000000001</v>
      </c>
      <c r="N12" s="512">
        <v>-5.9859150000000003</v>
      </c>
      <c r="O12" s="512">
        <v>-6.4024390000000002</v>
      </c>
      <c r="P12" s="512">
        <v>-10.389609999999999</v>
      </c>
      <c r="Q12" s="512">
        <v>-7.2916670000000003</v>
      </c>
      <c r="R12" s="512">
        <v>2.0338980000000002</v>
      </c>
      <c r="S12" s="512">
        <v>-10.15873</v>
      </c>
      <c r="T12" s="512">
        <v>4.225352</v>
      </c>
      <c r="U12" s="512">
        <v>-17.86834</v>
      </c>
      <c r="V12" s="85">
        <v>-2.786378</v>
      </c>
      <c r="W12" s="512">
        <v>-5.3627760000000002</v>
      </c>
      <c r="X12" s="512">
        <v>-3.6789299999999998</v>
      </c>
      <c r="Y12" s="512">
        <v>-3.5598709999999998</v>
      </c>
      <c r="Z12" s="512">
        <v>-1.075269</v>
      </c>
      <c r="AA12" s="512">
        <v>-1.6233770000000001</v>
      </c>
      <c r="AB12" s="512">
        <v>4.5936399999999997</v>
      </c>
      <c r="AC12" s="512">
        <v>-6.6666670000000003</v>
      </c>
      <c r="AD12" s="512">
        <v>-3.4920629999999999</v>
      </c>
      <c r="AE12" s="86"/>
      <c r="AF12" s="85">
        <v>-7.8231289999999998</v>
      </c>
      <c r="AG12" s="512">
        <v>-1.754386</v>
      </c>
      <c r="AH12" s="512">
        <v>-11.64179</v>
      </c>
      <c r="AI12" s="512">
        <v>-7.3846150000000002</v>
      </c>
      <c r="AJ12" s="512">
        <v>-9.803922</v>
      </c>
      <c r="AK12" s="512">
        <v>-6.0402680000000002</v>
      </c>
      <c r="AL12" s="512">
        <v>-8.0419579999999993</v>
      </c>
      <c r="AM12" s="512">
        <v>-14.85149</v>
      </c>
      <c r="AN12" s="512">
        <v>-9.6026489999999995</v>
      </c>
      <c r="AO12" s="86"/>
    </row>
    <row r="13" spans="1:41" x14ac:dyDescent="0.35">
      <c r="A13" s="80">
        <v>40</v>
      </c>
      <c r="B13" s="85">
        <v>-3.9735100000000001</v>
      </c>
      <c r="C13" s="512">
        <v>5.5374590000000001</v>
      </c>
      <c r="D13" s="512">
        <v>-3.870968</v>
      </c>
      <c r="E13" s="512">
        <v>10.56338</v>
      </c>
      <c r="F13" s="512">
        <v>-3.389831</v>
      </c>
      <c r="G13" s="512">
        <v>4.301075</v>
      </c>
      <c r="H13" s="512">
        <v>-2.3809520000000002</v>
      </c>
      <c r="I13" s="512">
        <v>-4.7468349999999999</v>
      </c>
      <c r="J13" s="512"/>
      <c r="K13" s="86">
        <v>-6.5830719999999996</v>
      </c>
      <c r="L13" s="85">
        <v>-5.7432429999999997</v>
      </c>
      <c r="M13" s="512">
        <v>1.459854</v>
      </c>
      <c r="N13" s="512">
        <v>-5.6338030000000003</v>
      </c>
      <c r="O13" s="512">
        <v>-3.0487799999999998</v>
      </c>
      <c r="P13" s="512">
        <v>-9.0909089999999999</v>
      </c>
      <c r="Q13" s="512">
        <v>-0.69444399999999995</v>
      </c>
      <c r="R13" s="512">
        <v>1.0169490000000001</v>
      </c>
      <c r="S13" s="512">
        <v>-9.2063489999999994</v>
      </c>
      <c r="T13" s="512">
        <v>3.5211269999999999</v>
      </c>
      <c r="U13" s="512">
        <v>-17.241379999999999</v>
      </c>
      <c r="V13" s="85">
        <v>-6.1919500000000003</v>
      </c>
      <c r="W13" s="512">
        <v>-4.416404</v>
      </c>
      <c r="X13" s="512">
        <v>-2.6755849999999999</v>
      </c>
      <c r="Y13" s="512">
        <v>-0.64724899999999996</v>
      </c>
      <c r="Z13" s="512">
        <v>-5.7347669999999997</v>
      </c>
      <c r="AA13" s="512">
        <v>-2.2727270000000002</v>
      </c>
      <c r="AB13" s="512">
        <v>5.3003530000000003</v>
      </c>
      <c r="AC13" s="512">
        <v>-6.6666670000000003</v>
      </c>
      <c r="AD13" s="512">
        <v>-4.7619049999999996</v>
      </c>
      <c r="AE13" s="86"/>
      <c r="AF13" s="85">
        <v>-6.1224489999999996</v>
      </c>
      <c r="AG13" s="512">
        <v>-8.0701750000000008</v>
      </c>
      <c r="AH13" s="512">
        <v>-10.14925</v>
      </c>
      <c r="AI13" s="512">
        <v>-5.538462</v>
      </c>
      <c r="AJ13" s="512">
        <v>-6.2091500000000002</v>
      </c>
      <c r="AK13" s="512">
        <v>-5.7046979999999996</v>
      </c>
      <c r="AL13" s="512">
        <v>-8.7412589999999994</v>
      </c>
      <c r="AM13" s="512">
        <v>-13.86139</v>
      </c>
      <c r="AN13" s="512">
        <v>-9.2715230000000002</v>
      </c>
      <c r="AO13" s="86"/>
    </row>
    <row r="14" spans="1:41" x14ac:dyDescent="0.35">
      <c r="A14" s="80">
        <v>44</v>
      </c>
      <c r="B14" s="85">
        <v>-4.9668869999999998</v>
      </c>
      <c r="C14" s="512">
        <v>8.1433219999999995</v>
      </c>
      <c r="D14" s="512">
        <v>-6.451613</v>
      </c>
      <c r="E14" s="512">
        <v>6.3380280000000004</v>
      </c>
      <c r="F14" s="512">
        <v>-4.0677969999999997</v>
      </c>
      <c r="G14" s="512">
        <v>0</v>
      </c>
      <c r="H14" s="512">
        <v>-0.29761900000000002</v>
      </c>
      <c r="I14" s="512">
        <v>-5.3797470000000001</v>
      </c>
      <c r="J14" s="512"/>
      <c r="K14" s="86">
        <v>-3.4482759999999999</v>
      </c>
      <c r="L14" s="85">
        <v>-2.0270269999999999</v>
      </c>
      <c r="M14" s="512">
        <v>3.284672</v>
      </c>
      <c r="N14" s="512">
        <v>-5.9859150000000003</v>
      </c>
      <c r="O14" s="512">
        <v>-2.4390239999999999</v>
      </c>
      <c r="P14" s="512">
        <v>-8.7662340000000007</v>
      </c>
      <c r="Q14" s="512">
        <v>-1.736111</v>
      </c>
      <c r="R14" s="512">
        <v>1.6949149999999999</v>
      </c>
      <c r="S14" s="512">
        <v>-8.5714290000000002</v>
      </c>
      <c r="T14" s="512">
        <v>0.35211300000000001</v>
      </c>
      <c r="U14" s="512">
        <v>-15.3605</v>
      </c>
      <c r="V14" s="85">
        <v>-8.0495359999999998</v>
      </c>
      <c r="W14" s="512">
        <v>-2.5236589999999999</v>
      </c>
      <c r="X14" s="512">
        <v>-0.33444800000000002</v>
      </c>
      <c r="Y14" s="512">
        <v>1.941748</v>
      </c>
      <c r="Z14" s="512">
        <v>-4.6594980000000001</v>
      </c>
      <c r="AA14" s="512">
        <v>2.5974029999999999</v>
      </c>
      <c r="AB14" s="512">
        <v>6.3604240000000001</v>
      </c>
      <c r="AC14" s="512">
        <v>-6.0606059999999999</v>
      </c>
      <c r="AD14" s="512">
        <v>-6.0317460000000001</v>
      </c>
      <c r="AE14" s="86"/>
      <c r="AF14" s="85">
        <v>-5.7823130000000003</v>
      </c>
      <c r="AG14" s="512">
        <v>-9.1228069999999999</v>
      </c>
      <c r="AH14" s="512">
        <v>-9.2537310000000002</v>
      </c>
      <c r="AI14" s="512">
        <v>-5.2307689999999996</v>
      </c>
      <c r="AJ14" s="512">
        <v>-8.8235290000000006</v>
      </c>
      <c r="AK14" s="512">
        <v>-4.3624159999999996</v>
      </c>
      <c r="AL14" s="512">
        <v>-9.0909089999999999</v>
      </c>
      <c r="AM14" s="512">
        <v>-13.201320000000001</v>
      </c>
      <c r="AN14" s="512">
        <v>-10.264900000000001</v>
      </c>
      <c r="AO14" s="86"/>
    </row>
    <row r="15" spans="1:41" x14ac:dyDescent="0.35">
      <c r="A15" s="80">
        <v>48</v>
      </c>
      <c r="B15" s="85">
        <v>-6.2913899999999998</v>
      </c>
      <c r="C15" s="512">
        <v>7.4918570000000004</v>
      </c>
      <c r="D15" s="512">
        <v>-5.4838699999999996</v>
      </c>
      <c r="E15" s="512">
        <v>8.450704</v>
      </c>
      <c r="F15" s="512">
        <v>-4.7457599999999998</v>
      </c>
      <c r="G15" s="512">
        <v>1.433692</v>
      </c>
      <c r="H15" s="512">
        <v>-1.4881</v>
      </c>
      <c r="I15" s="512">
        <v>-4.7468399999999997</v>
      </c>
      <c r="J15" s="512"/>
      <c r="K15" s="86">
        <v>-2.8213200000000001</v>
      </c>
      <c r="L15" s="85">
        <v>-0.33783999999999997</v>
      </c>
      <c r="M15" s="512">
        <v>2.554745</v>
      </c>
      <c r="N15" s="512">
        <v>-4.5774600000000003</v>
      </c>
      <c r="O15" s="512">
        <v>-4.5731700000000002</v>
      </c>
      <c r="P15" s="512">
        <v>-11.3636</v>
      </c>
      <c r="Q15" s="512">
        <v>-2.4305599999999998</v>
      </c>
      <c r="R15" s="512">
        <v>1.0169490000000001</v>
      </c>
      <c r="S15" s="512">
        <v>-7.6190499999999997</v>
      </c>
      <c r="T15" s="512">
        <v>-1.0563400000000001</v>
      </c>
      <c r="U15" s="512">
        <v>-15.047000000000001</v>
      </c>
      <c r="V15" s="85">
        <v>-11.4551</v>
      </c>
      <c r="W15" s="512">
        <v>-2.2082000000000002</v>
      </c>
      <c r="X15" s="512">
        <v>0.33444800000000002</v>
      </c>
      <c r="Y15" s="512">
        <v>-0.97087000000000001</v>
      </c>
      <c r="Z15" s="512">
        <v>14.336919999999999</v>
      </c>
      <c r="AA15" s="512">
        <v>3.8961039999999998</v>
      </c>
      <c r="AB15" s="512">
        <v>1.060071</v>
      </c>
      <c r="AC15" s="512">
        <v>-3.9393899999999999</v>
      </c>
      <c r="AD15" s="512">
        <v>-6.9841300000000004</v>
      </c>
      <c r="AE15" s="86"/>
      <c r="AF15" s="85">
        <v>-5.4421799999999996</v>
      </c>
      <c r="AG15" s="512">
        <v>-7.7192999999999996</v>
      </c>
      <c r="AH15" s="512">
        <v>-9.8507499999999997</v>
      </c>
      <c r="AI15" s="512">
        <v>-7.0769200000000003</v>
      </c>
      <c r="AJ15" s="512">
        <v>-8.1699300000000008</v>
      </c>
      <c r="AK15" s="512">
        <v>-4.3624200000000002</v>
      </c>
      <c r="AL15" s="512">
        <v>-6.2937099999999999</v>
      </c>
      <c r="AM15" s="512">
        <v>-13.8614</v>
      </c>
      <c r="AN15" s="512">
        <v>-9.6026500000000006</v>
      </c>
      <c r="AO15" s="86"/>
    </row>
    <row r="16" spans="1:41" x14ac:dyDescent="0.35">
      <c r="A16" s="80">
        <v>52</v>
      </c>
      <c r="B16" s="85"/>
      <c r="C16" s="512"/>
      <c r="D16" s="512">
        <v>-4.5161300000000004</v>
      </c>
      <c r="E16" s="512">
        <v>9.1549300000000002</v>
      </c>
      <c r="F16" s="512">
        <v>-5.0847499999999997</v>
      </c>
      <c r="G16" s="512">
        <v>2.5089610000000002</v>
      </c>
      <c r="H16" s="512">
        <v>-3.2738100000000001</v>
      </c>
      <c r="I16" s="512">
        <v>-2.53165</v>
      </c>
      <c r="J16" s="512"/>
      <c r="K16" s="86">
        <v>-1.2539199999999999</v>
      </c>
      <c r="L16" s="85">
        <v>-2.3648600000000002</v>
      </c>
      <c r="M16" s="512">
        <v>2.919708</v>
      </c>
      <c r="N16" s="512">
        <v>-3.1690100000000001</v>
      </c>
      <c r="O16" s="512">
        <v>-5.4878</v>
      </c>
      <c r="P16" s="512">
        <v>-11.039</v>
      </c>
      <c r="Q16" s="512">
        <v>-0.69443999999999995</v>
      </c>
      <c r="R16" s="512">
        <v>-0.33898</v>
      </c>
      <c r="S16" s="512">
        <v>-8.88889</v>
      </c>
      <c r="T16" s="512">
        <v>-0.70423000000000002</v>
      </c>
      <c r="U16" s="512">
        <v>-15.987500000000001</v>
      </c>
      <c r="V16" s="85">
        <v>-9.2879299999999994</v>
      </c>
      <c r="W16" s="512">
        <v>0</v>
      </c>
      <c r="X16" s="512">
        <v>-0.66890000000000005</v>
      </c>
      <c r="Y16" s="512">
        <v>0.323625</v>
      </c>
      <c r="Z16" s="512">
        <v>14.69534</v>
      </c>
      <c r="AA16" s="512">
        <v>3.8961039999999998</v>
      </c>
      <c r="AB16" s="512">
        <v>1.060071</v>
      </c>
      <c r="AC16" s="512">
        <v>-3.0303</v>
      </c>
      <c r="AD16" s="512">
        <v>-4.4444400000000002</v>
      </c>
      <c r="AE16" s="86"/>
      <c r="AF16" s="85">
        <v>-7.1428599999999998</v>
      </c>
      <c r="AG16" s="512">
        <v>-7.0175400000000003</v>
      </c>
      <c r="AH16" s="512">
        <v>-12.5373</v>
      </c>
      <c r="AI16" s="512">
        <v>-8.9230800000000006</v>
      </c>
      <c r="AJ16" s="512">
        <v>-10.130699999999999</v>
      </c>
      <c r="AK16" s="512">
        <v>-3.6912799999999999</v>
      </c>
      <c r="AL16" s="512">
        <v>-5.2447600000000003</v>
      </c>
      <c r="AM16" s="512">
        <v>-14.5215</v>
      </c>
      <c r="AN16" s="512">
        <v>-8.2781500000000001</v>
      </c>
      <c r="AO16" s="86"/>
    </row>
    <row r="17" spans="1:41" x14ac:dyDescent="0.35">
      <c r="A17" s="80">
        <v>56</v>
      </c>
      <c r="B17" s="85"/>
      <c r="C17" s="512"/>
      <c r="D17" s="512">
        <v>-3.5483899999999999</v>
      </c>
      <c r="E17" s="512">
        <v>10.211270000000001</v>
      </c>
      <c r="F17" s="512">
        <v>-4.4067800000000004</v>
      </c>
      <c r="G17" s="512"/>
      <c r="H17" s="512"/>
      <c r="I17" s="512">
        <v>-3.1645599999999998</v>
      </c>
      <c r="J17" s="512"/>
      <c r="K17" s="86">
        <v>0.31347999999999998</v>
      </c>
      <c r="L17" s="85">
        <v>-1.68919</v>
      </c>
      <c r="M17" s="512">
        <v>1.8248180000000001</v>
      </c>
      <c r="N17" s="512">
        <v>-1.0563400000000001</v>
      </c>
      <c r="O17" s="512">
        <v>-4.2682900000000004</v>
      </c>
      <c r="P17" s="512">
        <v>-12.013</v>
      </c>
      <c r="Q17" s="512">
        <v>0.34722199999999998</v>
      </c>
      <c r="R17" s="512">
        <v>0</v>
      </c>
      <c r="S17" s="512">
        <v>-9.5238099999999992</v>
      </c>
      <c r="T17" s="512">
        <v>-0.35210999999999998</v>
      </c>
      <c r="U17" s="512">
        <v>-15.047000000000001</v>
      </c>
      <c r="V17" s="85">
        <v>-8.66873</v>
      </c>
      <c r="W17" s="512">
        <v>0.94637199999999999</v>
      </c>
      <c r="X17" s="512">
        <v>0.66889600000000005</v>
      </c>
      <c r="Y17" s="512">
        <v>2.588997</v>
      </c>
      <c r="Z17" s="512">
        <v>13.978490000000001</v>
      </c>
      <c r="AA17" s="512">
        <v>4.2207790000000003</v>
      </c>
      <c r="AB17" s="512">
        <v>2.8268550000000001</v>
      </c>
      <c r="AC17" s="512">
        <v>-4.5454499999999998</v>
      </c>
      <c r="AD17" s="512">
        <v>-2.5396800000000002</v>
      </c>
      <c r="AE17" s="86"/>
      <c r="AF17" s="85">
        <v>-8.1632700000000007</v>
      </c>
      <c r="AG17" s="512">
        <v>-4.91228</v>
      </c>
      <c r="AH17" s="512">
        <v>-13.4328</v>
      </c>
      <c r="AI17" s="512">
        <v>-7.38462</v>
      </c>
      <c r="AJ17" s="512">
        <v>-26.470600000000001</v>
      </c>
      <c r="AK17" s="512">
        <v>7.3825500000000002</v>
      </c>
      <c r="AL17" s="512">
        <v>-6.2937099999999999</v>
      </c>
      <c r="AM17" s="512">
        <v>-13.2013</v>
      </c>
      <c r="AN17" s="512">
        <v>-6.95364</v>
      </c>
      <c r="AO17" s="86"/>
    </row>
    <row r="18" spans="1:41" x14ac:dyDescent="0.35">
      <c r="A18" s="80">
        <v>60</v>
      </c>
      <c r="B18" s="85"/>
      <c r="C18" s="512"/>
      <c r="D18" s="512"/>
      <c r="E18" s="512"/>
      <c r="F18" s="512"/>
      <c r="G18" s="512"/>
      <c r="H18" s="512"/>
      <c r="I18" s="512"/>
      <c r="J18" s="512"/>
      <c r="K18" s="86"/>
      <c r="L18" s="85">
        <v>-1.0135099999999999</v>
      </c>
      <c r="M18" s="512">
        <v>2.919708</v>
      </c>
      <c r="N18" s="512">
        <v>0</v>
      </c>
      <c r="O18" s="512">
        <v>-5.4878</v>
      </c>
      <c r="P18" s="512">
        <v>-10.7143</v>
      </c>
      <c r="Q18" s="512">
        <v>0.69444399999999995</v>
      </c>
      <c r="R18" s="512">
        <v>1.0169490000000001</v>
      </c>
      <c r="S18" s="512">
        <v>-9.2063500000000005</v>
      </c>
      <c r="T18" s="512">
        <v>0.35211300000000001</v>
      </c>
      <c r="U18" s="512">
        <v>-14.1066</v>
      </c>
      <c r="V18" s="85">
        <v>-6.8111499999999996</v>
      </c>
      <c r="W18" s="512">
        <v>0.630915</v>
      </c>
      <c r="X18" s="512">
        <v>2.3411369999999998</v>
      </c>
      <c r="Y18" s="512">
        <v>3.5598709999999998</v>
      </c>
      <c r="Z18" s="512">
        <v>12.903230000000001</v>
      </c>
      <c r="AA18" s="512">
        <v>3.8961039999999998</v>
      </c>
      <c r="AB18" s="512">
        <v>4.2402829999999998</v>
      </c>
      <c r="AC18" s="512">
        <v>-3.6363599999999998</v>
      </c>
      <c r="AD18" s="512">
        <v>-4.4444400000000002</v>
      </c>
      <c r="AE18" s="86"/>
      <c r="AF18" s="85">
        <v>-7.8231299999999999</v>
      </c>
      <c r="AG18" s="512">
        <v>-3.8596499999999998</v>
      </c>
      <c r="AH18" s="512">
        <v>-12.5373</v>
      </c>
      <c r="AI18" s="512">
        <v>-6.1538500000000003</v>
      </c>
      <c r="AJ18" s="512">
        <v>-9.4771199999999993</v>
      </c>
      <c r="AK18" s="512">
        <v>-2.3489900000000001</v>
      </c>
      <c r="AL18" s="512">
        <v>-5.2447600000000003</v>
      </c>
      <c r="AM18" s="512">
        <v>-11.5512</v>
      </c>
      <c r="AN18" s="512">
        <v>-5.9602599999999999</v>
      </c>
      <c r="AO18" s="86"/>
    </row>
    <row r="19" spans="1:41" x14ac:dyDescent="0.35">
      <c r="A19" s="80">
        <v>64</v>
      </c>
      <c r="B19" s="85"/>
      <c r="C19" s="512"/>
      <c r="D19" s="512"/>
      <c r="E19" s="512"/>
      <c r="F19" s="512"/>
      <c r="G19" s="512"/>
      <c r="H19" s="512"/>
      <c r="I19" s="512"/>
      <c r="J19" s="512"/>
      <c r="K19" s="86"/>
      <c r="L19" s="85">
        <v>-1.0135099999999999</v>
      </c>
      <c r="M19" s="512">
        <v>4.0145989999999996</v>
      </c>
      <c r="N19" s="512">
        <v>1.056338</v>
      </c>
      <c r="O19" s="512">
        <v>-3.9634100000000001</v>
      </c>
      <c r="P19" s="512">
        <v>-9.7402599999999993</v>
      </c>
      <c r="Q19" s="512">
        <v>1.736111</v>
      </c>
      <c r="R19" s="512">
        <v>1.3559319999999999</v>
      </c>
      <c r="S19" s="512">
        <v>-10.1587</v>
      </c>
      <c r="T19" s="512">
        <v>0.70422499999999999</v>
      </c>
      <c r="U19" s="512">
        <v>-13.793100000000001</v>
      </c>
      <c r="V19" s="85"/>
      <c r="W19" s="512">
        <v>0.94637199999999999</v>
      </c>
      <c r="X19" s="512">
        <v>-2.0066899999999999</v>
      </c>
      <c r="Y19" s="512">
        <v>1.941748</v>
      </c>
      <c r="Z19" s="512"/>
      <c r="AA19" s="512">
        <v>4.8701299999999996</v>
      </c>
      <c r="AB19" s="512">
        <v>4.2402829999999998</v>
      </c>
      <c r="AC19" s="512">
        <v>-3.0303</v>
      </c>
      <c r="AD19" s="512">
        <v>-3.80952</v>
      </c>
      <c r="AE19" s="86"/>
      <c r="AF19" s="85">
        <v>-8.1632700000000007</v>
      </c>
      <c r="AG19" s="512">
        <v>-5.2631600000000001</v>
      </c>
      <c r="AH19" s="512">
        <v>-12.238799999999999</v>
      </c>
      <c r="AI19" s="512">
        <v>-5.2307699999999997</v>
      </c>
      <c r="AJ19" s="512">
        <v>-7.5163399999999996</v>
      </c>
      <c r="AK19" s="512">
        <v>-2.3489900000000001</v>
      </c>
      <c r="AL19" s="512">
        <v>-4.1958000000000002</v>
      </c>
      <c r="AM19" s="512">
        <v>-12.2112</v>
      </c>
      <c r="AN19" s="512">
        <v>-6.6225199999999997</v>
      </c>
      <c r="AO19" s="86"/>
    </row>
    <row r="20" spans="1:41" x14ac:dyDescent="0.35">
      <c r="A20" s="80">
        <v>68</v>
      </c>
      <c r="B20" s="85"/>
      <c r="C20" s="512"/>
      <c r="D20" s="512"/>
      <c r="E20" s="512"/>
      <c r="F20" s="512"/>
      <c r="G20" s="512"/>
      <c r="H20" s="512"/>
      <c r="I20" s="512"/>
      <c r="J20" s="512"/>
      <c r="K20" s="86"/>
      <c r="L20" s="85">
        <v>-3.04054</v>
      </c>
      <c r="M20" s="512">
        <v>2.919708</v>
      </c>
      <c r="N20" s="512">
        <v>0.70422499999999999</v>
      </c>
      <c r="O20" s="512">
        <v>-5.4878</v>
      </c>
      <c r="P20" s="512">
        <v>-10.0649</v>
      </c>
      <c r="Q20" s="512">
        <v>2.7777780000000001</v>
      </c>
      <c r="R20" s="512">
        <v>1.6949149999999999</v>
      </c>
      <c r="S20" s="512">
        <v>-10.793699999999999</v>
      </c>
      <c r="T20" s="512">
        <v>2.4647890000000001</v>
      </c>
      <c r="U20" s="512">
        <v>-12.8527</v>
      </c>
      <c r="V20" s="85"/>
      <c r="W20" s="512">
        <v>0.630915</v>
      </c>
      <c r="X20" s="512">
        <v>9.0300999999999991</v>
      </c>
      <c r="Y20" s="512">
        <v>1.2944979999999999</v>
      </c>
      <c r="Z20" s="512"/>
      <c r="AA20" s="512">
        <v>4.2207790000000003</v>
      </c>
      <c r="AB20" s="512">
        <v>2.4734980000000002</v>
      </c>
      <c r="AC20" s="512">
        <v>-2.7272699999999999</v>
      </c>
      <c r="AD20" s="512">
        <v>-5.3968299999999996</v>
      </c>
      <c r="AE20" s="86"/>
      <c r="AF20" s="85">
        <v>-7.1428599999999998</v>
      </c>
      <c r="AG20" s="512">
        <v>-5.9649099999999997</v>
      </c>
      <c r="AH20" s="512">
        <v>-11.940300000000001</v>
      </c>
      <c r="AI20" s="512">
        <v>-9.2307699999999997</v>
      </c>
      <c r="AJ20" s="512">
        <v>-6.2091500000000002</v>
      </c>
      <c r="AK20" s="512">
        <v>-1.3422799999999999</v>
      </c>
      <c r="AL20" s="512">
        <v>-3.4965000000000002</v>
      </c>
      <c r="AM20" s="512">
        <v>-11.2211</v>
      </c>
      <c r="AN20" s="512">
        <v>-7.28477</v>
      </c>
      <c r="AO20" s="86"/>
    </row>
    <row r="21" spans="1:41" x14ac:dyDescent="0.35">
      <c r="A21" s="80">
        <v>72</v>
      </c>
      <c r="B21" s="85"/>
      <c r="C21" s="512"/>
      <c r="D21" s="512"/>
      <c r="E21" s="512"/>
      <c r="F21" s="512"/>
      <c r="G21" s="512"/>
      <c r="H21" s="512"/>
      <c r="I21" s="512"/>
      <c r="J21" s="512"/>
      <c r="K21" s="86"/>
      <c r="L21" s="85">
        <v>-3.04054</v>
      </c>
      <c r="M21" s="512">
        <v>1.0948910000000001</v>
      </c>
      <c r="N21" s="512">
        <v>-0.35210999999999998</v>
      </c>
      <c r="O21" s="512">
        <v>-1.82927</v>
      </c>
      <c r="P21" s="512">
        <v>-10.3896</v>
      </c>
      <c r="Q21" s="512">
        <v>3.4722219999999999</v>
      </c>
      <c r="R21" s="512">
        <v>1.0169490000000001</v>
      </c>
      <c r="S21" s="512">
        <v>-12.698399999999999</v>
      </c>
      <c r="T21" s="512">
        <v>1.4084509999999999</v>
      </c>
      <c r="U21" s="512">
        <v>-11.9122</v>
      </c>
      <c r="V21" s="85"/>
      <c r="W21" s="512">
        <v>-7.5709799999999996</v>
      </c>
      <c r="X21" s="512">
        <v>8.0267560000000007</v>
      </c>
      <c r="Y21" s="512">
        <v>3.5598709999999998</v>
      </c>
      <c r="Z21" s="512"/>
      <c r="AA21" s="512">
        <v>3.246753</v>
      </c>
      <c r="AB21" s="512">
        <v>2.1201409999999998</v>
      </c>
      <c r="AC21" s="512">
        <v>-1.8181799999999999</v>
      </c>
      <c r="AD21" s="512">
        <v>-4.4444400000000002</v>
      </c>
      <c r="AE21" s="86"/>
      <c r="AF21" s="85">
        <v>-8.1632700000000007</v>
      </c>
      <c r="AG21" s="512">
        <v>-5.6140400000000001</v>
      </c>
      <c r="AH21" s="512">
        <v>-10.1493</v>
      </c>
      <c r="AI21" s="512">
        <v>-11.692299999999999</v>
      </c>
      <c r="AJ21" s="512">
        <v>-7.84314</v>
      </c>
      <c r="AK21" s="512">
        <v>-1.6778500000000001</v>
      </c>
      <c r="AL21" s="512">
        <v>-2.4475500000000001</v>
      </c>
      <c r="AM21" s="512">
        <v>-9.9009900000000002</v>
      </c>
      <c r="AN21" s="512">
        <v>-8.9404000000000003</v>
      </c>
      <c r="AO21" s="86"/>
    </row>
    <row r="22" spans="1:41" x14ac:dyDescent="0.35">
      <c r="A22" s="80">
        <v>76</v>
      </c>
      <c r="B22" s="85"/>
      <c r="C22" s="512"/>
      <c r="D22" s="512"/>
      <c r="E22" s="512"/>
      <c r="F22" s="512"/>
      <c r="G22" s="512"/>
      <c r="H22" s="512"/>
      <c r="I22" s="512"/>
      <c r="J22" s="512"/>
      <c r="K22" s="86"/>
      <c r="L22" s="85">
        <v>-0.67567999999999995</v>
      </c>
      <c r="M22" s="512">
        <v>1.459854</v>
      </c>
      <c r="N22" s="512">
        <v>-2.1126800000000001</v>
      </c>
      <c r="O22" s="512">
        <v>-1.2195100000000001</v>
      </c>
      <c r="P22" s="512">
        <v>-9.7402599999999993</v>
      </c>
      <c r="Q22" s="512">
        <v>4.5138889999999998</v>
      </c>
      <c r="R22" s="512">
        <v>1.3559319999999999</v>
      </c>
      <c r="S22" s="512">
        <v>-8.5714299999999994</v>
      </c>
      <c r="T22" s="512">
        <v>1.056338</v>
      </c>
      <c r="U22" s="512">
        <v>-8.1504700000000003</v>
      </c>
      <c r="V22" s="85"/>
      <c r="W22" s="512">
        <v>-7.2555199999999997</v>
      </c>
      <c r="X22" s="512">
        <v>7.3578599999999996</v>
      </c>
      <c r="Y22" s="512">
        <v>0</v>
      </c>
      <c r="Z22" s="512"/>
      <c r="AA22" s="512">
        <v>2.2727270000000002</v>
      </c>
      <c r="AB22" s="512">
        <v>4.5936399999999997</v>
      </c>
      <c r="AC22" s="512">
        <v>-3.3333300000000001</v>
      </c>
      <c r="AD22" s="512">
        <v>-1.2698400000000001</v>
      </c>
      <c r="AE22" s="86"/>
      <c r="AF22" s="85">
        <v>-0.34014</v>
      </c>
      <c r="AG22" s="512">
        <v>-4.2105300000000003</v>
      </c>
      <c r="AH22" s="512">
        <v>-8.0596999999999994</v>
      </c>
      <c r="AI22" s="512">
        <v>-3.69231</v>
      </c>
      <c r="AJ22" s="512">
        <v>-3.26797</v>
      </c>
      <c r="AK22" s="512">
        <v>-6.7114099999999999</v>
      </c>
      <c r="AL22" s="512">
        <v>-4.1958000000000002</v>
      </c>
      <c r="AM22" s="512">
        <v>1.3201320000000001</v>
      </c>
      <c r="AN22" s="512">
        <v>-7.6158900000000003</v>
      </c>
      <c r="AO22" s="86"/>
    </row>
    <row r="23" spans="1:41" x14ac:dyDescent="0.35">
      <c r="A23" s="80">
        <v>80</v>
      </c>
      <c r="B23" s="85"/>
      <c r="C23" s="512"/>
      <c r="D23" s="512"/>
      <c r="E23" s="512"/>
      <c r="F23" s="512"/>
      <c r="G23" s="512"/>
      <c r="H23" s="512"/>
      <c r="I23" s="512"/>
      <c r="J23" s="512"/>
      <c r="K23" s="86"/>
      <c r="L23" s="85">
        <v>-0.33783999999999997</v>
      </c>
      <c r="M23" s="512">
        <v>2.554745</v>
      </c>
      <c r="N23" s="512">
        <v>-1.0563400000000001</v>
      </c>
      <c r="O23" s="512">
        <v>-2.4390200000000002</v>
      </c>
      <c r="P23" s="512">
        <v>-10.3896</v>
      </c>
      <c r="Q23" s="512">
        <v>4.8611110000000002</v>
      </c>
      <c r="R23" s="512">
        <v>1.6949149999999999</v>
      </c>
      <c r="S23" s="512">
        <v>-9.5238099999999992</v>
      </c>
      <c r="T23" s="512">
        <v>-0.35210999999999998</v>
      </c>
      <c r="U23" s="512">
        <v>-7.5235099999999999</v>
      </c>
      <c r="V23" s="85"/>
      <c r="W23" s="512"/>
      <c r="X23" s="512">
        <v>8.3612040000000007</v>
      </c>
      <c r="Y23" s="512">
        <v>0.323625</v>
      </c>
      <c r="Z23" s="512"/>
      <c r="AA23" s="512">
        <v>1.9480519999999999</v>
      </c>
      <c r="AB23" s="512">
        <v>4.9469960000000004</v>
      </c>
      <c r="AC23" s="512">
        <v>-3.0303</v>
      </c>
      <c r="AD23" s="512">
        <v>-0.31746000000000002</v>
      </c>
      <c r="AE23" s="86"/>
      <c r="AF23" s="85">
        <v>-0.68027000000000004</v>
      </c>
      <c r="AG23" s="512">
        <v>-3.1578900000000001</v>
      </c>
      <c r="AH23" s="512">
        <v>-8.0596999999999994</v>
      </c>
      <c r="AI23" s="512">
        <v>-4.61538</v>
      </c>
      <c r="AJ23" s="512">
        <v>-2.6143800000000001</v>
      </c>
      <c r="AK23" s="512">
        <v>-6.3758400000000002</v>
      </c>
      <c r="AL23" s="512">
        <v>-4.5454499999999998</v>
      </c>
      <c r="AM23" s="512">
        <v>1.6501650000000001</v>
      </c>
      <c r="AN23" s="512">
        <v>-6.95364</v>
      </c>
      <c r="AO23" s="86"/>
    </row>
    <row r="24" spans="1:41" x14ac:dyDescent="0.35">
      <c r="A24" s="80">
        <v>84</v>
      </c>
      <c r="B24" s="85"/>
      <c r="C24" s="512"/>
      <c r="D24" s="512"/>
      <c r="E24" s="512"/>
      <c r="F24" s="512"/>
      <c r="G24" s="512"/>
      <c r="H24" s="512"/>
      <c r="I24" s="512"/>
      <c r="J24" s="512"/>
      <c r="K24" s="86"/>
      <c r="L24" s="85">
        <v>-0.33783999999999997</v>
      </c>
      <c r="M24" s="512">
        <v>2.919708</v>
      </c>
      <c r="N24" s="512">
        <v>-0.70423000000000002</v>
      </c>
      <c r="O24" s="512">
        <v>-2.13415</v>
      </c>
      <c r="P24" s="512">
        <v>-11.3636</v>
      </c>
      <c r="Q24" s="512">
        <v>5.5555560000000002</v>
      </c>
      <c r="R24" s="512">
        <v>1.6949149999999999</v>
      </c>
      <c r="S24" s="512">
        <v>-10.1587</v>
      </c>
      <c r="T24" s="512">
        <v>-1.0563400000000001</v>
      </c>
      <c r="U24" s="512">
        <v>-7.8369900000000001</v>
      </c>
      <c r="V24" s="85"/>
      <c r="W24" s="512"/>
      <c r="X24" s="512">
        <v>6.3545150000000001</v>
      </c>
      <c r="Y24" s="512">
        <v>0</v>
      </c>
      <c r="Z24" s="512"/>
      <c r="AA24" s="512">
        <v>2.2727270000000002</v>
      </c>
      <c r="AB24" s="512">
        <v>6.0070670000000002</v>
      </c>
      <c r="AC24" s="512">
        <v>-2.4242400000000002</v>
      </c>
      <c r="AD24" s="512">
        <v>-0.63492000000000004</v>
      </c>
      <c r="AE24" s="86"/>
      <c r="AF24" s="85">
        <v>-1.3605400000000001</v>
      </c>
      <c r="AG24" s="512">
        <v>-2.45614</v>
      </c>
      <c r="AH24" s="512">
        <v>-9.5522399999999994</v>
      </c>
      <c r="AI24" s="512">
        <v>-4.9230799999999997</v>
      </c>
      <c r="AJ24" s="512">
        <v>-2.6143800000000001</v>
      </c>
      <c r="AK24" s="512">
        <v>-6.7114099999999999</v>
      </c>
      <c r="AL24" s="512">
        <v>-7.3426600000000004</v>
      </c>
      <c r="AM24" s="512">
        <v>-2.3102299999999998</v>
      </c>
      <c r="AN24" s="512">
        <v>-7.6158900000000003</v>
      </c>
      <c r="AO24" s="86"/>
    </row>
    <row r="25" spans="1:41" x14ac:dyDescent="0.35">
      <c r="A25" s="80">
        <v>88</v>
      </c>
      <c r="B25" s="85"/>
      <c r="C25" s="512"/>
      <c r="D25" s="512"/>
      <c r="E25" s="512"/>
      <c r="F25" s="512"/>
      <c r="G25" s="512"/>
      <c r="H25" s="512"/>
      <c r="I25" s="512"/>
      <c r="J25" s="512"/>
      <c r="K25" s="86"/>
      <c r="L25" s="85">
        <v>-1.0135099999999999</v>
      </c>
      <c r="M25" s="512">
        <v>3.649635</v>
      </c>
      <c r="N25" s="512">
        <v>0</v>
      </c>
      <c r="O25" s="512">
        <v>-2.7439</v>
      </c>
      <c r="P25" s="512">
        <v>-11.039</v>
      </c>
      <c r="Q25" s="512">
        <v>4.8611110000000002</v>
      </c>
      <c r="R25" s="512">
        <v>2.0338980000000002</v>
      </c>
      <c r="S25" s="512">
        <v>-10.1587</v>
      </c>
      <c r="T25" s="512">
        <v>-0.70423000000000002</v>
      </c>
      <c r="U25" s="512">
        <v>-8.1504700000000003</v>
      </c>
      <c r="V25" s="85"/>
      <c r="W25" s="512"/>
      <c r="X25" s="512">
        <v>6.0200670000000001</v>
      </c>
      <c r="Y25" s="512"/>
      <c r="Z25" s="512"/>
      <c r="AA25" s="512"/>
      <c r="AB25" s="512">
        <v>6.3604240000000001</v>
      </c>
      <c r="AC25" s="512">
        <v>-2.7272699999999999</v>
      </c>
      <c r="AD25" s="512">
        <v>-0.95238</v>
      </c>
      <c r="AE25" s="86"/>
      <c r="AF25" s="85">
        <v>0</v>
      </c>
      <c r="AG25" s="512">
        <v>-1.40351</v>
      </c>
      <c r="AH25" s="512">
        <v>-8.65672</v>
      </c>
      <c r="AI25" s="512">
        <v>-7.0769200000000003</v>
      </c>
      <c r="AJ25" s="512">
        <v>-4.2483700000000004</v>
      </c>
      <c r="AK25" s="512">
        <v>-8.3892600000000002</v>
      </c>
      <c r="AL25" s="512">
        <v>-8.0419599999999996</v>
      </c>
      <c r="AM25" s="512">
        <v>-3.3003300000000002</v>
      </c>
      <c r="AN25" s="512">
        <v>-6.95364</v>
      </c>
      <c r="AO25" s="86"/>
    </row>
    <row r="26" spans="1:41" x14ac:dyDescent="0.35">
      <c r="A26" s="80">
        <v>92</v>
      </c>
      <c r="B26" s="85"/>
      <c r="C26" s="512"/>
      <c r="D26" s="512"/>
      <c r="E26" s="512"/>
      <c r="F26" s="512"/>
      <c r="G26" s="512"/>
      <c r="H26" s="512"/>
      <c r="I26" s="512"/>
      <c r="J26" s="512"/>
      <c r="K26" s="86"/>
      <c r="L26" s="85">
        <v>-1.68919</v>
      </c>
      <c r="M26" s="512">
        <v>3.284672</v>
      </c>
      <c r="N26" s="512">
        <v>0.70422499999999999</v>
      </c>
      <c r="O26" s="512">
        <v>-2.4390200000000002</v>
      </c>
      <c r="P26" s="512">
        <v>-8.7662300000000002</v>
      </c>
      <c r="Q26" s="512">
        <v>4.5138889999999998</v>
      </c>
      <c r="R26" s="512">
        <v>1.0169490000000001</v>
      </c>
      <c r="S26" s="512">
        <v>-10.793699999999999</v>
      </c>
      <c r="T26" s="512">
        <v>-1.40845</v>
      </c>
      <c r="U26" s="512">
        <v>-10.0313</v>
      </c>
      <c r="V26" s="85"/>
      <c r="W26" s="512"/>
      <c r="X26" s="512">
        <v>6.6889630000000002</v>
      </c>
      <c r="Y26" s="512"/>
      <c r="Z26" s="512"/>
      <c r="AA26" s="512"/>
      <c r="AB26" s="512">
        <v>7.4204949999999998</v>
      </c>
      <c r="AC26" s="512">
        <v>-4.2424200000000001</v>
      </c>
      <c r="AD26" s="512">
        <v>-2.2222200000000001</v>
      </c>
      <c r="AE26" s="86"/>
      <c r="AF26" s="85">
        <v>-0.34014</v>
      </c>
      <c r="AG26" s="512">
        <v>-1.40351</v>
      </c>
      <c r="AH26" s="512">
        <v>-9.2537299999999991</v>
      </c>
      <c r="AI26" s="512">
        <v>-5.8461499999999997</v>
      </c>
      <c r="AJ26" s="512">
        <v>-3.92157</v>
      </c>
      <c r="AK26" s="512">
        <v>-7.7181199999999999</v>
      </c>
      <c r="AL26" s="512">
        <v>-6.9930099999999999</v>
      </c>
      <c r="AM26" s="512">
        <v>-2.6402600000000001</v>
      </c>
      <c r="AN26" s="512"/>
      <c r="AO26" s="86"/>
    </row>
    <row r="27" spans="1:41" x14ac:dyDescent="0.35">
      <c r="A27" s="80">
        <v>96</v>
      </c>
      <c r="B27" s="85"/>
      <c r="C27" s="512"/>
      <c r="D27" s="512"/>
      <c r="E27" s="512"/>
      <c r="F27" s="512"/>
      <c r="G27" s="512"/>
      <c r="H27" s="512"/>
      <c r="I27" s="512"/>
      <c r="J27" s="512"/>
      <c r="K27" s="86"/>
      <c r="L27" s="85">
        <v>-1.0135099999999999</v>
      </c>
      <c r="M27" s="512">
        <v>3.649635</v>
      </c>
      <c r="N27" s="512">
        <v>-4.2253499999999997</v>
      </c>
      <c r="O27" s="512">
        <v>-1.5243899999999999</v>
      </c>
      <c r="P27" s="512">
        <v>-9.7402599999999993</v>
      </c>
      <c r="Q27" s="512">
        <v>4.8611110000000002</v>
      </c>
      <c r="R27" s="512">
        <v>3.0508470000000001</v>
      </c>
      <c r="S27" s="512">
        <v>-9.8412699999999997</v>
      </c>
      <c r="T27" s="512">
        <v>5.2816900000000002</v>
      </c>
      <c r="U27" s="512">
        <v>-6.26959</v>
      </c>
      <c r="V27" s="85"/>
      <c r="W27" s="512"/>
      <c r="X27" s="512">
        <v>6.6889630000000002</v>
      </c>
      <c r="Y27" s="512"/>
      <c r="Z27" s="512"/>
      <c r="AA27" s="512"/>
      <c r="AB27" s="512">
        <v>-0.35336000000000001</v>
      </c>
      <c r="AC27" s="512">
        <v>-2.4242400000000002</v>
      </c>
      <c r="AD27" s="512">
        <v>4.7619049999999996</v>
      </c>
      <c r="AE27" s="86"/>
      <c r="AF27" s="85">
        <v>0.34013599999999999</v>
      </c>
      <c r="AG27" s="512">
        <v>-2.1052599999999999</v>
      </c>
      <c r="AH27" s="512">
        <v>-8.9552200000000006</v>
      </c>
      <c r="AI27" s="512">
        <v>3.3846150000000002</v>
      </c>
      <c r="AJ27" s="512">
        <v>2.941176</v>
      </c>
      <c r="AK27" s="512">
        <v>-10.738300000000001</v>
      </c>
      <c r="AL27" s="512">
        <v>5.2447549999999996</v>
      </c>
      <c r="AM27" s="512">
        <v>-7.2607299999999997</v>
      </c>
      <c r="AN27" s="512"/>
      <c r="AO27" s="86"/>
    </row>
    <row r="28" spans="1:41" x14ac:dyDescent="0.35">
      <c r="A28" s="80">
        <v>100</v>
      </c>
      <c r="B28" s="85"/>
      <c r="C28" s="512"/>
      <c r="D28" s="512"/>
      <c r="E28" s="512"/>
      <c r="F28" s="512"/>
      <c r="G28" s="512"/>
      <c r="H28" s="512"/>
      <c r="I28" s="512"/>
      <c r="J28" s="512"/>
      <c r="K28" s="86"/>
      <c r="L28" s="85">
        <v>-1.68919</v>
      </c>
      <c r="M28" s="512">
        <v>3.284672</v>
      </c>
      <c r="N28" s="512">
        <v>-3.5211299999999999</v>
      </c>
      <c r="O28" s="512">
        <v>-2.13415</v>
      </c>
      <c r="P28" s="512">
        <v>-8.7662300000000002</v>
      </c>
      <c r="Q28" s="512">
        <v>4.8611110000000002</v>
      </c>
      <c r="R28" s="512">
        <v>2.0338980000000002</v>
      </c>
      <c r="S28" s="512">
        <v>-10.1587</v>
      </c>
      <c r="T28" s="512">
        <v>5.9859150000000003</v>
      </c>
      <c r="U28" s="512">
        <v>-5.6426299999999996</v>
      </c>
      <c r="V28" s="85"/>
      <c r="W28" s="512"/>
      <c r="X28" s="512">
        <v>6.6889630000000002</v>
      </c>
      <c r="Y28" s="512"/>
      <c r="Z28" s="512"/>
      <c r="AA28" s="512"/>
      <c r="AB28" s="512">
        <v>0</v>
      </c>
      <c r="AC28" s="512">
        <v>-2.12121</v>
      </c>
      <c r="AD28" s="512">
        <v>4.1269840000000002</v>
      </c>
      <c r="AE28" s="86"/>
      <c r="AF28" s="85">
        <v>-0.34014</v>
      </c>
      <c r="AG28" s="512">
        <v>-1.40351</v>
      </c>
      <c r="AH28" s="512">
        <v>-7.4626900000000003</v>
      </c>
      <c r="AI28" s="512">
        <v>1.230769</v>
      </c>
      <c r="AJ28" s="512">
        <v>2.287582</v>
      </c>
      <c r="AK28" s="512">
        <v>-10.0671</v>
      </c>
      <c r="AL28" s="512">
        <v>4.1958039999999999</v>
      </c>
      <c r="AM28" s="512">
        <v>-7.9207900000000002</v>
      </c>
      <c r="AN28" s="512"/>
      <c r="AO28" s="86"/>
    </row>
    <row r="29" spans="1:41" x14ac:dyDescent="0.35">
      <c r="A29" s="80">
        <v>104</v>
      </c>
      <c r="B29" s="85"/>
      <c r="C29" s="512"/>
      <c r="D29" s="512"/>
      <c r="E29" s="512"/>
      <c r="F29" s="512"/>
      <c r="G29" s="512"/>
      <c r="H29" s="512"/>
      <c r="I29" s="512"/>
      <c r="J29" s="512"/>
      <c r="K29" s="86"/>
      <c r="L29" s="85">
        <v>-2.0270299999999999</v>
      </c>
      <c r="M29" s="512">
        <v>2.5547399999999998</v>
      </c>
      <c r="N29" s="512">
        <v>-2.1126800000000001</v>
      </c>
      <c r="O29" s="512">
        <v>-0.60975999999999997</v>
      </c>
      <c r="P29" s="512">
        <v>-9.4155800000000003</v>
      </c>
      <c r="Q29" s="512">
        <v>4.86111</v>
      </c>
      <c r="R29" s="512">
        <v>0.67796999999999996</v>
      </c>
      <c r="S29" s="512">
        <v>-9.8412699999999997</v>
      </c>
      <c r="T29" s="512">
        <v>6.3380299999999998</v>
      </c>
      <c r="U29" s="512">
        <v>-6.5830700000000002</v>
      </c>
      <c r="V29" s="85"/>
      <c r="W29" s="512"/>
      <c r="X29" s="512">
        <v>7.0234100000000002</v>
      </c>
      <c r="Y29" s="512"/>
      <c r="Z29" s="512"/>
      <c r="AA29" s="512"/>
      <c r="AB29" s="512">
        <v>0.70670999999999995</v>
      </c>
      <c r="AC29" s="512">
        <v>-1.8181799999999999</v>
      </c>
      <c r="AD29" s="512"/>
      <c r="AE29" s="86"/>
      <c r="AF29" s="85">
        <v>0</v>
      </c>
      <c r="AG29" s="512">
        <v>-0.70174999999999998</v>
      </c>
      <c r="AH29" s="512">
        <v>-12.238799999999999</v>
      </c>
      <c r="AI29" s="512">
        <v>1.5384599999999999</v>
      </c>
      <c r="AJ29" s="512">
        <v>1.3071900000000001</v>
      </c>
      <c r="AK29" s="512">
        <v>-10.0671</v>
      </c>
      <c r="AL29" s="512">
        <v>5.2447600000000003</v>
      </c>
      <c r="AM29" s="512">
        <v>-7.2607299999999997</v>
      </c>
      <c r="AN29" s="512"/>
      <c r="AO29" s="86"/>
    </row>
    <row r="30" spans="1:41" x14ac:dyDescent="0.35">
      <c r="A30" s="80">
        <v>108</v>
      </c>
      <c r="B30" s="85"/>
      <c r="C30" s="512"/>
      <c r="D30" s="512"/>
      <c r="E30" s="512"/>
      <c r="F30" s="512"/>
      <c r="G30" s="512"/>
      <c r="H30" s="512"/>
      <c r="I30" s="512"/>
      <c r="J30" s="512"/>
      <c r="K30" s="86"/>
      <c r="L30" s="85">
        <v>-3.04054</v>
      </c>
      <c r="M30" s="512">
        <v>1.8248200000000001</v>
      </c>
      <c r="N30" s="512">
        <v>-1.0563400000000001</v>
      </c>
      <c r="O30" s="512">
        <v>-1.82927</v>
      </c>
      <c r="P30" s="512">
        <v>-8.7662300000000002</v>
      </c>
      <c r="Q30" s="512">
        <v>4.51389</v>
      </c>
      <c r="R30" s="512">
        <v>1.01695</v>
      </c>
      <c r="S30" s="512">
        <v>-10.1587</v>
      </c>
      <c r="T30" s="512">
        <v>5.9859200000000001</v>
      </c>
      <c r="U30" s="512">
        <v>-5.6426299999999996</v>
      </c>
      <c r="V30" s="85"/>
      <c r="W30" s="512"/>
      <c r="X30" s="512"/>
      <c r="Y30" s="512"/>
      <c r="Z30" s="512"/>
      <c r="AA30" s="512"/>
      <c r="AB30" s="512">
        <v>2.8268599999999999</v>
      </c>
      <c r="AC30" s="512">
        <v>-2.12121</v>
      </c>
      <c r="AD30" s="512"/>
      <c r="AE30" s="86"/>
      <c r="AF30" s="85">
        <v>-0.34014</v>
      </c>
      <c r="AG30" s="512">
        <v>-2.1052599999999999</v>
      </c>
      <c r="AH30" s="512">
        <v>-13.1343</v>
      </c>
      <c r="AI30" s="512">
        <v>0.30769000000000002</v>
      </c>
      <c r="AJ30" s="512">
        <v>0.65359</v>
      </c>
      <c r="AK30" s="512">
        <v>-9.0603999999999996</v>
      </c>
      <c r="AL30" s="512">
        <v>5.5944099999999999</v>
      </c>
      <c r="AM30" s="512">
        <v>-6.6006600000000004</v>
      </c>
      <c r="AN30" s="512"/>
      <c r="AO30" s="86"/>
    </row>
    <row r="31" spans="1:41" x14ac:dyDescent="0.35">
      <c r="A31" s="80">
        <v>112</v>
      </c>
      <c r="B31" s="85"/>
      <c r="C31" s="512"/>
      <c r="D31" s="512"/>
      <c r="E31" s="512"/>
      <c r="F31" s="512"/>
      <c r="G31" s="512"/>
      <c r="H31" s="512"/>
      <c r="I31" s="512"/>
      <c r="J31" s="512"/>
      <c r="K31" s="86"/>
      <c r="L31" s="85">
        <v>-3.7162199999999999</v>
      </c>
      <c r="M31" s="512">
        <v>3.2846700000000002</v>
      </c>
      <c r="N31" s="512">
        <v>-0.70423000000000002</v>
      </c>
      <c r="O31" s="512">
        <v>-0.30487999999999998</v>
      </c>
      <c r="P31" s="512"/>
      <c r="Q31" s="512">
        <v>5.9027799999999999</v>
      </c>
      <c r="R31" s="512">
        <v>1.3559300000000001</v>
      </c>
      <c r="S31" s="512">
        <v>-10.1587</v>
      </c>
      <c r="T31" s="512">
        <v>4.5774600000000003</v>
      </c>
      <c r="U31" s="512">
        <v>-6.26959</v>
      </c>
      <c r="V31" s="85"/>
      <c r="W31" s="512"/>
      <c r="X31" s="512"/>
      <c r="Y31" s="512"/>
      <c r="Z31" s="512"/>
      <c r="AA31" s="512"/>
      <c r="AB31" s="512">
        <v>2.8268599999999999</v>
      </c>
      <c r="AC31" s="512">
        <v>-1.8181799999999999</v>
      </c>
      <c r="AD31" s="512"/>
      <c r="AE31" s="86"/>
      <c r="AF31" s="85">
        <v>-1.02041</v>
      </c>
      <c r="AG31" s="512">
        <v>-2.1052599999999999</v>
      </c>
      <c r="AH31" s="512">
        <v>-11.940300000000001</v>
      </c>
      <c r="AI31" s="512">
        <v>-0.30769000000000002</v>
      </c>
      <c r="AJ31" s="512">
        <v>0.98038999999999998</v>
      </c>
      <c r="AK31" s="512">
        <v>-8.3892600000000002</v>
      </c>
      <c r="AL31" s="512">
        <v>5.5944099999999999</v>
      </c>
      <c r="AM31" s="512">
        <v>-7.2607299999999997</v>
      </c>
      <c r="AN31" s="512"/>
      <c r="AO31" s="86"/>
    </row>
    <row r="32" spans="1:41" x14ac:dyDescent="0.35">
      <c r="A32" s="80">
        <v>116</v>
      </c>
      <c r="B32" s="85"/>
      <c r="C32" s="512"/>
      <c r="D32" s="512"/>
      <c r="E32" s="512"/>
      <c r="F32" s="512"/>
      <c r="G32" s="512"/>
      <c r="H32" s="512"/>
      <c r="I32" s="512"/>
      <c r="J32" s="512"/>
      <c r="K32" s="86"/>
      <c r="L32" s="85">
        <v>-4.3918900000000001</v>
      </c>
      <c r="M32" s="512">
        <v>4.0145999999999997</v>
      </c>
      <c r="N32" s="512">
        <v>0</v>
      </c>
      <c r="O32" s="512">
        <v>-1.2195100000000001</v>
      </c>
      <c r="P32" s="512"/>
      <c r="Q32" s="512">
        <v>5.2083300000000001</v>
      </c>
      <c r="R32" s="512">
        <v>-0.33898</v>
      </c>
      <c r="S32" s="512">
        <v>-9.2063500000000005</v>
      </c>
      <c r="T32" s="512">
        <v>5.9859200000000001</v>
      </c>
      <c r="U32" s="512">
        <v>-6.26959</v>
      </c>
      <c r="V32" s="85"/>
      <c r="W32" s="512"/>
      <c r="X32" s="512"/>
      <c r="Y32" s="512"/>
      <c r="Z32" s="512"/>
      <c r="AA32" s="512"/>
      <c r="AB32" s="512">
        <v>3.5335700000000001</v>
      </c>
      <c r="AC32" s="512">
        <v>-2.7272699999999999</v>
      </c>
      <c r="AD32" s="512"/>
      <c r="AE32" s="86"/>
      <c r="AF32" s="85">
        <v>0</v>
      </c>
      <c r="AG32" s="512">
        <v>-1.05263</v>
      </c>
      <c r="AH32" s="512">
        <v>-10.1493</v>
      </c>
      <c r="AI32" s="512"/>
      <c r="AJ32" s="512">
        <v>2.9411800000000001</v>
      </c>
      <c r="AK32" s="512">
        <v>-7.3825500000000002</v>
      </c>
      <c r="AL32" s="512">
        <v>5.9440600000000003</v>
      </c>
      <c r="AM32" s="512">
        <v>-7.2607299999999997</v>
      </c>
      <c r="AN32" s="512"/>
      <c r="AO32" s="86"/>
    </row>
    <row r="33" spans="1:41" x14ac:dyDescent="0.35">
      <c r="A33" s="80">
        <v>120</v>
      </c>
      <c r="B33" s="85"/>
      <c r="C33" s="512"/>
      <c r="D33" s="512"/>
      <c r="E33" s="512"/>
      <c r="F33" s="512"/>
      <c r="G33" s="512"/>
      <c r="H33" s="512"/>
      <c r="I33" s="512"/>
      <c r="J33" s="512"/>
      <c r="K33" s="86"/>
      <c r="L33" s="85">
        <v>-4.3918900000000001</v>
      </c>
      <c r="M33" s="512">
        <v>4.7445300000000001</v>
      </c>
      <c r="N33" s="512">
        <v>-0.70423000000000002</v>
      </c>
      <c r="O33" s="512">
        <v>-2.13415</v>
      </c>
      <c r="P33" s="512"/>
      <c r="Q33" s="512">
        <v>6.9444400000000002</v>
      </c>
      <c r="R33" s="512">
        <v>2.3728799999999999</v>
      </c>
      <c r="S33" s="512"/>
      <c r="T33" s="512">
        <v>5.6337999999999999</v>
      </c>
      <c r="U33" s="512">
        <v>-5.6426299999999996</v>
      </c>
      <c r="V33" s="85"/>
      <c r="W33" s="512"/>
      <c r="X33" s="512"/>
      <c r="Y33" s="512"/>
      <c r="Z33" s="512"/>
      <c r="AA33" s="512"/>
      <c r="AB33" s="512">
        <v>4.5936399999999997</v>
      </c>
      <c r="AC33" s="512">
        <v>-3.0303</v>
      </c>
      <c r="AD33" s="512"/>
      <c r="AE33" s="86"/>
      <c r="AF33" s="85">
        <v>-0.68027000000000004</v>
      </c>
      <c r="AG33" s="512">
        <v>-2.1052599999999999</v>
      </c>
      <c r="AH33" s="512">
        <v>-12.238799999999999</v>
      </c>
      <c r="AI33" s="512"/>
      <c r="AJ33" s="512">
        <v>3.26797</v>
      </c>
      <c r="AK33" s="512">
        <v>-8.3892600000000002</v>
      </c>
      <c r="AL33" s="512">
        <v>4.1958000000000002</v>
      </c>
      <c r="AM33" s="512">
        <v>-7.5907600000000004</v>
      </c>
      <c r="AN33" s="512"/>
      <c r="AO33" s="86"/>
    </row>
    <row r="34" spans="1:41" x14ac:dyDescent="0.35">
      <c r="A34" s="80">
        <v>124</v>
      </c>
      <c r="B34" s="85"/>
      <c r="C34" s="512"/>
      <c r="D34" s="512"/>
      <c r="E34" s="512"/>
      <c r="F34" s="512"/>
      <c r="G34" s="512"/>
      <c r="H34" s="512"/>
      <c r="I34" s="512"/>
      <c r="J34" s="512"/>
      <c r="K34" s="86"/>
      <c r="L34" s="85">
        <v>-5.0675699999999999</v>
      </c>
      <c r="M34" s="512"/>
      <c r="N34" s="512">
        <v>0.35210999999999998</v>
      </c>
      <c r="O34" s="512">
        <v>-2.7439</v>
      </c>
      <c r="P34" s="512"/>
      <c r="Q34" s="512"/>
      <c r="R34" s="512">
        <v>1.01695</v>
      </c>
      <c r="S34" s="512"/>
      <c r="T34" s="512">
        <v>6.3380299999999998</v>
      </c>
      <c r="U34" s="512">
        <v>-5.9561099999999998</v>
      </c>
      <c r="V34" s="85"/>
      <c r="W34" s="512"/>
      <c r="X34" s="512"/>
      <c r="Y34" s="512"/>
      <c r="Z34" s="512"/>
      <c r="AA34" s="512"/>
      <c r="AB34" s="512">
        <v>7.42049</v>
      </c>
      <c r="AC34" s="512"/>
      <c r="AD34" s="512"/>
      <c r="AE34" s="86"/>
      <c r="AF34" s="85">
        <v>0</v>
      </c>
      <c r="AG34" s="512">
        <v>-1.40351</v>
      </c>
      <c r="AH34" s="512">
        <v>-12.5373</v>
      </c>
      <c r="AI34" s="512"/>
      <c r="AJ34" s="512">
        <v>4.2483700000000004</v>
      </c>
      <c r="AK34" s="512">
        <v>-6.7114099999999999</v>
      </c>
      <c r="AL34" s="512">
        <v>4.5454499999999998</v>
      </c>
      <c r="AM34" s="512">
        <v>-7.9207900000000002</v>
      </c>
      <c r="AN34" s="512"/>
      <c r="AO34" s="86"/>
    </row>
    <row r="35" spans="1:41" x14ac:dyDescent="0.35">
      <c r="A35" s="80">
        <v>128</v>
      </c>
      <c r="B35" s="85"/>
      <c r="C35" s="512"/>
      <c r="D35" s="512"/>
      <c r="E35" s="512"/>
      <c r="F35" s="512"/>
      <c r="G35" s="512"/>
      <c r="H35" s="512"/>
      <c r="I35" s="512"/>
      <c r="J35" s="512"/>
      <c r="K35" s="86"/>
      <c r="L35" s="85">
        <v>-4.3918900000000001</v>
      </c>
      <c r="M35" s="512"/>
      <c r="N35" s="512"/>
      <c r="O35" s="512">
        <v>-2.13415</v>
      </c>
      <c r="P35" s="512"/>
      <c r="Q35" s="512"/>
      <c r="R35" s="512">
        <v>2.0339</v>
      </c>
      <c r="S35" s="512"/>
      <c r="T35" s="512">
        <v>7.0422500000000001</v>
      </c>
      <c r="U35" s="512">
        <v>-5.6426299999999996</v>
      </c>
      <c r="V35" s="85"/>
      <c r="W35" s="512"/>
      <c r="X35" s="512"/>
      <c r="Y35" s="512"/>
      <c r="Z35" s="512"/>
      <c r="AA35" s="512"/>
      <c r="AB35" s="512">
        <v>6.7137799999999999</v>
      </c>
      <c r="AC35" s="512"/>
      <c r="AD35" s="512"/>
      <c r="AE35" s="86"/>
      <c r="AF35" s="85">
        <v>2.3809499999999999</v>
      </c>
      <c r="AG35" s="512">
        <v>-1.05263</v>
      </c>
      <c r="AH35" s="512">
        <v>-11.940300000000001</v>
      </c>
      <c r="AI35" s="512"/>
      <c r="AJ35" s="512">
        <v>3.59477</v>
      </c>
      <c r="AK35" s="512">
        <v>-5.3691300000000002</v>
      </c>
      <c r="AL35" s="512">
        <v>5.2447600000000003</v>
      </c>
      <c r="AM35" s="512">
        <v>-5.2805299999999997</v>
      </c>
      <c r="AN35" s="512"/>
      <c r="AO35" s="86"/>
    </row>
    <row r="36" spans="1:41" x14ac:dyDescent="0.35">
      <c r="A36" s="80">
        <v>132</v>
      </c>
      <c r="B36" s="85"/>
      <c r="C36" s="512"/>
      <c r="D36" s="512"/>
      <c r="E36" s="512"/>
      <c r="F36" s="512"/>
      <c r="G36" s="512"/>
      <c r="H36" s="512"/>
      <c r="I36" s="512"/>
      <c r="J36" s="512"/>
      <c r="K36" s="86"/>
      <c r="L36" s="85">
        <v>-4.0540500000000002</v>
      </c>
      <c r="M36" s="512"/>
      <c r="N36" s="512"/>
      <c r="O36" s="512"/>
      <c r="P36" s="512"/>
      <c r="Q36" s="512"/>
      <c r="R36" s="512">
        <v>2.7118600000000002</v>
      </c>
      <c r="S36" s="512"/>
      <c r="T36" s="512">
        <v>7.0422500000000001</v>
      </c>
      <c r="U36" s="512">
        <v>-5.0156700000000001</v>
      </c>
      <c r="V36" s="85"/>
      <c r="W36" s="512"/>
      <c r="X36" s="512"/>
      <c r="Y36" s="512"/>
      <c r="Z36" s="512"/>
      <c r="AA36" s="512"/>
      <c r="AB36" s="512">
        <v>6.3604200000000004</v>
      </c>
      <c r="AC36" s="512"/>
      <c r="AD36" s="512"/>
      <c r="AE36" s="86"/>
      <c r="AF36" s="85">
        <v>1.3605400000000001</v>
      </c>
      <c r="AG36" s="512">
        <v>-1.40351</v>
      </c>
      <c r="AH36" s="512">
        <v>-12.5373</v>
      </c>
      <c r="AI36" s="512"/>
      <c r="AJ36" s="512">
        <v>2.9411800000000001</v>
      </c>
      <c r="AK36" s="512">
        <v>-5.7046999999999999</v>
      </c>
      <c r="AL36" s="512">
        <v>4.1958000000000002</v>
      </c>
      <c r="AM36" s="512">
        <v>-5.9405900000000003</v>
      </c>
      <c r="AN36" s="512"/>
      <c r="AO36" s="86"/>
    </row>
    <row r="37" spans="1:41" x14ac:dyDescent="0.35">
      <c r="A37" s="80">
        <v>136</v>
      </c>
      <c r="B37" s="85"/>
      <c r="C37" s="512"/>
      <c r="D37" s="512"/>
      <c r="E37" s="512"/>
      <c r="F37" s="512"/>
      <c r="G37" s="512"/>
      <c r="H37" s="512"/>
      <c r="I37" s="512"/>
      <c r="J37" s="512"/>
      <c r="K37" s="86"/>
      <c r="L37" s="85">
        <v>-3.3783799999999999</v>
      </c>
      <c r="M37" s="512"/>
      <c r="N37" s="512"/>
      <c r="O37" s="512"/>
      <c r="P37" s="512"/>
      <c r="Q37" s="512"/>
      <c r="R37" s="512">
        <v>1.01695</v>
      </c>
      <c r="S37" s="512"/>
      <c r="T37" s="512"/>
      <c r="U37" s="512"/>
      <c r="V37" s="85"/>
      <c r="W37" s="512"/>
      <c r="X37" s="512"/>
      <c r="Y37" s="512"/>
      <c r="Z37" s="512"/>
      <c r="AA37" s="512"/>
      <c r="AB37" s="512">
        <v>6.3604200000000004</v>
      </c>
      <c r="AC37" s="512"/>
      <c r="AD37" s="512"/>
      <c r="AE37" s="86"/>
      <c r="AF37" s="85">
        <v>2.3809499999999999</v>
      </c>
      <c r="AG37" s="512">
        <v>-0.70174999999999998</v>
      </c>
      <c r="AH37" s="512">
        <v>-12.238799999999999</v>
      </c>
      <c r="AI37" s="512"/>
      <c r="AJ37" s="512">
        <v>3.26797</v>
      </c>
      <c r="AK37" s="512">
        <v>-6.3758400000000002</v>
      </c>
      <c r="AL37" s="512">
        <v>4.8951000000000002</v>
      </c>
      <c r="AM37" s="512">
        <v>-5.6105600000000004</v>
      </c>
      <c r="AN37" s="512"/>
      <c r="AO37" s="86"/>
    </row>
    <row r="38" spans="1:41" ht="15" thickBot="1" x14ac:dyDescent="0.4">
      <c r="A38" s="81">
        <v>140</v>
      </c>
      <c r="B38" s="87"/>
      <c r="C38" s="88"/>
      <c r="D38" s="88"/>
      <c r="E38" s="88"/>
      <c r="F38" s="88"/>
      <c r="G38" s="88"/>
      <c r="H38" s="88"/>
      <c r="I38" s="88"/>
      <c r="J38" s="88"/>
      <c r="K38" s="89"/>
      <c r="L38" s="87">
        <v>-2.7027000000000001</v>
      </c>
      <c r="M38" s="88"/>
      <c r="N38" s="88"/>
      <c r="O38" s="88"/>
      <c r="P38" s="88"/>
      <c r="Q38" s="88"/>
      <c r="R38" s="88">
        <v>2.0339</v>
      </c>
      <c r="S38" s="88"/>
      <c r="T38" s="88"/>
      <c r="U38" s="88"/>
      <c r="V38" s="87"/>
      <c r="W38" s="88"/>
      <c r="X38" s="88"/>
      <c r="Y38" s="88"/>
      <c r="Z38" s="88"/>
      <c r="AA38" s="88"/>
      <c r="AB38" s="88"/>
      <c r="AC38" s="88"/>
      <c r="AD38" s="88"/>
      <c r="AE38" s="89"/>
      <c r="AF38" s="87">
        <v>3.0612200000000001</v>
      </c>
      <c r="AG38" s="88">
        <v>-0.35088000000000003</v>
      </c>
      <c r="AH38" s="88">
        <v>-13.1343</v>
      </c>
      <c r="AI38" s="88"/>
      <c r="AJ38" s="88">
        <v>4.5751600000000003</v>
      </c>
      <c r="AK38" s="88">
        <v>-5.7046999999999999</v>
      </c>
      <c r="AL38" s="88">
        <v>7.69231</v>
      </c>
      <c r="AM38" s="88">
        <v>-3.9603999999999999</v>
      </c>
      <c r="AN38" s="88"/>
      <c r="AO38" s="89"/>
    </row>
    <row r="43" spans="1:41" s="551" customFormat="1" x14ac:dyDescent="0.35">
      <c r="B43" s="549"/>
      <c r="C43" s="549"/>
      <c r="D43" s="549"/>
      <c r="E43" s="54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S43" s="549"/>
      <c r="T43" s="549"/>
      <c r="U43" s="549"/>
      <c r="V43" s="550"/>
      <c r="W43" s="550"/>
      <c r="X43" s="550"/>
      <c r="Y43" s="550"/>
      <c r="Z43" s="550"/>
      <c r="AA43" s="550"/>
      <c r="AB43" s="550"/>
      <c r="AC43" s="550"/>
      <c r="AD43" s="550"/>
      <c r="AE43" s="550"/>
      <c r="AF43" s="550"/>
      <c r="AG43" s="550"/>
      <c r="AH43" s="550"/>
      <c r="AI43" s="550"/>
      <c r="AJ43" s="550"/>
      <c r="AK43" s="550"/>
      <c r="AL43" s="550"/>
      <c r="AM43" s="550"/>
      <c r="AN43" s="550"/>
      <c r="AO43" s="550"/>
    </row>
  </sheetData>
  <mergeCells count="4">
    <mergeCell ref="B2:K2"/>
    <mergeCell ref="L2:U2"/>
    <mergeCell ref="V2:AE2"/>
    <mergeCell ref="AF2:A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A21E-0A93-4179-B568-AF8602656C02}">
  <dimension ref="A1:AO187"/>
  <sheetViews>
    <sheetView zoomScale="83" workbookViewId="0">
      <selection sqref="A1:AO14"/>
    </sheetView>
  </sheetViews>
  <sheetFormatPr defaultRowHeight="14.5" x14ac:dyDescent="0.35"/>
  <cols>
    <col min="9" max="9" width="10.54296875" customWidth="1"/>
  </cols>
  <sheetData>
    <row r="1" spans="1:41" ht="18.5" x14ac:dyDescent="0.45">
      <c r="A1" s="103" t="s">
        <v>1550</v>
      </c>
    </row>
    <row r="2" spans="1:41" ht="19" thickBot="1" x14ac:dyDescent="0.5">
      <c r="A2" s="104" t="s">
        <v>560</v>
      </c>
      <c r="B2" s="103"/>
      <c r="C2" s="103"/>
    </row>
    <row r="3" spans="1:41" ht="15" thickBot="1" x14ac:dyDescent="0.4">
      <c r="A3" s="78" t="s">
        <v>253</v>
      </c>
      <c r="B3" s="385" t="s">
        <v>561</v>
      </c>
      <c r="C3" s="386"/>
      <c r="D3" s="386"/>
      <c r="E3" s="386"/>
      <c r="F3" s="386"/>
      <c r="G3" s="386"/>
      <c r="H3" s="386"/>
      <c r="I3" s="386"/>
      <c r="J3" s="386"/>
      <c r="K3" s="387"/>
      <c r="L3" s="388" t="s">
        <v>562</v>
      </c>
      <c r="M3" s="389"/>
      <c r="N3" s="389"/>
      <c r="O3" s="389"/>
      <c r="P3" s="389"/>
      <c r="Q3" s="389"/>
      <c r="R3" s="389"/>
      <c r="S3" s="389"/>
      <c r="T3" s="389"/>
      <c r="U3" s="390"/>
      <c r="V3" s="391" t="s">
        <v>563</v>
      </c>
      <c r="W3" s="392"/>
      <c r="X3" s="392"/>
      <c r="Y3" s="392"/>
      <c r="Z3" s="392"/>
      <c r="AA3" s="392"/>
      <c r="AB3" s="392"/>
      <c r="AC3" s="392"/>
      <c r="AD3" s="392"/>
      <c r="AE3" s="393"/>
      <c r="AF3" s="394" t="s">
        <v>564</v>
      </c>
      <c r="AG3" s="395"/>
      <c r="AH3" s="395"/>
      <c r="AI3" s="395"/>
      <c r="AJ3" s="395"/>
      <c r="AK3" s="395"/>
      <c r="AL3" s="395"/>
      <c r="AM3" s="395"/>
      <c r="AN3" s="395"/>
      <c r="AO3" s="396"/>
    </row>
    <row r="4" spans="1:41" ht="15" thickBot="1" x14ac:dyDescent="0.4">
      <c r="A4" s="102"/>
      <c r="B4" s="63" t="s">
        <v>255</v>
      </c>
      <c r="C4" s="64" t="s">
        <v>256</v>
      </c>
      <c r="D4" s="64" t="s">
        <v>257</v>
      </c>
      <c r="E4" s="64" t="s">
        <v>258</v>
      </c>
      <c r="F4" s="64" t="s">
        <v>259</v>
      </c>
      <c r="G4" s="64" t="s">
        <v>260</v>
      </c>
      <c r="H4" s="64" t="s">
        <v>261</v>
      </c>
      <c r="I4" s="64" t="s">
        <v>262</v>
      </c>
      <c r="J4" s="64" t="s">
        <v>263</v>
      </c>
      <c r="K4" s="65" t="s">
        <v>264</v>
      </c>
      <c r="L4" s="63" t="s">
        <v>255</v>
      </c>
      <c r="M4" s="64" t="s">
        <v>256</v>
      </c>
      <c r="N4" s="64" t="s">
        <v>257</v>
      </c>
      <c r="O4" s="64" t="s">
        <v>258</v>
      </c>
      <c r="P4" s="64" t="s">
        <v>259</v>
      </c>
      <c r="Q4" s="64" t="s">
        <v>260</v>
      </c>
      <c r="R4" s="64" t="s">
        <v>261</v>
      </c>
      <c r="S4" s="64" t="s">
        <v>262</v>
      </c>
      <c r="T4" s="64" t="s">
        <v>263</v>
      </c>
      <c r="U4" s="64" t="s">
        <v>264</v>
      </c>
      <c r="V4" s="63" t="s">
        <v>255</v>
      </c>
      <c r="W4" s="64" t="s">
        <v>256</v>
      </c>
      <c r="X4" s="64" t="s">
        <v>257</v>
      </c>
      <c r="Y4" s="64" t="s">
        <v>258</v>
      </c>
      <c r="Z4" s="64" t="s">
        <v>259</v>
      </c>
      <c r="AA4" s="64" t="s">
        <v>260</v>
      </c>
      <c r="AB4" s="64" t="s">
        <v>261</v>
      </c>
      <c r="AC4" s="64" t="s">
        <v>262</v>
      </c>
      <c r="AD4" s="64" t="s">
        <v>263</v>
      </c>
      <c r="AE4" s="65" t="s">
        <v>264</v>
      </c>
      <c r="AF4" s="63" t="s">
        <v>255</v>
      </c>
      <c r="AG4" s="64" t="s">
        <v>256</v>
      </c>
      <c r="AH4" s="64" t="s">
        <v>257</v>
      </c>
      <c r="AI4" s="64" t="s">
        <v>258</v>
      </c>
      <c r="AJ4" s="64" t="s">
        <v>259</v>
      </c>
      <c r="AK4" s="64" t="s">
        <v>260</v>
      </c>
      <c r="AL4" s="64" t="s">
        <v>261</v>
      </c>
      <c r="AM4" s="64" t="s">
        <v>262</v>
      </c>
      <c r="AN4" s="64" t="s">
        <v>263</v>
      </c>
      <c r="AO4" s="65" t="s">
        <v>264</v>
      </c>
    </row>
    <row r="5" spans="1:41" x14ac:dyDescent="0.35">
      <c r="A5" s="80">
        <v>0</v>
      </c>
      <c r="B5" s="85">
        <v>108</v>
      </c>
      <c r="C5" s="23">
        <v>75</v>
      </c>
      <c r="D5" s="23">
        <v>126</v>
      </c>
      <c r="E5" s="23">
        <v>87.5</v>
      </c>
      <c r="F5" s="23">
        <v>72</v>
      </c>
      <c r="G5" s="23">
        <v>75</v>
      </c>
      <c r="H5" s="23">
        <v>75</v>
      </c>
      <c r="I5" s="23">
        <v>75</v>
      </c>
      <c r="J5" s="23">
        <v>75</v>
      </c>
      <c r="K5" s="86">
        <v>126</v>
      </c>
      <c r="L5" s="82">
        <v>75</v>
      </c>
      <c r="M5" s="83">
        <v>60.75</v>
      </c>
      <c r="N5" s="83">
        <v>108</v>
      </c>
      <c r="O5" s="83">
        <v>75</v>
      </c>
      <c r="P5" s="83">
        <v>108</v>
      </c>
      <c r="Q5" s="83">
        <v>87.5</v>
      </c>
      <c r="R5" s="83">
        <v>75</v>
      </c>
      <c r="S5" s="83">
        <v>87.5</v>
      </c>
      <c r="T5" s="83">
        <v>75</v>
      </c>
      <c r="U5" s="83">
        <v>75</v>
      </c>
      <c r="V5" s="85">
        <v>108</v>
      </c>
      <c r="W5" s="23">
        <v>162</v>
      </c>
      <c r="X5" s="23">
        <v>125</v>
      </c>
      <c r="Y5" s="23">
        <v>224</v>
      </c>
      <c r="Z5" s="23">
        <v>117</v>
      </c>
      <c r="AA5" s="23">
        <v>75</v>
      </c>
      <c r="AB5" s="23">
        <v>147.875</v>
      </c>
      <c r="AC5" s="23">
        <v>87.5</v>
      </c>
      <c r="AD5" s="23">
        <v>162</v>
      </c>
      <c r="AE5" s="86"/>
      <c r="AF5" s="85">
        <v>75</v>
      </c>
      <c r="AG5" s="23">
        <v>75</v>
      </c>
      <c r="AH5" s="23">
        <v>144</v>
      </c>
      <c r="AI5" s="23">
        <v>245</v>
      </c>
      <c r="AJ5" s="23">
        <v>147.875</v>
      </c>
      <c r="AK5" s="23">
        <v>147.875</v>
      </c>
      <c r="AL5" s="23">
        <v>62.5</v>
      </c>
      <c r="AM5" s="23">
        <v>135</v>
      </c>
      <c r="AN5" s="23">
        <v>108</v>
      </c>
      <c r="AO5" s="86"/>
    </row>
    <row r="6" spans="1:41" x14ac:dyDescent="0.35">
      <c r="A6" s="80">
        <v>4</v>
      </c>
      <c r="B6" s="85">
        <v>183.75</v>
      </c>
      <c r="C6" s="23">
        <v>108</v>
      </c>
      <c r="D6" s="23">
        <v>256</v>
      </c>
      <c r="E6" s="23">
        <v>162</v>
      </c>
      <c r="F6" s="23">
        <v>307.0625</v>
      </c>
      <c r="G6" s="23">
        <v>117</v>
      </c>
      <c r="H6" s="23">
        <v>153</v>
      </c>
      <c r="I6" s="23">
        <v>147.875</v>
      </c>
      <c r="J6" s="23">
        <v>108</v>
      </c>
      <c r="K6" s="86">
        <v>288</v>
      </c>
      <c r="L6" s="85">
        <v>15.75</v>
      </c>
      <c r="M6" s="23">
        <v>30.625</v>
      </c>
      <c r="N6" s="23">
        <v>44</v>
      </c>
      <c r="O6" s="23">
        <v>24.5</v>
      </c>
      <c r="P6" s="23">
        <v>50.625</v>
      </c>
      <c r="Q6" s="23">
        <v>27</v>
      </c>
      <c r="R6" s="23">
        <v>48</v>
      </c>
      <c r="S6" s="23">
        <v>40</v>
      </c>
      <c r="T6" s="23">
        <v>27.5625</v>
      </c>
      <c r="U6" s="23">
        <v>62.5</v>
      </c>
      <c r="V6" s="85">
        <v>169</v>
      </c>
      <c r="W6" s="23">
        <v>180</v>
      </c>
      <c r="X6" s="23">
        <v>216</v>
      </c>
      <c r="Y6" s="23">
        <v>365.625</v>
      </c>
      <c r="Z6" s="23">
        <v>126</v>
      </c>
      <c r="AA6" s="23">
        <v>126</v>
      </c>
      <c r="AB6" s="23">
        <v>253.125</v>
      </c>
      <c r="AC6" s="23">
        <v>112.5</v>
      </c>
      <c r="AD6" s="23">
        <v>245</v>
      </c>
      <c r="AE6" s="86"/>
      <c r="AF6" s="85">
        <v>81.25</v>
      </c>
      <c r="AG6" s="23">
        <v>196</v>
      </c>
      <c r="AH6" s="23">
        <v>288</v>
      </c>
      <c r="AI6" s="23">
        <v>245</v>
      </c>
      <c r="AJ6" s="23">
        <v>75</v>
      </c>
      <c r="AK6" s="23">
        <v>183.75</v>
      </c>
      <c r="AL6" s="23">
        <v>75</v>
      </c>
      <c r="AM6" s="23">
        <v>183.75</v>
      </c>
      <c r="AN6" s="23">
        <v>171.5</v>
      </c>
      <c r="AO6" s="86"/>
    </row>
    <row r="7" spans="1:41" x14ac:dyDescent="0.35">
      <c r="A7" s="80">
        <v>8</v>
      </c>
      <c r="B7" s="85">
        <v>196</v>
      </c>
      <c r="C7" s="23">
        <v>126</v>
      </c>
      <c r="D7" s="23">
        <v>288</v>
      </c>
      <c r="E7" s="23">
        <v>288</v>
      </c>
      <c r="F7" s="23">
        <v>500</v>
      </c>
      <c r="G7" s="23">
        <v>147.875</v>
      </c>
      <c r="H7" s="23">
        <v>162</v>
      </c>
      <c r="I7" s="23">
        <v>196</v>
      </c>
      <c r="J7" s="23">
        <v>135</v>
      </c>
      <c r="K7" s="86">
        <v>383.5625</v>
      </c>
      <c r="L7" s="85">
        <v>20.25</v>
      </c>
      <c r="M7" s="23">
        <v>27</v>
      </c>
      <c r="N7" s="23">
        <v>40</v>
      </c>
      <c r="O7" s="23">
        <v>24.5</v>
      </c>
      <c r="P7" s="23">
        <v>45.5625</v>
      </c>
      <c r="Q7" s="23">
        <v>18.75</v>
      </c>
      <c r="R7" s="23">
        <v>32</v>
      </c>
      <c r="S7" s="23">
        <v>27.5625</v>
      </c>
      <c r="T7" s="23">
        <v>24.5</v>
      </c>
      <c r="U7" s="23">
        <v>62.5</v>
      </c>
      <c r="V7" s="85">
        <v>256</v>
      </c>
      <c r="W7" s="23">
        <v>216</v>
      </c>
      <c r="X7" s="23">
        <v>234</v>
      </c>
      <c r="Y7" s="23">
        <v>526.5</v>
      </c>
      <c r="Z7" s="23">
        <v>75</v>
      </c>
      <c r="AA7" s="23">
        <v>126</v>
      </c>
      <c r="AB7" s="23">
        <v>272</v>
      </c>
      <c r="AC7" s="23">
        <v>180</v>
      </c>
      <c r="AD7" s="23">
        <v>269.5</v>
      </c>
      <c r="AE7" s="86"/>
      <c r="AF7" s="85">
        <v>75</v>
      </c>
      <c r="AG7" s="23">
        <v>196</v>
      </c>
      <c r="AH7" s="23">
        <v>196</v>
      </c>
      <c r="AI7" s="23">
        <v>500</v>
      </c>
      <c r="AJ7" s="23">
        <v>126</v>
      </c>
      <c r="AK7" s="23">
        <v>196</v>
      </c>
      <c r="AL7" s="23">
        <v>75</v>
      </c>
      <c r="AM7" s="23">
        <v>256</v>
      </c>
      <c r="AN7" s="23">
        <v>225</v>
      </c>
      <c r="AO7" s="86"/>
    </row>
    <row r="8" spans="1:41" x14ac:dyDescent="0.35">
      <c r="A8" s="80">
        <v>12</v>
      </c>
      <c r="B8" s="85">
        <v>364.5</v>
      </c>
      <c r="C8" s="23">
        <v>196</v>
      </c>
      <c r="D8" s="23">
        <v>364.5</v>
      </c>
      <c r="E8" s="23">
        <v>320</v>
      </c>
      <c r="F8" s="23">
        <v>500</v>
      </c>
      <c r="G8" s="23">
        <v>126</v>
      </c>
      <c r="H8" s="23">
        <v>232.75</v>
      </c>
      <c r="I8" s="23">
        <v>256</v>
      </c>
      <c r="J8" s="23">
        <v>196</v>
      </c>
      <c r="K8" s="86">
        <v>500</v>
      </c>
      <c r="L8" s="85">
        <v>18</v>
      </c>
      <c r="M8" s="23">
        <v>24.75</v>
      </c>
      <c r="N8" s="23">
        <v>15.625</v>
      </c>
      <c r="O8" s="23">
        <v>30.625</v>
      </c>
      <c r="P8" s="23">
        <v>40</v>
      </c>
      <c r="Q8" s="23">
        <v>12</v>
      </c>
      <c r="R8" s="23">
        <v>18</v>
      </c>
      <c r="S8" s="23">
        <v>32</v>
      </c>
      <c r="T8" s="23">
        <v>13.5</v>
      </c>
      <c r="U8" s="23">
        <v>36</v>
      </c>
      <c r="V8" s="85">
        <v>451.25</v>
      </c>
      <c r="W8" s="23">
        <v>526.5</v>
      </c>
      <c r="X8" s="23">
        <v>318.5</v>
      </c>
      <c r="Y8" s="23">
        <v>384</v>
      </c>
      <c r="Z8" s="23">
        <v>126</v>
      </c>
      <c r="AA8" s="23">
        <v>158.4375</v>
      </c>
      <c r="AB8" s="23">
        <v>307.0625</v>
      </c>
      <c r="AC8" s="23">
        <v>245</v>
      </c>
      <c r="AD8" s="23">
        <v>365.625</v>
      </c>
      <c r="AE8" s="86"/>
      <c r="AF8" s="85">
        <v>117</v>
      </c>
      <c r="AG8" s="23">
        <v>272</v>
      </c>
      <c r="AH8" s="23">
        <v>325.125</v>
      </c>
      <c r="AI8" s="23">
        <v>500</v>
      </c>
      <c r="AJ8" s="23">
        <v>239.0625</v>
      </c>
      <c r="AK8" s="23">
        <v>272</v>
      </c>
      <c r="AL8" s="23">
        <v>75</v>
      </c>
      <c r="AM8" s="23">
        <v>320</v>
      </c>
      <c r="AN8" s="23">
        <v>272</v>
      </c>
      <c r="AO8" s="86"/>
    </row>
    <row r="9" spans="1:41" x14ac:dyDescent="0.35">
      <c r="A9" s="80">
        <v>16</v>
      </c>
      <c r="B9" s="85">
        <v>496.375</v>
      </c>
      <c r="C9" s="23">
        <v>307.0625</v>
      </c>
      <c r="D9" s="23">
        <v>451.25</v>
      </c>
      <c r="E9" s="23">
        <v>379.3125</v>
      </c>
      <c r="F9" s="23">
        <v>606.375</v>
      </c>
      <c r="G9" s="23">
        <v>220.5</v>
      </c>
      <c r="H9" s="23">
        <v>361.25</v>
      </c>
      <c r="I9" s="23">
        <v>272</v>
      </c>
      <c r="J9" s="23">
        <v>304</v>
      </c>
      <c r="K9" s="86">
        <v>726</v>
      </c>
      <c r="L9" s="85">
        <v>18</v>
      </c>
      <c r="M9" s="23">
        <v>24.5</v>
      </c>
      <c r="N9" s="23">
        <v>15.625</v>
      </c>
      <c r="O9" s="23">
        <v>10</v>
      </c>
      <c r="P9" s="23">
        <v>27.5625</v>
      </c>
      <c r="Q9" s="23">
        <v>11</v>
      </c>
      <c r="R9" s="23">
        <v>12.5</v>
      </c>
      <c r="S9" s="23">
        <v>21.4375</v>
      </c>
      <c r="T9" s="23">
        <v>9.375</v>
      </c>
      <c r="U9" s="23">
        <v>20.25</v>
      </c>
      <c r="V9" s="85">
        <v>405</v>
      </c>
      <c r="W9" s="23">
        <v>675</v>
      </c>
      <c r="X9" s="23">
        <v>270</v>
      </c>
      <c r="Y9" s="23">
        <v>675</v>
      </c>
      <c r="Z9" s="23">
        <v>210.9375</v>
      </c>
      <c r="AA9" s="23">
        <v>225</v>
      </c>
      <c r="AB9" s="23">
        <v>406.125</v>
      </c>
      <c r="AC9" s="23">
        <v>295.3125</v>
      </c>
      <c r="AD9" s="23">
        <v>432</v>
      </c>
      <c r="AE9" s="86"/>
      <c r="AF9" s="85">
        <v>245</v>
      </c>
      <c r="AG9" s="23">
        <v>272</v>
      </c>
      <c r="AH9" s="23">
        <v>384.75</v>
      </c>
      <c r="AI9" s="23">
        <v>633.9375</v>
      </c>
      <c r="AJ9" s="23">
        <v>405</v>
      </c>
      <c r="AK9" s="23">
        <v>304</v>
      </c>
      <c r="AL9" s="23">
        <v>159.25</v>
      </c>
      <c r="AM9" s="23">
        <v>500</v>
      </c>
      <c r="AN9" s="23">
        <v>267.1875</v>
      </c>
      <c r="AO9" s="86"/>
    </row>
    <row r="10" spans="1:41" x14ac:dyDescent="0.35">
      <c r="A10" s="80">
        <v>20</v>
      </c>
      <c r="B10" s="85">
        <v>600</v>
      </c>
      <c r="C10" s="23">
        <v>364.5</v>
      </c>
      <c r="D10" s="23">
        <v>500</v>
      </c>
      <c r="E10" s="23">
        <v>525</v>
      </c>
      <c r="F10" s="23">
        <v>600</v>
      </c>
      <c r="G10" s="23">
        <v>550</v>
      </c>
      <c r="H10" s="23">
        <v>500</v>
      </c>
      <c r="I10" s="23">
        <v>288</v>
      </c>
      <c r="J10" s="23">
        <v>405</v>
      </c>
      <c r="K10" s="86">
        <v>936</v>
      </c>
      <c r="L10" s="85">
        <v>20.25</v>
      </c>
      <c r="M10" s="23">
        <v>22.5</v>
      </c>
      <c r="N10" s="23">
        <v>22.5</v>
      </c>
      <c r="O10" s="23">
        <v>15.625</v>
      </c>
      <c r="P10" s="23">
        <v>27.5625</v>
      </c>
      <c r="Q10" s="23">
        <v>10</v>
      </c>
      <c r="R10" s="23">
        <v>18</v>
      </c>
      <c r="S10" s="23">
        <v>15.75</v>
      </c>
      <c r="T10" s="23">
        <v>13.5</v>
      </c>
      <c r="U10" s="23">
        <v>32</v>
      </c>
      <c r="V10" s="85">
        <v>500</v>
      </c>
      <c r="W10" s="23">
        <v>729</v>
      </c>
      <c r="X10" s="23">
        <v>367.5</v>
      </c>
      <c r="Y10" s="23">
        <v>847</v>
      </c>
      <c r="Z10" s="23">
        <v>144</v>
      </c>
      <c r="AA10" s="23">
        <v>256</v>
      </c>
      <c r="AB10" s="23">
        <v>451.25</v>
      </c>
      <c r="AC10" s="23">
        <v>281.75</v>
      </c>
      <c r="AD10" s="23">
        <v>448</v>
      </c>
      <c r="AE10" s="86"/>
      <c r="AF10" s="85">
        <v>320</v>
      </c>
      <c r="AG10" s="23">
        <v>288</v>
      </c>
      <c r="AH10" s="23">
        <v>451.25</v>
      </c>
      <c r="AI10" s="23">
        <v>650</v>
      </c>
      <c r="AJ10" s="23">
        <v>451.25</v>
      </c>
      <c r="AK10" s="23">
        <v>320</v>
      </c>
      <c r="AL10" s="23">
        <v>225</v>
      </c>
      <c r="AM10" s="23">
        <v>500</v>
      </c>
      <c r="AN10" s="23">
        <v>361.25</v>
      </c>
      <c r="AO10" s="86"/>
    </row>
    <row r="11" spans="1:41" x14ac:dyDescent="0.35">
      <c r="A11" s="80">
        <v>24</v>
      </c>
      <c r="B11" s="85">
        <v>859.625</v>
      </c>
      <c r="C11" s="23">
        <v>578.8125</v>
      </c>
      <c r="D11" s="23">
        <v>606.375</v>
      </c>
      <c r="E11" s="23">
        <v>864</v>
      </c>
      <c r="F11" s="23">
        <v>991.875</v>
      </c>
      <c r="G11" s="23">
        <v>1015.625</v>
      </c>
      <c r="H11" s="23">
        <v>578.8125</v>
      </c>
      <c r="I11" s="23">
        <v>379.3125</v>
      </c>
      <c r="J11" s="23">
        <v>600</v>
      </c>
      <c r="K11" s="86">
        <v>1267.5</v>
      </c>
      <c r="L11" s="85">
        <v>18</v>
      </c>
      <c r="M11" s="23">
        <v>15.75</v>
      </c>
      <c r="N11" s="23">
        <v>20.25</v>
      </c>
      <c r="O11" s="23">
        <v>14.0625</v>
      </c>
      <c r="P11" s="23">
        <v>18</v>
      </c>
      <c r="Q11" s="23">
        <v>10</v>
      </c>
      <c r="R11" s="23">
        <v>13.5</v>
      </c>
      <c r="S11" s="23">
        <v>13.5</v>
      </c>
      <c r="T11" s="23">
        <v>13.5</v>
      </c>
      <c r="U11" s="23">
        <v>15.75</v>
      </c>
      <c r="V11" s="85">
        <v>665.5</v>
      </c>
      <c r="W11" s="23">
        <v>950</v>
      </c>
      <c r="X11" s="23">
        <v>800</v>
      </c>
      <c r="Y11" s="23">
        <v>1080</v>
      </c>
      <c r="Z11" s="23">
        <v>336</v>
      </c>
      <c r="AA11" s="23">
        <v>384.75</v>
      </c>
      <c r="AB11" s="23">
        <v>600</v>
      </c>
      <c r="AC11" s="23">
        <v>526.5</v>
      </c>
      <c r="AD11" s="23">
        <v>700</v>
      </c>
      <c r="AE11" s="86"/>
      <c r="AF11" s="85">
        <v>525</v>
      </c>
      <c r="AG11" s="23">
        <v>500</v>
      </c>
      <c r="AH11" s="23">
        <v>600</v>
      </c>
      <c r="AI11" s="23">
        <v>847</v>
      </c>
      <c r="AJ11" s="23">
        <v>600</v>
      </c>
      <c r="AK11" s="23">
        <v>550</v>
      </c>
      <c r="AL11" s="23">
        <v>325.125</v>
      </c>
      <c r="AM11" s="23">
        <v>726</v>
      </c>
      <c r="AN11" s="23">
        <v>496.375</v>
      </c>
      <c r="AO11" s="86"/>
    </row>
    <row r="12" spans="1:41" x14ac:dyDescent="0.35">
      <c r="A12" s="80">
        <v>28</v>
      </c>
      <c r="B12" s="85">
        <v>716.625</v>
      </c>
      <c r="C12" s="23">
        <v>578.8125</v>
      </c>
      <c r="D12" s="23">
        <v>525</v>
      </c>
      <c r="E12" s="23">
        <v>695.75</v>
      </c>
      <c r="F12" s="23">
        <v>1008</v>
      </c>
      <c r="G12" s="23">
        <v>1015.625</v>
      </c>
      <c r="H12" s="23">
        <v>550</v>
      </c>
      <c r="I12" s="23">
        <v>379.3125</v>
      </c>
      <c r="J12" s="23">
        <v>650</v>
      </c>
      <c r="K12" s="86">
        <v>1140.75</v>
      </c>
      <c r="L12" s="85">
        <v>27.5625</v>
      </c>
      <c r="M12" s="23">
        <v>9.375</v>
      </c>
      <c r="N12" s="23">
        <v>50.625</v>
      </c>
      <c r="O12" s="23">
        <v>14.0625</v>
      </c>
      <c r="P12" s="23">
        <v>18</v>
      </c>
      <c r="Q12" s="23">
        <v>22.5</v>
      </c>
      <c r="R12" s="23">
        <v>21.4375</v>
      </c>
      <c r="S12" s="23">
        <v>21.4375</v>
      </c>
      <c r="T12" s="23">
        <v>15.75</v>
      </c>
      <c r="U12" s="23">
        <v>21.4375</v>
      </c>
      <c r="V12" s="85">
        <v>633.9375</v>
      </c>
      <c r="W12" s="23">
        <v>688.5</v>
      </c>
      <c r="X12" s="23">
        <v>800</v>
      </c>
      <c r="Y12" s="23">
        <v>1044</v>
      </c>
      <c r="Z12" s="23">
        <v>352</v>
      </c>
      <c r="AA12" s="23">
        <v>451.25</v>
      </c>
      <c r="AB12" s="23">
        <v>575</v>
      </c>
      <c r="AC12" s="23">
        <v>546.75</v>
      </c>
      <c r="AD12" s="23">
        <v>877.25</v>
      </c>
      <c r="AE12" s="86"/>
      <c r="AF12" s="85">
        <v>525</v>
      </c>
      <c r="AG12" s="23">
        <v>473.8125</v>
      </c>
      <c r="AH12" s="23">
        <v>625</v>
      </c>
      <c r="AI12" s="23">
        <v>816.75</v>
      </c>
      <c r="AJ12" s="23">
        <v>575</v>
      </c>
      <c r="AK12" s="23">
        <v>606.375</v>
      </c>
      <c r="AL12" s="23">
        <v>384.75</v>
      </c>
      <c r="AM12" s="23">
        <v>661.5</v>
      </c>
      <c r="AN12" s="23">
        <v>496.375</v>
      </c>
      <c r="AO12" s="86"/>
    </row>
    <row r="13" spans="1:41" x14ac:dyDescent="0.35">
      <c r="A13" s="80">
        <v>32</v>
      </c>
      <c r="B13" s="85">
        <v>786.5</v>
      </c>
      <c r="C13" s="23">
        <v>665.5</v>
      </c>
      <c r="D13" s="23">
        <v>695.75</v>
      </c>
      <c r="E13" s="23">
        <v>793.5</v>
      </c>
      <c r="F13" s="23">
        <v>936</v>
      </c>
      <c r="G13" s="23">
        <v>900</v>
      </c>
      <c r="H13" s="23">
        <v>550</v>
      </c>
      <c r="I13" s="23">
        <v>473.8125</v>
      </c>
      <c r="J13" s="23">
        <v>689.0625</v>
      </c>
      <c r="K13" s="86">
        <v>1140.75</v>
      </c>
      <c r="L13" s="85">
        <v>27</v>
      </c>
      <c r="M13" s="23">
        <v>15.625</v>
      </c>
      <c r="N13" s="23">
        <v>108</v>
      </c>
      <c r="O13" s="23">
        <v>18</v>
      </c>
      <c r="P13" s="23">
        <v>36</v>
      </c>
      <c r="Q13" s="23">
        <v>22.5</v>
      </c>
      <c r="R13" s="23">
        <v>18</v>
      </c>
      <c r="S13" s="23">
        <v>32</v>
      </c>
      <c r="T13" s="23">
        <v>24.5</v>
      </c>
      <c r="U13" s="23">
        <v>36</v>
      </c>
      <c r="V13" s="85">
        <v>633.9375</v>
      </c>
      <c r="W13" s="23">
        <v>1296</v>
      </c>
      <c r="X13" s="23">
        <v>882</v>
      </c>
      <c r="Y13" s="23">
        <v>1116</v>
      </c>
      <c r="Z13" s="23">
        <v>352</v>
      </c>
      <c r="AA13" s="23">
        <v>675</v>
      </c>
      <c r="AB13" s="23">
        <v>600</v>
      </c>
      <c r="AC13" s="23">
        <v>564.0625</v>
      </c>
      <c r="AD13" s="23">
        <v>1080</v>
      </c>
      <c r="AE13" s="86"/>
      <c r="AF13" s="85">
        <v>500</v>
      </c>
      <c r="AG13" s="23">
        <v>550</v>
      </c>
      <c r="AH13" s="23">
        <v>600</v>
      </c>
      <c r="AI13" s="23">
        <v>609.1875</v>
      </c>
      <c r="AJ13" s="23">
        <v>550</v>
      </c>
      <c r="AK13" s="23">
        <v>665.5</v>
      </c>
      <c r="AL13" s="23">
        <v>451.25</v>
      </c>
      <c r="AM13" s="23">
        <v>695.75</v>
      </c>
      <c r="AN13" s="23">
        <v>575</v>
      </c>
      <c r="AO13" s="86"/>
    </row>
    <row r="14" spans="1:41" ht="15" thickBot="1" x14ac:dyDescent="0.4">
      <c r="A14" s="81">
        <v>34</v>
      </c>
      <c r="B14" s="87">
        <v>689.0625</v>
      </c>
      <c r="C14" s="88">
        <v>725</v>
      </c>
      <c r="D14" s="88">
        <v>864</v>
      </c>
      <c r="E14" s="88">
        <v>900</v>
      </c>
      <c r="F14" s="88">
        <v>936</v>
      </c>
      <c r="G14" s="88">
        <v>936</v>
      </c>
      <c r="H14" s="88">
        <v>661.5</v>
      </c>
      <c r="I14" s="88">
        <v>496.375</v>
      </c>
      <c r="J14" s="88">
        <v>650</v>
      </c>
      <c r="K14" s="89">
        <v>1183</v>
      </c>
      <c r="L14" s="87">
        <v>30.625</v>
      </c>
      <c r="M14" s="88"/>
      <c r="N14" s="88">
        <v>171.5</v>
      </c>
      <c r="O14" s="88">
        <v>27.5625</v>
      </c>
      <c r="P14" s="88">
        <v>183.75</v>
      </c>
      <c r="Q14" s="88">
        <v>40.5</v>
      </c>
      <c r="R14" s="88">
        <v>45.5625</v>
      </c>
      <c r="S14" s="88">
        <v>22.5</v>
      </c>
      <c r="T14" s="88">
        <v>45.5625</v>
      </c>
      <c r="U14" s="88">
        <v>27.5625</v>
      </c>
      <c r="V14" s="87">
        <v>661.5</v>
      </c>
      <c r="W14" s="88">
        <v>1911</v>
      </c>
      <c r="X14" s="88">
        <v>968</v>
      </c>
      <c r="Y14" s="88"/>
      <c r="Z14" s="88">
        <v>309.375</v>
      </c>
      <c r="AA14" s="88">
        <v>675</v>
      </c>
      <c r="AB14" s="88">
        <v>550</v>
      </c>
      <c r="AC14" s="88">
        <v>526.5</v>
      </c>
      <c r="AD14" s="88">
        <v>826.875</v>
      </c>
      <c r="AE14" s="89"/>
      <c r="AF14" s="87">
        <v>550</v>
      </c>
      <c r="AG14" s="88">
        <v>496.375</v>
      </c>
      <c r="AH14" s="88">
        <v>700</v>
      </c>
      <c r="AI14" s="88">
        <v>675</v>
      </c>
      <c r="AJ14" s="88">
        <v>609.1875</v>
      </c>
      <c r="AK14" s="88">
        <v>633.9375</v>
      </c>
      <c r="AL14" s="88">
        <v>661.5</v>
      </c>
      <c r="AM14" s="88">
        <v>726</v>
      </c>
      <c r="AN14" s="88">
        <v>496.375</v>
      </c>
      <c r="AO14" s="89"/>
    </row>
    <row r="16" spans="1:41" x14ac:dyDescent="0.35">
      <c r="A16" s="24"/>
      <c r="B16" s="24"/>
      <c r="C16" s="24"/>
      <c r="D16" s="24"/>
      <c r="E16" s="24"/>
      <c r="F16" s="24"/>
    </row>
    <row r="17" spans="1:17" x14ac:dyDescent="0.35">
      <c r="A17" s="25"/>
      <c r="B17" s="23"/>
      <c r="C17" s="23"/>
      <c r="D17" s="23"/>
      <c r="E17" s="23"/>
      <c r="F17" s="23"/>
      <c r="I17" s="24"/>
      <c r="J17" s="24"/>
      <c r="K17" s="24"/>
      <c r="L17" s="24"/>
      <c r="M17" s="24"/>
      <c r="N17" s="24"/>
      <c r="O17" s="24"/>
      <c r="P17" s="24"/>
      <c r="Q17" s="24"/>
    </row>
    <row r="18" spans="1:17" x14ac:dyDescent="0.35">
      <c r="A18" s="25"/>
      <c r="B18" s="23"/>
      <c r="C18" s="23"/>
      <c r="D18" s="23"/>
      <c r="E18" s="23"/>
      <c r="F18" s="23"/>
      <c r="I18" s="25"/>
      <c r="J18" s="23"/>
      <c r="K18" s="23"/>
      <c r="L18" s="23"/>
      <c r="M18" s="23"/>
      <c r="N18" s="23"/>
      <c r="O18" s="23"/>
      <c r="P18" s="23"/>
      <c r="Q18" s="23"/>
    </row>
    <row r="19" spans="1:17" x14ac:dyDescent="0.35">
      <c r="A19" s="25"/>
      <c r="B19" s="23"/>
      <c r="C19" s="23"/>
      <c r="D19" s="23"/>
      <c r="E19" s="23"/>
      <c r="F19" s="23"/>
      <c r="I19" s="25"/>
      <c r="J19" s="23"/>
      <c r="K19" s="23"/>
      <c r="L19" s="23"/>
      <c r="M19" s="23"/>
      <c r="N19" s="23"/>
      <c r="O19" s="23"/>
      <c r="P19" s="23"/>
      <c r="Q19" s="23"/>
    </row>
    <row r="20" spans="1:17" x14ac:dyDescent="0.35">
      <c r="A20" s="25"/>
      <c r="B20" s="23"/>
      <c r="C20" s="23"/>
      <c r="D20" s="23"/>
      <c r="E20" s="23"/>
      <c r="F20" s="23"/>
      <c r="I20" s="25"/>
      <c r="J20" s="23"/>
      <c r="K20" s="23"/>
      <c r="L20" s="23"/>
      <c r="M20" s="23"/>
      <c r="N20" s="23"/>
      <c r="O20" s="23"/>
      <c r="P20" s="23"/>
      <c r="Q20" s="23"/>
    </row>
    <row r="21" spans="1:17" x14ac:dyDescent="0.35">
      <c r="A21" s="25"/>
      <c r="B21" s="23"/>
      <c r="C21" s="23"/>
      <c r="D21" s="23"/>
      <c r="E21" s="23"/>
      <c r="F21" s="23"/>
      <c r="I21" s="25"/>
      <c r="J21" s="23"/>
      <c r="K21" s="23"/>
      <c r="L21" s="23"/>
      <c r="M21" s="23"/>
      <c r="N21" s="23"/>
      <c r="O21" s="23"/>
      <c r="P21" s="23"/>
      <c r="Q21" s="23"/>
    </row>
    <row r="22" spans="1:17" x14ac:dyDescent="0.35">
      <c r="A22" s="25"/>
      <c r="B22" s="23"/>
      <c r="C22" s="23"/>
      <c r="D22" s="23"/>
      <c r="E22" s="23"/>
      <c r="F22" s="23"/>
      <c r="I22" s="25"/>
      <c r="J22" s="23"/>
      <c r="K22" s="23"/>
      <c r="L22" s="23"/>
      <c r="M22" s="23"/>
      <c r="N22" s="23"/>
      <c r="O22" s="23"/>
      <c r="P22" s="23"/>
      <c r="Q22" s="23"/>
    </row>
    <row r="23" spans="1:17" x14ac:dyDescent="0.35">
      <c r="A23" s="25"/>
      <c r="B23" s="23"/>
      <c r="C23" s="23"/>
      <c r="D23" s="23"/>
      <c r="E23" s="23"/>
      <c r="F23" s="23"/>
      <c r="I23" s="25"/>
      <c r="J23" s="23"/>
      <c r="K23" s="23"/>
      <c r="L23" s="23"/>
      <c r="M23" s="23"/>
      <c r="N23" s="23"/>
      <c r="O23" s="23"/>
      <c r="P23" s="23"/>
      <c r="Q23" s="23"/>
    </row>
    <row r="24" spans="1:17" x14ac:dyDescent="0.35">
      <c r="A24" s="25"/>
      <c r="B24" s="23"/>
      <c r="C24" s="23"/>
      <c r="D24" s="23"/>
      <c r="E24" s="23"/>
      <c r="F24" s="23"/>
      <c r="I24" s="25"/>
      <c r="J24" s="23"/>
      <c r="K24" s="23"/>
      <c r="L24" s="23"/>
      <c r="M24" s="23"/>
      <c r="N24" s="23"/>
      <c r="O24" s="23"/>
      <c r="P24" s="23"/>
      <c r="Q24" s="23"/>
    </row>
    <row r="25" spans="1:17" x14ac:dyDescent="0.35">
      <c r="A25" s="25"/>
      <c r="B25" s="23"/>
      <c r="C25" s="23"/>
      <c r="D25" s="23"/>
      <c r="E25" s="23"/>
      <c r="F25" s="23"/>
      <c r="I25" s="25"/>
      <c r="J25" s="23"/>
      <c r="K25" s="23"/>
      <c r="L25" s="23"/>
      <c r="M25" s="23"/>
      <c r="N25" s="23"/>
      <c r="O25" s="23"/>
      <c r="P25" s="23"/>
      <c r="Q25" s="23"/>
    </row>
    <row r="26" spans="1:17" x14ac:dyDescent="0.35">
      <c r="A26" s="25"/>
      <c r="B26" s="23"/>
      <c r="C26" s="23"/>
      <c r="D26" s="23"/>
      <c r="E26" s="23"/>
      <c r="F26" s="23"/>
      <c r="I26" s="25"/>
      <c r="J26" s="23"/>
      <c r="K26" s="23"/>
      <c r="L26" s="23"/>
      <c r="M26" s="23"/>
      <c r="N26" s="23"/>
      <c r="O26" s="23"/>
      <c r="P26" s="23"/>
      <c r="Q26" s="23"/>
    </row>
    <row r="27" spans="1:17" x14ac:dyDescent="0.35">
      <c r="A27" s="25"/>
      <c r="B27" s="23"/>
      <c r="C27" s="23"/>
      <c r="D27" s="23"/>
      <c r="E27" s="23"/>
      <c r="F27" s="23"/>
      <c r="I27" s="25"/>
      <c r="J27" s="23"/>
      <c r="K27" s="23"/>
      <c r="L27" s="23"/>
      <c r="M27" s="23"/>
      <c r="N27" s="23"/>
      <c r="O27" s="23"/>
      <c r="P27" s="23"/>
      <c r="Q27" s="23"/>
    </row>
    <row r="28" spans="1:17" x14ac:dyDescent="0.35">
      <c r="A28" s="25"/>
      <c r="B28" s="23"/>
      <c r="C28" s="23"/>
      <c r="D28" s="23"/>
      <c r="E28" s="23"/>
      <c r="F28" s="23"/>
      <c r="I28" s="25"/>
      <c r="J28" s="23"/>
      <c r="K28" s="23"/>
      <c r="L28" s="23"/>
      <c r="M28" s="23"/>
      <c r="N28" s="23"/>
      <c r="O28" s="23"/>
      <c r="P28" s="23"/>
      <c r="Q28" s="23"/>
    </row>
    <row r="29" spans="1:17" x14ac:dyDescent="0.35">
      <c r="A29" s="25"/>
      <c r="B29" s="23"/>
      <c r="C29" s="23"/>
      <c r="D29" s="23"/>
      <c r="E29" s="23"/>
      <c r="F29" s="23"/>
      <c r="I29" s="25"/>
      <c r="J29" s="23"/>
      <c r="K29" s="23"/>
      <c r="L29" s="23"/>
      <c r="M29" s="23"/>
      <c r="N29" s="23"/>
      <c r="O29" s="23"/>
      <c r="P29" s="23"/>
      <c r="Q29" s="23"/>
    </row>
    <row r="30" spans="1:17" x14ac:dyDescent="0.35">
      <c r="A30" s="25"/>
      <c r="B30" s="23"/>
      <c r="C30" s="23"/>
      <c r="D30" s="23"/>
      <c r="E30" s="23"/>
      <c r="F30" s="23"/>
      <c r="I30" s="25"/>
      <c r="J30" s="23"/>
      <c r="K30" s="23"/>
      <c r="L30" s="23"/>
      <c r="M30" s="23"/>
      <c r="N30" s="23"/>
      <c r="O30" s="23"/>
      <c r="P30" s="23"/>
      <c r="Q30" s="23"/>
    </row>
    <row r="31" spans="1:17" x14ac:dyDescent="0.35">
      <c r="A31" s="25"/>
      <c r="B31" s="23"/>
      <c r="C31" s="23"/>
      <c r="D31" s="23"/>
      <c r="E31" s="23"/>
      <c r="F31" s="23"/>
      <c r="I31" s="25"/>
      <c r="J31" s="23"/>
      <c r="K31" s="23"/>
      <c r="L31" s="23"/>
      <c r="M31" s="23"/>
      <c r="N31" s="23"/>
      <c r="O31" s="23"/>
      <c r="P31" s="23"/>
      <c r="Q31" s="23"/>
    </row>
    <row r="32" spans="1:17" x14ac:dyDescent="0.35">
      <c r="A32" s="25"/>
      <c r="B32" s="23"/>
      <c r="C32" s="23"/>
      <c r="D32" s="23"/>
      <c r="E32" s="23"/>
      <c r="F32" s="23"/>
      <c r="I32" s="25"/>
      <c r="J32" s="23"/>
      <c r="K32" s="23"/>
      <c r="L32" s="23"/>
      <c r="M32" s="23"/>
      <c r="N32" s="23"/>
      <c r="O32" s="23"/>
      <c r="P32" s="23"/>
      <c r="Q32" s="23"/>
    </row>
    <row r="33" spans="1:17" x14ac:dyDescent="0.35">
      <c r="A33" s="25"/>
      <c r="B33" s="23"/>
      <c r="C33" s="23"/>
      <c r="D33" s="23"/>
      <c r="E33" s="23"/>
      <c r="F33" s="23"/>
      <c r="I33" s="25"/>
      <c r="J33" s="23"/>
      <c r="K33" s="23"/>
      <c r="L33" s="23"/>
      <c r="M33" s="23"/>
      <c r="N33" s="23"/>
      <c r="O33" s="23"/>
      <c r="P33" s="23"/>
      <c r="Q33" s="23"/>
    </row>
    <row r="34" spans="1:17" x14ac:dyDescent="0.35">
      <c r="A34" s="25"/>
      <c r="B34" s="23"/>
      <c r="C34" s="23"/>
      <c r="D34" s="23"/>
      <c r="E34" s="23"/>
      <c r="F34" s="23"/>
      <c r="I34" s="25"/>
      <c r="J34" s="23"/>
      <c r="K34" s="23"/>
      <c r="L34" s="23"/>
      <c r="M34" s="23"/>
      <c r="N34" s="23"/>
      <c r="O34" s="23"/>
      <c r="P34" s="23"/>
      <c r="Q34" s="23"/>
    </row>
    <row r="35" spans="1:17" x14ac:dyDescent="0.35">
      <c r="A35" s="25"/>
      <c r="B35" s="23"/>
      <c r="C35" s="23"/>
      <c r="D35" s="23"/>
      <c r="E35" s="23"/>
      <c r="F35" s="23"/>
      <c r="I35" s="25"/>
      <c r="J35" s="23"/>
      <c r="K35" s="23"/>
      <c r="L35" s="23"/>
      <c r="M35" s="23"/>
      <c r="N35" s="23"/>
      <c r="O35" s="23"/>
      <c r="P35" s="23"/>
      <c r="Q35" s="23"/>
    </row>
    <row r="36" spans="1:17" x14ac:dyDescent="0.35">
      <c r="A36" s="25"/>
      <c r="B36" s="23"/>
      <c r="C36" s="23"/>
      <c r="D36" s="23"/>
      <c r="E36" s="23"/>
      <c r="F36" s="23"/>
      <c r="I36" s="25"/>
      <c r="J36" s="23"/>
      <c r="K36" s="23"/>
      <c r="L36" s="23"/>
      <c r="M36" s="23"/>
      <c r="N36" s="23"/>
      <c r="O36" s="23"/>
      <c r="P36" s="23"/>
      <c r="Q36" s="23"/>
    </row>
    <row r="37" spans="1:17" x14ac:dyDescent="0.35">
      <c r="A37" s="25"/>
      <c r="B37" s="23"/>
      <c r="C37" s="23"/>
      <c r="D37" s="23"/>
      <c r="E37" s="23"/>
      <c r="F37" s="23"/>
      <c r="I37" s="25"/>
      <c r="J37" s="23"/>
      <c r="K37" s="23"/>
      <c r="L37" s="23"/>
      <c r="M37" s="23"/>
      <c r="N37" s="23"/>
      <c r="O37" s="23"/>
      <c r="P37" s="23"/>
      <c r="Q37" s="23"/>
    </row>
    <row r="38" spans="1:17" x14ac:dyDescent="0.35">
      <c r="A38" s="25"/>
      <c r="B38" s="23"/>
      <c r="C38" s="23"/>
      <c r="D38" s="23"/>
      <c r="E38" s="23"/>
      <c r="F38" s="23"/>
      <c r="I38" s="25"/>
      <c r="J38" s="23"/>
      <c r="K38" s="23"/>
      <c r="L38" s="23"/>
      <c r="M38" s="23"/>
      <c r="N38" s="23"/>
      <c r="O38" s="23"/>
      <c r="P38" s="23"/>
      <c r="Q38" s="23"/>
    </row>
    <row r="39" spans="1:17" x14ac:dyDescent="0.35">
      <c r="A39" s="25"/>
      <c r="B39" s="23"/>
      <c r="C39" s="23"/>
      <c r="D39" s="23"/>
      <c r="E39" s="23"/>
      <c r="F39" s="23"/>
      <c r="I39" s="25"/>
      <c r="J39" s="23"/>
      <c r="K39" s="23"/>
      <c r="L39" s="23"/>
      <c r="M39" s="23"/>
      <c r="N39" s="23"/>
      <c r="O39" s="23"/>
      <c r="P39" s="23"/>
      <c r="Q39" s="23"/>
    </row>
    <row r="40" spans="1:17" x14ac:dyDescent="0.35">
      <c r="A40" s="25"/>
      <c r="B40" s="23"/>
      <c r="C40" s="23"/>
      <c r="D40" s="23"/>
      <c r="E40" s="23"/>
      <c r="F40" s="23"/>
      <c r="I40" s="25"/>
      <c r="J40" s="23"/>
      <c r="K40" s="23"/>
      <c r="L40" s="23"/>
      <c r="M40" s="23"/>
      <c r="N40" s="23"/>
      <c r="O40" s="23"/>
      <c r="P40" s="23"/>
      <c r="Q40" s="23"/>
    </row>
    <row r="41" spans="1:17" x14ac:dyDescent="0.35">
      <c r="A41" s="25"/>
      <c r="B41" s="23"/>
      <c r="C41" s="23"/>
      <c r="D41" s="23"/>
      <c r="E41" s="23"/>
      <c r="F41" s="23"/>
      <c r="I41" s="25"/>
      <c r="J41" s="23"/>
      <c r="K41" s="23"/>
      <c r="L41" s="23"/>
      <c r="M41" s="23"/>
      <c r="N41" s="23"/>
      <c r="O41" s="23"/>
      <c r="P41" s="23"/>
      <c r="Q41" s="23"/>
    </row>
    <row r="42" spans="1:17" x14ac:dyDescent="0.35">
      <c r="A42" s="25"/>
      <c r="B42" s="23"/>
      <c r="C42" s="23"/>
      <c r="D42" s="23"/>
      <c r="E42" s="23"/>
      <c r="F42" s="23"/>
      <c r="I42" s="25"/>
      <c r="J42" s="23"/>
      <c r="K42" s="23"/>
      <c r="L42" s="23"/>
      <c r="M42" s="23"/>
      <c r="N42" s="23"/>
      <c r="O42" s="23"/>
      <c r="P42" s="23"/>
      <c r="Q42" s="23"/>
    </row>
    <row r="43" spans="1:17" x14ac:dyDescent="0.35">
      <c r="I43" s="25"/>
      <c r="J43" s="23"/>
      <c r="K43" s="23"/>
      <c r="L43" s="23"/>
      <c r="M43" s="23"/>
      <c r="N43" s="23"/>
      <c r="O43" s="23"/>
      <c r="P43" s="23"/>
      <c r="Q43" s="23"/>
    </row>
    <row r="44" spans="1:17" x14ac:dyDescent="0.35">
      <c r="I44" s="25"/>
      <c r="J44" s="23"/>
      <c r="K44" s="23"/>
      <c r="L44" s="23"/>
      <c r="M44" s="23"/>
      <c r="N44" s="23"/>
      <c r="O44" s="23"/>
      <c r="P44" s="23"/>
      <c r="Q44" s="23"/>
    </row>
    <row r="45" spans="1:17" x14ac:dyDescent="0.35">
      <c r="I45" s="25"/>
      <c r="J45" s="23"/>
      <c r="K45" s="23"/>
      <c r="L45" s="23"/>
      <c r="M45" s="23"/>
      <c r="N45" s="23"/>
      <c r="O45" s="23"/>
      <c r="P45" s="23"/>
      <c r="Q45" s="23"/>
    </row>
    <row r="46" spans="1:17" x14ac:dyDescent="0.35">
      <c r="I46" s="25"/>
      <c r="J46" s="23"/>
      <c r="K46" s="23"/>
      <c r="L46" s="23"/>
      <c r="M46" s="23"/>
      <c r="N46" s="23"/>
      <c r="O46" s="23"/>
      <c r="P46" s="23"/>
      <c r="Q46" s="23"/>
    </row>
    <row r="47" spans="1:17" x14ac:dyDescent="0.35">
      <c r="I47" s="25"/>
      <c r="J47" s="23"/>
      <c r="K47" s="23"/>
      <c r="L47" s="23"/>
      <c r="M47" s="23"/>
      <c r="N47" s="23"/>
      <c r="O47" s="23"/>
      <c r="P47" s="23"/>
      <c r="Q47" s="23"/>
    </row>
    <row r="48" spans="1:17" x14ac:dyDescent="0.35">
      <c r="I48" s="25"/>
      <c r="J48" s="23"/>
      <c r="K48" s="23"/>
      <c r="L48" s="23"/>
      <c r="M48" s="23"/>
      <c r="N48" s="23"/>
      <c r="O48" s="23"/>
      <c r="P48" s="23"/>
      <c r="Q48" s="23"/>
    </row>
    <row r="49" spans="9:17" x14ac:dyDescent="0.35">
      <c r="I49" s="25"/>
      <c r="J49" s="23"/>
      <c r="K49" s="23"/>
      <c r="L49" s="23"/>
      <c r="M49" s="23"/>
      <c r="N49" s="23"/>
      <c r="O49" s="23"/>
      <c r="P49" s="23"/>
      <c r="Q49" s="23"/>
    </row>
    <row r="50" spans="9:17" x14ac:dyDescent="0.35">
      <c r="I50" s="25"/>
      <c r="J50" s="23"/>
      <c r="K50" s="23"/>
      <c r="L50" s="23"/>
      <c r="M50" s="23"/>
      <c r="N50" s="23"/>
      <c r="O50" s="23"/>
      <c r="P50" s="23"/>
      <c r="Q50" s="23"/>
    </row>
    <row r="51" spans="9:17" x14ac:dyDescent="0.35">
      <c r="I51" s="25"/>
      <c r="J51" s="23"/>
      <c r="K51" s="23"/>
      <c r="L51" s="23"/>
      <c r="M51" s="23"/>
      <c r="N51" s="23"/>
      <c r="O51" s="23"/>
      <c r="P51" s="23"/>
      <c r="Q51" s="23"/>
    </row>
    <row r="52" spans="9:17" x14ac:dyDescent="0.35">
      <c r="I52" s="25"/>
      <c r="J52" s="23"/>
      <c r="K52" s="23"/>
      <c r="L52" s="23"/>
      <c r="M52" s="23"/>
      <c r="N52" s="23"/>
      <c r="O52" s="23"/>
      <c r="P52" s="23"/>
      <c r="Q52" s="23"/>
    </row>
    <row r="53" spans="9:17" x14ac:dyDescent="0.35">
      <c r="I53" s="25"/>
      <c r="J53" s="23"/>
      <c r="K53" s="23"/>
      <c r="L53" s="23"/>
      <c r="M53" s="23"/>
      <c r="N53" s="23"/>
      <c r="O53" s="23"/>
      <c r="P53" s="23"/>
      <c r="Q53" s="23"/>
    </row>
    <row r="54" spans="9:17" x14ac:dyDescent="0.35">
      <c r="I54" s="25"/>
      <c r="J54" s="23"/>
      <c r="K54" s="23"/>
      <c r="L54" s="23"/>
      <c r="M54" s="23"/>
      <c r="N54" s="23"/>
      <c r="O54" s="23"/>
      <c r="P54" s="23"/>
      <c r="Q54" s="23"/>
    </row>
    <row r="55" spans="9:17" x14ac:dyDescent="0.35">
      <c r="I55" s="25"/>
      <c r="J55" s="23"/>
      <c r="K55" s="23"/>
      <c r="L55" s="23"/>
      <c r="M55" s="23"/>
      <c r="N55" s="23"/>
      <c r="O55" s="23"/>
      <c r="P55" s="23"/>
      <c r="Q55" s="23"/>
    </row>
    <row r="56" spans="9:17" x14ac:dyDescent="0.35">
      <c r="I56" s="25"/>
      <c r="J56" s="23"/>
      <c r="K56" s="23"/>
      <c r="L56" s="23"/>
      <c r="M56" s="23"/>
      <c r="N56" s="23"/>
      <c r="O56" s="23"/>
      <c r="P56" s="23"/>
      <c r="Q56" s="23"/>
    </row>
    <row r="57" spans="9:17" x14ac:dyDescent="0.35">
      <c r="I57" s="25"/>
      <c r="J57" s="23"/>
      <c r="K57" s="23"/>
      <c r="L57" s="23"/>
      <c r="M57" s="23"/>
      <c r="N57" s="23"/>
      <c r="O57" s="23"/>
      <c r="P57" s="23"/>
      <c r="Q57" s="23"/>
    </row>
    <row r="58" spans="9:17" x14ac:dyDescent="0.35">
      <c r="I58" s="25"/>
      <c r="J58" s="23"/>
      <c r="K58" s="23"/>
      <c r="L58" s="23"/>
      <c r="M58" s="23"/>
      <c r="N58" s="23"/>
      <c r="O58" s="23"/>
      <c r="P58" s="23"/>
      <c r="Q58" s="23"/>
    </row>
    <row r="59" spans="9:17" x14ac:dyDescent="0.35">
      <c r="I59" s="25"/>
      <c r="J59" s="23"/>
      <c r="K59" s="23"/>
      <c r="L59" s="23"/>
      <c r="M59" s="23"/>
      <c r="N59" s="23"/>
      <c r="O59" s="23"/>
      <c r="P59" s="23"/>
      <c r="Q59" s="23"/>
    </row>
    <row r="60" spans="9:17" x14ac:dyDescent="0.35">
      <c r="I60" s="25"/>
      <c r="J60" s="23"/>
      <c r="K60" s="23"/>
      <c r="L60" s="23"/>
      <c r="M60" s="23"/>
      <c r="N60" s="23"/>
      <c r="O60" s="23"/>
      <c r="P60" s="23"/>
      <c r="Q60" s="23"/>
    </row>
    <row r="61" spans="9:17" x14ac:dyDescent="0.35">
      <c r="I61" s="25"/>
      <c r="J61" s="23"/>
      <c r="K61" s="23"/>
      <c r="L61" s="23"/>
      <c r="M61" s="23"/>
      <c r="N61" s="23"/>
      <c r="O61" s="23"/>
      <c r="P61" s="23"/>
      <c r="Q61" s="23"/>
    </row>
    <row r="62" spans="9:17" x14ac:dyDescent="0.35">
      <c r="I62" s="25"/>
      <c r="J62" s="23"/>
      <c r="K62" s="23"/>
      <c r="L62" s="23"/>
      <c r="M62" s="23"/>
      <c r="N62" s="23"/>
      <c r="O62" s="23"/>
      <c r="P62" s="23"/>
      <c r="Q62" s="23"/>
    </row>
    <row r="63" spans="9:17" x14ac:dyDescent="0.35">
      <c r="I63" s="25"/>
      <c r="J63" s="23"/>
      <c r="K63" s="23"/>
      <c r="L63" s="23"/>
      <c r="M63" s="23"/>
      <c r="N63" s="23"/>
      <c r="O63" s="23"/>
      <c r="P63" s="23"/>
      <c r="Q63" s="23"/>
    </row>
    <row r="64" spans="9:17" x14ac:dyDescent="0.35">
      <c r="I64" s="25"/>
      <c r="J64" s="23"/>
      <c r="K64" s="23"/>
      <c r="L64" s="23"/>
      <c r="M64" s="23"/>
      <c r="N64" s="23"/>
      <c r="O64" s="23"/>
      <c r="P64" s="23"/>
      <c r="Q64" s="23"/>
    </row>
    <row r="65" spans="9:17" x14ac:dyDescent="0.35">
      <c r="I65" s="25"/>
      <c r="J65" s="23"/>
      <c r="K65" s="23"/>
      <c r="L65" s="23"/>
      <c r="M65" s="23"/>
      <c r="N65" s="23"/>
      <c r="O65" s="23"/>
      <c r="P65" s="23"/>
      <c r="Q65" s="23"/>
    </row>
    <row r="66" spans="9:17" x14ac:dyDescent="0.35">
      <c r="I66" s="25"/>
      <c r="J66" s="23"/>
      <c r="K66" s="23"/>
      <c r="L66" s="23"/>
      <c r="M66" s="23"/>
      <c r="N66" s="23"/>
      <c r="O66" s="23"/>
      <c r="P66" s="23"/>
      <c r="Q66" s="23"/>
    </row>
    <row r="67" spans="9:17" x14ac:dyDescent="0.35">
      <c r="I67" s="25"/>
      <c r="J67" s="23"/>
      <c r="K67" s="23"/>
      <c r="L67" s="23"/>
      <c r="M67" s="23"/>
      <c r="N67" s="23"/>
      <c r="O67" s="23"/>
      <c r="P67" s="23"/>
      <c r="Q67" s="23"/>
    </row>
    <row r="68" spans="9:17" x14ac:dyDescent="0.35">
      <c r="I68" s="25"/>
      <c r="J68" s="23"/>
      <c r="K68" s="23"/>
      <c r="L68" s="23"/>
      <c r="M68" s="23"/>
      <c r="N68" s="23"/>
      <c r="O68" s="23"/>
      <c r="P68" s="23"/>
      <c r="Q68" s="23"/>
    </row>
    <row r="69" spans="9:17" x14ac:dyDescent="0.35">
      <c r="I69" s="25"/>
      <c r="J69" s="23"/>
      <c r="K69" s="23"/>
      <c r="L69" s="23"/>
      <c r="M69" s="23"/>
      <c r="N69" s="23"/>
      <c r="O69" s="23"/>
      <c r="P69" s="23"/>
      <c r="Q69" s="23"/>
    </row>
    <row r="70" spans="9:17" x14ac:dyDescent="0.35">
      <c r="I70" s="25"/>
      <c r="J70" s="23"/>
      <c r="K70" s="23"/>
      <c r="L70" s="23"/>
      <c r="M70" s="23"/>
      <c r="N70" s="23"/>
      <c r="O70" s="23"/>
      <c r="P70" s="23"/>
      <c r="Q70" s="23"/>
    </row>
    <row r="71" spans="9:17" x14ac:dyDescent="0.35">
      <c r="I71" s="25"/>
      <c r="J71" s="23"/>
      <c r="K71" s="23"/>
      <c r="L71" s="23"/>
      <c r="M71" s="23"/>
      <c r="N71" s="23"/>
      <c r="O71" s="23"/>
      <c r="P71" s="23"/>
      <c r="Q71" s="23"/>
    </row>
    <row r="72" spans="9:17" x14ac:dyDescent="0.35">
      <c r="I72" s="25"/>
      <c r="J72" s="23"/>
      <c r="K72" s="23"/>
      <c r="L72" s="23"/>
      <c r="M72" s="23"/>
      <c r="N72" s="23"/>
      <c r="O72" s="23"/>
      <c r="P72" s="23"/>
      <c r="Q72" s="23"/>
    </row>
    <row r="73" spans="9:17" x14ac:dyDescent="0.35">
      <c r="I73" s="25"/>
      <c r="J73" s="23"/>
      <c r="K73" s="23"/>
      <c r="L73" s="23"/>
      <c r="M73" s="23"/>
      <c r="N73" s="23"/>
      <c r="O73" s="23"/>
      <c r="P73" s="23"/>
      <c r="Q73" s="23"/>
    </row>
    <row r="74" spans="9:17" x14ac:dyDescent="0.35">
      <c r="I74" s="25"/>
      <c r="J74" s="23"/>
      <c r="K74" s="23"/>
      <c r="L74" s="23"/>
      <c r="M74" s="23"/>
      <c r="N74" s="23"/>
      <c r="O74" s="23"/>
      <c r="P74" s="23"/>
      <c r="Q74" s="23"/>
    </row>
    <row r="75" spans="9:17" x14ac:dyDescent="0.35">
      <c r="I75" s="25"/>
      <c r="J75" s="23"/>
      <c r="K75" s="23"/>
      <c r="L75" s="23"/>
      <c r="M75" s="23"/>
      <c r="N75" s="23"/>
      <c r="O75" s="23"/>
      <c r="P75" s="23"/>
      <c r="Q75" s="23"/>
    </row>
    <row r="76" spans="9:17" x14ac:dyDescent="0.35">
      <c r="I76" s="25"/>
      <c r="J76" s="23"/>
      <c r="K76" s="23"/>
      <c r="L76" s="23"/>
      <c r="M76" s="23"/>
      <c r="N76" s="23"/>
      <c r="O76" s="23"/>
      <c r="P76" s="23"/>
      <c r="Q76" s="23"/>
    </row>
    <row r="77" spans="9:17" x14ac:dyDescent="0.35">
      <c r="I77" s="25"/>
      <c r="J77" s="23"/>
      <c r="K77" s="23"/>
      <c r="L77" s="23"/>
      <c r="M77" s="23"/>
      <c r="N77" s="23"/>
      <c r="O77" s="23"/>
      <c r="P77" s="23"/>
      <c r="Q77" s="23"/>
    </row>
    <row r="78" spans="9:17" x14ac:dyDescent="0.35">
      <c r="I78" s="25"/>
      <c r="J78" s="23"/>
      <c r="K78" s="23"/>
      <c r="L78" s="23"/>
      <c r="M78" s="23"/>
      <c r="N78" s="23"/>
      <c r="O78" s="23"/>
      <c r="P78" s="23"/>
      <c r="Q78" s="23"/>
    </row>
    <row r="79" spans="9:17" x14ac:dyDescent="0.35">
      <c r="I79" s="25"/>
      <c r="J79" s="23"/>
      <c r="K79" s="23"/>
      <c r="L79" s="23"/>
      <c r="M79" s="23"/>
      <c r="N79" s="23"/>
      <c r="O79" s="23"/>
      <c r="P79" s="23"/>
      <c r="Q79" s="23"/>
    </row>
    <row r="80" spans="9:17" x14ac:dyDescent="0.35">
      <c r="I80" s="25"/>
      <c r="J80" s="23"/>
      <c r="K80" s="23"/>
      <c r="L80" s="23"/>
      <c r="M80" s="23"/>
      <c r="N80" s="23"/>
      <c r="O80" s="23"/>
      <c r="P80" s="23"/>
      <c r="Q80" s="23"/>
    </row>
    <row r="81" spans="9:17" x14ac:dyDescent="0.35">
      <c r="I81" s="25"/>
      <c r="J81" s="23"/>
      <c r="K81" s="23"/>
      <c r="L81" s="23"/>
      <c r="M81" s="23"/>
      <c r="N81" s="23"/>
      <c r="O81" s="23"/>
      <c r="P81" s="23"/>
      <c r="Q81" s="23"/>
    </row>
    <row r="82" spans="9:17" x14ac:dyDescent="0.35">
      <c r="I82" s="25"/>
      <c r="J82" s="23"/>
      <c r="K82" s="23"/>
      <c r="L82" s="23"/>
      <c r="M82" s="23"/>
      <c r="N82" s="23"/>
      <c r="O82" s="23"/>
      <c r="P82" s="23"/>
      <c r="Q82" s="23"/>
    </row>
    <row r="83" spans="9:17" x14ac:dyDescent="0.35">
      <c r="I83" s="25"/>
      <c r="J83" s="23"/>
      <c r="K83" s="23"/>
      <c r="L83" s="23"/>
      <c r="M83" s="23"/>
      <c r="N83" s="23"/>
      <c r="O83" s="23"/>
      <c r="P83" s="23"/>
      <c r="Q83" s="23"/>
    </row>
    <row r="84" spans="9:17" x14ac:dyDescent="0.35">
      <c r="I84" s="25"/>
      <c r="J84" s="23"/>
      <c r="K84" s="23"/>
      <c r="L84" s="23"/>
      <c r="M84" s="23"/>
      <c r="N84" s="23"/>
      <c r="O84" s="23"/>
      <c r="P84" s="23"/>
      <c r="Q84" s="23"/>
    </row>
    <row r="85" spans="9:17" x14ac:dyDescent="0.35">
      <c r="I85" s="25"/>
      <c r="J85" s="23"/>
      <c r="K85" s="23"/>
      <c r="L85" s="23"/>
      <c r="M85" s="23"/>
      <c r="N85" s="23"/>
      <c r="O85" s="23"/>
      <c r="P85" s="23"/>
      <c r="Q85" s="23"/>
    </row>
    <row r="86" spans="9:17" x14ac:dyDescent="0.35">
      <c r="I86" s="25"/>
      <c r="J86" s="23"/>
      <c r="K86" s="23"/>
      <c r="L86" s="23"/>
      <c r="M86" s="23"/>
      <c r="N86" s="23"/>
      <c r="O86" s="23"/>
      <c r="P86" s="23"/>
      <c r="Q86" s="23"/>
    </row>
    <row r="87" spans="9:17" x14ac:dyDescent="0.35">
      <c r="I87" s="25"/>
      <c r="J87" s="23"/>
      <c r="K87" s="23"/>
      <c r="L87" s="23"/>
      <c r="M87" s="23"/>
      <c r="N87" s="23"/>
      <c r="O87" s="23"/>
      <c r="P87" s="23"/>
      <c r="Q87" s="23"/>
    </row>
    <row r="88" spans="9:17" x14ac:dyDescent="0.35">
      <c r="I88" s="25"/>
      <c r="J88" s="23"/>
      <c r="K88" s="23"/>
      <c r="L88" s="23"/>
      <c r="M88" s="23"/>
      <c r="N88" s="23"/>
      <c r="O88" s="23"/>
      <c r="P88" s="23"/>
      <c r="Q88" s="23"/>
    </row>
    <row r="89" spans="9:17" x14ac:dyDescent="0.35">
      <c r="I89" s="25"/>
      <c r="J89" s="23"/>
      <c r="K89" s="23"/>
      <c r="L89" s="23"/>
      <c r="M89" s="23"/>
      <c r="N89" s="23"/>
      <c r="O89" s="23"/>
      <c r="P89" s="23"/>
      <c r="Q89" s="23"/>
    </row>
    <row r="90" spans="9:17" x14ac:dyDescent="0.35">
      <c r="I90" s="25"/>
      <c r="J90" s="23"/>
      <c r="K90" s="23"/>
      <c r="L90" s="23"/>
      <c r="M90" s="23"/>
      <c r="N90" s="23"/>
      <c r="O90" s="23"/>
      <c r="P90" s="23"/>
      <c r="Q90" s="23"/>
    </row>
    <row r="91" spans="9:17" x14ac:dyDescent="0.35">
      <c r="I91" s="25"/>
      <c r="J91" s="23"/>
      <c r="K91" s="23"/>
      <c r="L91" s="23"/>
      <c r="M91" s="23"/>
      <c r="N91" s="23"/>
      <c r="O91" s="23"/>
      <c r="P91" s="23"/>
      <c r="Q91" s="23"/>
    </row>
    <row r="92" spans="9:17" x14ac:dyDescent="0.35">
      <c r="I92" s="25"/>
      <c r="J92" s="23"/>
      <c r="K92" s="23"/>
      <c r="L92" s="23"/>
      <c r="M92" s="23"/>
      <c r="N92" s="23"/>
      <c r="O92" s="23"/>
      <c r="P92" s="23"/>
      <c r="Q92" s="23"/>
    </row>
    <row r="93" spans="9:17" x14ac:dyDescent="0.35">
      <c r="I93" s="25"/>
      <c r="J93" s="23"/>
      <c r="K93" s="23"/>
      <c r="L93" s="23"/>
      <c r="M93" s="23"/>
      <c r="N93" s="23"/>
      <c r="O93" s="23"/>
      <c r="P93" s="23"/>
      <c r="Q93" s="23"/>
    </row>
    <row r="94" spans="9:17" x14ac:dyDescent="0.35">
      <c r="I94" s="25"/>
      <c r="J94" s="23"/>
      <c r="K94" s="23"/>
      <c r="L94" s="23"/>
      <c r="M94" s="23"/>
      <c r="N94" s="23"/>
      <c r="O94" s="23"/>
      <c r="P94" s="23"/>
      <c r="Q94" s="23"/>
    </row>
    <row r="95" spans="9:17" x14ac:dyDescent="0.35">
      <c r="I95" s="25"/>
      <c r="J95" s="23"/>
      <c r="K95" s="23"/>
      <c r="L95" s="23"/>
      <c r="M95" s="23"/>
      <c r="N95" s="23"/>
      <c r="O95" s="23"/>
      <c r="P95" s="23"/>
      <c r="Q95" s="23"/>
    </row>
    <row r="96" spans="9:17" x14ac:dyDescent="0.35">
      <c r="I96" s="25"/>
      <c r="J96" s="23"/>
      <c r="K96" s="23"/>
      <c r="L96" s="23"/>
      <c r="M96" s="23"/>
      <c r="N96" s="23"/>
      <c r="O96" s="23"/>
      <c r="P96" s="23"/>
      <c r="Q96" s="23"/>
    </row>
    <row r="97" spans="9:17" x14ac:dyDescent="0.35">
      <c r="I97" s="25"/>
      <c r="J97" s="23"/>
      <c r="K97" s="23"/>
      <c r="L97" s="23"/>
      <c r="M97" s="23"/>
      <c r="N97" s="23"/>
      <c r="O97" s="23"/>
      <c r="P97" s="23"/>
      <c r="Q97" s="23"/>
    </row>
    <row r="98" spans="9:17" x14ac:dyDescent="0.35">
      <c r="I98" s="25"/>
      <c r="J98" s="23"/>
      <c r="K98" s="23"/>
      <c r="L98" s="23"/>
      <c r="M98" s="23"/>
      <c r="N98" s="23"/>
      <c r="O98" s="23"/>
      <c r="P98" s="23"/>
      <c r="Q98" s="23"/>
    </row>
    <row r="99" spans="9:17" x14ac:dyDescent="0.35">
      <c r="I99" s="25"/>
      <c r="J99" s="23"/>
      <c r="K99" s="23"/>
      <c r="L99" s="23"/>
      <c r="M99" s="23"/>
      <c r="N99" s="23"/>
      <c r="O99" s="23"/>
      <c r="P99" s="23"/>
      <c r="Q99" s="23"/>
    </row>
    <row r="100" spans="9:17" x14ac:dyDescent="0.35">
      <c r="I100" s="25"/>
      <c r="J100" s="23"/>
      <c r="K100" s="23"/>
      <c r="L100" s="23"/>
      <c r="M100" s="23"/>
      <c r="N100" s="23"/>
      <c r="O100" s="23"/>
      <c r="P100" s="23"/>
      <c r="Q100" s="23"/>
    </row>
    <row r="101" spans="9:17" x14ac:dyDescent="0.35">
      <c r="I101" s="25"/>
      <c r="J101" s="23"/>
      <c r="K101" s="23"/>
      <c r="L101" s="23"/>
      <c r="M101" s="23"/>
      <c r="N101" s="23"/>
      <c r="O101" s="23"/>
      <c r="P101" s="23"/>
      <c r="Q101" s="23"/>
    </row>
    <row r="102" spans="9:17" x14ac:dyDescent="0.35">
      <c r="I102" s="25"/>
      <c r="J102" s="23"/>
      <c r="K102" s="23"/>
      <c r="L102" s="23"/>
      <c r="M102" s="23"/>
      <c r="N102" s="23"/>
      <c r="O102" s="23"/>
      <c r="P102" s="23"/>
      <c r="Q102" s="23"/>
    </row>
    <row r="103" spans="9:17" x14ac:dyDescent="0.35">
      <c r="I103" s="25"/>
      <c r="J103" s="23"/>
      <c r="K103" s="23"/>
      <c r="L103" s="23"/>
      <c r="M103" s="23"/>
      <c r="N103" s="23"/>
      <c r="O103" s="23"/>
      <c r="P103" s="23"/>
      <c r="Q103" s="23"/>
    </row>
    <row r="104" spans="9:17" x14ac:dyDescent="0.35">
      <c r="I104" s="25"/>
      <c r="J104" s="23"/>
      <c r="K104" s="23"/>
      <c r="L104" s="23"/>
      <c r="M104" s="23"/>
      <c r="N104" s="23"/>
      <c r="O104" s="23"/>
      <c r="P104" s="23"/>
      <c r="Q104" s="23"/>
    </row>
    <row r="105" spans="9:17" x14ac:dyDescent="0.35">
      <c r="I105" s="25"/>
      <c r="J105" s="23"/>
      <c r="K105" s="23"/>
      <c r="L105" s="23"/>
      <c r="M105" s="23"/>
      <c r="N105" s="23"/>
      <c r="O105" s="23"/>
      <c r="P105" s="23"/>
      <c r="Q105" s="23"/>
    </row>
    <row r="106" spans="9:17" x14ac:dyDescent="0.35">
      <c r="I106" s="25"/>
      <c r="J106" s="23"/>
      <c r="K106" s="23"/>
      <c r="L106" s="23"/>
      <c r="M106" s="23"/>
      <c r="N106" s="23"/>
      <c r="O106" s="23"/>
      <c r="P106" s="23"/>
      <c r="Q106" s="23"/>
    </row>
    <row r="107" spans="9:17" x14ac:dyDescent="0.35">
      <c r="I107" s="25"/>
      <c r="J107" s="23"/>
      <c r="K107" s="23"/>
      <c r="L107" s="23"/>
      <c r="M107" s="23"/>
      <c r="N107" s="23"/>
      <c r="O107" s="23"/>
      <c r="P107" s="23"/>
      <c r="Q107" s="23"/>
    </row>
    <row r="108" spans="9:17" x14ac:dyDescent="0.35">
      <c r="I108" s="25"/>
      <c r="J108" s="23"/>
      <c r="K108" s="23"/>
      <c r="L108" s="23"/>
      <c r="M108" s="23"/>
      <c r="N108" s="23"/>
      <c r="O108" s="23"/>
      <c r="P108" s="23"/>
      <c r="Q108" s="23"/>
    </row>
    <row r="109" spans="9:17" x14ac:dyDescent="0.35">
      <c r="I109" s="25"/>
      <c r="J109" s="23"/>
      <c r="K109" s="23"/>
      <c r="L109" s="23"/>
      <c r="M109" s="23"/>
      <c r="N109" s="23"/>
      <c r="O109" s="23"/>
      <c r="P109" s="23"/>
      <c r="Q109" s="23"/>
    </row>
    <row r="110" spans="9:17" x14ac:dyDescent="0.35">
      <c r="I110" s="25"/>
      <c r="J110" s="23"/>
      <c r="K110" s="23"/>
      <c r="L110" s="23"/>
      <c r="M110" s="23"/>
      <c r="N110" s="23"/>
      <c r="O110" s="23"/>
      <c r="P110" s="23"/>
      <c r="Q110" s="23"/>
    </row>
    <row r="111" spans="9:17" x14ac:dyDescent="0.35">
      <c r="I111" s="25"/>
      <c r="J111" s="23"/>
      <c r="K111" s="23"/>
      <c r="L111" s="23"/>
      <c r="M111" s="23"/>
      <c r="N111" s="23"/>
      <c r="O111" s="23"/>
      <c r="P111" s="23"/>
      <c r="Q111" s="23"/>
    </row>
    <row r="112" spans="9:17" x14ac:dyDescent="0.35">
      <c r="I112" s="25"/>
      <c r="J112" s="23"/>
      <c r="K112" s="23"/>
      <c r="L112" s="23"/>
      <c r="M112" s="23"/>
      <c r="N112" s="23"/>
      <c r="O112" s="23"/>
      <c r="P112" s="23"/>
      <c r="Q112" s="23"/>
    </row>
    <row r="113" spans="9:17" x14ac:dyDescent="0.35">
      <c r="I113" s="25"/>
      <c r="J113" s="23"/>
      <c r="K113" s="23"/>
      <c r="L113" s="23"/>
      <c r="M113" s="23"/>
      <c r="N113" s="23"/>
      <c r="O113" s="23"/>
      <c r="P113" s="23"/>
      <c r="Q113" s="23"/>
    </row>
    <row r="114" spans="9:17" x14ac:dyDescent="0.35">
      <c r="I114" s="25"/>
      <c r="J114" s="23"/>
      <c r="K114" s="23"/>
      <c r="L114" s="23"/>
      <c r="M114" s="23"/>
      <c r="N114" s="23"/>
      <c r="O114" s="23"/>
      <c r="P114" s="23"/>
      <c r="Q114" s="23"/>
    </row>
    <row r="115" spans="9:17" x14ac:dyDescent="0.35">
      <c r="I115" s="25"/>
      <c r="J115" s="23"/>
      <c r="K115" s="23"/>
      <c r="L115" s="23"/>
      <c r="M115" s="23"/>
      <c r="N115" s="23"/>
      <c r="O115" s="23"/>
      <c r="P115" s="23"/>
      <c r="Q115" s="23"/>
    </row>
    <row r="116" spans="9:17" x14ac:dyDescent="0.35">
      <c r="I116" s="25"/>
      <c r="J116" s="23"/>
      <c r="K116" s="23"/>
      <c r="L116" s="23"/>
      <c r="M116" s="23"/>
      <c r="N116" s="23"/>
      <c r="O116" s="23"/>
      <c r="P116" s="23"/>
      <c r="Q116" s="23"/>
    </row>
    <row r="117" spans="9:17" x14ac:dyDescent="0.35">
      <c r="I117" s="25"/>
      <c r="J117" s="23"/>
      <c r="K117" s="23"/>
      <c r="L117" s="23"/>
      <c r="M117" s="23"/>
      <c r="N117" s="23"/>
      <c r="O117" s="23"/>
      <c r="P117" s="23"/>
      <c r="Q117" s="23"/>
    </row>
    <row r="118" spans="9:17" x14ac:dyDescent="0.35">
      <c r="I118" s="25"/>
      <c r="J118" s="23"/>
      <c r="K118" s="23"/>
      <c r="L118" s="23"/>
      <c r="M118" s="23"/>
      <c r="N118" s="23"/>
      <c r="O118" s="23"/>
      <c r="P118" s="23"/>
      <c r="Q118" s="23"/>
    </row>
    <row r="119" spans="9:17" x14ac:dyDescent="0.35">
      <c r="I119" s="25"/>
      <c r="J119" s="23"/>
      <c r="K119" s="23"/>
      <c r="L119" s="23"/>
      <c r="M119" s="23"/>
      <c r="N119" s="23"/>
      <c r="O119" s="23"/>
      <c r="P119" s="23"/>
      <c r="Q119" s="23"/>
    </row>
    <row r="120" spans="9:17" x14ac:dyDescent="0.35">
      <c r="I120" s="25"/>
      <c r="J120" s="23"/>
      <c r="K120" s="23"/>
      <c r="L120" s="23"/>
      <c r="M120" s="23"/>
      <c r="N120" s="23"/>
      <c r="O120" s="23"/>
      <c r="P120" s="23"/>
      <c r="Q120" s="23"/>
    </row>
    <row r="121" spans="9:17" x14ac:dyDescent="0.35">
      <c r="I121" s="25"/>
      <c r="J121" s="23"/>
      <c r="K121" s="23"/>
      <c r="L121" s="23"/>
      <c r="M121" s="23"/>
      <c r="N121" s="23"/>
      <c r="O121" s="23"/>
      <c r="P121" s="23"/>
      <c r="Q121" s="23"/>
    </row>
    <row r="122" spans="9:17" x14ac:dyDescent="0.35">
      <c r="I122" s="25"/>
      <c r="J122" s="23"/>
      <c r="K122" s="23"/>
      <c r="L122" s="23"/>
      <c r="M122" s="23"/>
      <c r="N122" s="23"/>
      <c r="O122" s="23"/>
      <c r="P122" s="23"/>
      <c r="Q122" s="23"/>
    </row>
    <row r="123" spans="9:17" x14ac:dyDescent="0.35">
      <c r="I123" s="25"/>
      <c r="J123" s="23"/>
      <c r="K123" s="23"/>
      <c r="L123" s="23"/>
      <c r="M123" s="23"/>
      <c r="N123" s="23"/>
      <c r="O123" s="23"/>
      <c r="P123" s="23"/>
      <c r="Q123" s="23"/>
    </row>
    <row r="124" spans="9:17" x14ac:dyDescent="0.35">
      <c r="I124" s="25"/>
      <c r="J124" s="23"/>
      <c r="K124" s="23"/>
      <c r="L124" s="23"/>
      <c r="M124" s="23"/>
      <c r="N124" s="23"/>
      <c r="O124" s="23"/>
      <c r="P124" s="23"/>
      <c r="Q124" s="23"/>
    </row>
    <row r="125" spans="9:17" x14ac:dyDescent="0.35">
      <c r="I125" s="25"/>
      <c r="J125" s="23"/>
      <c r="K125" s="23"/>
      <c r="L125" s="23"/>
      <c r="M125" s="23"/>
      <c r="N125" s="23"/>
      <c r="O125" s="23"/>
      <c r="P125" s="23"/>
      <c r="Q125" s="23"/>
    </row>
    <row r="126" spans="9:17" x14ac:dyDescent="0.35">
      <c r="I126" s="25"/>
      <c r="J126" s="23"/>
      <c r="K126" s="23"/>
      <c r="L126" s="23"/>
      <c r="M126" s="23"/>
      <c r="N126" s="23"/>
      <c r="O126" s="23"/>
      <c r="P126" s="23"/>
      <c r="Q126" s="23"/>
    </row>
    <row r="127" spans="9:17" x14ac:dyDescent="0.35">
      <c r="I127" s="25"/>
      <c r="J127" s="23"/>
      <c r="K127" s="23"/>
      <c r="L127" s="23"/>
      <c r="M127" s="23"/>
      <c r="N127" s="23"/>
      <c r="O127" s="23"/>
      <c r="P127" s="23"/>
      <c r="Q127" s="23"/>
    </row>
    <row r="128" spans="9:17" x14ac:dyDescent="0.35">
      <c r="I128" s="25"/>
      <c r="J128" s="23"/>
      <c r="K128" s="23"/>
      <c r="L128" s="23"/>
      <c r="M128" s="23"/>
      <c r="N128" s="23"/>
      <c r="O128" s="23"/>
      <c r="P128" s="23"/>
      <c r="Q128" s="23"/>
    </row>
    <row r="129" spans="9:17" x14ac:dyDescent="0.35">
      <c r="I129" s="25"/>
      <c r="J129" s="23"/>
      <c r="K129" s="23"/>
      <c r="L129" s="23"/>
      <c r="M129" s="23"/>
      <c r="N129" s="23"/>
      <c r="O129" s="23"/>
      <c r="P129" s="23"/>
      <c r="Q129" s="23"/>
    </row>
    <row r="130" spans="9:17" x14ac:dyDescent="0.35">
      <c r="I130" s="25"/>
      <c r="J130" s="23"/>
      <c r="K130" s="23"/>
      <c r="L130" s="23"/>
      <c r="M130" s="23"/>
      <c r="N130" s="23"/>
      <c r="O130" s="23"/>
      <c r="P130" s="23"/>
      <c r="Q130" s="23"/>
    </row>
    <row r="131" spans="9:17" x14ac:dyDescent="0.35">
      <c r="I131" s="25"/>
      <c r="J131" s="23"/>
      <c r="K131" s="23"/>
      <c r="L131" s="23"/>
      <c r="M131" s="23"/>
      <c r="N131" s="23"/>
      <c r="O131" s="23"/>
      <c r="P131" s="23"/>
      <c r="Q131" s="23"/>
    </row>
    <row r="132" spans="9:17" x14ac:dyDescent="0.35">
      <c r="I132" s="25"/>
      <c r="J132" s="23"/>
      <c r="K132" s="23"/>
      <c r="L132" s="23"/>
      <c r="M132" s="23"/>
      <c r="N132" s="23"/>
      <c r="O132" s="23"/>
      <c r="P132" s="23"/>
      <c r="Q132" s="23"/>
    </row>
    <row r="133" spans="9:17" x14ac:dyDescent="0.35">
      <c r="I133" s="25"/>
      <c r="J133" s="23"/>
      <c r="K133" s="23"/>
      <c r="L133" s="23"/>
      <c r="M133" s="23"/>
      <c r="N133" s="23"/>
      <c r="O133" s="23"/>
      <c r="P133" s="23"/>
      <c r="Q133" s="23"/>
    </row>
    <row r="134" spans="9:17" x14ac:dyDescent="0.35">
      <c r="I134" s="25"/>
      <c r="J134" s="23"/>
      <c r="K134" s="23"/>
      <c r="L134" s="23"/>
      <c r="M134" s="23"/>
      <c r="N134" s="23"/>
      <c r="O134" s="23"/>
      <c r="P134" s="23"/>
      <c r="Q134" s="23"/>
    </row>
    <row r="135" spans="9:17" x14ac:dyDescent="0.35">
      <c r="I135" s="25"/>
      <c r="J135" s="23"/>
      <c r="K135" s="23"/>
      <c r="L135" s="23"/>
      <c r="M135" s="23"/>
      <c r="N135" s="23"/>
      <c r="O135" s="23"/>
      <c r="P135" s="23"/>
      <c r="Q135" s="23"/>
    </row>
    <row r="136" spans="9:17" x14ac:dyDescent="0.35">
      <c r="I136" s="25"/>
      <c r="J136" s="23"/>
      <c r="K136" s="23"/>
      <c r="L136" s="23"/>
      <c r="M136" s="23"/>
      <c r="N136" s="23"/>
      <c r="O136" s="23"/>
      <c r="P136" s="23"/>
      <c r="Q136" s="23"/>
    </row>
    <row r="137" spans="9:17" x14ac:dyDescent="0.35">
      <c r="I137" s="25"/>
      <c r="J137" s="23"/>
      <c r="K137" s="23"/>
      <c r="L137" s="23"/>
      <c r="M137" s="23"/>
      <c r="N137" s="23"/>
      <c r="O137" s="23"/>
      <c r="P137" s="23"/>
      <c r="Q137" s="23"/>
    </row>
    <row r="138" spans="9:17" x14ac:dyDescent="0.35">
      <c r="I138" s="25"/>
      <c r="J138" s="23"/>
      <c r="K138" s="23"/>
      <c r="L138" s="23"/>
      <c r="M138" s="23"/>
      <c r="N138" s="23"/>
      <c r="O138" s="23"/>
      <c r="P138" s="23"/>
      <c r="Q138" s="23"/>
    </row>
    <row r="139" spans="9:17" x14ac:dyDescent="0.35">
      <c r="I139" s="25"/>
      <c r="J139" s="23"/>
      <c r="K139" s="23"/>
      <c r="L139" s="23"/>
      <c r="M139" s="23"/>
      <c r="N139" s="23"/>
      <c r="O139" s="23"/>
      <c r="P139" s="23"/>
      <c r="Q139" s="23"/>
    </row>
    <row r="140" spans="9:17" x14ac:dyDescent="0.35">
      <c r="I140" s="25"/>
      <c r="J140" s="23"/>
      <c r="K140" s="23"/>
      <c r="L140" s="23"/>
      <c r="M140" s="23"/>
      <c r="N140" s="23"/>
      <c r="O140" s="23"/>
      <c r="P140" s="23"/>
      <c r="Q140" s="23"/>
    </row>
    <row r="141" spans="9:17" x14ac:dyDescent="0.35">
      <c r="I141" s="25"/>
      <c r="J141" s="23"/>
      <c r="K141" s="23"/>
      <c r="L141" s="23"/>
      <c r="M141" s="23"/>
      <c r="N141" s="23"/>
      <c r="O141" s="23"/>
      <c r="P141" s="23"/>
      <c r="Q141" s="23"/>
    </row>
    <row r="142" spans="9:17" x14ac:dyDescent="0.35">
      <c r="I142" s="25"/>
      <c r="J142" s="23"/>
      <c r="K142" s="23"/>
      <c r="L142" s="23"/>
      <c r="M142" s="23"/>
      <c r="N142" s="23"/>
      <c r="O142" s="23"/>
      <c r="P142" s="23"/>
      <c r="Q142" s="23"/>
    </row>
    <row r="143" spans="9:17" x14ac:dyDescent="0.35">
      <c r="I143" s="25"/>
      <c r="J143" s="23"/>
      <c r="K143" s="23"/>
      <c r="L143" s="23"/>
      <c r="M143" s="23"/>
      <c r="N143" s="23"/>
      <c r="O143" s="23"/>
      <c r="P143" s="23"/>
      <c r="Q143" s="23"/>
    </row>
    <row r="144" spans="9:17" x14ac:dyDescent="0.35">
      <c r="I144" s="25"/>
      <c r="J144" s="23"/>
      <c r="K144" s="23"/>
      <c r="L144" s="23"/>
      <c r="M144" s="23"/>
      <c r="N144" s="23"/>
      <c r="O144" s="23"/>
      <c r="P144" s="23"/>
      <c r="Q144" s="23"/>
    </row>
    <row r="145" spans="9:17" x14ac:dyDescent="0.35">
      <c r="I145" s="25"/>
      <c r="J145" s="23"/>
      <c r="K145" s="23"/>
      <c r="L145" s="23"/>
      <c r="M145" s="23"/>
      <c r="N145" s="23"/>
      <c r="O145" s="23"/>
      <c r="P145" s="23"/>
      <c r="Q145" s="23"/>
    </row>
    <row r="146" spans="9:17" x14ac:dyDescent="0.35">
      <c r="I146" s="25"/>
      <c r="J146" s="23"/>
      <c r="K146" s="23"/>
      <c r="L146" s="23"/>
      <c r="M146" s="23"/>
      <c r="N146" s="23"/>
      <c r="O146" s="23"/>
      <c r="P146" s="23"/>
      <c r="Q146" s="23"/>
    </row>
    <row r="147" spans="9:17" x14ac:dyDescent="0.35">
      <c r="I147" s="25"/>
      <c r="J147" s="23"/>
      <c r="K147" s="23"/>
      <c r="L147" s="23"/>
      <c r="M147" s="23"/>
      <c r="N147" s="23"/>
      <c r="O147" s="23"/>
      <c r="P147" s="23"/>
      <c r="Q147" s="23"/>
    </row>
    <row r="148" spans="9:17" x14ac:dyDescent="0.35">
      <c r="I148" s="25"/>
      <c r="J148" s="23"/>
      <c r="K148" s="23"/>
      <c r="L148" s="23"/>
      <c r="M148" s="23"/>
      <c r="N148" s="23"/>
      <c r="O148" s="23"/>
      <c r="P148" s="23"/>
      <c r="Q148" s="23"/>
    </row>
    <row r="149" spans="9:17" x14ac:dyDescent="0.35">
      <c r="I149" s="25"/>
      <c r="J149" s="23"/>
      <c r="K149" s="23"/>
      <c r="L149" s="23"/>
      <c r="M149" s="23"/>
      <c r="N149" s="23"/>
      <c r="O149" s="23"/>
      <c r="P149" s="23"/>
      <c r="Q149" s="23"/>
    </row>
    <row r="150" spans="9:17" x14ac:dyDescent="0.35">
      <c r="I150" s="25"/>
      <c r="J150" s="23"/>
      <c r="K150" s="23"/>
      <c r="L150" s="23"/>
      <c r="M150" s="23"/>
      <c r="N150" s="23"/>
      <c r="O150" s="23"/>
      <c r="P150" s="23"/>
      <c r="Q150" s="23"/>
    </row>
    <row r="151" spans="9:17" x14ac:dyDescent="0.35">
      <c r="I151" s="25"/>
      <c r="J151" s="23"/>
      <c r="K151" s="23"/>
      <c r="L151" s="23"/>
      <c r="M151" s="23"/>
      <c r="N151" s="23"/>
      <c r="O151" s="23"/>
      <c r="P151" s="23"/>
      <c r="Q151" s="23"/>
    </row>
    <row r="152" spans="9:17" x14ac:dyDescent="0.35">
      <c r="I152" s="25"/>
      <c r="J152" s="23"/>
      <c r="K152" s="23"/>
      <c r="L152" s="23"/>
      <c r="M152" s="23"/>
      <c r="N152" s="23"/>
      <c r="O152" s="23"/>
      <c r="P152" s="23"/>
      <c r="Q152" s="23"/>
    </row>
    <row r="153" spans="9:17" x14ac:dyDescent="0.35">
      <c r="I153" s="25"/>
      <c r="J153" s="23"/>
      <c r="K153" s="23"/>
      <c r="L153" s="23"/>
      <c r="M153" s="23"/>
      <c r="N153" s="23"/>
      <c r="O153" s="23"/>
      <c r="P153" s="23"/>
      <c r="Q153" s="23"/>
    </row>
    <row r="154" spans="9:17" x14ac:dyDescent="0.35">
      <c r="I154" s="25"/>
      <c r="J154" s="23"/>
      <c r="K154" s="23"/>
      <c r="L154" s="23"/>
      <c r="M154" s="23"/>
      <c r="N154" s="23"/>
      <c r="O154" s="23"/>
      <c r="P154" s="23"/>
      <c r="Q154" s="23"/>
    </row>
    <row r="155" spans="9:17" x14ac:dyDescent="0.35">
      <c r="I155" s="25"/>
      <c r="J155" s="23"/>
      <c r="K155" s="23"/>
      <c r="L155" s="23"/>
      <c r="M155" s="23"/>
      <c r="N155" s="23"/>
      <c r="O155" s="23"/>
      <c r="P155" s="23"/>
      <c r="Q155" s="23"/>
    </row>
    <row r="156" spans="9:17" x14ac:dyDescent="0.35">
      <c r="I156" s="25"/>
      <c r="J156" s="23"/>
      <c r="K156" s="23"/>
      <c r="L156" s="23"/>
      <c r="M156" s="23"/>
      <c r="N156" s="23"/>
      <c r="O156" s="23"/>
      <c r="P156" s="23"/>
      <c r="Q156" s="23"/>
    </row>
    <row r="157" spans="9:17" x14ac:dyDescent="0.35">
      <c r="I157" s="25"/>
      <c r="J157" s="23"/>
      <c r="K157" s="23"/>
      <c r="L157" s="23"/>
      <c r="M157" s="23"/>
      <c r="N157" s="23"/>
      <c r="O157" s="23"/>
      <c r="P157" s="23"/>
      <c r="Q157" s="23"/>
    </row>
    <row r="158" spans="9:17" x14ac:dyDescent="0.35">
      <c r="I158" s="25"/>
      <c r="J158" s="23"/>
      <c r="K158" s="23"/>
      <c r="L158" s="23"/>
      <c r="M158" s="23"/>
      <c r="N158" s="23"/>
      <c r="O158" s="23"/>
      <c r="P158" s="23"/>
      <c r="Q158" s="23"/>
    </row>
    <row r="159" spans="9:17" x14ac:dyDescent="0.35">
      <c r="I159" s="25"/>
      <c r="J159" s="23"/>
      <c r="K159" s="23"/>
      <c r="L159" s="23"/>
      <c r="M159" s="23"/>
      <c r="N159" s="23"/>
      <c r="O159" s="23"/>
      <c r="P159" s="23"/>
      <c r="Q159" s="23"/>
    </row>
    <row r="160" spans="9:17" x14ac:dyDescent="0.35">
      <c r="I160" s="25"/>
      <c r="J160" s="23"/>
      <c r="K160" s="23"/>
      <c r="L160" s="23"/>
      <c r="M160" s="23"/>
      <c r="N160" s="23"/>
      <c r="O160" s="23"/>
      <c r="P160" s="23"/>
      <c r="Q160" s="23"/>
    </row>
    <row r="161" spans="9:17" x14ac:dyDescent="0.35">
      <c r="I161" s="25"/>
      <c r="J161" s="23"/>
      <c r="K161" s="23"/>
      <c r="L161" s="23"/>
      <c r="M161" s="23"/>
      <c r="N161" s="23"/>
      <c r="O161" s="23"/>
      <c r="P161" s="23"/>
      <c r="Q161" s="23"/>
    </row>
    <row r="162" spans="9:17" x14ac:dyDescent="0.35">
      <c r="I162" s="25"/>
      <c r="J162" s="23"/>
      <c r="K162" s="23"/>
      <c r="L162" s="23"/>
      <c r="M162" s="23"/>
      <c r="N162" s="23"/>
      <c r="O162" s="23"/>
      <c r="P162" s="23"/>
      <c r="Q162" s="23"/>
    </row>
    <row r="163" spans="9:17" x14ac:dyDescent="0.35">
      <c r="I163" s="25"/>
      <c r="J163" s="23"/>
      <c r="K163" s="23"/>
      <c r="L163" s="23"/>
      <c r="M163" s="23"/>
      <c r="N163" s="23"/>
      <c r="O163" s="23"/>
      <c r="P163" s="23"/>
      <c r="Q163" s="23"/>
    </row>
    <row r="164" spans="9:17" x14ac:dyDescent="0.35">
      <c r="I164" s="25"/>
      <c r="J164" s="23"/>
      <c r="K164" s="23"/>
      <c r="L164" s="23"/>
      <c r="M164" s="23"/>
      <c r="N164" s="23"/>
      <c r="O164" s="23"/>
      <c r="P164" s="23"/>
      <c r="Q164" s="23"/>
    </row>
    <row r="165" spans="9:17" x14ac:dyDescent="0.35">
      <c r="I165" s="25"/>
      <c r="J165" s="23"/>
      <c r="K165" s="23"/>
      <c r="L165" s="23"/>
      <c r="M165" s="23"/>
      <c r="N165" s="23"/>
      <c r="O165" s="23"/>
      <c r="P165" s="23"/>
      <c r="Q165" s="23"/>
    </row>
    <row r="166" spans="9:17" x14ac:dyDescent="0.35">
      <c r="I166" s="25"/>
      <c r="J166" s="23"/>
      <c r="K166" s="23"/>
      <c r="L166" s="23"/>
      <c r="M166" s="23"/>
      <c r="N166" s="23"/>
      <c r="O166" s="23"/>
      <c r="P166" s="23"/>
      <c r="Q166" s="23"/>
    </row>
    <row r="167" spans="9:17" x14ac:dyDescent="0.35">
      <c r="I167" s="25"/>
      <c r="J167" s="23"/>
      <c r="K167" s="23"/>
      <c r="L167" s="23"/>
      <c r="M167" s="23"/>
      <c r="N167" s="23"/>
      <c r="O167" s="23"/>
      <c r="P167" s="23"/>
      <c r="Q167" s="23"/>
    </row>
    <row r="168" spans="9:17" x14ac:dyDescent="0.35">
      <c r="I168" s="25"/>
      <c r="J168" s="23"/>
      <c r="K168" s="23"/>
      <c r="L168" s="23"/>
      <c r="M168" s="23"/>
      <c r="N168" s="23"/>
      <c r="O168" s="23"/>
      <c r="P168" s="23"/>
      <c r="Q168" s="23"/>
    </row>
    <row r="169" spans="9:17" x14ac:dyDescent="0.35">
      <c r="I169" s="25"/>
      <c r="J169" s="23"/>
      <c r="K169" s="23"/>
      <c r="L169" s="23"/>
      <c r="M169" s="23"/>
      <c r="N169" s="23"/>
      <c r="O169" s="23"/>
      <c r="P169" s="23"/>
      <c r="Q169" s="23"/>
    </row>
    <row r="170" spans="9:17" x14ac:dyDescent="0.35">
      <c r="I170" s="25"/>
      <c r="J170" s="23"/>
      <c r="K170" s="23"/>
      <c r="L170" s="23"/>
      <c r="M170" s="23"/>
      <c r="N170" s="23"/>
      <c r="O170" s="23"/>
      <c r="P170" s="23"/>
      <c r="Q170" s="23"/>
    </row>
    <row r="171" spans="9:17" x14ac:dyDescent="0.35">
      <c r="I171" s="25"/>
      <c r="J171" s="23"/>
      <c r="K171" s="23"/>
      <c r="L171" s="23"/>
      <c r="M171" s="23"/>
      <c r="N171" s="23"/>
      <c r="O171" s="23"/>
      <c r="P171" s="23"/>
      <c r="Q171" s="23"/>
    </row>
    <row r="172" spans="9:17" x14ac:dyDescent="0.35">
      <c r="I172" s="25"/>
      <c r="J172" s="23"/>
      <c r="K172" s="23"/>
      <c r="L172" s="23"/>
      <c r="M172" s="23"/>
      <c r="N172" s="23"/>
      <c r="O172" s="23"/>
      <c r="P172" s="23"/>
      <c r="Q172" s="23"/>
    </row>
    <row r="173" spans="9:17" x14ac:dyDescent="0.35">
      <c r="I173" s="25"/>
      <c r="J173" s="23"/>
      <c r="K173" s="23"/>
      <c r="L173" s="23"/>
      <c r="M173" s="23"/>
      <c r="N173" s="23"/>
      <c r="O173" s="23"/>
      <c r="P173" s="23"/>
      <c r="Q173" s="23"/>
    </row>
    <row r="174" spans="9:17" x14ac:dyDescent="0.35">
      <c r="I174" s="25"/>
      <c r="J174" s="23"/>
      <c r="K174" s="23"/>
      <c r="L174" s="23"/>
      <c r="M174" s="23"/>
      <c r="N174" s="23"/>
      <c r="O174" s="23"/>
      <c r="P174" s="23"/>
      <c r="Q174" s="23"/>
    </row>
    <row r="175" spans="9:17" x14ac:dyDescent="0.35">
      <c r="I175" s="25"/>
      <c r="J175" s="23"/>
      <c r="K175" s="23"/>
      <c r="L175" s="23"/>
      <c r="M175" s="23"/>
      <c r="N175" s="23"/>
      <c r="O175" s="23"/>
      <c r="P175" s="23"/>
      <c r="Q175" s="23"/>
    </row>
    <row r="176" spans="9:17" x14ac:dyDescent="0.35">
      <c r="I176" s="25"/>
      <c r="J176" s="23"/>
      <c r="K176" s="23"/>
      <c r="L176" s="23"/>
      <c r="M176" s="23"/>
      <c r="N176" s="23"/>
      <c r="O176" s="23"/>
      <c r="P176" s="23"/>
      <c r="Q176" s="23"/>
    </row>
    <row r="177" spans="9:17" x14ac:dyDescent="0.35">
      <c r="I177" s="25"/>
      <c r="J177" s="23"/>
      <c r="K177" s="23"/>
      <c r="L177" s="23"/>
      <c r="M177" s="23"/>
      <c r="N177" s="23"/>
      <c r="O177" s="23"/>
      <c r="P177" s="23"/>
      <c r="Q177" s="23"/>
    </row>
    <row r="178" spans="9:17" x14ac:dyDescent="0.35">
      <c r="I178" s="25"/>
      <c r="J178" s="23"/>
      <c r="K178" s="23"/>
      <c r="L178" s="23"/>
      <c r="M178" s="23"/>
      <c r="N178" s="23"/>
      <c r="O178" s="23"/>
      <c r="P178" s="23"/>
      <c r="Q178" s="23"/>
    </row>
    <row r="179" spans="9:17" x14ac:dyDescent="0.35">
      <c r="I179" s="25"/>
      <c r="J179" s="23"/>
      <c r="K179" s="23"/>
      <c r="L179" s="23"/>
      <c r="M179" s="23"/>
      <c r="N179" s="23"/>
      <c r="O179" s="23"/>
      <c r="P179" s="23"/>
      <c r="Q179" s="23"/>
    </row>
    <row r="180" spans="9:17" x14ac:dyDescent="0.35">
      <c r="I180" s="25"/>
      <c r="J180" s="23"/>
      <c r="K180" s="23"/>
      <c r="L180" s="23"/>
      <c r="M180" s="23"/>
      <c r="N180" s="23"/>
      <c r="O180" s="23"/>
      <c r="P180" s="23"/>
      <c r="Q180" s="23"/>
    </row>
    <row r="181" spans="9:17" x14ac:dyDescent="0.35">
      <c r="I181" s="25"/>
      <c r="J181" s="23"/>
      <c r="K181" s="23"/>
      <c r="L181" s="23"/>
      <c r="M181" s="23"/>
      <c r="N181" s="23"/>
      <c r="O181" s="23"/>
      <c r="P181" s="23"/>
      <c r="Q181" s="23"/>
    </row>
    <row r="182" spans="9:17" x14ac:dyDescent="0.35">
      <c r="I182" s="25"/>
      <c r="J182" s="23"/>
      <c r="K182" s="23"/>
      <c r="L182" s="23"/>
      <c r="M182" s="23"/>
      <c r="N182" s="23"/>
      <c r="O182" s="23"/>
      <c r="P182" s="23"/>
      <c r="Q182" s="23"/>
    </row>
    <row r="183" spans="9:17" x14ac:dyDescent="0.35">
      <c r="I183" s="25"/>
      <c r="J183" s="23"/>
      <c r="K183" s="23"/>
      <c r="L183" s="23"/>
      <c r="M183" s="23"/>
      <c r="N183" s="23"/>
      <c r="O183" s="23"/>
      <c r="P183" s="23"/>
      <c r="Q183" s="23"/>
    </row>
    <row r="184" spans="9:17" x14ac:dyDescent="0.35">
      <c r="I184" s="25"/>
      <c r="J184" s="23"/>
      <c r="K184" s="23"/>
      <c r="L184" s="23"/>
      <c r="M184" s="23"/>
      <c r="N184" s="23"/>
      <c r="O184" s="23"/>
      <c r="P184" s="23"/>
      <c r="Q184" s="23"/>
    </row>
    <row r="185" spans="9:17" x14ac:dyDescent="0.35">
      <c r="I185" s="25"/>
      <c r="J185" s="23"/>
      <c r="K185" s="23"/>
      <c r="L185" s="23"/>
      <c r="M185" s="23"/>
      <c r="N185" s="23"/>
      <c r="O185" s="23"/>
      <c r="P185" s="23"/>
      <c r="Q185" s="23"/>
    </row>
    <row r="186" spans="9:17" x14ac:dyDescent="0.35">
      <c r="I186" s="25"/>
      <c r="J186" s="23"/>
      <c r="K186" s="23"/>
      <c r="L186" s="23"/>
      <c r="M186" s="23"/>
      <c r="N186" s="23"/>
      <c r="O186" s="23"/>
      <c r="P186" s="23"/>
      <c r="Q186" s="23"/>
    </row>
    <row r="187" spans="9:17" x14ac:dyDescent="0.35">
      <c r="I187" s="25"/>
      <c r="J187" s="23"/>
      <c r="K187" s="23"/>
      <c r="L187" s="23"/>
      <c r="M187" s="23"/>
      <c r="N187" s="23"/>
      <c r="O187" s="23"/>
      <c r="P187" s="23"/>
      <c r="Q187" s="23"/>
    </row>
  </sheetData>
  <mergeCells count="4">
    <mergeCell ref="B3:K3"/>
    <mergeCell ref="L3:U3"/>
    <mergeCell ref="V3:AE3"/>
    <mergeCell ref="AF3:AO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217C-F3B4-4135-92E3-3ABE2C7103B1}">
  <dimension ref="A1:O43"/>
  <sheetViews>
    <sheetView workbookViewId="0">
      <selection activeCell="A2" sqref="A2:D2"/>
    </sheetView>
  </sheetViews>
  <sheetFormatPr defaultRowHeight="14.5" x14ac:dyDescent="0.35"/>
  <cols>
    <col min="1" max="1" width="13.6328125" customWidth="1"/>
    <col min="2" max="2" width="21.26953125" customWidth="1"/>
    <col min="3" max="3" width="16" customWidth="1"/>
    <col min="4" max="4" width="20" customWidth="1"/>
    <col min="9" max="9" width="15.6328125" customWidth="1"/>
  </cols>
  <sheetData>
    <row r="1" spans="1:15" ht="15" thickBot="1" x14ac:dyDescent="0.4">
      <c r="A1" t="s">
        <v>1893</v>
      </c>
    </row>
    <row r="2" spans="1:15" ht="16" thickBot="1" x14ac:dyDescent="0.4">
      <c r="A2" s="593" t="s">
        <v>1968</v>
      </c>
      <c r="B2" s="594" t="s">
        <v>1967</v>
      </c>
      <c r="C2" s="595" t="s">
        <v>1966</v>
      </c>
      <c r="D2" s="592" t="s">
        <v>1965</v>
      </c>
    </row>
    <row r="3" spans="1:15" x14ac:dyDescent="0.35">
      <c r="A3" s="79">
        <v>2.302</v>
      </c>
      <c r="B3" s="79">
        <v>1.7350000000000001</v>
      </c>
      <c r="C3" s="79">
        <v>1.9370000000000001</v>
      </c>
      <c r="D3" s="86">
        <v>0.3</v>
      </c>
    </row>
    <row r="4" spans="1:15" x14ac:dyDescent="0.35">
      <c r="A4" s="80">
        <v>2.012</v>
      </c>
      <c r="B4" s="80">
        <v>1.9259999999999999</v>
      </c>
      <c r="C4" s="80">
        <v>1.6419999999999999</v>
      </c>
      <c r="D4" s="86">
        <v>0.47199999999999998</v>
      </c>
    </row>
    <row r="5" spans="1:15" x14ac:dyDescent="0.35">
      <c r="A5" s="80">
        <v>1.982</v>
      </c>
      <c r="B5" s="80">
        <v>1.946</v>
      </c>
      <c r="C5" s="80">
        <v>2.085</v>
      </c>
      <c r="D5" s="86">
        <v>0.38200000000000001</v>
      </c>
      <c r="I5" s="549"/>
      <c r="J5" s="549"/>
      <c r="K5" s="550"/>
      <c r="L5" s="550"/>
    </row>
    <row r="6" spans="1:15" x14ac:dyDescent="0.35">
      <c r="A6" s="80">
        <v>2.113</v>
      </c>
      <c r="B6" s="80">
        <v>2.1819999999999999</v>
      </c>
      <c r="C6" s="80">
        <v>2.4239999999999999</v>
      </c>
      <c r="D6" s="86">
        <v>8.5000000000000006E-2</v>
      </c>
    </row>
    <row r="7" spans="1:15" x14ac:dyDescent="0.35">
      <c r="A7" s="80">
        <v>2.0950000000000002</v>
      </c>
      <c r="B7" s="80">
        <v>0.91600000000000004</v>
      </c>
      <c r="C7" s="80">
        <v>2.1629999999999998</v>
      </c>
      <c r="D7" s="86">
        <v>0.189</v>
      </c>
    </row>
    <row r="8" spans="1:15" x14ac:dyDescent="0.35">
      <c r="A8" s="80">
        <v>2.1179999999999999</v>
      </c>
      <c r="B8" s="80">
        <v>1.9390000000000001</v>
      </c>
      <c r="C8" s="80">
        <v>2.008</v>
      </c>
      <c r="D8" s="86">
        <v>0.249</v>
      </c>
    </row>
    <row r="9" spans="1:15" x14ac:dyDescent="0.35">
      <c r="A9" s="80">
        <v>2.1829999999999998</v>
      </c>
      <c r="B9" s="80">
        <v>1.772</v>
      </c>
      <c r="C9" s="80">
        <v>2.3490000000000002</v>
      </c>
      <c r="D9" s="86">
        <v>0.218</v>
      </c>
    </row>
    <row r="10" spans="1:15" x14ac:dyDescent="0.35">
      <c r="A10" s="80">
        <v>2.012</v>
      </c>
      <c r="B10" s="80">
        <v>2.1920000000000002</v>
      </c>
      <c r="C10" s="80">
        <v>2.113</v>
      </c>
      <c r="D10" s="86">
        <v>0.32700000000000001</v>
      </c>
    </row>
    <row r="11" spans="1:15" x14ac:dyDescent="0.35">
      <c r="A11" s="80">
        <v>2.4910000000000001</v>
      </c>
      <c r="B11" s="80">
        <v>1.9419999999999999</v>
      </c>
      <c r="C11" s="80">
        <v>2.0339999999999998</v>
      </c>
      <c r="D11" s="86">
        <v>0.16500000000000001</v>
      </c>
    </row>
    <row r="12" spans="1:15" ht="15" thickBot="1" x14ac:dyDescent="0.4">
      <c r="A12" s="81"/>
      <c r="B12" s="81">
        <v>2.0350000000000001</v>
      </c>
      <c r="C12" s="81"/>
      <c r="D12" s="89"/>
    </row>
    <row r="13" spans="1:15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x14ac:dyDescent="0.35">
      <c r="A14" s="25" t="s">
        <v>118</v>
      </c>
      <c r="B14" s="23" t="s">
        <v>1017</v>
      </c>
      <c r="C14" s="23"/>
      <c r="D14" s="23"/>
      <c r="E14" s="23"/>
      <c r="F14" s="23"/>
      <c r="G14" s="25"/>
      <c r="H14" s="23"/>
      <c r="I14" s="23"/>
      <c r="J14" s="23"/>
      <c r="K14" s="23"/>
      <c r="L14" s="23"/>
      <c r="M14" s="23"/>
      <c r="N14" s="23"/>
      <c r="O14" s="23"/>
    </row>
    <row r="15" spans="1:15" x14ac:dyDescent="0.35">
      <c r="A15" s="25" t="s">
        <v>187</v>
      </c>
      <c r="B15" s="23" t="s">
        <v>188</v>
      </c>
      <c r="C15" s="23"/>
      <c r="D15" s="23"/>
      <c r="E15" s="23"/>
      <c r="F15" s="23"/>
      <c r="G15" s="25"/>
      <c r="H15" s="23"/>
      <c r="I15" s="23"/>
      <c r="J15" s="23"/>
      <c r="K15" s="23"/>
      <c r="L15" s="23"/>
      <c r="M15" s="23"/>
      <c r="N15" s="23"/>
      <c r="O15" s="23"/>
    </row>
    <row r="16" spans="1:15" ht="15" thickBot="1" x14ac:dyDescent="0.4">
      <c r="A16" s="25"/>
      <c r="B16" s="23"/>
      <c r="C16" s="23"/>
      <c r="D16" s="23"/>
      <c r="E16" s="23"/>
      <c r="F16" s="23"/>
      <c r="G16" s="25"/>
      <c r="H16" s="23"/>
      <c r="I16" s="23"/>
      <c r="J16" s="23"/>
      <c r="K16" s="23"/>
      <c r="L16" s="23"/>
      <c r="M16" s="23"/>
      <c r="N16" s="23"/>
      <c r="O16" s="23"/>
    </row>
    <row r="17" spans="1:15" ht="15" thickBot="1" x14ac:dyDescent="0.4">
      <c r="A17" s="110" t="s">
        <v>190</v>
      </c>
      <c r="B17" s="84"/>
      <c r="C17" s="23"/>
      <c r="D17" s="25" t="s">
        <v>45</v>
      </c>
      <c r="E17" s="23" t="s">
        <v>46</v>
      </c>
      <c r="F17" s="23" t="s">
        <v>47</v>
      </c>
      <c r="G17" s="23" t="s">
        <v>48</v>
      </c>
      <c r="H17" s="23" t="s">
        <v>49</v>
      </c>
      <c r="I17" s="23" t="s">
        <v>50</v>
      </c>
      <c r="J17" s="23"/>
      <c r="K17" s="23"/>
      <c r="L17" s="23"/>
      <c r="M17" s="23"/>
      <c r="N17" s="23"/>
      <c r="O17" s="23"/>
    </row>
    <row r="18" spans="1:15" ht="15.5" x14ac:dyDescent="0.35">
      <c r="A18" s="111" t="s">
        <v>192</v>
      </c>
      <c r="B18" s="306">
        <v>122.7</v>
      </c>
      <c r="C18" s="23"/>
      <c r="D18" s="110" t="s">
        <v>1018</v>
      </c>
      <c r="E18" s="83">
        <v>0.2868</v>
      </c>
      <c r="F18" s="83" t="s">
        <v>1019</v>
      </c>
      <c r="G18" s="269" t="s">
        <v>54</v>
      </c>
      <c r="H18" s="269" t="s">
        <v>55</v>
      </c>
      <c r="I18" s="270">
        <v>6.5500000000000003E-2</v>
      </c>
      <c r="J18" s="23"/>
      <c r="K18" s="23"/>
      <c r="L18" s="23"/>
      <c r="M18" s="23"/>
      <c r="N18" s="23"/>
      <c r="O18" s="23"/>
    </row>
    <row r="19" spans="1:15" ht="15.5" x14ac:dyDescent="0.35">
      <c r="A19" s="111" t="s">
        <v>193</v>
      </c>
      <c r="B19" s="306" t="s">
        <v>194</v>
      </c>
      <c r="C19" s="23"/>
      <c r="D19" s="111" t="s">
        <v>1971</v>
      </c>
      <c r="E19" s="512">
        <v>6.1440000000000002E-2</v>
      </c>
      <c r="F19" s="512" t="s">
        <v>1020</v>
      </c>
      <c r="G19" s="546" t="s">
        <v>54</v>
      </c>
      <c r="H19" s="546" t="s">
        <v>55</v>
      </c>
      <c r="I19" s="306">
        <v>0.94869999999999999</v>
      </c>
      <c r="J19" s="23"/>
      <c r="K19" s="23"/>
      <c r="L19" s="23"/>
      <c r="M19" s="23"/>
      <c r="N19" s="23"/>
      <c r="O19" s="23"/>
    </row>
    <row r="20" spans="1:15" x14ac:dyDescent="0.35">
      <c r="A20" s="111" t="s">
        <v>197</v>
      </c>
      <c r="B20" s="306" t="s">
        <v>198</v>
      </c>
      <c r="C20" s="23"/>
      <c r="D20" s="111" t="s">
        <v>1021</v>
      </c>
      <c r="E20" s="512">
        <v>1.88</v>
      </c>
      <c r="F20" s="512" t="s">
        <v>1022</v>
      </c>
      <c r="G20" s="546" t="s">
        <v>154</v>
      </c>
      <c r="H20" s="546" t="s">
        <v>198</v>
      </c>
      <c r="I20" s="306" t="s">
        <v>194</v>
      </c>
      <c r="J20" s="23"/>
      <c r="K20" s="23"/>
      <c r="L20" s="23"/>
      <c r="M20" s="23"/>
      <c r="N20" s="23"/>
      <c r="O20" s="23"/>
    </row>
    <row r="21" spans="1:15" ht="15.5" x14ac:dyDescent="0.35">
      <c r="A21" s="111" t="s">
        <v>202</v>
      </c>
      <c r="B21" s="306" t="s">
        <v>154</v>
      </c>
      <c r="C21" s="23"/>
      <c r="D21" s="111" t="s">
        <v>1970</v>
      </c>
      <c r="E21" s="512">
        <v>-0.22539999999999999</v>
      </c>
      <c r="F21" s="512" t="s">
        <v>1023</v>
      </c>
      <c r="G21" s="546" t="s">
        <v>54</v>
      </c>
      <c r="H21" s="546" t="s">
        <v>55</v>
      </c>
      <c r="I21" s="306">
        <v>0.1976</v>
      </c>
      <c r="J21" s="23"/>
      <c r="K21" s="23"/>
      <c r="L21" s="23"/>
      <c r="M21" s="23"/>
      <c r="N21" s="23"/>
      <c r="O21" s="23"/>
    </row>
    <row r="22" spans="1:15" ht="16" thickBot="1" x14ac:dyDescent="0.4">
      <c r="A22" s="112" t="s">
        <v>205</v>
      </c>
      <c r="B22" s="115">
        <v>0.91769999999999996</v>
      </c>
      <c r="C22" s="23"/>
      <c r="D22" s="111" t="s">
        <v>1024</v>
      </c>
      <c r="E22" s="512">
        <v>1.593</v>
      </c>
      <c r="F22" s="512" t="s">
        <v>1025</v>
      </c>
      <c r="G22" s="546" t="s">
        <v>154</v>
      </c>
      <c r="H22" s="546" t="s">
        <v>198</v>
      </c>
      <c r="I22" s="306" t="s">
        <v>194</v>
      </c>
      <c r="J22" s="23"/>
      <c r="K22" s="23"/>
      <c r="L22" s="23"/>
      <c r="M22" s="23"/>
      <c r="N22" s="23"/>
      <c r="O22" s="23"/>
    </row>
    <row r="23" spans="1:15" ht="16" thickBot="1" x14ac:dyDescent="0.4">
      <c r="A23" s="25"/>
      <c r="B23" s="23"/>
      <c r="C23" s="23"/>
      <c r="D23" s="112" t="s">
        <v>1969</v>
      </c>
      <c r="E23" s="88">
        <v>1.819</v>
      </c>
      <c r="F23" s="88" t="s">
        <v>1026</v>
      </c>
      <c r="G23" s="114" t="s">
        <v>154</v>
      </c>
      <c r="H23" s="114" t="s">
        <v>198</v>
      </c>
      <c r="I23" s="115" t="s">
        <v>194</v>
      </c>
      <c r="J23" s="23"/>
      <c r="K23" s="23"/>
      <c r="L23" s="23"/>
      <c r="M23" s="23"/>
      <c r="N23" s="23"/>
      <c r="O23" s="23"/>
    </row>
    <row r="24" spans="1:15" x14ac:dyDescent="0.35">
      <c r="A24" s="25"/>
      <c r="B24" s="23"/>
      <c r="C24" s="23"/>
      <c r="D24" s="23"/>
      <c r="E24" s="23"/>
      <c r="F24" s="23"/>
      <c r="G24" s="25"/>
      <c r="H24" s="23"/>
      <c r="I24" s="23"/>
      <c r="J24" s="23"/>
      <c r="K24" s="23"/>
      <c r="L24" s="23"/>
      <c r="M24" s="23"/>
      <c r="N24" s="23"/>
      <c r="O24" s="23"/>
    </row>
    <row r="25" spans="1:15" x14ac:dyDescent="0.35">
      <c r="A25" s="25"/>
      <c r="B25" s="23"/>
      <c r="C25" s="23"/>
      <c r="D25" s="23"/>
      <c r="E25" s="23"/>
      <c r="F25" s="23"/>
      <c r="G25" s="25"/>
      <c r="H25" s="23"/>
      <c r="I25" s="23"/>
      <c r="J25" s="23"/>
      <c r="K25" s="23"/>
      <c r="L25" s="23"/>
      <c r="M25" s="23"/>
      <c r="N25" s="23"/>
      <c r="O25" s="23"/>
    </row>
    <row r="26" spans="1:15" x14ac:dyDescent="0.35">
      <c r="A26" s="25"/>
      <c r="B26" s="23"/>
      <c r="C26" s="23"/>
      <c r="D26" s="23"/>
      <c r="E26" s="23"/>
      <c r="F26" s="23"/>
      <c r="G26" s="25"/>
      <c r="H26" s="23"/>
      <c r="I26" s="23"/>
      <c r="J26" s="23"/>
      <c r="K26" s="23"/>
      <c r="L26" s="23"/>
      <c r="M26" s="23"/>
      <c r="N26" s="23"/>
      <c r="O26" s="23"/>
    </row>
    <row r="27" spans="1:15" x14ac:dyDescent="0.35">
      <c r="A27" s="25"/>
      <c r="B27" s="23"/>
      <c r="C27" s="23"/>
      <c r="D27" s="23"/>
      <c r="E27" s="23"/>
      <c r="F27" s="23"/>
      <c r="G27" s="25"/>
      <c r="H27" s="23"/>
      <c r="I27" s="23"/>
      <c r="J27" s="23"/>
      <c r="K27" s="23"/>
      <c r="L27" s="23"/>
      <c r="M27" s="23"/>
      <c r="N27" s="23"/>
      <c r="O27" s="23"/>
    </row>
    <row r="28" spans="1:15" x14ac:dyDescent="0.35">
      <c r="A28" s="25"/>
      <c r="B28" s="23"/>
      <c r="C28" s="23"/>
      <c r="D28" s="23"/>
      <c r="E28" s="23"/>
      <c r="F28" s="23"/>
      <c r="G28" s="25"/>
      <c r="H28" s="23"/>
      <c r="I28" s="23"/>
      <c r="J28" s="23"/>
      <c r="K28" s="23"/>
      <c r="L28" s="23"/>
      <c r="M28" s="23"/>
      <c r="N28" s="23"/>
      <c r="O28" s="23"/>
    </row>
    <row r="29" spans="1:15" x14ac:dyDescent="0.35">
      <c r="A29" s="25"/>
      <c r="B29" s="23"/>
      <c r="C29" s="23"/>
      <c r="D29" s="23"/>
      <c r="E29" s="23"/>
      <c r="F29" s="23"/>
      <c r="G29" s="25"/>
      <c r="H29" s="23"/>
      <c r="I29" s="23"/>
      <c r="J29" s="23"/>
      <c r="K29" s="23"/>
      <c r="L29" s="23"/>
      <c r="M29" s="23"/>
      <c r="N29" s="23"/>
      <c r="O29" s="23"/>
    </row>
    <row r="30" spans="1:15" x14ac:dyDescent="0.35">
      <c r="A30" s="25"/>
      <c r="B30" s="23"/>
      <c r="C30" s="23"/>
      <c r="D30" s="23"/>
      <c r="E30" s="23"/>
      <c r="F30" s="23"/>
      <c r="G30" s="25"/>
      <c r="H30" s="23"/>
      <c r="I30" s="23"/>
      <c r="J30" s="23"/>
      <c r="K30" s="23"/>
      <c r="L30" s="23"/>
      <c r="M30" s="23"/>
      <c r="N30" s="23"/>
      <c r="O30" s="23"/>
    </row>
    <row r="31" spans="1:15" x14ac:dyDescent="0.35">
      <c r="A31" s="25"/>
      <c r="B31" s="23"/>
      <c r="C31" s="23"/>
      <c r="D31" s="23"/>
      <c r="E31" s="23"/>
      <c r="F31" s="23"/>
      <c r="G31" s="25"/>
      <c r="H31" s="23"/>
      <c r="I31" s="23"/>
      <c r="J31" s="23"/>
      <c r="K31" s="23"/>
      <c r="L31" s="23"/>
      <c r="M31" s="23"/>
      <c r="N31" s="23"/>
      <c r="O31" s="23"/>
    </row>
    <row r="32" spans="1:15" x14ac:dyDescent="0.35">
      <c r="A32" s="25"/>
      <c r="B32" s="23"/>
      <c r="C32" s="23"/>
      <c r="D32" s="23"/>
      <c r="E32" s="23"/>
      <c r="F32" s="23"/>
      <c r="G32" s="25"/>
      <c r="H32" s="23"/>
      <c r="I32" s="23"/>
      <c r="J32" s="23"/>
      <c r="K32" s="23"/>
      <c r="L32" s="23"/>
      <c r="M32" s="23"/>
      <c r="N32" s="23"/>
      <c r="O32" s="23"/>
    </row>
    <row r="33" spans="1:15" x14ac:dyDescent="0.35">
      <c r="A33" s="25"/>
      <c r="B33" s="23"/>
      <c r="C33" s="23"/>
      <c r="D33" s="23"/>
      <c r="E33" s="23"/>
      <c r="F33" s="23"/>
      <c r="G33" s="25"/>
      <c r="H33" s="23"/>
      <c r="I33" s="23"/>
      <c r="J33" s="23"/>
      <c r="K33" s="23"/>
      <c r="L33" s="23"/>
      <c r="M33" s="23"/>
      <c r="N33" s="23"/>
      <c r="O33" s="23"/>
    </row>
    <row r="34" spans="1:15" x14ac:dyDescent="0.35">
      <c r="A34" s="25"/>
      <c r="B34" s="23"/>
      <c r="C34" s="23"/>
      <c r="D34" s="23"/>
      <c r="E34" s="23"/>
      <c r="F34" s="23"/>
      <c r="G34" s="25"/>
      <c r="H34" s="23"/>
      <c r="I34" s="23"/>
      <c r="J34" s="23"/>
      <c r="K34" s="23"/>
      <c r="L34" s="23"/>
      <c r="M34" s="23"/>
      <c r="N34" s="23"/>
      <c r="O34" s="23"/>
    </row>
    <row r="35" spans="1:15" x14ac:dyDescent="0.35">
      <c r="A35" s="25"/>
      <c r="B35" s="23"/>
      <c r="C35" s="23"/>
      <c r="D35" s="23"/>
      <c r="E35" s="23"/>
      <c r="F35" s="23"/>
      <c r="G35" s="25"/>
      <c r="H35" s="23"/>
      <c r="I35" s="23"/>
      <c r="J35" s="23"/>
      <c r="K35" s="23"/>
      <c r="L35" s="23"/>
      <c r="M35" s="23"/>
      <c r="N35" s="23"/>
      <c r="O35" s="23"/>
    </row>
    <row r="36" spans="1:15" x14ac:dyDescent="0.35">
      <c r="A36" s="25"/>
      <c r="B36" s="23"/>
      <c r="C36" s="23"/>
      <c r="D36" s="23"/>
      <c r="E36" s="23"/>
      <c r="F36" s="23"/>
      <c r="G36" s="25"/>
      <c r="H36" s="23"/>
      <c r="I36" s="23"/>
      <c r="J36" s="23"/>
      <c r="K36" s="23"/>
      <c r="L36" s="23"/>
      <c r="M36" s="23"/>
      <c r="N36" s="23"/>
      <c r="O36" s="23"/>
    </row>
    <row r="37" spans="1:15" x14ac:dyDescent="0.35">
      <c r="A37" s="25"/>
      <c r="B37" s="23"/>
      <c r="C37" s="23"/>
      <c r="D37" s="23"/>
      <c r="E37" s="23"/>
      <c r="F37" s="23"/>
      <c r="G37" s="25"/>
      <c r="H37" s="23"/>
      <c r="I37" s="23"/>
      <c r="J37" s="23"/>
      <c r="K37" s="23"/>
      <c r="L37" s="23"/>
      <c r="M37" s="23"/>
      <c r="N37" s="23"/>
      <c r="O37" s="23"/>
    </row>
    <row r="38" spans="1:15" x14ac:dyDescent="0.35">
      <c r="A38" s="25"/>
      <c r="B38" s="23"/>
      <c r="C38" s="23"/>
      <c r="D38" s="23"/>
      <c r="E38" s="23"/>
      <c r="F38" s="23"/>
      <c r="G38" s="25"/>
      <c r="H38" s="23"/>
      <c r="I38" s="23"/>
      <c r="J38" s="23"/>
      <c r="K38" s="23"/>
      <c r="L38" s="23"/>
      <c r="M38" s="23"/>
      <c r="N38" s="23"/>
      <c r="O38" s="23"/>
    </row>
    <row r="39" spans="1:15" x14ac:dyDescent="0.35">
      <c r="A39" s="25"/>
      <c r="B39" s="23"/>
      <c r="C39" s="23"/>
      <c r="D39" s="23"/>
      <c r="E39" s="23"/>
      <c r="F39" s="23"/>
    </row>
    <row r="40" spans="1:15" x14ac:dyDescent="0.35">
      <c r="A40" s="25"/>
      <c r="B40" s="23"/>
      <c r="C40" s="23"/>
      <c r="D40" s="23"/>
      <c r="E40" s="23"/>
      <c r="F40" s="23"/>
    </row>
    <row r="41" spans="1:15" x14ac:dyDescent="0.35">
      <c r="A41" s="25"/>
      <c r="B41" s="23"/>
      <c r="C41" s="23"/>
      <c r="D41" s="23"/>
      <c r="E41" s="23"/>
      <c r="F41" s="23"/>
    </row>
    <row r="42" spans="1:15" x14ac:dyDescent="0.35">
      <c r="A42" s="25"/>
      <c r="B42" s="23"/>
      <c r="C42" s="23"/>
      <c r="D42" s="23"/>
      <c r="E42" s="23"/>
      <c r="F42" s="23"/>
    </row>
    <row r="43" spans="1:15" x14ac:dyDescent="0.35">
      <c r="A43" s="25"/>
      <c r="B43" s="23"/>
      <c r="C43" s="23"/>
      <c r="D43" s="23"/>
      <c r="E43" s="23"/>
      <c r="F43" s="23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40E5-75D6-412D-9303-98C7C5035963}">
  <dimension ref="A1:O38"/>
  <sheetViews>
    <sheetView workbookViewId="0">
      <selection activeCell="K30" sqref="K30"/>
    </sheetView>
  </sheetViews>
  <sheetFormatPr defaultRowHeight="14.5" x14ac:dyDescent="0.35"/>
  <cols>
    <col min="1" max="1" width="20" customWidth="1"/>
    <col min="2" max="2" width="13.36328125" customWidth="1"/>
    <col min="3" max="3" width="13" customWidth="1"/>
    <col min="4" max="4" width="9.08984375" customWidth="1"/>
    <col min="5" max="5" width="8" customWidth="1"/>
    <col min="10" max="10" width="16" customWidth="1"/>
    <col min="11" max="11" width="15.54296875" customWidth="1"/>
    <col min="12" max="12" width="16.54296875" customWidth="1"/>
    <col min="13" max="13" width="15.36328125" customWidth="1"/>
  </cols>
  <sheetData>
    <row r="1" spans="1:14" ht="16" thickBot="1" x14ac:dyDescent="0.4">
      <c r="A1" s="101" t="s">
        <v>668</v>
      </c>
      <c r="B1" s="593" t="s">
        <v>1968</v>
      </c>
      <c r="C1" s="594" t="s">
        <v>1967</v>
      </c>
      <c r="D1" s="595" t="s">
        <v>1966</v>
      </c>
      <c r="E1" s="592" t="s">
        <v>1965</v>
      </c>
    </row>
    <row r="2" spans="1:14" ht="16" thickBot="1" x14ac:dyDescent="0.4">
      <c r="A2" s="79">
        <v>2.302</v>
      </c>
      <c r="B2" s="79">
        <v>2176</v>
      </c>
      <c r="C2" s="79"/>
      <c r="D2" s="79"/>
      <c r="E2" s="86"/>
      <c r="I2" s="268"/>
      <c r="J2" s="593" t="s">
        <v>1968</v>
      </c>
      <c r="K2" s="594" t="s">
        <v>1967</v>
      </c>
      <c r="L2" s="595" t="s">
        <v>1966</v>
      </c>
      <c r="M2" s="592" t="s">
        <v>1965</v>
      </c>
      <c r="N2" s="270" t="s">
        <v>1029</v>
      </c>
    </row>
    <row r="3" spans="1:14" x14ac:dyDescent="0.35">
      <c r="A3" s="80">
        <v>2.012</v>
      </c>
      <c r="B3" s="80">
        <v>1997.38</v>
      </c>
      <c r="C3" s="80"/>
      <c r="D3" s="80"/>
      <c r="E3" s="86"/>
      <c r="I3" s="111" t="s">
        <v>1030</v>
      </c>
      <c r="J3" s="512"/>
      <c r="K3" s="512"/>
      <c r="L3" s="512"/>
      <c r="M3" s="512"/>
      <c r="N3" s="86"/>
    </row>
    <row r="4" spans="1:14" x14ac:dyDescent="0.35">
      <c r="A4" s="80">
        <v>1.982</v>
      </c>
      <c r="B4" s="80">
        <v>2025</v>
      </c>
      <c r="C4" s="80"/>
      <c r="D4" s="80"/>
      <c r="E4" s="86"/>
      <c r="I4" s="111" t="s">
        <v>530</v>
      </c>
      <c r="J4" s="512"/>
      <c r="K4" s="512"/>
      <c r="L4" s="512"/>
      <c r="M4" s="512"/>
      <c r="N4" s="86"/>
    </row>
    <row r="5" spans="1:14" x14ac:dyDescent="0.35">
      <c r="A5" s="80">
        <v>2.113</v>
      </c>
      <c r="B5" s="80">
        <v>2137.5</v>
      </c>
      <c r="C5" s="80"/>
      <c r="D5" s="80"/>
      <c r="E5" s="86"/>
      <c r="I5" s="111" t="s">
        <v>1031</v>
      </c>
      <c r="J5" s="512">
        <v>-105.2</v>
      </c>
      <c r="K5" s="512">
        <v>-105.2</v>
      </c>
      <c r="L5" s="512">
        <v>-105.2</v>
      </c>
      <c r="M5" s="512">
        <v>-105.2</v>
      </c>
      <c r="N5" s="86">
        <v>-105.2</v>
      </c>
    </row>
    <row r="6" spans="1:14" x14ac:dyDescent="0.35">
      <c r="A6" s="80">
        <v>2.0950000000000002</v>
      </c>
      <c r="B6" s="80">
        <v>2048</v>
      </c>
      <c r="C6" s="80"/>
      <c r="D6" s="80"/>
      <c r="E6" s="86"/>
      <c r="I6" s="111" t="s">
        <v>1032</v>
      </c>
      <c r="J6" s="512">
        <v>1054</v>
      </c>
      <c r="K6" s="512">
        <v>1054</v>
      </c>
      <c r="L6" s="512">
        <v>1054</v>
      </c>
      <c r="M6" s="512">
        <v>1054</v>
      </c>
      <c r="N6" s="86">
        <v>1054</v>
      </c>
    </row>
    <row r="7" spans="1:14" x14ac:dyDescent="0.35">
      <c r="A7" s="80">
        <v>2.1179999999999999</v>
      </c>
      <c r="B7" s="80">
        <v>2025</v>
      </c>
      <c r="C7" s="80"/>
      <c r="D7" s="80"/>
      <c r="E7" s="86"/>
      <c r="I7" s="111" t="s">
        <v>539</v>
      </c>
      <c r="J7" s="512"/>
      <c r="K7" s="512"/>
      <c r="L7" s="512"/>
      <c r="M7" s="512"/>
      <c r="N7" s="86"/>
    </row>
    <row r="8" spans="1:14" x14ac:dyDescent="0.35">
      <c r="A8" s="80">
        <v>2.1829999999999998</v>
      </c>
      <c r="B8" s="80">
        <v>2048</v>
      </c>
      <c r="C8" s="80"/>
      <c r="D8" s="80"/>
      <c r="E8" s="86"/>
      <c r="I8" s="111" t="s">
        <v>1031</v>
      </c>
      <c r="J8" s="512" t="s">
        <v>1033</v>
      </c>
      <c r="K8" s="512" t="s">
        <v>1033</v>
      </c>
      <c r="L8" s="512" t="s">
        <v>1033</v>
      </c>
      <c r="M8" s="512" t="s">
        <v>1033</v>
      </c>
      <c r="N8" s="86" t="s">
        <v>1033</v>
      </c>
    </row>
    <row r="9" spans="1:14" x14ac:dyDescent="0.35">
      <c r="A9" s="80">
        <v>2.012</v>
      </c>
      <c r="B9" s="80">
        <v>2048</v>
      </c>
      <c r="C9" s="80"/>
      <c r="D9" s="80"/>
      <c r="E9" s="86"/>
      <c r="I9" s="111" t="s">
        <v>1032</v>
      </c>
      <c r="J9" s="512" t="s">
        <v>1034</v>
      </c>
      <c r="K9" s="512" t="s">
        <v>1034</v>
      </c>
      <c r="L9" s="512" t="s">
        <v>1034</v>
      </c>
      <c r="M9" s="512" t="s">
        <v>1034</v>
      </c>
      <c r="N9" s="86" t="s">
        <v>1034</v>
      </c>
    </row>
    <row r="10" spans="1:14" x14ac:dyDescent="0.35">
      <c r="A10" s="80">
        <v>2.4910000000000001</v>
      </c>
      <c r="B10" s="80">
        <v>2176</v>
      </c>
      <c r="C10" s="80"/>
      <c r="D10" s="80"/>
      <c r="E10" s="86"/>
      <c r="I10" s="111" t="s">
        <v>549</v>
      </c>
      <c r="J10" s="512"/>
      <c r="K10" s="512"/>
      <c r="L10" s="512"/>
      <c r="M10" s="512"/>
      <c r="N10" s="86"/>
    </row>
    <row r="11" spans="1:14" x14ac:dyDescent="0.35">
      <c r="A11" s="80">
        <v>1.7350000000000001</v>
      </c>
      <c r="B11" s="80"/>
      <c r="C11" s="80">
        <v>1897.43</v>
      </c>
      <c r="D11" s="80"/>
      <c r="E11" s="86"/>
      <c r="I11" s="111" t="s">
        <v>550</v>
      </c>
      <c r="J11" s="512"/>
      <c r="K11" s="512"/>
      <c r="L11" s="512"/>
      <c r="M11" s="512"/>
      <c r="N11" s="86">
        <v>33</v>
      </c>
    </row>
    <row r="12" spans="1:14" x14ac:dyDescent="0.35">
      <c r="A12" s="80">
        <v>1.9259999999999999</v>
      </c>
      <c r="B12" s="80"/>
      <c r="C12" s="80">
        <v>2106.88</v>
      </c>
      <c r="D12" s="80"/>
      <c r="E12" s="86"/>
      <c r="I12" s="111" t="s">
        <v>551</v>
      </c>
      <c r="J12" s="512">
        <v>-3.7349999999999999</v>
      </c>
      <c r="K12" s="512">
        <v>-2.206</v>
      </c>
      <c r="L12" s="512">
        <v>-8.5310000000000006</v>
      </c>
      <c r="M12" s="512">
        <v>-315</v>
      </c>
      <c r="N12" s="86">
        <v>0.91059999999999997</v>
      </c>
    </row>
    <row r="13" spans="1:14" x14ac:dyDescent="0.35">
      <c r="A13" s="80">
        <v>1.946</v>
      </c>
      <c r="B13" s="80"/>
      <c r="C13" s="80">
        <v>2080.58</v>
      </c>
      <c r="D13" s="80"/>
      <c r="E13" s="86"/>
      <c r="I13" s="111" t="s">
        <v>552</v>
      </c>
      <c r="J13" s="512">
        <v>177639</v>
      </c>
      <c r="K13" s="512">
        <v>859976</v>
      </c>
      <c r="L13" s="512">
        <v>792724</v>
      </c>
      <c r="M13" s="512">
        <v>224211</v>
      </c>
      <c r="N13" s="86">
        <v>2054549</v>
      </c>
    </row>
    <row r="14" spans="1:14" x14ac:dyDescent="0.35">
      <c r="A14" s="80">
        <v>2.1819999999999999</v>
      </c>
      <c r="B14" s="80"/>
      <c r="C14" s="80">
        <v>2227.91</v>
      </c>
      <c r="D14" s="80"/>
      <c r="E14" s="86"/>
      <c r="I14" s="111" t="s">
        <v>553</v>
      </c>
      <c r="J14" s="512"/>
      <c r="K14" s="512"/>
      <c r="L14" s="512"/>
      <c r="M14" s="512"/>
      <c r="N14" s="86">
        <v>249.5</v>
      </c>
    </row>
    <row r="15" spans="1:14" x14ac:dyDescent="0.35">
      <c r="A15" s="80">
        <v>0.91600000000000004</v>
      </c>
      <c r="B15" s="80"/>
      <c r="C15" s="80">
        <v>1690</v>
      </c>
      <c r="D15" s="80"/>
      <c r="E15" s="86"/>
      <c r="I15" s="111" t="s">
        <v>554</v>
      </c>
      <c r="J15" s="512"/>
      <c r="K15" s="512"/>
      <c r="L15" s="512"/>
      <c r="M15" s="512"/>
      <c r="N15" s="86"/>
    </row>
    <row r="16" spans="1:14" x14ac:dyDescent="0.35">
      <c r="A16" s="80">
        <v>1.9390000000000001</v>
      </c>
      <c r="B16" s="80"/>
      <c r="C16" s="80">
        <v>2177.2800000000002</v>
      </c>
      <c r="D16" s="80"/>
      <c r="E16" s="86"/>
      <c r="I16" s="111" t="s">
        <v>1031</v>
      </c>
      <c r="J16" s="512" t="s">
        <v>1035</v>
      </c>
      <c r="K16" s="512" t="s">
        <v>1035</v>
      </c>
      <c r="L16" s="512" t="s">
        <v>1035</v>
      </c>
      <c r="M16" s="512" t="s">
        <v>1035</v>
      </c>
      <c r="N16" s="86"/>
    </row>
    <row r="17" spans="1:15" x14ac:dyDescent="0.35">
      <c r="A17" s="80">
        <v>1.772</v>
      </c>
      <c r="B17" s="80"/>
      <c r="C17" s="80">
        <v>1776.58</v>
      </c>
      <c r="D17" s="80"/>
      <c r="E17" s="86"/>
      <c r="I17" s="111" t="s">
        <v>1032</v>
      </c>
      <c r="J17" s="512" t="s">
        <v>1036</v>
      </c>
      <c r="K17" s="512" t="s">
        <v>1036</v>
      </c>
      <c r="L17" s="512" t="s">
        <v>1036</v>
      </c>
      <c r="M17" s="512" t="s">
        <v>1036</v>
      </c>
      <c r="N17" s="86"/>
    </row>
    <row r="18" spans="1:15" x14ac:dyDescent="0.35">
      <c r="A18" s="80">
        <v>2.1920000000000002</v>
      </c>
      <c r="B18" s="80"/>
      <c r="C18" s="80">
        <v>2079.36</v>
      </c>
      <c r="D18" s="80"/>
      <c r="E18" s="86"/>
      <c r="I18" s="111"/>
      <c r="J18" s="512"/>
      <c r="K18" s="512"/>
      <c r="L18" s="512"/>
      <c r="M18" s="512"/>
      <c r="N18" s="86"/>
    </row>
    <row r="19" spans="1:15" x14ac:dyDescent="0.35">
      <c r="A19" s="80">
        <v>1.9419999999999999</v>
      </c>
      <c r="B19" s="80"/>
      <c r="C19" s="80">
        <v>2064.1999999999998</v>
      </c>
      <c r="D19" s="80"/>
      <c r="E19" s="86"/>
      <c r="I19" s="111" t="s">
        <v>557</v>
      </c>
      <c r="J19" s="512"/>
      <c r="K19" s="512"/>
      <c r="L19" s="512"/>
      <c r="M19" s="512"/>
      <c r="N19" s="86"/>
    </row>
    <row r="20" spans="1:15" x14ac:dyDescent="0.35">
      <c r="A20" s="80">
        <v>2.0350000000000001</v>
      </c>
      <c r="B20" s="80"/>
      <c r="C20" s="80">
        <v>2046.45</v>
      </c>
      <c r="D20" s="80"/>
      <c r="E20" s="86"/>
      <c r="I20" s="111" t="s">
        <v>558</v>
      </c>
      <c r="J20" s="512">
        <v>9</v>
      </c>
      <c r="K20" s="512">
        <v>19</v>
      </c>
      <c r="L20" s="512">
        <v>28</v>
      </c>
      <c r="M20" s="512">
        <v>35</v>
      </c>
      <c r="N20" s="86"/>
    </row>
    <row r="21" spans="1:15" ht="15" thickBot="1" x14ac:dyDescent="0.4">
      <c r="A21" s="80">
        <v>1.9370000000000001</v>
      </c>
      <c r="B21" s="80"/>
      <c r="C21" s="80"/>
      <c r="D21" s="80">
        <v>2176</v>
      </c>
      <c r="E21" s="86"/>
      <c r="I21" s="112" t="s">
        <v>559</v>
      </c>
      <c r="J21" s="88">
        <v>9</v>
      </c>
      <c r="K21" s="88">
        <v>10</v>
      </c>
      <c r="L21" s="88">
        <v>9</v>
      </c>
      <c r="M21" s="88">
        <v>7</v>
      </c>
      <c r="N21" s="89"/>
    </row>
    <row r="22" spans="1:15" x14ac:dyDescent="0.35">
      <c r="A22" s="80">
        <v>1.6419999999999999</v>
      </c>
      <c r="B22" s="80"/>
      <c r="C22" s="80"/>
      <c r="D22" s="80">
        <v>2304</v>
      </c>
      <c r="E22" s="86"/>
    </row>
    <row r="23" spans="1:15" x14ac:dyDescent="0.35">
      <c r="A23" s="80">
        <v>2.085</v>
      </c>
      <c r="B23" s="80"/>
      <c r="C23" s="80"/>
      <c r="D23" s="80">
        <v>2025</v>
      </c>
      <c r="E23" s="86"/>
    </row>
    <row r="24" spans="1:15" x14ac:dyDescent="0.35">
      <c r="A24" s="80">
        <v>2.4239999999999999</v>
      </c>
      <c r="B24" s="80"/>
      <c r="C24" s="80"/>
      <c r="D24" s="80">
        <v>2025</v>
      </c>
      <c r="E24" s="86"/>
    </row>
    <row r="25" spans="1:15" x14ac:dyDescent="0.35">
      <c r="A25" s="80">
        <v>2.1629999999999998</v>
      </c>
      <c r="B25" s="80"/>
      <c r="C25" s="80"/>
      <c r="D25" s="80">
        <v>2240</v>
      </c>
      <c r="E25" s="86"/>
      <c r="L25" s="549"/>
      <c r="M25" s="549"/>
      <c r="N25" s="550"/>
      <c r="O25" s="550"/>
    </row>
    <row r="26" spans="1:15" x14ac:dyDescent="0.35">
      <c r="A26" s="80">
        <v>2.008</v>
      </c>
      <c r="B26" s="80"/>
      <c r="C26" s="80"/>
      <c r="D26" s="80">
        <v>2048</v>
      </c>
      <c r="E26" s="86"/>
    </row>
    <row r="27" spans="1:15" x14ac:dyDescent="0.35">
      <c r="A27" s="80">
        <v>2.3490000000000002</v>
      </c>
      <c r="B27" s="80"/>
      <c r="C27" s="80"/>
      <c r="D27" s="80">
        <v>2084.9899999999998</v>
      </c>
      <c r="E27" s="86"/>
    </row>
    <row r="28" spans="1:15" x14ac:dyDescent="0.35">
      <c r="A28" s="80">
        <v>2.113</v>
      </c>
      <c r="B28" s="80"/>
      <c r="C28" s="80"/>
      <c r="D28" s="80">
        <v>2069.75</v>
      </c>
      <c r="E28" s="86"/>
    </row>
    <row r="29" spans="1:15" x14ac:dyDescent="0.35">
      <c r="A29" s="80">
        <v>2.0339999999999998</v>
      </c>
      <c r="B29" s="80"/>
      <c r="C29" s="80"/>
      <c r="D29" s="80">
        <v>2048</v>
      </c>
      <c r="E29" s="86"/>
    </row>
    <row r="30" spans="1:15" x14ac:dyDescent="0.35">
      <c r="A30" s="80">
        <v>0.3</v>
      </c>
      <c r="B30" s="80"/>
      <c r="C30" s="80"/>
      <c r="D30" s="80"/>
      <c r="E30" s="86">
        <v>59.906300000000002</v>
      </c>
    </row>
    <row r="31" spans="1:15" x14ac:dyDescent="0.35">
      <c r="A31" s="80">
        <v>0.47199999999999998</v>
      </c>
      <c r="B31" s="80"/>
      <c r="C31" s="80"/>
      <c r="D31" s="80"/>
      <c r="E31" s="86">
        <v>78.110200000000006</v>
      </c>
    </row>
    <row r="32" spans="1:15" x14ac:dyDescent="0.35">
      <c r="A32" s="80">
        <v>0.38200000000000001</v>
      </c>
      <c r="B32" s="80"/>
      <c r="C32" s="80"/>
      <c r="D32" s="80"/>
      <c r="E32" s="86">
        <v>68.774100000000004</v>
      </c>
    </row>
    <row r="33" spans="1:5" s="10" customFormat="1" x14ac:dyDescent="0.35">
      <c r="A33" s="80">
        <v>8.5000000000000006E-2</v>
      </c>
      <c r="B33" s="80"/>
      <c r="C33" s="80"/>
      <c r="D33" s="80"/>
      <c r="E33" s="86">
        <v>4</v>
      </c>
    </row>
    <row r="34" spans="1:5" s="10" customFormat="1" x14ac:dyDescent="0.35">
      <c r="A34" s="80">
        <v>0.189</v>
      </c>
      <c r="B34" s="80"/>
      <c r="C34" s="80"/>
      <c r="D34" s="80"/>
      <c r="E34" s="86">
        <v>52.291699999999999</v>
      </c>
    </row>
    <row r="35" spans="1:5" s="10" customFormat="1" x14ac:dyDescent="0.35">
      <c r="A35" s="80">
        <v>0.249</v>
      </c>
      <c r="B35" s="80"/>
      <c r="C35" s="80"/>
      <c r="D35" s="80"/>
      <c r="E35" s="86">
        <v>51.455800000000004</v>
      </c>
    </row>
    <row r="36" spans="1:5" s="10" customFormat="1" x14ac:dyDescent="0.35">
      <c r="A36" s="80">
        <v>0.218</v>
      </c>
      <c r="B36" s="80"/>
      <c r="C36" s="80"/>
      <c r="D36" s="80"/>
      <c r="E36" s="86">
        <v>46.984999999999999</v>
      </c>
    </row>
    <row r="37" spans="1:5" s="10" customFormat="1" x14ac:dyDescent="0.35">
      <c r="A37" s="80">
        <v>0.32700000000000001</v>
      </c>
      <c r="B37" s="80"/>
      <c r="C37" s="80"/>
      <c r="D37" s="80"/>
      <c r="E37" s="86">
        <v>61.679200000000002</v>
      </c>
    </row>
    <row r="38" spans="1:5" s="10" customFormat="1" ht="15" thickBot="1" x14ac:dyDescent="0.4">
      <c r="A38" s="81">
        <v>0.16500000000000001</v>
      </c>
      <c r="B38" s="81"/>
      <c r="C38" s="81"/>
      <c r="D38" s="81"/>
      <c r="E38" s="89">
        <v>45.5625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AC08-15D2-413D-A210-A5456018711F}">
  <dimension ref="A1:BP321"/>
  <sheetViews>
    <sheetView zoomScale="83" workbookViewId="0">
      <selection activeCell="Y1" activeCellId="2" sqref="C1:M1 N1:X1 Y1:AI1"/>
    </sheetView>
  </sheetViews>
  <sheetFormatPr defaultRowHeight="14.5" x14ac:dyDescent="0.35"/>
  <sheetData>
    <row r="1" spans="1:68" ht="15" thickBot="1" x14ac:dyDescent="0.4">
      <c r="A1" s="24"/>
      <c r="B1" s="78" t="s">
        <v>253</v>
      </c>
      <c r="C1" s="561" t="s">
        <v>1231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96" t="s">
        <v>1232</v>
      </c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8" t="s">
        <v>1233</v>
      </c>
      <c r="Z1" s="598"/>
      <c r="AA1" s="598"/>
      <c r="AB1" s="598"/>
      <c r="AC1" s="598"/>
      <c r="AD1" s="598"/>
      <c r="AE1" s="598"/>
      <c r="AF1" s="598"/>
      <c r="AG1" s="598"/>
      <c r="AH1" s="598"/>
      <c r="AI1" s="599"/>
      <c r="AJ1" s="397"/>
      <c r="AK1" s="397"/>
      <c r="AL1" s="397"/>
      <c r="AM1" s="397"/>
      <c r="AN1" s="397"/>
      <c r="AO1" s="397"/>
      <c r="AP1" s="397"/>
      <c r="AQ1" s="397"/>
      <c r="AR1" s="397"/>
      <c r="AS1" s="397"/>
      <c r="AT1" s="397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  <c r="BF1" s="397"/>
      <c r="BG1" s="397"/>
      <c r="BH1" s="397"/>
      <c r="BI1" s="397"/>
      <c r="BJ1" s="397"/>
      <c r="BK1" s="397"/>
      <c r="BL1" s="397"/>
      <c r="BM1" s="397"/>
      <c r="BN1" s="397"/>
      <c r="BO1" s="397"/>
      <c r="BP1" s="397"/>
    </row>
    <row r="2" spans="1:68" ht="15" thickBot="1" x14ac:dyDescent="0.4">
      <c r="A2" s="24"/>
      <c r="B2" s="102"/>
      <c r="C2" s="63" t="s">
        <v>255</v>
      </c>
      <c r="D2" s="64" t="s">
        <v>256</v>
      </c>
      <c r="E2" s="64" t="s">
        <v>257</v>
      </c>
      <c r="F2" s="64" t="s">
        <v>258</v>
      </c>
      <c r="G2" s="64" t="s">
        <v>259</v>
      </c>
      <c r="H2" s="64" t="s">
        <v>260</v>
      </c>
      <c r="I2" s="64" t="s">
        <v>1234</v>
      </c>
      <c r="J2" s="64" t="s">
        <v>262</v>
      </c>
      <c r="K2" s="64" t="s">
        <v>263</v>
      </c>
      <c r="L2" s="64" t="s">
        <v>264</v>
      </c>
      <c r="M2" s="64" t="s">
        <v>374</v>
      </c>
      <c r="N2" s="64" t="s">
        <v>255</v>
      </c>
      <c r="O2" s="64" t="s">
        <v>256</v>
      </c>
      <c r="P2" s="64" t="s">
        <v>257</v>
      </c>
      <c r="Q2" s="64" t="s">
        <v>258</v>
      </c>
      <c r="R2" s="64" t="s">
        <v>259</v>
      </c>
      <c r="S2" s="64" t="s">
        <v>260</v>
      </c>
      <c r="T2" s="64" t="s">
        <v>1234</v>
      </c>
      <c r="U2" s="64" t="s">
        <v>262</v>
      </c>
      <c r="V2" s="64" t="s">
        <v>263</v>
      </c>
      <c r="W2" s="64" t="s">
        <v>264</v>
      </c>
      <c r="X2" s="64" t="s">
        <v>374</v>
      </c>
      <c r="Y2" s="64" t="s">
        <v>255</v>
      </c>
      <c r="Z2" s="64" t="s">
        <v>256</v>
      </c>
      <c r="AA2" s="64" t="s">
        <v>257</v>
      </c>
      <c r="AB2" s="64" t="s">
        <v>258</v>
      </c>
      <c r="AC2" s="64" t="s">
        <v>259</v>
      </c>
      <c r="AD2" s="64" t="s">
        <v>260</v>
      </c>
      <c r="AE2" s="64" t="s">
        <v>1234</v>
      </c>
      <c r="AF2" s="64" t="s">
        <v>262</v>
      </c>
      <c r="AG2" s="64" t="s">
        <v>263</v>
      </c>
      <c r="AH2" s="64" t="s">
        <v>264</v>
      </c>
      <c r="AI2" s="65" t="s">
        <v>374</v>
      </c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x14ac:dyDescent="0.35">
      <c r="A3" s="25"/>
      <c r="B3" s="80">
        <v>0</v>
      </c>
      <c r="C3" s="82">
        <v>75</v>
      </c>
      <c r="D3" s="83">
        <v>75</v>
      </c>
      <c r="E3" s="83">
        <v>93.75</v>
      </c>
      <c r="F3" s="83">
        <v>105.88</v>
      </c>
      <c r="G3" s="83"/>
      <c r="H3" s="83">
        <v>87.5</v>
      </c>
      <c r="I3" s="83">
        <v>75</v>
      </c>
      <c r="J3" s="83">
        <v>126</v>
      </c>
      <c r="K3" s="83">
        <v>75</v>
      </c>
      <c r="L3" s="83"/>
      <c r="M3" s="84"/>
      <c r="N3" s="82">
        <v>93.75</v>
      </c>
      <c r="O3" s="83">
        <v>87.5</v>
      </c>
      <c r="P3" s="83">
        <v>126</v>
      </c>
      <c r="Q3" s="83">
        <v>75</v>
      </c>
      <c r="R3" s="83">
        <v>108</v>
      </c>
      <c r="S3" s="83">
        <v>87.5</v>
      </c>
      <c r="T3" s="83">
        <v>75</v>
      </c>
      <c r="U3" s="83">
        <v>75</v>
      </c>
      <c r="V3" s="83">
        <v>87.5</v>
      </c>
      <c r="W3" s="83"/>
      <c r="X3" s="84"/>
      <c r="Y3" s="512">
        <v>117</v>
      </c>
      <c r="Z3" s="512">
        <v>75</v>
      </c>
      <c r="AA3" s="512">
        <v>75</v>
      </c>
      <c r="AB3" s="512">
        <v>87.5</v>
      </c>
      <c r="AC3" s="512">
        <v>75</v>
      </c>
      <c r="AD3" s="512">
        <v>87.5</v>
      </c>
      <c r="AE3" s="512">
        <v>108</v>
      </c>
      <c r="AF3" s="512">
        <v>87.5</v>
      </c>
      <c r="AG3" s="512"/>
      <c r="AH3" s="512"/>
      <c r="AI3" s="86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68" x14ac:dyDescent="0.35">
      <c r="A4" s="25"/>
      <c r="B4" s="80">
        <v>2</v>
      </c>
      <c r="C4" s="85">
        <v>87.5</v>
      </c>
      <c r="D4" s="512">
        <v>75</v>
      </c>
      <c r="E4" s="512">
        <v>135</v>
      </c>
      <c r="F4" s="512">
        <v>113.4375</v>
      </c>
      <c r="G4" s="512"/>
      <c r="H4" s="512">
        <v>100</v>
      </c>
      <c r="I4" s="512">
        <v>75</v>
      </c>
      <c r="J4" s="512">
        <v>126</v>
      </c>
      <c r="K4" s="512">
        <v>75</v>
      </c>
      <c r="L4" s="512"/>
      <c r="M4" s="86"/>
      <c r="N4" s="85">
        <v>70.875</v>
      </c>
      <c r="O4" s="512">
        <v>81.25</v>
      </c>
      <c r="P4" s="512">
        <v>108</v>
      </c>
      <c r="Q4" s="512">
        <v>60.75</v>
      </c>
      <c r="R4" s="512">
        <v>68.75</v>
      </c>
      <c r="S4" s="512">
        <v>81.25</v>
      </c>
      <c r="T4" s="512">
        <v>75</v>
      </c>
      <c r="U4" s="512">
        <v>62.5</v>
      </c>
      <c r="V4" s="512">
        <v>87.5</v>
      </c>
      <c r="W4" s="512"/>
      <c r="X4" s="86"/>
      <c r="Y4" s="512">
        <v>87.5</v>
      </c>
      <c r="Z4" s="512">
        <v>105.875</v>
      </c>
      <c r="AA4" s="512">
        <v>52</v>
      </c>
      <c r="AB4" s="512">
        <v>60.75</v>
      </c>
      <c r="AC4" s="512">
        <v>60.75</v>
      </c>
      <c r="AD4" s="512">
        <v>81</v>
      </c>
      <c r="AE4" s="512">
        <v>108</v>
      </c>
      <c r="AF4" s="512">
        <v>81.25</v>
      </c>
      <c r="AG4" s="512"/>
      <c r="AH4" s="512"/>
      <c r="AI4" s="86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x14ac:dyDescent="0.35">
      <c r="A5" s="25"/>
      <c r="B5" s="80">
        <v>4</v>
      </c>
      <c r="C5" s="85">
        <v>171.5</v>
      </c>
      <c r="D5" s="512">
        <v>81.25</v>
      </c>
      <c r="E5" s="512">
        <v>171</v>
      </c>
      <c r="F5" s="512">
        <v>126</v>
      </c>
      <c r="G5" s="512"/>
      <c r="H5" s="512">
        <v>100</v>
      </c>
      <c r="I5" s="512">
        <v>108</v>
      </c>
      <c r="J5" s="512">
        <v>135</v>
      </c>
      <c r="K5" s="512">
        <v>108</v>
      </c>
      <c r="L5" s="512"/>
      <c r="M5" s="86"/>
      <c r="N5" s="85">
        <v>81</v>
      </c>
      <c r="O5" s="512">
        <v>75</v>
      </c>
      <c r="P5" s="512">
        <v>126</v>
      </c>
      <c r="Q5" s="512">
        <v>56</v>
      </c>
      <c r="R5" s="512">
        <v>68.75</v>
      </c>
      <c r="S5" s="512">
        <v>75</v>
      </c>
      <c r="T5" s="512">
        <v>171</v>
      </c>
      <c r="U5" s="512">
        <v>56</v>
      </c>
      <c r="V5" s="512">
        <v>87.5</v>
      </c>
      <c r="W5" s="512"/>
      <c r="X5" s="86"/>
      <c r="Y5" s="512">
        <v>87.5</v>
      </c>
      <c r="Z5" s="512">
        <v>147.875</v>
      </c>
      <c r="AA5" s="512">
        <v>40</v>
      </c>
      <c r="AB5" s="512">
        <v>81</v>
      </c>
      <c r="AC5" s="512">
        <v>75</v>
      </c>
      <c r="AD5" s="512">
        <v>60</v>
      </c>
      <c r="AE5" s="512">
        <v>90.75</v>
      </c>
      <c r="AF5" s="512">
        <v>81.25</v>
      </c>
      <c r="AG5" s="512"/>
      <c r="AH5" s="512"/>
      <c r="AI5" s="8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68" x14ac:dyDescent="0.35">
      <c r="A6" s="25"/>
      <c r="B6" s="80">
        <v>6</v>
      </c>
      <c r="C6" s="85">
        <v>183.75</v>
      </c>
      <c r="D6" s="512">
        <v>158.4375</v>
      </c>
      <c r="E6" s="512">
        <v>232.75</v>
      </c>
      <c r="F6" s="512">
        <v>196</v>
      </c>
      <c r="G6" s="512"/>
      <c r="H6" s="512">
        <v>144</v>
      </c>
      <c r="I6" s="512">
        <v>108</v>
      </c>
      <c r="J6" s="512">
        <v>196</v>
      </c>
      <c r="K6" s="512">
        <v>117</v>
      </c>
      <c r="L6" s="512"/>
      <c r="M6" s="86"/>
      <c r="N6" s="85">
        <v>56</v>
      </c>
      <c r="O6" s="512">
        <v>70.875</v>
      </c>
      <c r="P6" s="512">
        <v>117</v>
      </c>
      <c r="Q6" s="512">
        <v>91.125</v>
      </c>
      <c r="R6" s="512">
        <v>68.75</v>
      </c>
      <c r="S6" s="512">
        <v>126</v>
      </c>
      <c r="T6" s="512">
        <v>75</v>
      </c>
      <c r="U6" s="512">
        <v>65.8125</v>
      </c>
      <c r="V6" s="512">
        <v>75.938000000000002</v>
      </c>
      <c r="W6" s="512"/>
      <c r="X6" s="86"/>
      <c r="Y6" s="512">
        <v>87.5</v>
      </c>
      <c r="Z6" s="512">
        <v>70.875</v>
      </c>
      <c r="AA6" s="512">
        <v>39.8125</v>
      </c>
      <c r="AB6" s="512">
        <v>56</v>
      </c>
      <c r="AC6" s="512">
        <v>50.625</v>
      </c>
      <c r="AD6" s="512">
        <v>64</v>
      </c>
      <c r="AE6" s="512">
        <v>90.75</v>
      </c>
      <c r="AF6" s="512">
        <v>87.5</v>
      </c>
      <c r="AG6" s="512"/>
      <c r="AH6" s="512"/>
      <c r="AI6" s="86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68" x14ac:dyDescent="0.35">
      <c r="A7" s="25"/>
      <c r="B7" s="80">
        <v>8</v>
      </c>
      <c r="C7" s="85">
        <v>225</v>
      </c>
      <c r="D7" s="512">
        <v>171.5</v>
      </c>
      <c r="E7" s="512">
        <v>361.25</v>
      </c>
      <c r="F7" s="512">
        <v>295.31299999999999</v>
      </c>
      <c r="G7" s="512"/>
      <c r="H7" s="512">
        <v>211.25</v>
      </c>
      <c r="I7" s="512">
        <v>171.5</v>
      </c>
      <c r="J7" s="512">
        <v>196</v>
      </c>
      <c r="K7" s="512">
        <v>126</v>
      </c>
      <c r="L7" s="512"/>
      <c r="M7" s="86"/>
      <c r="N7" s="85">
        <v>87.5</v>
      </c>
      <c r="O7" s="512">
        <v>90.75</v>
      </c>
      <c r="P7" s="512">
        <v>144</v>
      </c>
      <c r="Q7" s="512">
        <v>60</v>
      </c>
      <c r="R7" s="512">
        <v>68.75</v>
      </c>
      <c r="S7" s="512">
        <v>62.5</v>
      </c>
      <c r="T7" s="512">
        <v>180</v>
      </c>
      <c r="U7" s="512">
        <v>108</v>
      </c>
      <c r="V7" s="512">
        <v>112.5</v>
      </c>
      <c r="W7" s="512"/>
      <c r="X7" s="86"/>
      <c r="Y7" s="512">
        <v>162</v>
      </c>
      <c r="Z7" s="512">
        <v>65.8125</v>
      </c>
      <c r="AA7" s="512">
        <v>50.625</v>
      </c>
      <c r="AB7" s="512">
        <v>48</v>
      </c>
      <c r="AC7" s="512">
        <v>62.5</v>
      </c>
      <c r="AD7" s="512">
        <v>91.125</v>
      </c>
      <c r="AE7" s="512">
        <v>87.5</v>
      </c>
      <c r="AF7" s="512">
        <v>87.5</v>
      </c>
      <c r="AG7" s="512"/>
      <c r="AH7" s="512"/>
      <c r="AI7" s="86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68" x14ac:dyDescent="0.35">
      <c r="A8" s="25"/>
      <c r="B8" s="80">
        <v>10</v>
      </c>
      <c r="C8" s="85">
        <v>269.5</v>
      </c>
      <c r="D8" s="512">
        <v>196</v>
      </c>
      <c r="E8" s="512">
        <v>361.25</v>
      </c>
      <c r="F8" s="512">
        <v>336</v>
      </c>
      <c r="G8" s="512"/>
      <c r="H8" s="512">
        <v>269.5</v>
      </c>
      <c r="I8" s="512">
        <v>196</v>
      </c>
      <c r="J8" s="512">
        <v>320</v>
      </c>
      <c r="K8" s="512">
        <v>171.5</v>
      </c>
      <c r="L8" s="512"/>
      <c r="M8" s="86"/>
      <c r="N8" s="85">
        <v>121</v>
      </c>
      <c r="O8" s="512">
        <v>87.5</v>
      </c>
      <c r="P8" s="512">
        <v>169</v>
      </c>
      <c r="Q8" s="512">
        <v>72</v>
      </c>
      <c r="R8" s="512">
        <v>64</v>
      </c>
      <c r="S8" s="512">
        <v>83.1875</v>
      </c>
      <c r="T8" s="512">
        <v>211.25</v>
      </c>
      <c r="U8" s="512">
        <v>75</v>
      </c>
      <c r="V8" s="512">
        <v>55.125</v>
      </c>
      <c r="W8" s="512"/>
      <c r="X8" s="86"/>
      <c r="Y8" s="512">
        <v>144</v>
      </c>
      <c r="Z8" s="512">
        <v>90.75</v>
      </c>
      <c r="AA8" s="512">
        <v>60.75</v>
      </c>
      <c r="AB8" s="512">
        <v>60.75</v>
      </c>
      <c r="AC8" s="512">
        <v>62.5</v>
      </c>
      <c r="AD8" s="512">
        <v>81.25</v>
      </c>
      <c r="AE8" s="512">
        <v>81.25</v>
      </c>
      <c r="AF8" s="512">
        <v>93.75</v>
      </c>
      <c r="AG8" s="512"/>
      <c r="AH8" s="512"/>
      <c r="AI8" s="8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68" x14ac:dyDescent="0.35">
      <c r="A9" s="25"/>
      <c r="B9" s="80">
        <v>12</v>
      </c>
      <c r="C9" s="85">
        <v>269.5</v>
      </c>
      <c r="D9" s="512">
        <v>232.75</v>
      </c>
      <c r="E9" s="512">
        <v>397.375</v>
      </c>
      <c r="F9" s="512">
        <v>397.375</v>
      </c>
      <c r="G9" s="512"/>
      <c r="H9" s="512">
        <v>309.375</v>
      </c>
      <c r="I9" s="512">
        <v>256</v>
      </c>
      <c r="J9" s="512">
        <v>320</v>
      </c>
      <c r="K9" s="512">
        <v>190.125</v>
      </c>
      <c r="L9" s="512"/>
      <c r="M9" s="86"/>
      <c r="N9" s="85">
        <v>87.5</v>
      </c>
      <c r="O9" s="512">
        <v>137.31299999999999</v>
      </c>
      <c r="P9" s="512">
        <v>304</v>
      </c>
      <c r="Q9" s="512">
        <v>60.75</v>
      </c>
      <c r="R9" s="512">
        <v>36</v>
      </c>
      <c r="S9" s="512">
        <v>98.3125</v>
      </c>
      <c r="T9" s="512">
        <v>162</v>
      </c>
      <c r="U9" s="512">
        <v>87.5</v>
      </c>
      <c r="V9" s="512">
        <v>101.25</v>
      </c>
      <c r="W9" s="512"/>
      <c r="X9" s="86"/>
      <c r="Y9" s="512">
        <v>288</v>
      </c>
      <c r="Z9" s="512">
        <v>75.625</v>
      </c>
      <c r="AA9" s="512">
        <v>45.9375</v>
      </c>
      <c r="AB9" s="512">
        <v>60.75</v>
      </c>
      <c r="AC9" s="512">
        <v>90.75</v>
      </c>
      <c r="AD9" s="512">
        <v>91.125</v>
      </c>
      <c r="AE9" s="512">
        <v>144</v>
      </c>
      <c r="AF9" s="512">
        <v>162</v>
      </c>
      <c r="AG9" s="512"/>
      <c r="AH9" s="512"/>
      <c r="AI9" s="86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68" x14ac:dyDescent="0.35">
      <c r="A10" s="25"/>
      <c r="B10" s="80">
        <v>14</v>
      </c>
      <c r="C10" s="85">
        <v>294</v>
      </c>
      <c r="D10" s="512">
        <v>320</v>
      </c>
      <c r="E10" s="512">
        <v>500</v>
      </c>
      <c r="F10" s="512">
        <v>525</v>
      </c>
      <c r="G10" s="512"/>
      <c r="H10" s="512">
        <v>269.5</v>
      </c>
      <c r="I10" s="512">
        <v>272</v>
      </c>
      <c r="J10" s="512">
        <v>550</v>
      </c>
      <c r="K10" s="512">
        <v>405</v>
      </c>
      <c r="L10" s="512"/>
      <c r="M10" s="86"/>
      <c r="N10" s="85">
        <v>45.9375</v>
      </c>
      <c r="O10" s="512">
        <v>147.875</v>
      </c>
      <c r="P10" s="512">
        <v>361.25</v>
      </c>
      <c r="Q10" s="512">
        <v>60.75</v>
      </c>
      <c r="R10" s="512">
        <v>49</v>
      </c>
      <c r="S10" s="512">
        <v>75</v>
      </c>
      <c r="T10" s="512">
        <v>121</v>
      </c>
      <c r="U10" s="512">
        <v>113.438</v>
      </c>
      <c r="V10" s="512">
        <v>93.75</v>
      </c>
      <c r="W10" s="512"/>
      <c r="X10" s="86"/>
      <c r="Y10" s="512">
        <v>288</v>
      </c>
      <c r="Z10" s="512">
        <v>100</v>
      </c>
      <c r="AA10" s="512">
        <v>91.125</v>
      </c>
      <c r="AB10" s="512">
        <v>60</v>
      </c>
      <c r="AC10" s="512">
        <v>68.75</v>
      </c>
      <c r="AD10" s="512">
        <v>91.125</v>
      </c>
      <c r="AE10" s="512">
        <v>126</v>
      </c>
      <c r="AF10" s="512">
        <v>220.5</v>
      </c>
      <c r="AG10" s="512"/>
      <c r="AH10" s="512"/>
      <c r="AI10" s="86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68" x14ac:dyDescent="0.35">
      <c r="A11" s="25"/>
      <c r="B11" s="80">
        <v>16</v>
      </c>
      <c r="C11" s="85">
        <v>337.5</v>
      </c>
      <c r="D11" s="512">
        <v>661.5</v>
      </c>
      <c r="E11" s="512">
        <v>525</v>
      </c>
      <c r="F11" s="512">
        <v>600</v>
      </c>
      <c r="G11" s="512"/>
      <c r="H11" s="512">
        <v>384</v>
      </c>
      <c r="I11" s="512">
        <v>288</v>
      </c>
      <c r="J11" s="512">
        <v>445.5</v>
      </c>
      <c r="K11" s="512">
        <v>320</v>
      </c>
      <c r="L11" s="512"/>
      <c r="M11" s="86"/>
      <c r="N11" s="85">
        <v>93.75</v>
      </c>
      <c r="O11" s="512">
        <v>171.5</v>
      </c>
      <c r="P11" s="512">
        <v>281.25</v>
      </c>
      <c r="Q11" s="512">
        <v>75</v>
      </c>
      <c r="R11" s="512">
        <v>36</v>
      </c>
      <c r="S11" s="512">
        <v>70.875</v>
      </c>
      <c r="T11" s="512">
        <v>81.25</v>
      </c>
      <c r="U11" s="512">
        <v>113.438</v>
      </c>
      <c r="V11" s="512">
        <v>84</v>
      </c>
      <c r="W11" s="512"/>
      <c r="X11" s="86"/>
      <c r="Y11" s="512">
        <v>216</v>
      </c>
      <c r="Z11" s="512">
        <v>117</v>
      </c>
      <c r="AA11" s="512">
        <v>87.5</v>
      </c>
      <c r="AB11" s="512">
        <v>75.9375</v>
      </c>
      <c r="AC11" s="512">
        <v>68.75</v>
      </c>
      <c r="AD11" s="512">
        <v>80</v>
      </c>
      <c r="AE11" s="512">
        <v>256</v>
      </c>
      <c r="AF11" s="512">
        <v>162</v>
      </c>
      <c r="AG11" s="512"/>
      <c r="AH11" s="512"/>
      <c r="AI11" s="8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68" x14ac:dyDescent="0.35">
      <c r="A12" s="25"/>
      <c r="B12" s="80">
        <v>18</v>
      </c>
      <c r="C12" s="85">
        <v>486</v>
      </c>
      <c r="D12" s="512">
        <v>847</v>
      </c>
      <c r="E12" s="512">
        <v>936</v>
      </c>
      <c r="F12" s="512">
        <v>661.5</v>
      </c>
      <c r="G12" s="512"/>
      <c r="H12" s="512">
        <v>700</v>
      </c>
      <c r="I12" s="512">
        <v>500</v>
      </c>
      <c r="J12" s="512">
        <v>665.5</v>
      </c>
      <c r="K12" s="512">
        <v>361.25</v>
      </c>
      <c r="L12" s="512"/>
      <c r="M12" s="86"/>
      <c r="N12" s="85">
        <v>68</v>
      </c>
      <c r="O12" s="512">
        <v>126</v>
      </c>
      <c r="P12" s="512">
        <v>320</v>
      </c>
      <c r="Q12" s="512">
        <v>90.75</v>
      </c>
      <c r="R12" s="512">
        <v>56</v>
      </c>
      <c r="S12" s="512">
        <v>81.25</v>
      </c>
      <c r="T12" s="512">
        <v>126</v>
      </c>
      <c r="U12" s="512">
        <v>144</v>
      </c>
      <c r="V12" s="512">
        <v>111.38</v>
      </c>
      <c r="W12" s="512"/>
      <c r="X12" s="86"/>
      <c r="Y12" s="512">
        <v>274.625</v>
      </c>
      <c r="Z12" s="512">
        <v>144</v>
      </c>
      <c r="AA12" s="512">
        <v>100</v>
      </c>
      <c r="AB12" s="512">
        <v>56</v>
      </c>
      <c r="AC12" s="512">
        <v>83.1875</v>
      </c>
      <c r="AD12" s="512">
        <v>137.5</v>
      </c>
      <c r="AE12" s="512">
        <v>288</v>
      </c>
      <c r="AF12" s="512">
        <v>121</v>
      </c>
      <c r="AG12" s="512"/>
      <c r="AH12" s="512"/>
      <c r="AI12" s="86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68" x14ac:dyDescent="0.35">
      <c r="A13" s="25"/>
      <c r="B13" s="80">
        <v>20</v>
      </c>
      <c r="C13" s="85">
        <v>661.5</v>
      </c>
      <c r="D13" s="512">
        <v>847</v>
      </c>
      <c r="E13" s="512">
        <v>1098.5</v>
      </c>
      <c r="F13" s="512">
        <v>1183</v>
      </c>
      <c r="G13" s="512"/>
      <c r="H13" s="512">
        <v>771.75</v>
      </c>
      <c r="I13" s="512">
        <v>500</v>
      </c>
      <c r="J13" s="512">
        <v>726</v>
      </c>
      <c r="K13" s="512">
        <v>425.25</v>
      </c>
      <c r="L13" s="512"/>
      <c r="M13" s="86"/>
      <c r="N13" s="85">
        <v>70.875</v>
      </c>
      <c r="O13" s="512">
        <v>179.56299999999999</v>
      </c>
      <c r="P13" s="512">
        <v>245</v>
      </c>
      <c r="Q13" s="512">
        <v>81.25</v>
      </c>
      <c r="R13" s="512">
        <v>91.125</v>
      </c>
      <c r="S13" s="512">
        <v>80</v>
      </c>
      <c r="T13" s="512">
        <v>144</v>
      </c>
      <c r="U13" s="512">
        <v>245</v>
      </c>
      <c r="V13" s="512">
        <v>100</v>
      </c>
      <c r="W13" s="512"/>
      <c r="X13" s="86"/>
      <c r="Y13" s="512">
        <v>343</v>
      </c>
      <c r="Z13" s="512">
        <v>90.75</v>
      </c>
      <c r="AA13" s="512">
        <v>100</v>
      </c>
      <c r="AB13" s="512">
        <v>81</v>
      </c>
      <c r="AC13" s="512">
        <v>83.1875</v>
      </c>
      <c r="AD13" s="512">
        <v>137.5</v>
      </c>
      <c r="AE13" s="512">
        <v>281.25</v>
      </c>
      <c r="AF13" s="512">
        <v>81</v>
      </c>
      <c r="AG13" s="512"/>
      <c r="AH13" s="512"/>
      <c r="AI13" s="86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68" x14ac:dyDescent="0.35">
      <c r="A14" s="25"/>
      <c r="B14" s="80">
        <v>22</v>
      </c>
      <c r="C14" s="85">
        <v>786.5</v>
      </c>
      <c r="D14" s="512">
        <v>1080</v>
      </c>
      <c r="E14" s="512">
        <v>1140.75</v>
      </c>
      <c r="F14" s="512">
        <v>1171.8800000000001</v>
      </c>
      <c r="G14" s="512"/>
      <c r="H14" s="512">
        <v>799.31299999999999</v>
      </c>
      <c r="I14" s="512">
        <v>551.25</v>
      </c>
      <c r="J14" s="512">
        <v>793.5</v>
      </c>
      <c r="K14" s="512">
        <v>486</v>
      </c>
      <c r="L14" s="512"/>
      <c r="M14" s="86"/>
      <c r="N14" s="85">
        <v>87.5</v>
      </c>
      <c r="O14" s="512">
        <v>281.25</v>
      </c>
      <c r="P14" s="512">
        <v>106.25</v>
      </c>
      <c r="Q14" s="512">
        <v>144</v>
      </c>
      <c r="R14" s="512">
        <v>81</v>
      </c>
      <c r="S14" s="512">
        <v>81</v>
      </c>
      <c r="T14" s="512">
        <v>147.875</v>
      </c>
      <c r="U14" s="512">
        <v>500</v>
      </c>
      <c r="V14" s="512">
        <v>101.25</v>
      </c>
      <c r="W14" s="512"/>
      <c r="X14" s="86"/>
      <c r="Y14" s="512">
        <v>541.875</v>
      </c>
      <c r="Z14" s="512">
        <v>144</v>
      </c>
      <c r="AA14" s="512">
        <v>162</v>
      </c>
      <c r="AB14" s="512">
        <v>81</v>
      </c>
      <c r="AC14" s="512">
        <v>83.1875</v>
      </c>
      <c r="AD14" s="512">
        <v>125</v>
      </c>
      <c r="AE14" s="512">
        <v>606.38</v>
      </c>
      <c r="AF14" s="512">
        <v>153</v>
      </c>
      <c r="AG14" s="512"/>
      <c r="AH14" s="512"/>
      <c r="AI14" s="8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1:68" x14ac:dyDescent="0.35">
      <c r="A15" s="25"/>
      <c r="B15" s="80">
        <v>24</v>
      </c>
      <c r="C15" s="85">
        <v>716.625</v>
      </c>
      <c r="D15" s="512">
        <v>1912.5</v>
      </c>
      <c r="E15" s="512">
        <v>1230.19</v>
      </c>
      <c r="F15" s="512">
        <v>1267.5</v>
      </c>
      <c r="G15" s="512"/>
      <c r="H15" s="512">
        <v>1044</v>
      </c>
      <c r="I15" s="512">
        <v>665.5</v>
      </c>
      <c r="J15" s="512">
        <v>864</v>
      </c>
      <c r="K15" s="512">
        <v>586.625</v>
      </c>
      <c r="L15" s="512"/>
      <c r="M15" s="86"/>
      <c r="N15" s="85">
        <v>75</v>
      </c>
      <c r="O15" s="512">
        <v>112.5</v>
      </c>
      <c r="P15" s="512">
        <v>171.5</v>
      </c>
      <c r="Q15" s="512">
        <v>274.625</v>
      </c>
      <c r="R15" s="512">
        <v>91.125</v>
      </c>
      <c r="S15" s="512">
        <v>70.875</v>
      </c>
      <c r="T15" s="512">
        <v>253.125</v>
      </c>
      <c r="U15" s="512">
        <v>1372</v>
      </c>
      <c r="V15" s="512">
        <v>318.5</v>
      </c>
      <c r="W15" s="512"/>
      <c r="X15" s="86"/>
      <c r="Y15" s="512">
        <v>800</v>
      </c>
      <c r="Z15" s="512">
        <v>126</v>
      </c>
      <c r="AA15" s="512">
        <v>112.5</v>
      </c>
      <c r="AB15" s="512">
        <v>144</v>
      </c>
      <c r="AC15" s="512">
        <v>108</v>
      </c>
      <c r="AD15" s="512">
        <v>234</v>
      </c>
      <c r="AE15" s="512">
        <v>541.5</v>
      </c>
      <c r="AF15" s="512">
        <v>81.25</v>
      </c>
      <c r="AG15" s="512"/>
      <c r="AH15" s="512"/>
      <c r="AI15" s="86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</row>
    <row r="16" spans="1:68" x14ac:dyDescent="0.35">
      <c r="A16" s="25"/>
      <c r="B16" s="80">
        <v>26</v>
      </c>
      <c r="C16" s="85">
        <v>1267.5</v>
      </c>
      <c r="D16" s="512">
        <v>1666</v>
      </c>
      <c r="E16" s="512">
        <v>1470</v>
      </c>
      <c r="F16" s="512">
        <v>1568</v>
      </c>
      <c r="G16" s="512"/>
      <c r="H16" s="512">
        <v>1250</v>
      </c>
      <c r="I16" s="512">
        <v>665.5</v>
      </c>
      <c r="J16" s="512">
        <v>1183</v>
      </c>
      <c r="K16" s="512">
        <v>586.625</v>
      </c>
      <c r="L16" s="512"/>
      <c r="M16" s="86"/>
      <c r="N16" s="85">
        <v>90.75</v>
      </c>
      <c r="O16" s="512">
        <v>211.25</v>
      </c>
      <c r="P16" s="512">
        <v>126</v>
      </c>
      <c r="Q16" s="512">
        <v>288</v>
      </c>
      <c r="R16" s="512">
        <v>72</v>
      </c>
      <c r="S16" s="512">
        <v>70.875</v>
      </c>
      <c r="T16" s="512">
        <v>210.93799999999999</v>
      </c>
      <c r="U16" s="512">
        <v>1098.5</v>
      </c>
      <c r="V16" s="512">
        <v>187.5</v>
      </c>
      <c r="W16" s="512"/>
      <c r="X16" s="86"/>
      <c r="Y16" s="512">
        <v>800</v>
      </c>
      <c r="Z16" s="512">
        <v>126</v>
      </c>
      <c r="AA16" s="512">
        <v>151.25</v>
      </c>
      <c r="AB16" s="512">
        <v>126.75</v>
      </c>
      <c r="AC16" s="512">
        <v>90.75</v>
      </c>
      <c r="AD16" s="512">
        <v>180</v>
      </c>
      <c r="AE16" s="512">
        <v>600</v>
      </c>
      <c r="AF16" s="512">
        <v>144</v>
      </c>
      <c r="AG16" s="512"/>
      <c r="AH16" s="512"/>
      <c r="AI16" s="86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1:68" x14ac:dyDescent="0.35">
      <c r="A17" s="25"/>
      <c r="B17" s="80">
        <v>28</v>
      </c>
      <c r="C17" s="85">
        <v>1309.75</v>
      </c>
      <c r="D17" s="512">
        <v>1968.75</v>
      </c>
      <c r="E17" s="512">
        <v>1576.88</v>
      </c>
      <c r="F17" s="512">
        <v>1800</v>
      </c>
      <c r="G17" s="512"/>
      <c r="H17" s="512">
        <v>1328.13</v>
      </c>
      <c r="I17" s="512">
        <v>726</v>
      </c>
      <c r="J17" s="512">
        <v>1098.5</v>
      </c>
      <c r="K17" s="512">
        <v>650</v>
      </c>
      <c r="L17" s="512"/>
      <c r="M17" s="86"/>
      <c r="N17" s="85">
        <v>87.5</v>
      </c>
      <c r="O17" s="512">
        <v>245</v>
      </c>
      <c r="P17" s="512">
        <v>144</v>
      </c>
      <c r="Q17" s="512">
        <v>162</v>
      </c>
      <c r="R17" s="512">
        <v>90.75</v>
      </c>
      <c r="S17" s="512">
        <v>70.875</v>
      </c>
      <c r="T17" s="512">
        <v>288</v>
      </c>
      <c r="U17" s="512">
        <v>1470</v>
      </c>
      <c r="V17" s="512">
        <v>193.75</v>
      </c>
      <c r="W17" s="512"/>
      <c r="X17" s="86"/>
      <c r="Y17" s="512">
        <v>1470</v>
      </c>
      <c r="Z17" s="512">
        <v>196</v>
      </c>
      <c r="AA17" s="512">
        <v>125</v>
      </c>
      <c r="AB17" s="512">
        <v>125</v>
      </c>
      <c r="AC17" s="512">
        <v>90.75</v>
      </c>
      <c r="AD17" s="512">
        <v>151.25</v>
      </c>
      <c r="AE17" s="512">
        <v>1098.5</v>
      </c>
      <c r="AF17" s="512">
        <v>101.25</v>
      </c>
      <c r="AG17" s="512"/>
      <c r="AH17" s="512"/>
      <c r="AI17" s="86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</row>
    <row r="18" spans="1:68" x14ac:dyDescent="0.35">
      <c r="A18" s="25"/>
      <c r="B18" s="80">
        <v>30</v>
      </c>
      <c r="C18" s="85">
        <v>1412.44</v>
      </c>
      <c r="D18" s="512">
        <v>1892.25</v>
      </c>
      <c r="E18" s="512">
        <v>1629.4380000000001</v>
      </c>
      <c r="F18" s="512">
        <v>1856.25</v>
      </c>
      <c r="G18" s="512"/>
      <c r="H18" s="512">
        <v>1666</v>
      </c>
      <c r="I18" s="512">
        <v>864</v>
      </c>
      <c r="J18" s="512">
        <v>1140.75</v>
      </c>
      <c r="K18" s="512">
        <v>675</v>
      </c>
      <c r="L18" s="512"/>
      <c r="M18" s="86"/>
      <c r="N18" s="85">
        <v>180</v>
      </c>
      <c r="O18" s="512">
        <v>180</v>
      </c>
      <c r="P18" s="512">
        <v>144</v>
      </c>
      <c r="Q18" s="512">
        <v>136.125</v>
      </c>
      <c r="R18" s="512">
        <v>112.5</v>
      </c>
      <c r="S18" s="512">
        <v>91.125</v>
      </c>
      <c r="T18" s="512">
        <v>320</v>
      </c>
      <c r="U18" s="512">
        <v>1629.44</v>
      </c>
      <c r="V18" s="512">
        <v>175</v>
      </c>
      <c r="W18" s="512"/>
      <c r="X18" s="86"/>
      <c r="Y18" s="512">
        <v>1568</v>
      </c>
      <c r="Z18" s="512">
        <v>190.125</v>
      </c>
      <c r="AA18" s="512">
        <v>189</v>
      </c>
      <c r="AB18" s="512">
        <v>101.25</v>
      </c>
      <c r="AC18" s="512">
        <v>117</v>
      </c>
      <c r="AD18" s="512">
        <v>216</v>
      </c>
      <c r="AE18" s="512">
        <v>925.75</v>
      </c>
      <c r="AF18" s="512">
        <v>180</v>
      </c>
      <c r="AG18" s="512"/>
      <c r="AH18" s="512"/>
      <c r="AI18" s="86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</row>
    <row r="19" spans="1:68" x14ac:dyDescent="0.35">
      <c r="A19" s="25"/>
      <c r="B19" s="80">
        <v>32</v>
      </c>
      <c r="C19" s="85">
        <v>1568</v>
      </c>
      <c r="D19" s="512">
        <v>1800</v>
      </c>
      <c r="E19" s="512">
        <v>1800</v>
      </c>
      <c r="F19" s="512">
        <v>1922</v>
      </c>
      <c r="G19" s="512"/>
      <c r="H19" s="512">
        <v>1892.25</v>
      </c>
      <c r="I19" s="512">
        <v>1015.63</v>
      </c>
      <c r="J19" s="512">
        <v>1183</v>
      </c>
      <c r="K19" s="512">
        <v>907.5</v>
      </c>
      <c r="L19" s="512"/>
      <c r="M19" s="86"/>
      <c r="N19" s="85">
        <v>245</v>
      </c>
      <c r="O19" s="512">
        <v>211.25</v>
      </c>
      <c r="P19" s="512">
        <v>180</v>
      </c>
      <c r="Q19" s="512">
        <v>162</v>
      </c>
      <c r="R19" s="512">
        <v>112.5</v>
      </c>
      <c r="S19" s="512">
        <v>125</v>
      </c>
      <c r="T19" s="512">
        <v>269.5</v>
      </c>
      <c r="U19" s="512">
        <v>1470</v>
      </c>
      <c r="V19" s="512">
        <v>181.5</v>
      </c>
      <c r="W19" s="512"/>
      <c r="X19" s="86"/>
      <c r="Y19" s="512">
        <v>1856.25</v>
      </c>
      <c r="Z19" s="512">
        <v>126</v>
      </c>
      <c r="AA19" s="512">
        <v>198</v>
      </c>
      <c r="AB19" s="512">
        <v>196</v>
      </c>
      <c r="AC19" s="512">
        <v>137.31299999999999</v>
      </c>
      <c r="AD19" s="512">
        <v>294</v>
      </c>
      <c r="AE19" s="512">
        <v>1008</v>
      </c>
      <c r="AF19" s="512">
        <v>211.25</v>
      </c>
      <c r="AG19" s="512"/>
      <c r="AH19" s="512"/>
      <c r="AI19" s="86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</row>
    <row r="20" spans="1:68" ht="15" thickBot="1" x14ac:dyDescent="0.4">
      <c r="A20" s="25"/>
      <c r="B20" s="81">
        <v>34</v>
      </c>
      <c r="C20" s="87">
        <v>1682</v>
      </c>
      <c r="D20" s="88">
        <v>1968.75</v>
      </c>
      <c r="E20" s="88">
        <v>1800</v>
      </c>
      <c r="F20" s="88">
        <v>1734.56</v>
      </c>
      <c r="G20" s="88"/>
      <c r="H20" s="88">
        <v>1912.5</v>
      </c>
      <c r="I20" s="88">
        <v>1098.5</v>
      </c>
      <c r="J20" s="88">
        <v>1568</v>
      </c>
      <c r="K20" s="88">
        <v>1183</v>
      </c>
      <c r="L20" s="88"/>
      <c r="M20" s="89"/>
      <c r="N20" s="87">
        <v>245</v>
      </c>
      <c r="O20" s="88">
        <v>180</v>
      </c>
      <c r="P20" s="88">
        <v>171</v>
      </c>
      <c r="Q20" s="88">
        <v>121.5</v>
      </c>
      <c r="R20" s="88">
        <v>151.25</v>
      </c>
      <c r="S20" s="88">
        <v>180</v>
      </c>
      <c r="T20" s="88">
        <v>445.5</v>
      </c>
      <c r="U20" s="88">
        <v>1912.5</v>
      </c>
      <c r="V20" s="88">
        <v>150</v>
      </c>
      <c r="W20" s="88"/>
      <c r="X20" s="89"/>
      <c r="Y20" s="88">
        <v>1800</v>
      </c>
      <c r="Z20" s="88">
        <v>256</v>
      </c>
      <c r="AA20" s="88">
        <v>150</v>
      </c>
      <c r="AB20" s="88">
        <v>220.5</v>
      </c>
      <c r="AC20" s="88">
        <v>90.75</v>
      </c>
      <c r="AD20" s="88">
        <v>198</v>
      </c>
      <c r="AE20" s="88">
        <v>1519</v>
      </c>
      <c r="AF20" s="88">
        <v>121</v>
      </c>
      <c r="AG20" s="88"/>
      <c r="AH20" s="88"/>
      <c r="AI20" s="89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</row>
    <row r="23" spans="1:68" x14ac:dyDescent="0.35">
      <c r="A23" s="24"/>
      <c r="B23" s="24"/>
      <c r="C23" s="24"/>
      <c r="D23" s="24"/>
      <c r="E23" s="24"/>
      <c r="F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68" x14ac:dyDescent="0.35">
      <c r="A24" s="25" t="s">
        <v>118</v>
      </c>
      <c r="B24" s="23" t="s">
        <v>1230</v>
      </c>
      <c r="C24" s="23"/>
      <c r="D24" s="23"/>
      <c r="E24" s="23"/>
      <c r="F24" s="23"/>
      <c r="H24" s="25" t="s">
        <v>41</v>
      </c>
      <c r="I24" s="23"/>
      <c r="J24" s="23"/>
      <c r="K24" s="23"/>
      <c r="L24" s="23"/>
      <c r="M24" s="23"/>
      <c r="N24" s="23"/>
      <c r="O24" s="23"/>
      <c r="P24" s="23"/>
    </row>
    <row r="25" spans="1:68" x14ac:dyDescent="0.35">
      <c r="A25" s="25"/>
      <c r="B25" s="23"/>
      <c r="C25" s="23"/>
      <c r="D25" s="23"/>
      <c r="E25" s="23"/>
      <c r="F25" s="23"/>
      <c r="H25" s="25"/>
      <c r="I25" s="23"/>
      <c r="J25" s="23"/>
      <c r="K25" s="23"/>
      <c r="L25" s="23"/>
      <c r="M25" s="23"/>
      <c r="N25" s="23"/>
      <c r="O25" s="23"/>
      <c r="P25" s="23"/>
    </row>
    <row r="26" spans="1:68" x14ac:dyDescent="0.35">
      <c r="A26" s="25" t="s">
        <v>120</v>
      </c>
      <c r="B26" s="23" t="s">
        <v>121</v>
      </c>
      <c r="C26" s="23"/>
      <c r="D26" s="23"/>
      <c r="E26" s="23"/>
      <c r="F26" s="23"/>
      <c r="H26" s="25" t="s">
        <v>42</v>
      </c>
      <c r="I26" s="23">
        <v>18</v>
      </c>
      <c r="J26" s="23"/>
      <c r="K26" s="23"/>
      <c r="L26" s="23"/>
      <c r="M26" s="23"/>
      <c r="N26" s="23"/>
      <c r="O26" s="23"/>
      <c r="P26" s="23"/>
    </row>
    <row r="27" spans="1:68" x14ac:dyDescent="0.35">
      <c r="A27" s="25" t="s">
        <v>122</v>
      </c>
      <c r="B27" s="23" t="s">
        <v>54</v>
      </c>
      <c r="C27" s="23"/>
      <c r="D27" s="23"/>
      <c r="E27" s="23"/>
      <c r="F27" s="23"/>
      <c r="H27" s="25" t="s">
        <v>43</v>
      </c>
      <c r="I27" s="23">
        <v>6</v>
      </c>
      <c r="J27" s="23"/>
      <c r="K27" s="23"/>
      <c r="L27" s="23"/>
      <c r="M27" s="23"/>
      <c r="N27" s="23"/>
      <c r="O27" s="23"/>
      <c r="P27" s="23"/>
    </row>
    <row r="28" spans="1:68" x14ac:dyDescent="0.35">
      <c r="A28" s="25" t="s">
        <v>123</v>
      </c>
      <c r="B28" s="23">
        <v>0.05</v>
      </c>
      <c r="C28" s="23"/>
      <c r="D28" s="23"/>
      <c r="E28" s="23"/>
      <c r="F28" s="23"/>
      <c r="H28" s="25" t="s">
        <v>44</v>
      </c>
      <c r="I28" s="23">
        <v>0.05</v>
      </c>
      <c r="J28" s="23"/>
      <c r="K28" s="23"/>
      <c r="L28" s="23"/>
      <c r="M28" s="23"/>
      <c r="N28" s="23"/>
      <c r="O28" s="23"/>
      <c r="P28" s="23"/>
    </row>
    <row r="29" spans="1:68" x14ac:dyDescent="0.35">
      <c r="A29" s="25"/>
      <c r="B29" s="23"/>
      <c r="C29" s="23"/>
      <c r="D29" s="23"/>
      <c r="E29" s="23"/>
      <c r="F29" s="23"/>
      <c r="H29" s="25"/>
      <c r="I29" s="23"/>
      <c r="J29" s="23"/>
      <c r="K29" s="23"/>
      <c r="L29" s="23"/>
      <c r="M29" s="23"/>
      <c r="N29" s="23"/>
      <c r="O29" s="23"/>
      <c r="P29" s="23"/>
    </row>
    <row r="30" spans="1:68" x14ac:dyDescent="0.35">
      <c r="A30" s="25" t="s">
        <v>124</v>
      </c>
      <c r="B30" s="23" t="s">
        <v>125</v>
      </c>
      <c r="C30" s="23" t="s">
        <v>126</v>
      </c>
      <c r="D30" s="23"/>
      <c r="E30" s="23"/>
      <c r="F30" s="23"/>
      <c r="H30" s="25" t="s">
        <v>45</v>
      </c>
      <c r="I30" s="23" t="s">
        <v>46</v>
      </c>
      <c r="J30" s="23" t="s">
        <v>47</v>
      </c>
      <c r="K30" s="23" t="s">
        <v>48</v>
      </c>
      <c r="L30" s="23" t="s">
        <v>49</v>
      </c>
      <c r="M30" s="23" t="s">
        <v>50</v>
      </c>
      <c r="N30" s="23"/>
      <c r="O30" s="23"/>
      <c r="P30" s="23"/>
    </row>
    <row r="31" spans="1:68" ht="15" thickBot="1" x14ac:dyDescent="0.4">
      <c r="A31" s="25" t="s">
        <v>1235</v>
      </c>
      <c r="B31" s="23" t="s">
        <v>194</v>
      </c>
      <c r="C31" s="23" t="s">
        <v>198</v>
      </c>
      <c r="D31" s="23"/>
      <c r="E31" s="23"/>
      <c r="F31" s="23"/>
      <c r="H31" s="25"/>
      <c r="I31" s="23"/>
      <c r="J31" s="23"/>
      <c r="K31" s="23"/>
      <c r="L31" s="23"/>
      <c r="M31" s="23"/>
      <c r="N31" s="23"/>
      <c r="O31" s="23"/>
      <c r="P31" s="23"/>
    </row>
    <row r="32" spans="1:68" x14ac:dyDescent="0.35">
      <c r="A32" s="25" t="s">
        <v>131</v>
      </c>
      <c r="B32" s="23" t="s">
        <v>194</v>
      </c>
      <c r="C32" s="23" t="s">
        <v>198</v>
      </c>
      <c r="D32" s="23"/>
      <c r="E32" s="23"/>
      <c r="F32" s="23"/>
      <c r="H32" s="110" t="s">
        <v>1239</v>
      </c>
      <c r="I32" s="83"/>
      <c r="J32" s="83"/>
      <c r="K32" s="83"/>
      <c r="L32" s="83"/>
      <c r="M32" s="84"/>
      <c r="N32" s="23"/>
      <c r="O32" s="110" t="s">
        <v>378</v>
      </c>
      <c r="P32" s="83"/>
      <c r="Q32" s="83"/>
      <c r="R32" s="83"/>
      <c r="S32" s="83"/>
      <c r="T32" s="84"/>
    </row>
    <row r="33" spans="1:20" x14ac:dyDescent="0.35">
      <c r="A33" s="25" t="s">
        <v>1236</v>
      </c>
      <c r="B33" s="23" t="s">
        <v>194</v>
      </c>
      <c r="C33" s="23" t="s">
        <v>198</v>
      </c>
      <c r="D33" s="23"/>
      <c r="E33" s="23"/>
      <c r="F33" s="23"/>
      <c r="H33" s="111" t="s">
        <v>1240</v>
      </c>
      <c r="I33" s="512">
        <v>-1.4419999999999999</v>
      </c>
      <c r="J33" s="512" t="s">
        <v>1241</v>
      </c>
      <c r="K33" s="512" t="s">
        <v>54</v>
      </c>
      <c r="L33" s="512" t="s">
        <v>55</v>
      </c>
      <c r="M33" s="86">
        <v>0.99829999999999997</v>
      </c>
      <c r="N33" s="23"/>
      <c r="O33" s="111" t="s">
        <v>1240</v>
      </c>
      <c r="P33" s="512">
        <v>519.79999999999995</v>
      </c>
      <c r="Q33" s="512" t="s">
        <v>1300</v>
      </c>
      <c r="R33" s="512" t="s">
        <v>154</v>
      </c>
      <c r="S33" s="512" t="s">
        <v>246</v>
      </c>
      <c r="T33" s="86">
        <v>2.0000000000000001E-4</v>
      </c>
    </row>
    <row r="34" spans="1:20" x14ac:dyDescent="0.35">
      <c r="A34" s="25"/>
      <c r="B34" s="23"/>
      <c r="C34" s="23"/>
      <c r="D34" s="23"/>
      <c r="E34" s="23"/>
      <c r="F34" s="23"/>
      <c r="H34" s="111" t="s">
        <v>1242</v>
      </c>
      <c r="I34" s="512">
        <v>7.8750000000000001E-2</v>
      </c>
      <c r="J34" s="512" t="s">
        <v>1243</v>
      </c>
      <c r="K34" s="512" t="s">
        <v>54</v>
      </c>
      <c r="L34" s="512" t="s">
        <v>55</v>
      </c>
      <c r="M34" s="86" t="s">
        <v>95</v>
      </c>
      <c r="N34" s="23"/>
      <c r="O34" s="111" t="s">
        <v>1242</v>
      </c>
      <c r="P34" s="512">
        <v>494.1</v>
      </c>
      <c r="Q34" s="512" t="s">
        <v>1301</v>
      </c>
      <c r="R34" s="512" t="s">
        <v>154</v>
      </c>
      <c r="S34" s="512" t="s">
        <v>246</v>
      </c>
      <c r="T34" s="86">
        <v>2.9999999999999997E-4</v>
      </c>
    </row>
    <row r="35" spans="1:20" x14ac:dyDescent="0.35">
      <c r="A35" s="25"/>
      <c r="B35" s="23"/>
      <c r="C35" s="23"/>
      <c r="D35" s="23"/>
      <c r="E35" s="23"/>
      <c r="F35" s="23"/>
      <c r="H35" s="111" t="s">
        <v>1244</v>
      </c>
      <c r="I35" s="512">
        <v>1.661</v>
      </c>
      <c r="J35" s="512" t="s">
        <v>1245</v>
      </c>
      <c r="K35" s="512" t="s">
        <v>54</v>
      </c>
      <c r="L35" s="512" t="s">
        <v>55</v>
      </c>
      <c r="M35" s="86">
        <v>0.997</v>
      </c>
      <c r="N35" s="23"/>
      <c r="O35" s="111" t="s">
        <v>1244</v>
      </c>
      <c r="P35" s="512">
        <v>292.89999999999998</v>
      </c>
      <c r="Q35" s="512" t="s">
        <v>1302</v>
      </c>
      <c r="R35" s="512" t="s">
        <v>154</v>
      </c>
      <c r="S35" s="512" t="s">
        <v>153</v>
      </c>
      <c r="T35" s="86">
        <v>1.9800000000000002E-2</v>
      </c>
    </row>
    <row r="36" spans="1:20" x14ac:dyDescent="0.35">
      <c r="A36" s="25"/>
      <c r="B36" s="23"/>
      <c r="C36" s="23"/>
      <c r="D36" s="23"/>
      <c r="E36" s="23"/>
      <c r="F36" s="23"/>
      <c r="H36" s="111" t="s">
        <v>1246</v>
      </c>
      <c r="I36" s="512">
        <v>1.5209999999999999</v>
      </c>
      <c r="J36" s="512" t="s">
        <v>1247</v>
      </c>
      <c r="K36" s="512" t="s">
        <v>54</v>
      </c>
      <c r="L36" s="512" t="s">
        <v>55</v>
      </c>
      <c r="M36" s="86">
        <v>0.99739999999999995</v>
      </c>
      <c r="N36" s="23"/>
      <c r="O36" s="111" t="s">
        <v>1246</v>
      </c>
      <c r="P36" s="512">
        <v>-25.72</v>
      </c>
      <c r="Q36" s="512" t="s">
        <v>1303</v>
      </c>
      <c r="R36" s="512" t="s">
        <v>54</v>
      </c>
      <c r="S36" s="512" t="s">
        <v>55</v>
      </c>
      <c r="T36" s="86">
        <v>0.91679999999999995</v>
      </c>
    </row>
    <row r="37" spans="1:20" x14ac:dyDescent="0.35">
      <c r="A37" s="25"/>
      <c r="B37" s="23"/>
      <c r="C37" s="23"/>
      <c r="D37" s="23"/>
      <c r="E37" s="23"/>
      <c r="F37" s="23"/>
      <c r="H37" s="111" t="s">
        <v>1248</v>
      </c>
      <c r="I37" s="512">
        <v>3.1040000000000001</v>
      </c>
      <c r="J37" s="512" t="s">
        <v>1249</v>
      </c>
      <c r="K37" s="512" t="s">
        <v>54</v>
      </c>
      <c r="L37" s="512" t="s">
        <v>55</v>
      </c>
      <c r="M37" s="86">
        <v>0.97540000000000004</v>
      </c>
      <c r="N37" s="23"/>
      <c r="O37" s="111" t="s">
        <v>1248</v>
      </c>
      <c r="P37" s="512">
        <v>-227</v>
      </c>
      <c r="Q37" s="512" t="s">
        <v>1304</v>
      </c>
      <c r="R37" s="512" t="s">
        <v>154</v>
      </c>
      <c r="S37" s="512" t="s">
        <v>153</v>
      </c>
      <c r="T37" s="86">
        <v>1.0999999999999999E-2</v>
      </c>
    </row>
    <row r="38" spans="1:20" ht="15" thickBot="1" x14ac:dyDescent="0.4">
      <c r="A38" s="25"/>
      <c r="B38" s="23"/>
      <c r="C38" s="23"/>
      <c r="D38" s="23"/>
      <c r="E38" s="23"/>
      <c r="F38" s="23"/>
      <c r="H38" s="112" t="s">
        <v>1250</v>
      </c>
      <c r="I38" s="88">
        <v>1.583</v>
      </c>
      <c r="J38" s="88" t="s">
        <v>1251</v>
      </c>
      <c r="K38" s="88" t="s">
        <v>54</v>
      </c>
      <c r="L38" s="88" t="s">
        <v>55</v>
      </c>
      <c r="M38" s="89">
        <v>0.99639999999999995</v>
      </c>
      <c r="N38" s="23"/>
      <c r="O38" s="112" t="s">
        <v>1250</v>
      </c>
      <c r="P38" s="88">
        <v>-201.2</v>
      </c>
      <c r="Q38" s="88" t="s">
        <v>1305</v>
      </c>
      <c r="R38" s="88" t="s">
        <v>154</v>
      </c>
      <c r="S38" s="88" t="s">
        <v>153</v>
      </c>
      <c r="T38" s="89">
        <v>2.63E-2</v>
      </c>
    </row>
    <row r="39" spans="1:20" ht="15" thickBot="1" x14ac:dyDescent="0.4">
      <c r="A39" s="25"/>
      <c r="B39" s="23"/>
      <c r="C39" s="23"/>
      <c r="D39" s="23"/>
      <c r="E39" s="23"/>
      <c r="F39" s="23"/>
      <c r="H39" s="25"/>
      <c r="I39" s="23"/>
      <c r="J39" s="23"/>
      <c r="K39" s="23"/>
      <c r="L39" s="23"/>
      <c r="M39" s="23"/>
      <c r="N39" s="23"/>
      <c r="O39" s="25"/>
      <c r="P39" s="23"/>
      <c r="Q39" s="23"/>
      <c r="R39" s="23"/>
      <c r="S39" s="23"/>
      <c r="T39" s="23"/>
    </row>
    <row r="40" spans="1:20" x14ac:dyDescent="0.35">
      <c r="A40" s="25"/>
      <c r="B40" s="23"/>
      <c r="C40" s="23"/>
      <c r="D40" s="23"/>
      <c r="E40" s="23"/>
      <c r="F40" s="23"/>
      <c r="H40" s="110" t="s">
        <v>375</v>
      </c>
      <c r="I40" s="83"/>
      <c r="J40" s="83"/>
      <c r="K40" s="83"/>
      <c r="L40" s="83"/>
      <c r="M40" s="84"/>
      <c r="N40" s="23"/>
      <c r="O40" s="110" t="s">
        <v>308</v>
      </c>
      <c r="P40" s="83"/>
      <c r="Q40" s="83"/>
      <c r="R40" s="83"/>
      <c r="S40" s="83"/>
      <c r="T40" s="84"/>
    </row>
    <row r="41" spans="1:20" x14ac:dyDescent="0.35">
      <c r="A41" s="25"/>
      <c r="B41" s="23"/>
      <c r="C41" s="23"/>
      <c r="D41" s="23"/>
      <c r="E41" s="23"/>
      <c r="F41" s="23"/>
      <c r="H41" s="111" t="s">
        <v>1240</v>
      </c>
      <c r="I41" s="512">
        <v>21.05</v>
      </c>
      <c r="J41" s="512" t="s">
        <v>1252</v>
      </c>
      <c r="K41" s="512" t="s">
        <v>54</v>
      </c>
      <c r="L41" s="512" t="s">
        <v>55</v>
      </c>
      <c r="M41" s="86">
        <v>0.19850000000000001</v>
      </c>
      <c r="N41" s="23"/>
      <c r="O41" s="111" t="s">
        <v>1240</v>
      </c>
      <c r="P41" s="512">
        <v>639.20000000000005</v>
      </c>
      <c r="Q41" s="512" t="s">
        <v>1306</v>
      </c>
      <c r="R41" s="512" t="s">
        <v>154</v>
      </c>
      <c r="S41" s="512" t="s">
        <v>246</v>
      </c>
      <c r="T41" s="86">
        <v>8.0000000000000004E-4</v>
      </c>
    </row>
    <row r="42" spans="1:20" x14ac:dyDescent="0.35">
      <c r="A42" s="25"/>
      <c r="B42" s="23"/>
      <c r="C42" s="23"/>
      <c r="D42" s="23"/>
      <c r="E42" s="23"/>
      <c r="F42" s="23"/>
      <c r="H42" s="111" t="s">
        <v>1242</v>
      </c>
      <c r="I42" s="512">
        <v>18.73</v>
      </c>
      <c r="J42" s="512" t="s">
        <v>1253</v>
      </c>
      <c r="K42" s="512" t="s">
        <v>54</v>
      </c>
      <c r="L42" s="512" t="s">
        <v>55</v>
      </c>
      <c r="M42" s="86">
        <v>0.38009999999999999</v>
      </c>
      <c r="N42" s="23"/>
      <c r="O42" s="111" t="s">
        <v>1242</v>
      </c>
      <c r="P42" s="512">
        <v>626.9</v>
      </c>
      <c r="Q42" s="512" t="s">
        <v>1307</v>
      </c>
      <c r="R42" s="512" t="s">
        <v>154</v>
      </c>
      <c r="S42" s="512" t="s">
        <v>246</v>
      </c>
      <c r="T42" s="86">
        <v>6.9999999999999999E-4</v>
      </c>
    </row>
    <row r="43" spans="1:20" x14ac:dyDescent="0.35">
      <c r="A43" s="25"/>
      <c r="B43" s="23"/>
      <c r="C43" s="23"/>
      <c r="D43" s="23"/>
      <c r="E43" s="23"/>
      <c r="F43" s="23"/>
      <c r="H43" s="111" t="s">
        <v>1244</v>
      </c>
      <c r="I43" s="512">
        <v>28.25</v>
      </c>
      <c r="J43" s="512" t="s">
        <v>1254</v>
      </c>
      <c r="K43" s="512" t="s">
        <v>54</v>
      </c>
      <c r="L43" s="512" t="s">
        <v>55</v>
      </c>
      <c r="M43" s="86">
        <v>5.8500000000000003E-2</v>
      </c>
      <c r="N43" s="23"/>
      <c r="O43" s="111" t="s">
        <v>1244</v>
      </c>
      <c r="P43" s="512">
        <v>348.4</v>
      </c>
      <c r="Q43" s="512" t="s">
        <v>1308</v>
      </c>
      <c r="R43" s="512" t="s">
        <v>54</v>
      </c>
      <c r="S43" s="512" t="s">
        <v>55</v>
      </c>
      <c r="T43" s="86">
        <v>6.3100000000000003E-2</v>
      </c>
    </row>
    <row r="44" spans="1:20" x14ac:dyDescent="0.35">
      <c r="A44" s="25"/>
      <c r="B44" s="23"/>
      <c r="C44" s="23"/>
      <c r="D44" s="23"/>
      <c r="E44" s="23"/>
      <c r="F44" s="23"/>
      <c r="H44" s="111" t="s">
        <v>1246</v>
      </c>
      <c r="I44" s="512">
        <v>-2.3210000000000002</v>
      </c>
      <c r="J44" s="512" t="s">
        <v>1255</v>
      </c>
      <c r="K44" s="512" t="s">
        <v>54</v>
      </c>
      <c r="L44" s="512" t="s">
        <v>55</v>
      </c>
      <c r="M44" s="86">
        <v>0.99329999999999996</v>
      </c>
      <c r="N44" s="23"/>
      <c r="O44" s="111" t="s">
        <v>1246</v>
      </c>
      <c r="P44" s="512">
        <v>-12.29</v>
      </c>
      <c r="Q44" s="512" t="s">
        <v>1309</v>
      </c>
      <c r="R44" s="512" t="s">
        <v>54</v>
      </c>
      <c r="S44" s="512" t="s">
        <v>55</v>
      </c>
      <c r="T44" s="86">
        <v>0.99160000000000004</v>
      </c>
    </row>
    <row r="45" spans="1:20" x14ac:dyDescent="0.35">
      <c r="A45" s="25"/>
      <c r="B45" s="23"/>
      <c r="C45" s="23"/>
      <c r="D45" s="23"/>
      <c r="E45" s="23"/>
      <c r="F45" s="23"/>
      <c r="H45" s="111" t="s">
        <v>1248</v>
      </c>
      <c r="I45" s="512">
        <v>7.2009999999999996</v>
      </c>
      <c r="J45" s="512" t="s">
        <v>1256</v>
      </c>
      <c r="K45" s="512" t="s">
        <v>54</v>
      </c>
      <c r="L45" s="512" t="s">
        <v>55</v>
      </c>
      <c r="M45" s="86">
        <v>0.69830000000000003</v>
      </c>
      <c r="N45" s="23"/>
      <c r="O45" s="111" t="s">
        <v>1248</v>
      </c>
      <c r="P45" s="512">
        <v>-290.8</v>
      </c>
      <c r="Q45" s="512" t="s">
        <v>1310</v>
      </c>
      <c r="R45" s="512" t="s">
        <v>154</v>
      </c>
      <c r="S45" s="512" t="s">
        <v>153</v>
      </c>
      <c r="T45" s="86">
        <v>3.61E-2</v>
      </c>
    </row>
    <row r="46" spans="1:20" ht="15" thickBot="1" x14ac:dyDescent="0.4">
      <c r="A46" s="25"/>
      <c r="B46" s="23"/>
      <c r="C46" s="23"/>
      <c r="D46" s="23"/>
      <c r="E46" s="23"/>
      <c r="F46" s="23"/>
      <c r="H46" s="112" t="s">
        <v>1250</v>
      </c>
      <c r="I46" s="88">
        <v>9.5229999999999997</v>
      </c>
      <c r="J46" s="88" t="s">
        <v>1257</v>
      </c>
      <c r="K46" s="88" t="s">
        <v>54</v>
      </c>
      <c r="L46" s="88" t="s">
        <v>55</v>
      </c>
      <c r="M46" s="89">
        <v>0.69279999999999997</v>
      </c>
      <c r="N46" s="23"/>
      <c r="O46" s="112" t="s">
        <v>1250</v>
      </c>
      <c r="P46" s="88">
        <v>-278.5</v>
      </c>
      <c r="Q46" s="88" t="s">
        <v>1311</v>
      </c>
      <c r="R46" s="88" t="s">
        <v>154</v>
      </c>
      <c r="S46" s="88" t="s">
        <v>153</v>
      </c>
      <c r="T46" s="89">
        <v>4.9000000000000002E-2</v>
      </c>
    </row>
    <row r="47" spans="1:20" ht="15" thickBot="1" x14ac:dyDescent="0.4">
      <c r="A47" s="25"/>
      <c r="B47" s="23"/>
      <c r="C47" s="23"/>
      <c r="D47" s="23"/>
      <c r="E47" s="23"/>
      <c r="F47" s="23"/>
      <c r="H47" s="25"/>
      <c r="I47" s="23"/>
      <c r="J47" s="23"/>
      <c r="K47" s="23"/>
      <c r="L47" s="23"/>
      <c r="M47" s="23"/>
      <c r="N47" s="23"/>
      <c r="O47" s="25"/>
      <c r="P47" s="23"/>
      <c r="Q47" s="23"/>
      <c r="R47" s="23"/>
      <c r="S47" s="23"/>
      <c r="T47" s="23"/>
    </row>
    <row r="48" spans="1:20" x14ac:dyDescent="0.35">
      <c r="A48" s="25"/>
      <c r="B48" s="23"/>
      <c r="C48" s="23"/>
      <c r="D48" s="23"/>
      <c r="E48" s="23"/>
      <c r="F48" s="23"/>
      <c r="H48" s="110" t="s">
        <v>280</v>
      </c>
      <c r="I48" s="83"/>
      <c r="J48" s="83"/>
      <c r="K48" s="83"/>
      <c r="L48" s="83"/>
      <c r="M48" s="84"/>
      <c r="N48" s="23"/>
      <c r="O48" s="110" t="s">
        <v>379</v>
      </c>
      <c r="P48" s="83"/>
      <c r="Q48" s="83"/>
      <c r="R48" s="83"/>
      <c r="S48" s="83"/>
      <c r="T48" s="84"/>
    </row>
    <row r="49" spans="1:20" x14ac:dyDescent="0.35">
      <c r="A49" s="25"/>
      <c r="B49" s="23"/>
      <c r="C49" s="23"/>
      <c r="D49" s="23"/>
      <c r="E49" s="23"/>
      <c r="F49" s="23"/>
      <c r="H49" s="111" t="s">
        <v>1240</v>
      </c>
      <c r="I49" s="512">
        <v>36.619999999999997</v>
      </c>
      <c r="J49" s="512" t="s">
        <v>1258</v>
      </c>
      <c r="K49" s="512" t="s">
        <v>54</v>
      </c>
      <c r="L49" s="512" t="s">
        <v>55</v>
      </c>
      <c r="M49" s="86">
        <v>0.1807</v>
      </c>
      <c r="N49" s="23"/>
      <c r="O49" s="111" t="s">
        <v>1240</v>
      </c>
      <c r="P49" s="512">
        <v>681.1</v>
      </c>
      <c r="Q49" s="512" t="s">
        <v>1312</v>
      </c>
      <c r="R49" s="512" t="s">
        <v>154</v>
      </c>
      <c r="S49" s="512" t="s">
        <v>246</v>
      </c>
      <c r="T49" s="86">
        <v>2.0000000000000001E-4</v>
      </c>
    </row>
    <row r="50" spans="1:20" x14ac:dyDescent="0.35">
      <c r="H50" s="111" t="s">
        <v>1242</v>
      </c>
      <c r="I50" s="512">
        <v>42.17</v>
      </c>
      <c r="J50" s="512" t="s">
        <v>1259</v>
      </c>
      <c r="K50" s="512" t="s">
        <v>54</v>
      </c>
      <c r="L50" s="512" t="s">
        <v>55</v>
      </c>
      <c r="M50" s="86">
        <v>8.0299999999999996E-2</v>
      </c>
      <c r="N50" s="23"/>
      <c r="O50" s="111" t="s">
        <v>1242</v>
      </c>
      <c r="P50" s="512">
        <v>614.1</v>
      </c>
      <c r="Q50" s="512" t="s">
        <v>1313</v>
      </c>
      <c r="R50" s="512" t="s">
        <v>154</v>
      </c>
      <c r="S50" s="512" t="s">
        <v>246</v>
      </c>
      <c r="T50" s="86">
        <v>8.0000000000000004E-4</v>
      </c>
    </row>
    <row r="51" spans="1:20" x14ac:dyDescent="0.35">
      <c r="H51" s="111" t="s">
        <v>1244</v>
      </c>
      <c r="I51" s="512">
        <v>54.72</v>
      </c>
      <c r="J51" s="512" t="s">
        <v>1260</v>
      </c>
      <c r="K51" s="512" t="s">
        <v>154</v>
      </c>
      <c r="L51" s="512" t="s">
        <v>211</v>
      </c>
      <c r="M51" s="86">
        <v>7.7000000000000002E-3</v>
      </c>
      <c r="N51" s="23"/>
      <c r="O51" s="111" t="s">
        <v>1244</v>
      </c>
      <c r="P51" s="512">
        <v>241.4</v>
      </c>
      <c r="Q51" s="512" t="s">
        <v>1314</v>
      </c>
      <c r="R51" s="512" t="s">
        <v>54</v>
      </c>
      <c r="S51" s="512" t="s">
        <v>55</v>
      </c>
      <c r="T51" s="86">
        <v>0.30620000000000003</v>
      </c>
    </row>
    <row r="52" spans="1:20" x14ac:dyDescent="0.35">
      <c r="H52" s="111" t="s">
        <v>1246</v>
      </c>
      <c r="I52" s="512">
        <v>5.55</v>
      </c>
      <c r="J52" s="512" t="s">
        <v>1261</v>
      </c>
      <c r="K52" s="512" t="s">
        <v>54</v>
      </c>
      <c r="L52" s="512" t="s">
        <v>55</v>
      </c>
      <c r="M52" s="86">
        <v>0.98660000000000003</v>
      </c>
      <c r="N52" s="23"/>
      <c r="O52" s="111" t="s">
        <v>1246</v>
      </c>
      <c r="P52" s="512">
        <v>-67.040000000000006</v>
      </c>
      <c r="Q52" s="512" t="s">
        <v>1315</v>
      </c>
      <c r="R52" s="512" t="s">
        <v>54</v>
      </c>
      <c r="S52" s="512" t="s">
        <v>55</v>
      </c>
      <c r="T52" s="86">
        <v>0.86890000000000001</v>
      </c>
    </row>
    <row r="53" spans="1:20" x14ac:dyDescent="0.35">
      <c r="H53" s="111" t="s">
        <v>1248</v>
      </c>
      <c r="I53" s="512">
        <v>18.100000000000001</v>
      </c>
      <c r="J53" s="512" t="s">
        <v>1262</v>
      </c>
      <c r="K53" s="512" t="s">
        <v>54</v>
      </c>
      <c r="L53" s="512" t="s">
        <v>55</v>
      </c>
      <c r="M53" s="86">
        <v>0.58850000000000002</v>
      </c>
      <c r="N53" s="23"/>
      <c r="O53" s="111" t="s">
        <v>1248</v>
      </c>
      <c r="P53" s="512">
        <v>-439.8</v>
      </c>
      <c r="Q53" s="512" t="s">
        <v>1316</v>
      </c>
      <c r="R53" s="512" t="s">
        <v>154</v>
      </c>
      <c r="S53" s="512" t="s">
        <v>211</v>
      </c>
      <c r="T53" s="86">
        <v>7.4000000000000003E-3</v>
      </c>
    </row>
    <row r="54" spans="1:20" ht="15" thickBot="1" x14ac:dyDescent="0.4">
      <c r="H54" s="112" t="s">
        <v>1250</v>
      </c>
      <c r="I54" s="88">
        <v>12.55</v>
      </c>
      <c r="J54" s="88" t="s">
        <v>1263</v>
      </c>
      <c r="K54" s="88" t="s">
        <v>54</v>
      </c>
      <c r="L54" s="88" t="s">
        <v>55</v>
      </c>
      <c r="M54" s="89">
        <v>0.76339999999999997</v>
      </c>
      <c r="N54" s="23"/>
      <c r="O54" s="112" t="s">
        <v>1250</v>
      </c>
      <c r="P54" s="88">
        <v>-372.7</v>
      </c>
      <c r="Q54" s="88" t="s">
        <v>1317</v>
      </c>
      <c r="R54" s="88" t="s">
        <v>154</v>
      </c>
      <c r="S54" s="88" t="s">
        <v>153</v>
      </c>
      <c r="T54" s="89">
        <v>3.6900000000000002E-2</v>
      </c>
    </row>
    <row r="55" spans="1:20" ht="15" thickBot="1" x14ac:dyDescent="0.4">
      <c r="H55" s="25"/>
      <c r="I55" s="23"/>
      <c r="J55" s="23"/>
      <c r="K55" s="23"/>
      <c r="L55" s="23"/>
      <c r="M55" s="23"/>
      <c r="N55" s="23"/>
      <c r="O55" s="25"/>
      <c r="P55" s="23"/>
      <c r="Q55" s="23"/>
      <c r="R55" s="23"/>
      <c r="S55" s="23"/>
      <c r="T55" s="23"/>
    </row>
    <row r="56" spans="1:20" x14ac:dyDescent="0.35">
      <c r="H56" s="110" t="s">
        <v>66</v>
      </c>
      <c r="I56" s="83"/>
      <c r="J56" s="83"/>
      <c r="K56" s="83"/>
      <c r="L56" s="83"/>
      <c r="M56" s="84"/>
      <c r="N56" s="23"/>
      <c r="O56" s="110" t="s">
        <v>73</v>
      </c>
      <c r="P56" s="83"/>
      <c r="Q56" s="83"/>
      <c r="R56" s="83"/>
      <c r="S56" s="83"/>
      <c r="T56" s="84"/>
    </row>
    <row r="57" spans="1:20" x14ac:dyDescent="0.35">
      <c r="H57" s="111" t="s">
        <v>1240</v>
      </c>
      <c r="I57" s="512">
        <v>84.05</v>
      </c>
      <c r="J57" s="512" t="s">
        <v>1264</v>
      </c>
      <c r="K57" s="512" t="s">
        <v>154</v>
      </c>
      <c r="L57" s="512" t="s">
        <v>211</v>
      </c>
      <c r="M57" s="86">
        <v>2.3999999999999998E-3</v>
      </c>
      <c r="N57" s="23"/>
      <c r="O57" s="111" t="s">
        <v>1240</v>
      </c>
      <c r="P57" s="512">
        <v>731.5</v>
      </c>
      <c r="Q57" s="512" t="s">
        <v>1318</v>
      </c>
      <c r="R57" s="512" t="s">
        <v>154</v>
      </c>
      <c r="S57" s="512" t="s">
        <v>153</v>
      </c>
      <c r="T57" s="86">
        <v>1.44E-2</v>
      </c>
    </row>
    <row r="58" spans="1:20" x14ac:dyDescent="0.35">
      <c r="H58" s="111" t="s">
        <v>1242</v>
      </c>
      <c r="I58" s="512">
        <v>98.61</v>
      </c>
      <c r="J58" s="512" t="s">
        <v>1265</v>
      </c>
      <c r="K58" s="512" t="s">
        <v>154</v>
      </c>
      <c r="L58" s="512" t="s">
        <v>246</v>
      </c>
      <c r="M58" s="86">
        <v>8.0000000000000004E-4</v>
      </c>
      <c r="N58" s="23"/>
      <c r="O58" s="111" t="s">
        <v>1242</v>
      </c>
      <c r="P58" s="512">
        <v>767.5</v>
      </c>
      <c r="Q58" s="512" t="s">
        <v>1319</v>
      </c>
      <c r="R58" s="512" t="s">
        <v>154</v>
      </c>
      <c r="S58" s="512" t="s">
        <v>211</v>
      </c>
      <c r="T58" s="86">
        <v>5.7000000000000002E-3</v>
      </c>
    </row>
    <row r="59" spans="1:20" x14ac:dyDescent="0.35">
      <c r="H59" s="111" t="s">
        <v>1244</v>
      </c>
      <c r="I59" s="512">
        <v>103.5</v>
      </c>
      <c r="J59" s="512" t="s">
        <v>1266</v>
      </c>
      <c r="K59" s="512" t="s">
        <v>154</v>
      </c>
      <c r="L59" s="512" t="s">
        <v>246</v>
      </c>
      <c r="M59" s="86">
        <v>5.9999999999999995E-4</v>
      </c>
      <c r="N59" s="23"/>
      <c r="O59" s="111" t="s">
        <v>1244</v>
      </c>
      <c r="P59" s="512">
        <v>330.7</v>
      </c>
      <c r="Q59" s="512" t="s">
        <v>1320</v>
      </c>
      <c r="R59" s="512" t="s">
        <v>54</v>
      </c>
      <c r="S59" s="512" t="s">
        <v>55</v>
      </c>
      <c r="T59" s="86">
        <v>0.37430000000000002</v>
      </c>
    </row>
    <row r="60" spans="1:20" x14ac:dyDescent="0.35">
      <c r="H60" s="111" t="s">
        <v>1246</v>
      </c>
      <c r="I60" s="512">
        <v>14.56</v>
      </c>
      <c r="J60" s="512" t="s">
        <v>1267</v>
      </c>
      <c r="K60" s="512" t="s">
        <v>54</v>
      </c>
      <c r="L60" s="512" t="s">
        <v>55</v>
      </c>
      <c r="M60" s="86">
        <v>0.52039999999999997</v>
      </c>
      <c r="N60" s="23"/>
      <c r="O60" s="111" t="s">
        <v>1246</v>
      </c>
      <c r="P60" s="512">
        <v>35.950000000000003</v>
      </c>
      <c r="Q60" s="512" t="s">
        <v>1321</v>
      </c>
      <c r="R60" s="512" t="s">
        <v>54</v>
      </c>
      <c r="S60" s="512" t="s">
        <v>55</v>
      </c>
      <c r="T60" s="86">
        <v>0.99619999999999997</v>
      </c>
    </row>
    <row r="61" spans="1:20" x14ac:dyDescent="0.35">
      <c r="H61" s="111" t="s">
        <v>1248</v>
      </c>
      <c r="I61" s="512">
        <v>19.47</v>
      </c>
      <c r="J61" s="512" t="s">
        <v>1268</v>
      </c>
      <c r="K61" s="512" t="s">
        <v>54</v>
      </c>
      <c r="L61" s="512" t="s">
        <v>55</v>
      </c>
      <c r="M61" s="86">
        <v>0.23810000000000001</v>
      </c>
      <c r="N61" s="23"/>
      <c r="O61" s="111" t="s">
        <v>1248</v>
      </c>
      <c r="P61" s="512">
        <v>-400.8</v>
      </c>
      <c r="Q61" s="512" t="s">
        <v>1322</v>
      </c>
      <c r="R61" s="512" t="s">
        <v>54</v>
      </c>
      <c r="S61" s="512" t="s">
        <v>55</v>
      </c>
      <c r="T61" s="86">
        <v>0.1749</v>
      </c>
    </row>
    <row r="62" spans="1:20" ht="15" thickBot="1" x14ac:dyDescent="0.4">
      <c r="H62" s="112" t="s">
        <v>1250</v>
      </c>
      <c r="I62" s="88">
        <v>4.9039999999999999</v>
      </c>
      <c r="J62" s="88" t="s">
        <v>1269</v>
      </c>
      <c r="K62" s="88" t="s">
        <v>54</v>
      </c>
      <c r="L62" s="88" t="s">
        <v>55</v>
      </c>
      <c r="M62" s="89">
        <v>0.94379999999999997</v>
      </c>
      <c r="N62" s="23"/>
      <c r="O62" s="112" t="s">
        <v>1250</v>
      </c>
      <c r="P62" s="88">
        <v>-436.8</v>
      </c>
      <c r="Q62" s="88" t="s">
        <v>1323</v>
      </c>
      <c r="R62" s="88" t="s">
        <v>54</v>
      </c>
      <c r="S62" s="88" t="s">
        <v>55</v>
      </c>
      <c r="T62" s="89">
        <v>5.7799999999999997E-2</v>
      </c>
    </row>
    <row r="63" spans="1:20" ht="15" thickBot="1" x14ac:dyDescent="0.4">
      <c r="H63" s="25"/>
      <c r="I63" s="23"/>
      <c r="J63" s="23"/>
      <c r="K63" s="23"/>
      <c r="L63" s="23"/>
      <c r="M63" s="23"/>
      <c r="N63" s="23"/>
      <c r="O63" s="25"/>
      <c r="P63" s="23"/>
      <c r="Q63" s="23"/>
      <c r="R63" s="23"/>
      <c r="S63" s="23"/>
      <c r="T63" s="23"/>
    </row>
    <row r="64" spans="1:20" x14ac:dyDescent="0.35">
      <c r="H64" s="110" t="s">
        <v>287</v>
      </c>
      <c r="I64" s="83"/>
      <c r="J64" s="83"/>
      <c r="K64" s="83"/>
      <c r="L64" s="83"/>
      <c r="M64" s="84"/>
      <c r="N64" s="23"/>
      <c r="O64" s="110" t="s">
        <v>380</v>
      </c>
      <c r="P64" s="83"/>
      <c r="Q64" s="83"/>
      <c r="R64" s="83"/>
      <c r="S64" s="83"/>
      <c r="T64" s="84"/>
    </row>
    <row r="65" spans="8:20" x14ac:dyDescent="0.35">
      <c r="H65" s="111" t="s">
        <v>1240</v>
      </c>
      <c r="I65" s="512">
        <v>118.2</v>
      </c>
      <c r="J65" s="512" t="s">
        <v>1270</v>
      </c>
      <c r="K65" s="512" t="s">
        <v>154</v>
      </c>
      <c r="L65" s="512" t="s">
        <v>153</v>
      </c>
      <c r="M65" s="86">
        <v>1.1299999999999999E-2</v>
      </c>
      <c r="N65" s="23"/>
      <c r="O65" s="111" t="s">
        <v>1240</v>
      </c>
      <c r="P65" s="512">
        <v>945.3</v>
      </c>
      <c r="Q65" s="512" t="s">
        <v>1324</v>
      </c>
      <c r="R65" s="512" t="s">
        <v>154</v>
      </c>
      <c r="S65" s="512" t="s">
        <v>246</v>
      </c>
      <c r="T65" s="86">
        <v>5.9999999999999995E-4</v>
      </c>
    </row>
    <row r="66" spans="8:20" x14ac:dyDescent="0.35">
      <c r="H66" s="111" t="s">
        <v>1242</v>
      </c>
      <c r="I66" s="512">
        <v>137.80000000000001</v>
      </c>
      <c r="J66" s="512" t="s">
        <v>1271</v>
      </c>
      <c r="K66" s="512" t="s">
        <v>154</v>
      </c>
      <c r="L66" s="512" t="s">
        <v>211</v>
      </c>
      <c r="M66" s="86">
        <v>4.1000000000000003E-3</v>
      </c>
      <c r="N66" s="23"/>
      <c r="O66" s="111" t="s">
        <v>1242</v>
      </c>
      <c r="P66" s="512">
        <v>929.7</v>
      </c>
      <c r="Q66" s="512" t="s">
        <v>1325</v>
      </c>
      <c r="R66" s="512" t="s">
        <v>154</v>
      </c>
      <c r="S66" s="512" t="s">
        <v>246</v>
      </c>
      <c r="T66" s="86">
        <v>5.9999999999999995E-4</v>
      </c>
    </row>
    <row r="67" spans="8:20" x14ac:dyDescent="0.35">
      <c r="H67" s="111" t="s">
        <v>1244</v>
      </c>
      <c r="I67" s="512">
        <v>146</v>
      </c>
      <c r="J67" s="512" t="s">
        <v>1272</v>
      </c>
      <c r="K67" s="512" t="s">
        <v>154</v>
      </c>
      <c r="L67" s="512" t="s">
        <v>211</v>
      </c>
      <c r="M67" s="86">
        <v>3.3999999999999998E-3</v>
      </c>
      <c r="N67" s="23"/>
      <c r="O67" s="111" t="s">
        <v>1244</v>
      </c>
      <c r="P67" s="512">
        <v>457.1</v>
      </c>
      <c r="Q67" s="512" t="s">
        <v>1326</v>
      </c>
      <c r="R67" s="512" t="s">
        <v>54</v>
      </c>
      <c r="S67" s="512" t="s">
        <v>55</v>
      </c>
      <c r="T67" s="86">
        <v>0.1341</v>
      </c>
    </row>
    <row r="68" spans="8:20" x14ac:dyDescent="0.35">
      <c r="H68" s="111" t="s">
        <v>1246</v>
      </c>
      <c r="I68" s="512">
        <v>19.670000000000002</v>
      </c>
      <c r="J68" s="512" t="s">
        <v>1273</v>
      </c>
      <c r="K68" s="512" t="s">
        <v>54</v>
      </c>
      <c r="L68" s="512" t="s">
        <v>55</v>
      </c>
      <c r="M68" s="86">
        <v>0.71740000000000004</v>
      </c>
      <c r="N68" s="23"/>
      <c r="O68" s="111" t="s">
        <v>1246</v>
      </c>
      <c r="P68" s="512">
        <v>-15.59</v>
      </c>
      <c r="Q68" s="512" t="s">
        <v>1327</v>
      </c>
      <c r="R68" s="512" t="s">
        <v>54</v>
      </c>
      <c r="S68" s="512" t="s">
        <v>55</v>
      </c>
      <c r="T68" s="86">
        <v>0.99950000000000006</v>
      </c>
    </row>
    <row r="69" spans="8:20" x14ac:dyDescent="0.35">
      <c r="H69" s="111" t="s">
        <v>1248</v>
      </c>
      <c r="I69" s="512">
        <v>27.85</v>
      </c>
      <c r="J69" s="512" t="s">
        <v>1274</v>
      </c>
      <c r="K69" s="512" t="s">
        <v>54</v>
      </c>
      <c r="L69" s="512" t="s">
        <v>55</v>
      </c>
      <c r="M69" s="86">
        <v>0.28320000000000001</v>
      </c>
      <c r="N69" s="23"/>
      <c r="O69" s="111" t="s">
        <v>1248</v>
      </c>
      <c r="P69" s="512">
        <v>-488.2</v>
      </c>
      <c r="Q69" s="512" t="s">
        <v>1328</v>
      </c>
      <c r="R69" s="512" t="s">
        <v>54</v>
      </c>
      <c r="S69" s="512" t="s">
        <v>55</v>
      </c>
      <c r="T69" s="86">
        <v>5.7500000000000002E-2</v>
      </c>
    </row>
    <row r="70" spans="8:20" ht="15" thickBot="1" x14ac:dyDescent="0.4">
      <c r="H70" s="112" t="s">
        <v>1250</v>
      </c>
      <c r="I70" s="88">
        <v>8.1739999999999995</v>
      </c>
      <c r="J70" s="88" t="s">
        <v>1275</v>
      </c>
      <c r="K70" s="88" t="s">
        <v>54</v>
      </c>
      <c r="L70" s="88" t="s">
        <v>55</v>
      </c>
      <c r="M70" s="89">
        <v>0.93869999999999998</v>
      </c>
      <c r="N70" s="23"/>
      <c r="O70" s="112" t="s">
        <v>1250</v>
      </c>
      <c r="P70" s="88">
        <v>-472.6</v>
      </c>
      <c r="Q70" s="88" t="s">
        <v>1329</v>
      </c>
      <c r="R70" s="88" t="s">
        <v>54</v>
      </c>
      <c r="S70" s="88" t="s">
        <v>55</v>
      </c>
      <c r="T70" s="89">
        <v>5.6899999999999999E-2</v>
      </c>
    </row>
    <row r="71" spans="8:20" ht="15" thickBot="1" x14ac:dyDescent="0.4">
      <c r="H71" s="25"/>
      <c r="I71" s="23"/>
      <c r="J71" s="23"/>
      <c r="K71" s="23"/>
      <c r="L71" s="23"/>
      <c r="M71" s="23"/>
      <c r="N71" s="23"/>
      <c r="O71" s="25"/>
      <c r="P71" s="23"/>
      <c r="Q71" s="23"/>
      <c r="R71" s="23"/>
      <c r="S71" s="23"/>
      <c r="T71" s="23"/>
    </row>
    <row r="72" spans="8:20" x14ac:dyDescent="0.35">
      <c r="H72" s="110" t="s">
        <v>376</v>
      </c>
      <c r="I72" s="83"/>
      <c r="J72" s="83"/>
      <c r="K72" s="83"/>
      <c r="L72" s="83"/>
      <c r="M72" s="84"/>
      <c r="N72" s="23"/>
      <c r="O72" s="110" t="s">
        <v>321</v>
      </c>
      <c r="P72" s="83"/>
      <c r="Q72" s="83"/>
      <c r="R72" s="83"/>
      <c r="S72" s="83"/>
      <c r="T72" s="84"/>
    </row>
    <row r="73" spans="8:20" x14ac:dyDescent="0.35">
      <c r="H73" s="111" t="s">
        <v>1240</v>
      </c>
      <c r="I73" s="512">
        <v>160.69999999999999</v>
      </c>
      <c r="J73" s="512" t="s">
        <v>1276</v>
      </c>
      <c r="K73" s="512" t="s">
        <v>154</v>
      </c>
      <c r="L73" s="512" t="s">
        <v>246</v>
      </c>
      <c r="M73" s="86">
        <v>8.9999999999999998E-4</v>
      </c>
      <c r="N73" s="23"/>
      <c r="O73" s="111" t="s">
        <v>1240</v>
      </c>
      <c r="P73" s="512">
        <v>1001</v>
      </c>
      <c r="Q73" s="512" t="s">
        <v>1330</v>
      </c>
      <c r="R73" s="512" t="s">
        <v>154</v>
      </c>
      <c r="S73" s="512" t="s">
        <v>211</v>
      </c>
      <c r="T73" s="86">
        <v>2.3999999999999998E-3</v>
      </c>
    </row>
    <row r="74" spans="8:20" x14ac:dyDescent="0.35">
      <c r="H74" s="111" t="s">
        <v>1242</v>
      </c>
      <c r="I74" s="512">
        <v>180.6</v>
      </c>
      <c r="J74" s="512" t="s">
        <v>1277</v>
      </c>
      <c r="K74" s="512" t="s">
        <v>154</v>
      </c>
      <c r="L74" s="512" t="s">
        <v>246</v>
      </c>
      <c r="M74" s="86">
        <v>4.0000000000000002E-4</v>
      </c>
      <c r="N74" s="23"/>
      <c r="O74" s="111" t="s">
        <v>1242</v>
      </c>
      <c r="P74" s="512">
        <v>887.5</v>
      </c>
      <c r="Q74" s="512" t="s">
        <v>1331</v>
      </c>
      <c r="R74" s="512" t="s">
        <v>154</v>
      </c>
      <c r="S74" s="512" t="s">
        <v>153</v>
      </c>
      <c r="T74" s="86">
        <v>1.7399999999999999E-2</v>
      </c>
    </row>
    <row r="75" spans="8:20" x14ac:dyDescent="0.35">
      <c r="H75" s="111" t="s">
        <v>1244</v>
      </c>
      <c r="I75" s="512">
        <v>172.1</v>
      </c>
      <c r="J75" s="512" t="s">
        <v>1278</v>
      </c>
      <c r="K75" s="512" t="s">
        <v>154</v>
      </c>
      <c r="L75" s="512" t="s">
        <v>246</v>
      </c>
      <c r="M75" s="86">
        <v>6.9999999999999999E-4</v>
      </c>
      <c r="N75" s="23"/>
      <c r="O75" s="111" t="s">
        <v>1244</v>
      </c>
      <c r="P75" s="512">
        <v>447.2</v>
      </c>
      <c r="Q75" s="512" t="s">
        <v>1332</v>
      </c>
      <c r="R75" s="512" t="s">
        <v>54</v>
      </c>
      <c r="S75" s="512" t="s">
        <v>55</v>
      </c>
      <c r="T75" s="86">
        <v>0.27450000000000002</v>
      </c>
    </row>
    <row r="76" spans="8:20" x14ac:dyDescent="0.35">
      <c r="H76" s="111" t="s">
        <v>1246</v>
      </c>
      <c r="I76" s="512">
        <v>19.850000000000001</v>
      </c>
      <c r="J76" s="512" t="s">
        <v>1279</v>
      </c>
      <c r="K76" s="512" t="s">
        <v>54</v>
      </c>
      <c r="L76" s="512" t="s">
        <v>55</v>
      </c>
      <c r="M76" s="86">
        <v>0.76160000000000005</v>
      </c>
      <c r="N76" s="23"/>
      <c r="O76" s="111" t="s">
        <v>1246</v>
      </c>
      <c r="P76" s="512">
        <v>-114</v>
      </c>
      <c r="Q76" s="512" t="s">
        <v>1333</v>
      </c>
      <c r="R76" s="512" t="s">
        <v>54</v>
      </c>
      <c r="S76" s="512" t="s">
        <v>55</v>
      </c>
      <c r="T76" s="86">
        <v>0.96440000000000003</v>
      </c>
    </row>
    <row r="77" spans="8:20" x14ac:dyDescent="0.35">
      <c r="H77" s="111" t="s">
        <v>1248</v>
      </c>
      <c r="I77" s="512">
        <v>11.31</v>
      </c>
      <c r="J77" s="512" t="s">
        <v>1280</v>
      </c>
      <c r="K77" s="512" t="s">
        <v>54</v>
      </c>
      <c r="L77" s="512" t="s">
        <v>55</v>
      </c>
      <c r="M77" s="86">
        <v>0.9335</v>
      </c>
      <c r="N77" s="23"/>
      <c r="O77" s="111" t="s">
        <v>1248</v>
      </c>
      <c r="P77" s="512">
        <v>-554.29999999999995</v>
      </c>
      <c r="Q77" s="512" t="s">
        <v>1334</v>
      </c>
      <c r="R77" s="512" t="s">
        <v>54</v>
      </c>
      <c r="S77" s="512" t="s">
        <v>55</v>
      </c>
      <c r="T77" s="86">
        <v>0.1023</v>
      </c>
    </row>
    <row r="78" spans="8:20" ht="15" thickBot="1" x14ac:dyDescent="0.4">
      <c r="H78" s="112" t="s">
        <v>1250</v>
      </c>
      <c r="I78" s="88">
        <v>-8.5419999999999998</v>
      </c>
      <c r="J78" s="88" t="s">
        <v>1281</v>
      </c>
      <c r="K78" s="88" t="s">
        <v>54</v>
      </c>
      <c r="L78" s="88" t="s">
        <v>55</v>
      </c>
      <c r="M78" s="89">
        <v>0.89710000000000001</v>
      </c>
      <c r="N78" s="23"/>
      <c r="O78" s="112" t="s">
        <v>1250</v>
      </c>
      <c r="P78" s="88">
        <v>-440.3</v>
      </c>
      <c r="Q78" s="88" t="s">
        <v>1335</v>
      </c>
      <c r="R78" s="88" t="s">
        <v>54</v>
      </c>
      <c r="S78" s="88" t="s">
        <v>55</v>
      </c>
      <c r="T78" s="89">
        <v>0.34689999999999999</v>
      </c>
    </row>
    <row r="79" spans="8:20" ht="15" thickBot="1" x14ac:dyDescent="0.4">
      <c r="H79" s="25"/>
      <c r="I79" s="23"/>
      <c r="J79" s="23"/>
      <c r="K79" s="23"/>
      <c r="L79" s="23"/>
      <c r="M79" s="23"/>
      <c r="N79" s="23"/>
      <c r="O79" s="25"/>
      <c r="P79" s="23"/>
      <c r="Q79" s="23"/>
      <c r="R79" s="23"/>
      <c r="S79" s="23"/>
      <c r="T79" s="23"/>
    </row>
    <row r="80" spans="8:20" x14ac:dyDescent="0.35">
      <c r="H80" s="110" t="s">
        <v>294</v>
      </c>
      <c r="I80" s="83"/>
      <c r="J80" s="83"/>
      <c r="K80" s="83"/>
      <c r="L80" s="83"/>
      <c r="M80" s="84"/>
      <c r="N80" s="23"/>
      <c r="O80" s="110" t="s">
        <v>1336</v>
      </c>
      <c r="P80" s="83"/>
      <c r="Q80" s="83"/>
      <c r="R80" s="83"/>
      <c r="S80" s="83"/>
      <c r="T80" s="84"/>
    </row>
    <row r="81" spans="8:20" x14ac:dyDescent="0.35">
      <c r="H81" s="111" t="s">
        <v>1240</v>
      </c>
      <c r="I81" s="512">
        <v>177.2</v>
      </c>
      <c r="J81" s="512" t="s">
        <v>1282</v>
      </c>
      <c r="K81" s="512" t="s">
        <v>154</v>
      </c>
      <c r="L81" s="512" t="s">
        <v>211</v>
      </c>
      <c r="M81" s="86">
        <v>1.2999999999999999E-3</v>
      </c>
      <c r="N81" s="23"/>
      <c r="O81" s="111" t="s">
        <v>1240</v>
      </c>
      <c r="P81" s="512">
        <v>1062</v>
      </c>
      <c r="Q81" s="512" t="s">
        <v>1337</v>
      </c>
      <c r="R81" s="512" t="s">
        <v>154</v>
      </c>
      <c r="S81" s="512" t="s">
        <v>211</v>
      </c>
      <c r="T81" s="86">
        <v>1.6999999999999999E-3</v>
      </c>
    </row>
    <row r="82" spans="8:20" x14ac:dyDescent="0.35">
      <c r="H82" s="111" t="s">
        <v>1242</v>
      </c>
      <c r="I82" s="512">
        <v>176.8</v>
      </c>
      <c r="J82" s="512" t="s">
        <v>1283</v>
      </c>
      <c r="K82" s="512" t="s">
        <v>154</v>
      </c>
      <c r="L82" s="512" t="s">
        <v>211</v>
      </c>
      <c r="M82" s="86">
        <v>2E-3</v>
      </c>
      <c r="N82" s="23"/>
      <c r="O82" s="111" t="s">
        <v>1242</v>
      </c>
      <c r="P82" s="512">
        <v>956.1</v>
      </c>
      <c r="Q82" s="512" t="s">
        <v>1338</v>
      </c>
      <c r="R82" s="512" t="s">
        <v>154</v>
      </c>
      <c r="S82" s="512" t="s">
        <v>211</v>
      </c>
      <c r="T82" s="86">
        <v>8.5000000000000006E-3</v>
      </c>
    </row>
    <row r="83" spans="8:20" x14ac:dyDescent="0.35">
      <c r="H83" s="111" t="s">
        <v>1244</v>
      </c>
      <c r="I83" s="512">
        <v>183.3</v>
      </c>
      <c r="J83" s="512" t="s">
        <v>1284</v>
      </c>
      <c r="K83" s="512" t="s">
        <v>154</v>
      </c>
      <c r="L83" s="512" t="s">
        <v>246</v>
      </c>
      <c r="M83" s="86">
        <v>4.0000000000000002E-4</v>
      </c>
      <c r="N83" s="23"/>
      <c r="O83" s="111" t="s">
        <v>1244</v>
      </c>
      <c r="P83" s="512">
        <v>648</v>
      </c>
      <c r="Q83" s="512" t="s">
        <v>1339</v>
      </c>
      <c r="R83" s="512" t="s">
        <v>154</v>
      </c>
      <c r="S83" s="512" t="s">
        <v>153</v>
      </c>
      <c r="T83" s="86">
        <v>3.2500000000000001E-2</v>
      </c>
    </row>
    <row r="84" spans="8:20" x14ac:dyDescent="0.35">
      <c r="H84" s="111" t="s">
        <v>1246</v>
      </c>
      <c r="I84" s="512">
        <v>-0.37059999999999998</v>
      </c>
      <c r="J84" s="512" t="s">
        <v>1285</v>
      </c>
      <c r="K84" s="512" t="s">
        <v>54</v>
      </c>
      <c r="L84" s="512" t="s">
        <v>55</v>
      </c>
      <c r="M84" s="86" t="s">
        <v>95</v>
      </c>
      <c r="N84" s="23"/>
      <c r="O84" s="111" t="s">
        <v>1246</v>
      </c>
      <c r="P84" s="512">
        <v>-106.1</v>
      </c>
      <c r="Q84" s="512" t="s">
        <v>1340</v>
      </c>
      <c r="R84" s="512" t="s">
        <v>54</v>
      </c>
      <c r="S84" s="512" t="s">
        <v>55</v>
      </c>
      <c r="T84" s="86">
        <v>0.97309999999999997</v>
      </c>
    </row>
    <row r="85" spans="8:20" x14ac:dyDescent="0.35">
      <c r="H85" s="111" t="s">
        <v>1248</v>
      </c>
      <c r="I85" s="512">
        <v>6.125</v>
      </c>
      <c r="J85" s="512" t="s">
        <v>1286</v>
      </c>
      <c r="K85" s="512" t="s">
        <v>54</v>
      </c>
      <c r="L85" s="512" t="s">
        <v>55</v>
      </c>
      <c r="M85" s="86">
        <v>0.99639999999999995</v>
      </c>
      <c r="N85" s="23"/>
      <c r="O85" s="111" t="s">
        <v>1248</v>
      </c>
      <c r="P85" s="512">
        <v>-414.2</v>
      </c>
      <c r="Q85" s="512" t="s">
        <v>1341</v>
      </c>
      <c r="R85" s="512" t="s">
        <v>54</v>
      </c>
      <c r="S85" s="512" t="s">
        <v>55</v>
      </c>
      <c r="T85" s="86">
        <v>0.23219999999999999</v>
      </c>
    </row>
    <row r="86" spans="8:20" ht="15" thickBot="1" x14ac:dyDescent="0.4">
      <c r="H86" s="112" t="s">
        <v>1250</v>
      </c>
      <c r="I86" s="88">
        <v>6.4960000000000004</v>
      </c>
      <c r="J86" s="88" t="s">
        <v>1287</v>
      </c>
      <c r="K86" s="88" t="s">
        <v>54</v>
      </c>
      <c r="L86" s="88" t="s">
        <v>55</v>
      </c>
      <c r="M86" s="89">
        <v>0.99629999999999996</v>
      </c>
      <c r="N86" s="23"/>
      <c r="O86" s="112" t="s">
        <v>1250</v>
      </c>
      <c r="P86" s="88">
        <v>-308.10000000000002</v>
      </c>
      <c r="Q86" s="88" t="s">
        <v>1342</v>
      </c>
      <c r="R86" s="88" t="s">
        <v>54</v>
      </c>
      <c r="S86" s="88" t="s">
        <v>55</v>
      </c>
      <c r="T86" s="89">
        <v>0.54359999999999997</v>
      </c>
    </row>
    <row r="87" spans="8:20" ht="15" thickBot="1" x14ac:dyDescent="0.4">
      <c r="H87" s="25"/>
      <c r="I87" s="23"/>
      <c r="J87" s="23"/>
      <c r="K87" s="23"/>
      <c r="L87" s="23"/>
      <c r="M87" s="23"/>
      <c r="N87" s="23"/>
      <c r="O87" s="25"/>
      <c r="P87" s="23"/>
      <c r="Q87" s="23"/>
      <c r="R87" s="23"/>
      <c r="S87" s="23"/>
      <c r="T87" s="23"/>
    </row>
    <row r="88" spans="8:20" x14ac:dyDescent="0.35">
      <c r="H88" s="110" t="s">
        <v>377</v>
      </c>
      <c r="I88" s="83"/>
      <c r="J88" s="83"/>
      <c r="K88" s="83"/>
      <c r="L88" s="83"/>
      <c r="M88" s="84"/>
      <c r="N88" s="23"/>
      <c r="O88" s="110" t="s">
        <v>328</v>
      </c>
      <c r="P88" s="83"/>
      <c r="Q88" s="83"/>
      <c r="R88" s="83"/>
      <c r="S88" s="83"/>
      <c r="T88" s="84"/>
    </row>
    <row r="89" spans="8:20" x14ac:dyDescent="0.35">
      <c r="H89" s="111" t="s">
        <v>1240</v>
      </c>
      <c r="I89" s="512">
        <v>273.3</v>
      </c>
      <c r="J89" s="512" t="s">
        <v>1288</v>
      </c>
      <c r="K89" s="512" t="s">
        <v>154</v>
      </c>
      <c r="L89" s="512" t="s">
        <v>246</v>
      </c>
      <c r="M89" s="86">
        <v>8.0000000000000004E-4</v>
      </c>
      <c r="N89" s="23"/>
      <c r="O89" s="111" t="s">
        <v>1240</v>
      </c>
      <c r="P89" s="512">
        <v>1183</v>
      </c>
      <c r="Q89" s="512" t="s">
        <v>1343</v>
      </c>
      <c r="R89" s="512" t="s">
        <v>154</v>
      </c>
      <c r="S89" s="512" t="s">
        <v>246</v>
      </c>
      <c r="T89" s="86">
        <v>2.0000000000000001E-4</v>
      </c>
    </row>
    <row r="90" spans="8:20" x14ac:dyDescent="0.35">
      <c r="H90" s="111" t="s">
        <v>1242</v>
      </c>
      <c r="I90" s="512">
        <v>261.3</v>
      </c>
      <c r="J90" s="512" t="s">
        <v>1289</v>
      </c>
      <c r="K90" s="512" t="s">
        <v>154</v>
      </c>
      <c r="L90" s="512" t="s">
        <v>211</v>
      </c>
      <c r="M90" s="86">
        <v>1.1000000000000001E-3</v>
      </c>
      <c r="N90" s="23"/>
      <c r="O90" s="111" t="s">
        <v>1242</v>
      </c>
      <c r="P90" s="512">
        <v>1008</v>
      </c>
      <c r="Q90" s="512" t="s">
        <v>1344</v>
      </c>
      <c r="R90" s="512" t="s">
        <v>154</v>
      </c>
      <c r="S90" s="512" t="s">
        <v>153</v>
      </c>
      <c r="T90" s="86">
        <v>1.0800000000000001E-2</v>
      </c>
    </row>
    <row r="91" spans="8:20" x14ac:dyDescent="0.35">
      <c r="H91" s="111" t="s">
        <v>1244</v>
      </c>
      <c r="I91" s="512">
        <v>212.3</v>
      </c>
      <c r="J91" s="512" t="s">
        <v>1290</v>
      </c>
      <c r="K91" s="512" t="s">
        <v>154</v>
      </c>
      <c r="L91" s="512" t="s">
        <v>211</v>
      </c>
      <c r="M91" s="86">
        <v>7.1000000000000004E-3</v>
      </c>
      <c r="N91" s="23"/>
      <c r="O91" s="111" t="s">
        <v>1244</v>
      </c>
      <c r="P91" s="512">
        <v>603.20000000000005</v>
      </c>
      <c r="Q91" s="512" t="s">
        <v>1345</v>
      </c>
      <c r="R91" s="512" t="s">
        <v>54</v>
      </c>
      <c r="S91" s="512" t="s">
        <v>55</v>
      </c>
      <c r="T91" s="86">
        <v>8.4400000000000003E-2</v>
      </c>
    </row>
    <row r="92" spans="8:20" x14ac:dyDescent="0.35">
      <c r="H92" s="111" t="s">
        <v>1246</v>
      </c>
      <c r="I92" s="512">
        <v>-12.02</v>
      </c>
      <c r="J92" s="512" t="s">
        <v>1291</v>
      </c>
      <c r="K92" s="512" t="s">
        <v>54</v>
      </c>
      <c r="L92" s="512" t="s">
        <v>55</v>
      </c>
      <c r="M92" s="86">
        <v>0.99219999999999997</v>
      </c>
      <c r="N92" s="23"/>
      <c r="O92" s="111" t="s">
        <v>1246</v>
      </c>
      <c r="P92" s="512">
        <v>-174.8</v>
      </c>
      <c r="Q92" s="512" t="s">
        <v>1346</v>
      </c>
      <c r="R92" s="512" t="s">
        <v>54</v>
      </c>
      <c r="S92" s="512" t="s">
        <v>55</v>
      </c>
      <c r="T92" s="86">
        <v>0.90710000000000002</v>
      </c>
    </row>
    <row r="93" spans="8:20" x14ac:dyDescent="0.35">
      <c r="H93" s="111" t="s">
        <v>1248</v>
      </c>
      <c r="I93" s="512">
        <v>-60.96</v>
      </c>
      <c r="J93" s="512" t="s">
        <v>1292</v>
      </c>
      <c r="K93" s="512" t="s">
        <v>54</v>
      </c>
      <c r="L93" s="512" t="s">
        <v>55</v>
      </c>
      <c r="M93" s="86">
        <v>0.57179999999999997</v>
      </c>
      <c r="N93" s="23"/>
      <c r="O93" s="111" t="s">
        <v>1248</v>
      </c>
      <c r="P93" s="512">
        <v>-579.4</v>
      </c>
      <c r="Q93" s="512" t="s">
        <v>1347</v>
      </c>
      <c r="R93" s="512" t="s">
        <v>54</v>
      </c>
      <c r="S93" s="512" t="s">
        <v>55</v>
      </c>
      <c r="T93" s="86">
        <v>9.5699999999999993E-2</v>
      </c>
    </row>
    <row r="94" spans="8:20" ht="15" thickBot="1" x14ac:dyDescent="0.4">
      <c r="H94" s="112" t="s">
        <v>1250</v>
      </c>
      <c r="I94" s="88">
        <v>-48.94</v>
      </c>
      <c r="J94" s="88" t="s">
        <v>1293</v>
      </c>
      <c r="K94" s="88" t="s">
        <v>54</v>
      </c>
      <c r="L94" s="88" t="s">
        <v>55</v>
      </c>
      <c r="M94" s="89">
        <v>0.68840000000000001</v>
      </c>
      <c r="N94" s="23"/>
      <c r="O94" s="112" t="s">
        <v>1250</v>
      </c>
      <c r="P94" s="88">
        <v>-404.5</v>
      </c>
      <c r="Q94" s="88" t="s">
        <v>1348</v>
      </c>
      <c r="R94" s="88" t="s">
        <v>54</v>
      </c>
      <c r="S94" s="88" t="s">
        <v>55</v>
      </c>
      <c r="T94" s="89">
        <v>0.48770000000000002</v>
      </c>
    </row>
    <row r="95" spans="8:20" ht="15" thickBot="1" x14ac:dyDescent="0.4">
      <c r="H95" s="25"/>
      <c r="I95" s="23"/>
      <c r="J95" s="23"/>
      <c r="K95" s="23"/>
      <c r="L95" s="23"/>
      <c r="M95" s="23"/>
      <c r="N95" s="23"/>
      <c r="O95" s="25"/>
      <c r="P95" s="23"/>
      <c r="Q95" s="23"/>
      <c r="R95" s="23"/>
      <c r="S95" s="23"/>
      <c r="T95" s="23"/>
    </row>
    <row r="96" spans="8:20" x14ac:dyDescent="0.35">
      <c r="H96" s="110" t="s">
        <v>301</v>
      </c>
      <c r="I96" s="83"/>
      <c r="J96" s="83"/>
      <c r="K96" s="83"/>
      <c r="L96" s="83"/>
      <c r="M96" s="84"/>
      <c r="N96" s="23"/>
      <c r="O96" s="110" t="s">
        <v>1349</v>
      </c>
      <c r="P96" s="83"/>
      <c r="Q96" s="83"/>
      <c r="R96" s="83"/>
      <c r="S96" s="83"/>
      <c r="T96" s="84"/>
    </row>
    <row r="97" spans="8:20" x14ac:dyDescent="0.35">
      <c r="H97" s="111" t="s">
        <v>1240</v>
      </c>
      <c r="I97" s="512">
        <v>333.3</v>
      </c>
      <c r="J97" s="512" t="s">
        <v>1294</v>
      </c>
      <c r="K97" s="512" t="s">
        <v>154</v>
      </c>
      <c r="L97" s="512" t="s">
        <v>246</v>
      </c>
      <c r="M97" s="86">
        <v>5.0000000000000001E-4</v>
      </c>
      <c r="N97" s="23"/>
      <c r="O97" s="111" t="s">
        <v>1240</v>
      </c>
      <c r="P97" s="512">
        <v>1223</v>
      </c>
      <c r="Q97" s="512" t="s">
        <v>1350</v>
      </c>
      <c r="R97" s="512" t="s">
        <v>154</v>
      </c>
      <c r="S97" s="512" t="s">
        <v>246</v>
      </c>
      <c r="T97" s="86">
        <v>5.9999999999999995E-4</v>
      </c>
    </row>
    <row r="98" spans="8:20" x14ac:dyDescent="0.35">
      <c r="H98" s="111" t="s">
        <v>1242</v>
      </c>
      <c r="I98" s="512">
        <v>312.3</v>
      </c>
      <c r="J98" s="512" t="s">
        <v>1295</v>
      </c>
      <c r="K98" s="512" t="s">
        <v>154</v>
      </c>
      <c r="L98" s="512" t="s">
        <v>246</v>
      </c>
      <c r="M98" s="86">
        <v>8.0000000000000004E-4</v>
      </c>
      <c r="N98" s="23"/>
      <c r="O98" s="111" t="s">
        <v>1242</v>
      </c>
      <c r="P98" s="512">
        <v>1074</v>
      </c>
      <c r="Q98" s="512" t="s">
        <v>1351</v>
      </c>
      <c r="R98" s="512" t="s">
        <v>154</v>
      </c>
      <c r="S98" s="512" t="s">
        <v>153</v>
      </c>
      <c r="T98" s="86">
        <v>1.21E-2</v>
      </c>
    </row>
    <row r="99" spans="8:20" x14ac:dyDescent="0.35">
      <c r="H99" s="111" t="s">
        <v>1244</v>
      </c>
      <c r="I99" s="512">
        <v>190.6</v>
      </c>
      <c r="J99" s="512" t="s">
        <v>1296</v>
      </c>
      <c r="K99" s="512" t="s">
        <v>154</v>
      </c>
      <c r="L99" s="512" t="s">
        <v>153</v>
      </c>
      <c r="M99" s="86">
        <v>3.4700000000000002E-2</v>
      </c>
      <c r="N99" s="23"/>
      <c r="O99" s="111" t="s">
        <v>1244</v>
      </c>
      <c r="P99" s="512">
        <v>652.70000000000005</v>
      </c>
      <c r="Q99" s="512" t="s">
        <v>1352</v>
      </c>
      <c r="R99" s="512" t="s">
        <v>54</v>
      </c>
      <c r="S99" s="512" t="s">
        <v>55</v>
      </c>
      <c r="T99" s="86">
        <v>0.1958</v>
      </c>
    </row>
    <row r="100" spans="8:20" x14ac:dyDescent="0.35">
      <c r="H100" s="111" t="s">
        <v>1246</v>
      </c>
      <c r="I100" s="512">
        <v>-21</v>
      </c>
      <c r="J100" s="512" t="s">
        <v>1297</v>
      </c>
      <c r="K100" s="512" t="s">
        <v>54</v>
      </c>
      <c r="L100" s="512" t="s">
        <v>55</v>
      </c>
      <c r="M100" s="86">
        <v>0.93079999999999996</v>
      </c>
      <c r="N100" s="23"/>
      <c r="O100" s="111" t="s">
        <v>1246</v>
      </c>
      <c r="P100" s="512">
        <v>-149.19999999999999</v>
      </c>
      <c r="Q100" s="512" t="s">
        <v>1353</v>
      </c>
      <c r="R100" s="512" t="s">
        <v>54</v>
      </c>
      <c r="S100" s="512" t="s">
        <v>55</v>
      </c>
      <c r="T100" s="86">
        <v>0.96260000000000001</v>
      </c>
    </row>
    <row r="101" spans="8:20" x14ac:dyDescent="0.35">
      <c r="H101" s="111" t="s">
        <v>1248</v>
      </c>
      <c r="I101" s="512">
        <v>-142.69999999999999</v>
      </c>
      <c r="J101" s="512" t="s">
        <v>1298</v>
      </c>
      <c r="K101" s="512" t="s">
        <v>154</v>
      </c>
      <c r="L101" s="512" t="s">
        <v>153</v>
      </c>
      <c r="M101" s="86">
        <v>2.7699999999999999E-2</v>
      </c>
      <c r="N101" s="23"/>
      <c r="O101" s="111" t="s">
        <v>1248</v>
      </c>
      <c r="P101" s="512">
        <v>-570.6</v>
      </c>
      <c r="Q101" s="512" t="s">
        <v>1354</v>
      </c>
      <c r="R101" s="512" t="s">
        <v>54</v>
      </c>
      <c r="S101" s="512" t="s">
        <v>55</v>
      </c>
      <c r="T101" s="86">
        <v>0.29899999999999999</v>
      </c>
    </row>
    <row r="102" spans="8:20" ht="15" thickBot="1" x14ac:dyDescent="0.4">
      <c r="H102" s="112" t="s">
        <v>1250</v>
      </c>
      <c r="I102" s="88">
        <v>-121.7</v>
      </c>
      <c r="J102" s="88" t="s">
        <v>1299</v>
      </c>
      <c r="K102" s="88" t="s">
        <v>54</v>
      </c>
      <c r="L102" s="88" t="s">
        <v>55</v>
      </c>
      <c r="M102" s="89">
        <v>6.9599999999999995E-2</v>
      </c>
      <c r="N102" s="23"/>
      <c r="O102" s="112" t="s">
        <v>1250</v>
      </c>
      <c r="P102" s="88">
        <v>-421.3</v>
      </c>
      <c r="Q102" s="88" t="s">
        <v>1355</v>
      </c>
      <c r="R102" s="88" t="s">
        <v>54</v>
      </c>
      <c r="S102" s="88" t="s">
        <v>55</v>
      </c>
      <c r="T102" s="89">
        <v>0.5958</v>
      </c>
    </row>
    <row r="103" spans="8:20" x14ac:dyDescent="0.35">
      <c r="H103" s="25"/>
      <c r="I103" s="23"/>
      <c r="J103" s="23"/>
      <c r="K103" s="23"/>
      <c r="L103" s="23"/>
      <c r="M103" s="23"/>
      <c r="N103" s="23"/>
      <c r="O103" s="23"/>
      <c r="P103" s="23"/>
    </row>
    <row r="104" spans="8:20" x14ac:dyDescent="0.35">
      <c r="H104" s="25"/>
      <c r="I104" s="23"/>
      <c r="J104" s="23"/>
      <c r="K104" s="23"/>
      <c r="L104" s="23"/>
      <c r="M104" s="23"/>
      <c r="N104" s="23"/>
      <c r="O104" s="23"/>
      <c r="P104" s="23"/>
    </row>
    <row r="105" spans="8:20" x14ac:dyDescent="0.35">
      <c r="H105" s="25"/>
      <c r="I105" s="23"/>
      <c r="J105" s="23"/>
      <c r="K105" s="23"/>
      <c r="L105" s="23"/>
      <c r="M105" s="23"/>
      <c r="N105" s="23"/>
      <c r="O105" s="23"/>
      <c r="P105" s="23"/>
    </row>
    <row r="106" spans="8:20" x14ac:dyDescent="0.35">
      <c r="H106" s="25"/>
      <c r="I106" s="23"/>
      <c r="J106" s="23"/>
      <c r="K106" s="23"/>
      <c r="L106" s="23"/>
      <c r="M106" s="23"/>
      <c r="N106" s="23"/>
      <c r="O106" s="23"/>
      <c r="P106" s="23"/>
    </row>
    <row r="107" spans="8:20" x14ac:dyDescent="0.35">
      <c r="H107" s="25"/>
      <c r="I107" s="23"/>
      <c r="J107" s="23"/>
      <c r="K107" s="23"/>
      <c r="L107" s="23"/>
      <c r="M107" s="23"/>
      <c r="N107" s="23"/>
      <c r="O107" s="23"/>
      <c r="P107" s="23"/>
    </row>
    <row r="108" spans="8:20" x14ac:dyDescent="0.35">
      <c r="H108" s="25"/>
      <c r="I108" s="23"/>
      <c r="J108" s="23"/>
      <c r="K108" s="23"/>
      <c r="L108" s="23"/>
      <c r="M108" s="23"/>
      <c r="N108" s="23"/>
      <c r="O108" s="23"/>
      <c r="P108" s="23"/>
    </row>
    <row r="109" spans="8:20" x14ac:dyDescent="0.35">
      <c r="H109" s="25"/>
      <c r="I109" s="23"/>
      <c r="J109" s="23"/>
      <c r="K109" s="23"/>
      <c r="L109" s="23"/>
      <c r="M109" s="23"/>
      <c r="N109" s="23"/>
      <c r="O109" s="23"/>
      <c r="P109" s="23"/>
    </row>
    <row r="110" spans="8:20" x14ac:dyDescent="0.35">
      <c r="H110" s="25"/>
      <c r="I110" s="23"/>
      <c r="J110" s="23"/>
      <c r="K110" s="23"/>
      <c r="L110" s="23"/>
      <c r="M110" s="23"/>
      <c r="N110" s="23"/>
      <c r="O110" s="23"/>
      <c r="P110" s="23"/>
    </row>
    <row r="111" spans="8:20" x14ac:dyDescent="0.35">
      <c r="H111" s="25"/>
      <c r="I111" s="23"/>
      <c r="J111" s="23"/>
      <c r="K111" s="23"/>
      <c r="L111" s="23"/>
      <c r="M111" s="23"/>
      <c r="N111" s="23"/>
      <c r="O111" s="23"/>
      <c r="P111" s="23"/>
    </row>
    <row r="112" spans="8:20" x14ac:dyDescent="0.35">
      <c r="H112" s="25"/>
      <c r="I112" s="23"/>
      <c r="J112" s="23"/>
      <c r="K112" s="23"/>
      <c r="L112" s="23"/>
      <c r="M112" s="23"/>
      <c r="N112" s="23"/>
      <c r="O112" s="23"/>
      <c r="P112" s="23"/>
    </row>
    <row r="113" spans="8:16" x14ac:dyDescent="0.35">
      <c r="H113" s="25"/>
      <c r="I113" s="23"/>
      <c r="J113" s="23"/>
      <c r="K113" s="23"/>
      <c r="L113" s="23"/>
      <c r="M113" s="23"/>
      <c r="N113" s="23"/>
      <c r="O113" s="23"/>
      <c r="P113" s="23"/>
    </row>
    <row r="114" spans="8:16" x14ac:dyDescent="0.35">
      <c r="H114" s="25"/>
      <c r="I114" s="23"/>
      <c r="J114" s="23"/>
      <c r="K114" s="23"/>
      <c r="L114" s="23"/>
      <c r="M114" s="23"/>
      <c r="N114" s="23"/>
      <c r="O114" s="23"/>
      <c r="P114" s="23"/>
    </row>
    <row r="115" spans="8:16" x14ac:dyDescent="0.35">
      <c r="H115" s="25"/>
      <c r="I115" s="23"/>
      <c r="J115" s="23"/>
      <c r="K115" s="23"/>
      <c r="L115" s="23"/>
      <c r="M115" s="23"/>
      <c r="N115" s="23"/>
      <c r="O115" s="23"/>
      <c r="P115" s="23"/>
    </row>
    <row r="116" spans="8:16" x14ac:dyDescent="0.35">
      <c r="H116" s="25"/>
      <c r="I116" s="23"/>
      <c r="J116" s="23"/>
      <c r="K116" s="23"/>
      <c r="L116" s="23"/>
      <c r="M116" s="23"/>
      <c r="N116" s="23"/>
      <c r="O116" s="23"/>
      <c r="P116" s="23"/>
    </row>
    <row r="117" spans="8:16" x14ac:dyDescent="0.35">
      <c r="H117" s="25"/>
      <c r="I117" s="23"/>
      <c r="J117" s="23"/>
      <c r="K117" s="23"/>
      <c r="L117" s="23"/>
      <c r="M117" s="23"/>
      <c r="N117" s="23"/>
      <c r="O117" s="23"/>
      <c r="P117" s="23"/>
    </row>
    <row r="118" spans="8:16" x14ac:dyDescent="0.35">
      <c r="H118" s="25"/>
      <c r="I118" s="23"/>
      <c r="J118" s="23"/>
      <c r="K118" s="23"/>
      <c r="L118" s="23"/>
      <c r="M118" s="23"/>
      <c r="N118" s="23"/>
      <c r="O118" s="23"/>
      <c r="P118" s="23"/>
    </row>
    <row r="119" spans="8:16" x14ac:dyDescent="0.35">
      <c r="H119" s="25"/>
      <c r="I119" s="23"/>
      <c r="J119" s="23"/>
      <c r="K119" s="23"/>
      <c r="L119" s="23"/>
      <c r="M119" s="23"/>
      <c r="N119" s="23"/>
      <c r="O119" s="23"/>
      <c r="P119" s="23"/>
    </row>
    <row r="120" spans="8:16" x14ac:dyDescent="0.35">
      <c r="H120" s="25"/>
      <c r="I120" s="23"/>
      <c r="J120" s="23"/>
      <c r="K120" s="23"/>
      <c r="L120" s="23"/>
      <c r="M120" s="23"/>
      <c r="N120" s="23"/>
      <c r="O120" s="23"/>
      <c r="P120" s="23"/>
    </row>
    <row r="121" spans="8:16" x14ac:dyDescent="0.35">
      <c r="H121" s="25"/>
      <c r="I121" s="23"/>
      <c r="J121" s="23"/>
      <c r="K121" s="23"/>
      <c r="L121" s="23"/>
      <c r="M121" s="23"/>
      <c r="N121" s="23"/>
      <c r="O121" s="23"/>
      <c r="P121" s="23"/>
    </row>
    <row r="122" spans="8:16" x14ac:dyDescent="0.35">
      <c r="H122" s="25"/>
      <c r="I122" s="23"/>
      <c r="J122" s="23"/>
      <c r="K122" s="23"/>
      <c r="L122" s="23"/>
      <c r="M122" s="23"/>
      <c r="N122" s="23"/>
      <c r="O122" s="23"/>
      <c r="P122" s="23"/>
    </row>
    <row r="123" spans="8:16" x14ac:dyDescent="0.35">
      <c r="H123" s="25"/>
      <c r="I123" s="23"/>
      <c r="J123" s="23"/>
      <c r="K123" s="23"/>
      <c r="L123" s="23"/>
      <c r="M123" s="23"/>
      <c r="N123" s="23"/>
      <c r="O123" s="23"/>
      <c r="P123" s="23"/>
    </row>
    <row r="124" spans="8:16" x14ac:dyDescent="0.35">
      <c r="H124" s="25"/>
      <c r="I124" s="23"/>
      <c r="J124" s="23"/>
      <c r="K124" s="23"/>
      <c r="L124" s="23"/>
      <c r="M124" s="23"/>
      <c r="N124" s="23"/>
      <c r="O124" s="23"/>
      <c r="P124" s="23"/>
    </row>
    <row r="125" spans="8:16" x14ac:dyDescent="0.35">
      <c r="H125" s="25"/>
      <c r="I125" s="23"/>
      <c r="J125" s="23"/>
      <c r="K125" s="23"/>
      <c r="L125" s="23"/>
      <c r="M125" s="23"/>
      <c r="N125" s="23"/>
      <c r="O125" s="23"/>
      <c r="P125" s="23"/>
    </row>
    <row r="126" spans="8:16" x14ac:dyDescent="0.35">
      <c r="H126" s="25"/>
      <c r="I126" s="23"/>
      <c r="J126" s="23"/>
      <c r="K126" s="23"/>
      <c r="L126" s="23"/>
      <c r="M126" s="23"/>
      <c r="N126" s="23"/>
      <c r="O126" s="23"/>
      <c r="P126" s="23"/>
    </row>
    <row r="127" spans="8:16" x14ac:dyDescent="0.35">
      <c r="H127" s="25"/>
      <c r="I127" s="23"/>
      <c r="J127" s="23"/>
      <c r="K127" s="23"/>
      <c r="L127" s="23"/>
      <c r="M127" s="23"/>
      <c r="N127" s="23"/>
      <c r="O127" s="23"/>
      <c r="P127" s="23"/>
    </row>
    <row r="128" spans="8:16" x14ac:dyDescent="0.35">
      <c r="H128" s="25"/>
      <c r="I128" s="23"/>
      <c r="J128" s="23"/>
      <c r="K128" s="23"/>
      <c r="L128" s="23"/>
      <c r="M128" s="23"/>
      <c r="N128" s="23"/>
      <c r="O128" s="23"/>
      <c r="P128" s="23"/>
    </row>
    <row r="129" spans="8:16" x14ac:dyDescent="0.35">
      <c r="H129" s="25"/>
      <c r="I129" s="23"/>
      <c r="J129" s="23"/>
      <c r="K129" s="23"/>
      <c r="L129" s="23"/>
      <c r="M129" s="23"/>
      <c r="N129" s="23"/>
      <c r="O129" s="23"/>
      <c r="P129" s="23"/>
    </row>
    <row r="130" spans="8:16" x14ac:dyDescent="0.35">
      <c r="H130" s="25"/>
      <c r="I130" s="23"/>
      <c r="J130" s="23"/>
      <c r="K130" s="23"/>
      <c r="L130" s="23"/>
      <c r="M130" s="23"/>
      <c r="N130" s="23"/>
      <c r="O130" s="23"/>
      <c r="P130" s="23"/>
    </row>
    <row r="131" spans="8:16" x14ac:dyDescent="0.35">
      <c r="H131" s="25"/>
      <c r="I131" s="23"/>
      <c r="J131" s="23"/>
      <c r="K131" s="23"/>
      <c r="L131" s="23"/>
      <c r="M131" s="23"/>
      <c r="N131" s="23"/>
      <c r="O131" s="23"/>
      <c r="P131" s="23"/>
    </row>
    <row r="132" spans="8:16" x14ac:dyDescent="0.35">
      <c r="H132" s="25"/>
      <c r="I132" s="23"/>
      <c r="J132" s="23"/>
      <c r="K132" s="23"/>
      <c r="L132" s="23"/>
      <c r="M132" s="23"/>
      <c r="N132" s="23"/>
      <c r="O132" s="23"/>
      <c r="P132" s="23"/>
    </row>
    <row r="133" spans="8:16" x14ac:dyDescent="0.35">
      <c r="H133" s="25"/>
      <c r="I133" s="23"/>
      <c r="J133" s="23"/>
      <c r="K133" s="23"/>
      <c r="L133" s="23"/>
      <c r="M133" s="23"/>
      <c r="N133" s="23"/>
      <c r="O133" s="23"/>
      <c r="P133" s="23"/>
    </row>
    <row r="134" spans="8:16" x14ac:dyDescent="0.35">
      <c r="H134" s="25"/>
      <c r="I134" s="23"/>
      <c r="J134" s="23"/>
      <c r="K134" s="23"/>
      <c r="L134" s="23"/>
      <c r="M134" s="23"/>
      <c r="N134" s="23"/>
      <c r="O134" s="23"/>
      <c r="P134" s="23"/>
    </row>
    <row r="135" spans="8:16" x14ac:dyDescent="0.35">
      <c r="H135" s="25"/>
      <c r="I135" s="23"/>
      <c r="J135" s="23"/>
      <c r="K135" s="23"/>
      <c r="L135" s="23"/>
      <c r="M135" s="23"/>
      <c r="N135" s="23"/>
      <c r="O135" s="23"/>
      <c r="P135" s="23"/>
    </row>
    <row r="136" spans="8:16" x14ac:dyDescent="0.35">
      <c r="H136" s="25"/>
      <c r="I136" s="23"/>
      <c r="J136" s="23"/>
      <c r="K136" s="23"/>
      <c r="L136" s="23"/>
      <c r="M136" s="23"/>
      <c r="N136" s="23"/>
      <c r="O136" s="23"/>
      <c r="P136" s="23"/>
    </row>
    <row r="137" spans="8:16" x14ac:dyDescent="0.35">
      <c r="H137" s="25"/>
      <c r="I137" s="23"/>
      <c r="J137" s="23"/>
      <c r="K137" s="23"/>
      <c r="L137" s="23"/>
      <c r="M137" s="23"/>
      <c r="N137" s="23"/>
      <c r="O137" s="23"/>
      <c r="P137" s="23"/>
    </row>
    <row r="138" spans="8:16" x14ac:dyDescent="0.35">
      <c r="H138" s="25"/>
      <c r="I138" s="23"/>
      <c r="J138" s="23"/>
      <c r="K138" s="23"/>
      <c r="L138" s="23"/>
      <c r="M138" s="23"/>
      <c r="N138" s="23"/>
      <c r="O138" s="23"/>
      <c r="P138" s="23"/>
    </row>
    <row r="139" spans="8:16" x14ac:dyDescent="0.35">
      <c r="H139" s="25"/>
      <c r="I139" s="23"/>
      <c r="J139" s="23"/>
      <c r="K139" s="23"/>
      <c r="L139" s="23"/>
      <c r="M139" s="23"/>
      <c r="N139" s="23"/>
      <c r="O139" s="23"/>
      <c r="P139" s="23"/>
    </row>
    <row r="140" spans="8:16" x14ac:dyDescent="0.35">
      <c r="H140" s="25"/>
      <c r="I140" s="23"/>
      <c r="J140" s="23"/>
      <c r="K140" s="23"/>
      <c r="L140" s="23"/>
      <c r="M140" s="23"/>
      <c r="N140" s="23"/>
      <c r="O140" s="23"/>
      <c r="P140" s="23"/>
    </row>
    <row r="141" spans="8:16" x14ac:dyDescent="0.35">
      <c r="H141" s="25"/>
      <c r="I141" s="23"/>
      <c r="J141" s="23"/>
      <c r="K141" s="23"/>
      <c r="L141" s="23"/>
      <c r="M141" s="23"/>
      <c r="N141" s="23"/>
      <c r="O141" s="23"/>
      <c r="P141" s="23"/>
    </row>
    <row r="142" spans="8:16" x14ac:dyDescent="0.35">
      <c r="H142" s="25"/>
      <c r="I142" s="23"/>
      <c r="J142" s="23"/>
      <c r="K142" s="23"/>
      <c r="L142" s="23"/>
      <c r="M142" s="23"/>
      <c r="N142" s="23"/>
      <c r="O142" s="23"/>
      <c r="P142" s="23"/>
    </row>
    <row r="143" spans="8:16" x14ac:dyDescent="0.35">
      <c r="H143" s="25"/>
      <c r="I143" s="23"/>
      <c r="J143" s="23"/>
      <c r="K143" s="23"/>
      <c r="L143" s="23"/>
      <c r="M143" s="23"/>
      <c r="N143" s="23"/>
      <c r="O143" s="23"/>
      <c r="P143" s="23"/>
    </row>
    <row r="144" spans="8:16" x14ac:dyDescent="0.35">
      <c r="H144" s="25"/>
      <c r="I144" s="23"/>
      <c r="J144" s="23"/>
      <c r="K144" s="23"/>
      <c r="L144" s="23"/>
      <c r="M144" s="23"/>
      <c r="N144" s="23"/>
      <c r="O144" s="23"/>
      <c r="P144" s="23"/>
    </row>
    <row r="145" spans="8:16" x14ac:dyDescent="0.35">
      <c r="H145" s="25"/>
      <c r="I145" s="23"/>
      <c r="J145" s="23"/>
      <c r="K145" s="23"/>
      <c r="L145" s="23"/>
      <c r="M145" s="23"/>
      <c r="N145" s="23"/>
      <c r="O145" s="23"/>
      <c r="P145" s="23"/>
    </row>
    <row r="146" spans="8:16" x14ac:dyDescent="0.35">
      <c r="H146" s="25"/>
      <c r="I146" s="23"/>
      <c r="J146" s="23"/>
      <c r="K146" s="23"/>
      <c r="L146" s="23"/>
      <c r="M146" s="23"/>
      <c r="N146" s="23"/>
      <c r="O146" s="23"/>
      <c r="P146" s="23"/>
    </row>
    <row r="147" spans="8:16" x14ac:dyDescent="0.35">
      <c r="H147" s="25"/>
      <c r="I147" s="23"/>
      <c r="J147" s="23"/>
      <c r="K147" s="23"/>
      <c r="L147" s="23"/>
      <c r="M147" s="23"/>
      <c r="N147" s="23"/>
      <c r="O147" s="23"/>
      <c r="P147" s="23"/>
    </row>
    <row r="148" spans="8:16" x14ac:dyDescent="0.35">
      <c r="H148" s="25"/>
      <c r="I148" s="23"/>
      <c r="J148" s="23"/>
      <c r="K148" s="23"/>
      <c r="L148" s="23"/>
      <c r="M148" s="23"/>
      <c r="N148" s="23"/>
      <c r="O148" s="23"/>
      <c r="P148" s="23"/>
    </row>
    <row r="149" spans="8:16" x14ac:dyDescent="0.35">
      <c r="H149" s="25"/>
      <c r="I149" s="23"/>
      <c r="J149" s="23"/>
      <c r="K149" s="23"/>
      <c r="L149" s="23"/>
      <c r="M149" s="23"/>
      <c r="N149" s="23"/>
      <c r="O149" s="23"/>
      <c r="P149" s="23"/>
    </row>
    <row r="150" spans="8:16" x14ac:dyDescent="0.35">
      <c r="H150" s="25"/>
      <c r="I150" s="23"/>
      <c r="J150" s="23"/>
      <c r="K150" s="23"/>
      <c r="L150" s="23"/>
      <c r="M150" s="23"/>
      <c r="N150" s="23"/>
      <c r="O150" s="23"/>
      <c r="P150" s="23"/>
    </row>
    <row r="151" spans="8:16" x14ac:dyDescent="0.35">
      <c r="H151" s="25"/>
      <c r="I151" s="23"/>
      <c r="J151" s="23"/>
      <c r="K151" s="23"/>
      <c r="L151" s="23"/>
      <c r="M151" s="23"/>
      <c r="N151" s="23"/>
      <c r="O151" s="23"/>
      <c r="P151" s="23"/>
    </row>
    <row r="152" spans="8:16" x14ac:dyDescent="0.35">
      <c r="H152" s="25"/>
      <c r="I152" s="23"/>
      <c r="J152" s="23"/>
      <c r="K152" s="23"/>
      <c r="L152" s="23"/>
      <c r="M152" s="23"/>
      <c r="N152" s="23"/>
      <c r="O152" s="23"/>
      <c r="P152" s="23"/>
    </row>
    <row r="153" spans="8:16" x14ac:dyDescent="0.35">
      <c r="H153" s="25"/>
      <c r="I153" s="23"/>
      <c r="J153" s="23"/>
      <c r="K153" s="23"/>
      <c r="L153" s="23"/>
      <c r="M153" s="23"/>
      <c r="N153" s="23"/>
      <c r="O153" s="23"/>
      <c r="P153" s="23"/>
    </row>
    <row r="154" spans="8:16" x14ac:dyDescent="0.35">
      <c r="H154" s="25"/>
      <c r="I154" s="23"/>
      <c r="J154" s="23"/>
      <c r="K154" s="23"/>
      <c r="L154" s="23"/>
      <c r="M154" s="23"/>
      <c r="N154" s="23"/>
      <c r="O154" s="23"/>
      <c r="P154" s="23"/>
    </row>
    <row r="155" spans="8:16" x14ac:dyDescent="0.35">
      <c r="H155" s="25"/>
      <c r="I155" s="23"/>
      <c r="J155" s="23"/>
      <c r="K155" s="23"/>
      <c r="L155" s="23"/>
      <c r="M155" s="23"/>
      <c r="N155" s="23"/>
      <c r="O155" s="23"/>
      <c r="P155" s="23"/>
    </row>
    <row r="156" spans="8:16" x14ac:dyDescent="0.35">
      <c r="H156" s="25"/>
      <c r="I156" s="23"/>
      <c r="J156" s="23"/>
      <c r="K156" s="23"/>
      <c r="L156" s="23"/>
      <c r="M156" s="23"/>
      <c r="N156" s="23"/>
      <c r="O156" s="23"/>
      <c r="P156" s="23"/>
    </row>
    <row r="157" spans="8:16" x14ac:dyDescent="0.35">
      <c r="H157" s="25"/>
      <c r="I157" s="23"/>
      <c r="J157" s="23"/>
      <c r="K157" s="23"/>
      <c r="L157" s="23"/>
      <c r="M157" s="23"/>
      <c r="N157" s="23"/>
      <c r="O157" s="23"/>
      <c r="P157" s="23"/>
    </row>
    <row r="158" spans="8:16" x14ac:dyDescent="0.35">
      <c r="H158" s="25"/>
      <c r="I158" s="23"/>
      <c r="J158" s="23"/>
      <c r="K158" s="23"/>
      <c r="L158" s="23"/>
      <c r="M158" s="23"/>
      <c r="N158" s="23"/>
      <c r="O158" s="23"/>
      <c r="P158" s="23"/>
    </row>
    <row r="159" spans="8:16" x14ac:dyDescent="0.35">
      <c r="H159" s="25"/>
      <c r="I159" s="23"/>
      <c r="J159" s="23"/>
      <c r="K159" s="23"/>
      <c r="L159" s="23"/>
      <c r="M159" s="23"/>
      <c r="N159" s="23"/>
      <c r="O159" s="23"/>
      <c r="P159" s="23"/>
    </row>
    <row r="160" spans="8:16" x14ac:dyDescent="0.35">
      <c r="H160" s="25"/>
      <c r="I160" s="23"/>
      <c r="J160" s="23"/>
      <c r="K160" s="23"/>
      <c r="L160" s="23"/>
      <c r="M160" s="23"/>
      <c r="N160" s="23"/>
      <c r="O160" s="23"/>
      <c r="P160" s="23"/>
    </row>
    <row r="161" spans="8:16" x14ac:dyDescent="0.35">
      <c r="H161" s="25"/>
      <c r="I161" s="23"/>
      <c r="J161" s="23"/>
      <c r="K161" s="23"/>
      <c r="L161" s="23"/>
      <c r="M161" s="23"/>
      <c r="N161" s="23"/>
      <c r="O161" s="23"/>
      <c r="P161" s="23"/>
    </row>
    <row r="162" spans="8:16" x14ac:dyDescent="0.35">
      <c r="H162" s="25"/>
      <c r="I162" s="23"/>
      <c r="J162" s="23"/>
      <c r="K162" s="23"/>
      <c r="L162" s="23"/>
      <c r="M162" s="23"/>
      <c r="N162" s="23"/>
      <c r="O162" s="23"/>
      <c r="P162" s="23"/>
    </row>
    <row r="163" spans="8:16" x14ac:dyDescent="0.35">
      <c r="H163" s="25"/>
      <c r="I163" s="23"/>
      <c r="J163" s="23"/>
      <c r="K163" s="23"/>
      <c r="L163" s="23"/>
      <c r="M163" s="23"/>
      <c r="N163" s="23"/>
      <c r="O163" s="23"/>
      <c r="P163" s="23"/>
    </row>
    <row r="164" spans="8:16" x14ac:dyDescent="0.35">
      <c r="H164" s="25"/>
      <c r="I164" s="23"/>
      <c r="J164" s="23"/>
      <c r="K164" s="23"/>
      <c r="L164" s="23"/>
      <c r="M164" s="23"/>
      <c r="N164" s="23"/>
      <c r="O164" s="23"/>
      <c r="P164" s="23"/>
    </row>
    <row r="165" spans="8:16" x14ac:dyDescent="0.35">
      <c r="H165" s="25"/>
      <c r="I165" s="23"/>
      <c r="J165" s="23"/>
      <c r="K165" s="23"/>
      <c r="L165" s="23"/>
      <c r="M165" s="23"/>
      <c r="N165" s="23"/>
      <c r="O165" s="23"/>
      <c r="P165" s="23"/>
    </row>
    <row r="166" spans="8:16" x14ac:dyDescent="0.35">
      <c r="H166" s="25"/>
      <c r="I166" s="23"/>
      <c r="J166" s="23"/>
      <c r="K166" s="23"/>
      <c r="L166" s="23"/>
      <c r="M166" s="23"/>
      <c r="N166" s="23"/>
      <c r="O166" s="23"/>
      <c r="P166" s="23"/>
    </row>
    <row r="167" spans="8:16" x14ac:dyDescent="0.35">
      <c r="H167" s="25"/>
      <c r="I167" s="23"/>
      <c r="J167" s="23"/>
      <c r="K167" s="23"/>
      <c r="L167" s="23"/>
      <c r="M167" s="23"/>
      <c r="N167" s="23"/>
      <c r="O167" s="23"/>
      <c r="P167" s="23"/>
    </row>
    <row r="168" spans="8:16" x14ac:dyDescent="0.35">
      <c r="H168" s="25"/>
      <c r="I168" s="23"/>
      <c r="J168" s="23"/>
      <c r="K168" s="23"/>
      <c r="L168" s="23"/>
      <c r="M168" s="23"/>
      <c r="N168" s="23"/>
      <c r="O168" s="23"/>
      <c r="P168" s="23"/>
    </row>
    <row r="169" spans="8:16" x14ac:dyDescent="0.35">
      <c r="H169" s="25"/>
      <c r="I169" s="23"/>
      <c r="J169" s="23"/>
      <c r="K169" s="23"/>
      <c r="L169" s="23"/>
      <c r="M169" s="23"/>
      <c r="N169" s="23"/>
      <c r="O169" s="23"/>
      <c r="P169" s="23"/>
    </row>
    <row r="170" spans="8:16" x14ac:dyDescent="0.35">
      <c r="H170" s="25"/>
      <c r="I170" s="23"/>
      <c r="J170" s="23"/>
      <c r="K170" s="23"/>
      <c r="L170" s="23"/>
      <c r="M170" s="23"/>
      <c r="N170" s="23"/>
      <c r="O170" s="23"/>
      <c r="P170" s="23"/>
    </row>
    <row r="171" spans="8:16" x14ac:dyDescent="0.35">
      <c r="H171" s="25"/>
      <c r="I171" s="23"/>
      <c r="J171" s="23"/>
      <c r="K171" s="23"/>
      <c r="L171" s="23"/>
      <c r="M171" s="23"/>
      <c r="N171" s="23"/>
      <c r="O171" s="23"/>
      <c r="P171" s="23"/>
    </row>
    <row r="172" spans="8:16" x14ac:dyDescent="0.35">
      <c r="H172" s="25"/>
      <c r="I172" s="23"/>
      <c r="J172" s="23"/>
      <c r="K172" s="23"/>
      <c r="L172" s="23"/>
      <c r="M172" s="23"/>
      <c r="N172" s="23"/>
      <c r="O172" s="23"/>
      <c r="P172" s="23"/>
    </row>
    <row r="173" spans="8:16" x14ac:dyDescent="0.35">
      <c r="H173" s="25"/>
      <c r="I173" s="23"/>
      <c r="J173" s="23"/>
      <c r="K173" s="23"/>
      <c r="L173" s="23"/>
      <c r="M173" s="23"/>
      <c r="N173" s="23"/>
      <c r="O173" s="23"/>
      <c r="P173" s="23"/>
    </row>
    <row r="174" spans="8:16" x14ac:dyDescent="0.35">
      <c r="H174" s="25"/>
      <c r="I174" s="23"/>
      <c r="J174" s="23"/>
      <c r="K174" s="23"/>
      <c r="L174" s="23"/>
      <c r="M174" s="23"/>
      <c r="N174" s="23"/>
      <c r="O174" s="23"/>
      <c r="P174" s="23"/>
    </row>
    <row r="175" spans="8:16" x14ac:dyDescent="0.35">
      <c r="H175" s="25"/>
      <c r="I175" s="23"/>
      <c r="J175" s="23"/>
      <c r="K175" s="23"/>
      <c r="L175" s="23"/>
      <c r="M175" s="23"/>
      <c r="N175" s="23"/>
      <c r="O175" s="23"/>
      <c r="P175" s="23"/>
    </row>
    <row r="176" spans="8:16" x14ac:dyDescent="0.35">
      <c r="H176" s="25"/>
      <c r="I176" s="23"/>
      <c r="J176" s="23"/>
      <c r="K176" s="23"/>
      <c r="L176" s="23"/>
      <c r="M176" s="23"/>
      <c r="N176" s="23"/>
      <c r="O176" s="23"/>
      <c r="P176" s="23"/>
    </row>
    <row r="177" spans="8:16" x14ac:dyDescent="0.35">
      <c r="H177" s="25"/>
      <c r="I177" s="23"/>
      <c r="J177" s="23"/>
      <c r="K177" s="23"/>
      <c r="L177" s="23"/>
      <c r="M177" s="23"/>
      <c r="N177" s="23"/>
      <c r="O177" s="23"/>
      <c r="P177" s="23"/>
    </row>
    <row r="178" spans="8:16" x14ac:dyDescent="0.35">
      <c r="H178" s="25"/>
      <c r="I178" s="23"/>
      <c r="J178" s="23"/>
      <c r="K178" s="23"/>
      <c r="L178" s="23"/>
      <c r="M178" s="23"/>
      <c r="N178" s="23"/>
      <c r="O178" s="23"/>
      <c r="P178" s="23"/>
    </row>
    <row r="179" spans="8:16" x14ac:dyDescent="0.35">
      <c r="H179" s="25"/>
      <c r="I179" s="23"/>
      <c r="J179" s="23"/>
      <c r="K179" s="23"/>
      <c r="L179" s="23"/>
      <c r="M179" s="23"/>
      <c r="N179" s="23"/>
      <c r="O179" s="23"/>
      <c r="P179" s="23"/>
    </row>
    <row r="180" spans="8:16" x14ac:dyDescent="0.35">
      <c r="H180" s="25"/>
      <c r="I180" s="23"/>
      <c r="J180" s="23"/>
      <c r="K180" s="23"/>
      <c r="L180" s="23"/>
      <c r="M180" s="23"/>
      <c r="N180" s="23"/>
      <c r="O180" s="23"/>
      <c r="P180" s="23"/>
    </row>
    <row r="181" spans="8:16" x14ac:dyDescent="0.35">
      <c r="H181" s="25"/>
      <c r="I181" s="23"/>
      <c r="J181" s="23"/>
      <c r="K181" s="23"/>
      <c r="L181" s="23"/>
      <c r="M181" s="23"/>
      <c r="N181" s="23"/>
      <c r="O181" s="23"/>
      <c r="P181" s="23"/>
    </row>
    <row r="182" spans="8:16" x14ac:dyDescent="0.35">
      <c r="H182" s="25"/>
      <c r="I182" s="23"/>
      <c r="J182" s="23"/>
      <c r="K182" s="23"/>
      <c r="L182" s="23"/>
      <c r="M182" s="23"/>
      <c r="N182" s="23"/>
      <c r="O182" s="23"/>
      <c r="P182" s="23"/>
    </row>
    <row r="183" spans="8:16" x14ac:dyDescent="0.35">
      <c r="H183" s="25"/>
      <c r="I183" s="23"/>
      <c r="J183" s="23"/>
      <c r="K183" s="23"/>
      <c r="L183" s="23"/>
      <c r="M183" s="23"/>
      <c r="N183" s="23"/>
      <c r="O183" s="23"/>
      <c r="P183" s="23"/>
    </row>
    <row r="184" spans="8:16" x14ac:dyDescent="0.35">
      <c r="H184" s="25"/>
      <c r="I184" s="23"/>
      <c r="J184" s="23"/>
      <c r="K184" s="23"/>
      <c r="L184" s="23"/>
      <c r="M184" s="23"/>
      <c r="N184" s="23"/>
      <c r="O184" s="23"/>
      <c r="P184" s="23"/>
    </row>
    <row r="185" spans="8:16" x14ac:dyDescent="0.35">
      <c r="H185" s="25"/>
      <c r="I185" s="23"/>
      <c r="J185" s="23"/>
      <c r="K185" s="23"/>
      <c r="L185" s="23"/>
      <c r="M185" s="23"/>
      <c r="N185" s="23"/>
      <c r="O185" s="23"/>
      <c r="P185" s="23"/>
    </row>
    <row r="186" spans="8:16" x14ac:dyDescent="0.35">
      <c r="H186" s="25"/>
      <c r="I186" s="23"/>
      <c r="J186" s="23"/>
      <c r="K186" s="23"/>
      <c r="L186" s="23"/>
      <c r="M186" s="23"/>
      <c r="N186" s="23"/>
      <c r="O186" s="23"/>
      <c r="P186" s="23"/>
    </row>
    <row r="187" spans="8:16" x14ac:dyDescent="0.35">
      <c r="H187" s="25"/>
      <c r="I187" s="23"/>
      <c r="J187" s="23"/>
      <c r="K187" s="23"/>
      <c r="L187" s="23"/>
      <c r="M187" s="23"/>
      <c r="N187" s="23"/>
      <c r="O187" s="23"/>
      <c r="P187" s="23"/>
    </row>
    <row r="188" spans="8:16" x14ac:dyDescent="0.35">
      <c r="H188" s="25"/>
      <c r="I188" s="23"/>
      <c r="J188" s="23"/>
      <c r="K188" s="23"/>
      <c r="L188" s="23"/>
      <c r="M188" s="23"/>
      <c r="N188" s="23"/>
      <c r="O188" s="23"/>
      <c r="P188" s="23"/>
    </row>
    <row r="189" spans="8:16" x14ac:dyDescent="0.35">
      <c r="H189" s="25"/>
      <c r="I189" s="23"/>
      <c r="J189" s="23"/>
      <c r="K189" s="23"/>
      <c r="L189" s="23"/>
      <c r="M189" s="23"/>
      <c r="N189" s="23"/>
      <c r="O189" s="23"/>
      <c r="P189" s="23"/>
    </row>
    <row r="190" spans="8:16" x14ac:dyDescent="0.35">
      <c r="H190" s="25"/>
      <c r="I190" s="23"/>
      <c r="J190" s="23"/>
      <c r="K190" s="23"/>
      <c r="L190" s="23"/>
      <c r="M190" s="23"/>
      <c r="N190" s="23"/>
      <c r="O190" s="23"/>
      <c r="P190" s="23"/>
    </row>
    <row r="191" spans="8:16" x14ac:dyDescent="0.35">
      <c r="H191" s="25"/>
      <c r="I191" s="23"/>
      <c r="J191" s="23"/>
      <c r="K191" s="23"/>
      <c r="L191" s="23"/>
      <c r="M191" s="23"/>
      <c r="N191" s="23"/>
      <c r="O191" s="23"/>
      <c r="P191" s="23"/>
    </row>
    <row r="192" spans="8:16" x14ac:dyDescent="0.35">
      <c r="H192" s="25"/>
      <c r="I192" s="23"/>
      <c r="J192" s="23"/>
      <c r="K192" s="23"/>
      <c r="L192" s="23"/>
      <c r="M192" s="23"/>
      <c r="N192" s="23"/>
      <c r="O192" s="23"/>
      <c r="P192" s="23"/>
    </row>
    <row r="193" spans="8:16" x14ac:dyDescent="0.35">
      <c r="H193" s="25"/>
      <c r="I193" s="23"/>
      <c r="J193" s="23"/>
      <c r="K193" s="23"/>
      <c r="L193" s="23"/>
      <c r="M193" s="23"/>
      <c r="N193" s="23"/>
      <c r="O193" s="23"/>
      <c r="P193" s="23"/>
    </row>
    <row r="194" spans="8:16" x14ac:dyDescent="0.35">
      <c r="H194" s="25"/>
      <c r="I194" s="23"/>
      <c r="J194" s="23"/>
      <c r="K194" s="23"/>
      <c r="L194" s="23"/>
      <c r="M194" s="23"/>
      <c r="N194" s="23"/>
      <c r="O194" s="23"/>
      <c r="P194" s="23"/>
    </row>
    <row r="195" spans="8:16" x14ac:dyDescent="0.35">
      <c r="H195" s="25"/>
      <c r="I195" s="23"/>
      <c r="J195" s="23"/>
      <c r="K195" s="23"/>
      <c r="L195" s="23"/>
      <c r="M195" s="23"/>
      <c r="N195" s="23"/>
      <c r="O195" s="23"/>
      <c r="P195" s="23"/>
    </row>
    <row r="196" spans="8:16" x14ac:dyDescent="0.35">
      <c r="H196" s="25"/>
      <c r="I196" s="23"/>
      <c r="J196" s="23"/>
      <c r="K196" s="23"/>
      <c r="L196" s="23"/>
      <c r="M196" s="23"/>
      <c r="N196" s="23"/>
      <c r="O196" s="23"/>
      <c r="P196" s="23"/>
    </row>
    <row r="197" spans="8:16" x14ac:dyDescent="0.35">
      <c r="H197" s="25"/>
      <c r="I197" s="23"/>
      <c r="J197" s="23"/>
      <c r="K197" s="23"/>
      <c r="L197" s="23"/>
      <c r="M197" s="23"/>
      <c r="N197" s="23"/>
      <c r="O197" s="23"/>
      <c r="P197" s="23"/>
    </row>
    <row r="198" spans="8:16" x14ac:dyDescent="0.35">
      <c r="H198" s="25"/>
      <c r="I198" s="23"/>
      <c r="J198" s="23"/>
      <c r="K198" s="23"/>
      <c r="L198" s="23"/>
      <c r="M198" s="23"/>
      <c r="N198" s="23"/>
      <c r="O198" s="23"/>
      <c r="P198" s="23"/>
    </row>
    <row r="199" spans="8:16" x14ac:dyDescent="0.35">
      <c r="H199" s="25"/>
      <c r="I199" s="23"/>
      <c r="J199" s="23"/>
      <c r="K199" s="23"/>
      <c r="L199" s="23"/>
      <c r="M199" s="23"/>
      <c r="N199" s="23"/>
      <c r="O199" s="23"/>
      <c r="P199" s="23"/>
    </row>
    <row r="200" spans="8:16" x14ac:dyDescent="0.35">
      <c r="H200" s="25"/>
      <c r="I200" s="23"/>
      <c r="J200" s="23"/>
      <c r="K200" s="23"/>
      <c r="L200" s="23"/>
      <c r="M200" s="23"/>
      <c r="N200" s="23"/>
      <c r="O200" s="23"/>
      <c r="P200" s="23"/>
    </row>
    <row r="201" spans="8:16" x14ac:dyDescent="0.35">
      <c r="H201" s="25"/>
      <c r="I201" s="23"/>
      <c r="J201" s="23"/>
      <c r="K201" s="23"/>
      <c r="L201" s="23"/>
      <c r="M201" s="23"/>
      <c r="N201" s="23"/>
      <c r="O201" s="23"/>
      <c r="P201" s="23"/>
    </row>
    <row r="202" spans="8:16" x14ac:dyDescent="0.35">
      <c r="H202" s="25"/>
      <c r="I202" s="23"/>
      <c r="J202" s="23"/>
      <c r="K202" s="23"/>
      <c r="L202" s="23"/>
      <c r="M202" s="23"/>
      <c r="N202" s="23"/>
      <c r="O202" s="23"/>
      <c r="P202" s="23"/>
    </row>
    <row r="203" spans="8:16" x14ac:dyDescent="0.35">
      <c r="H203" s="25"/>
      <c r="I203" s="23"/>
      <c r="J203" s="23"/>
      <c r="K203" s="23"/>
      <c r="L203" s="23"/>
      <c r="M203" s="23"/>
      <c r="N203" s="23"/>
      <c r="O203" s="23"/>
      <c r="P203" s="23"/>
    </row>
    <row r="204" spans="8:16" x14ac:dyDescent="0.35">
      <c r="H204" s="25"/>
      <c r="I204" s="23"/>
      <c r="J204" s="23"/>
      <c r="K204" s="23"/>
      <c r="L204" s="23"/>
      <c r="M204" s="23"/>
      <c r="N204" s="23"/>
      <c r="O204" s="23"/>
      <c r="P204" s="23"/>
    </row>
    <row r="205" spans="8:16" x14ac:dyDescent="0.35">
      <c r="H205" s="25"/>
      <c r="I205" s="23"/>
      <c r="J205" s="23"/>
      <c r="K205" s="23"/>
      <c r="L205" s="23"/>
      <c r="M205" s="23"/>
      <c r="N205" s="23"/>
      <c r="O205" s="23"/>
      <c r="P205" s="23"/>
    </row>
    <row r="206" spans="8:16" x14ac:dyDescent="0.35">
      <c r="H206" s="25"/>
      <c r="I206" s="23"/>
      <c r="J206" s="23"/>
      <c r="K206" s="23"/>
      <c r="L206" s="23"/>
      <c r="M206" s="23"/>
      <c r="N206" s="23"/>
      <c r="O206" s="23"/>
      <c r="P206" s="23"/>
    </row>
    <row r="207" spans="8:16" x14ac:dyDescent="0.35">
      <c r="H207" s="25"/>
      <c r="I207" s="23"/>
      <c r="J207" s="23"/>
      <c r="K207" s="23"/>
      <c r="L207" s="23"/>
      <c r="M207" s="23"/>
      <c r="N207" s="23"/>
      <c r="O207" s="23"/>
      <c r="P207" s="23"/>
    </row>
    <row r="208" spans="8:16" x14ac:dyDescent="0.35">
      <c r="H208" s="25"/>
      <c r="I208" s="23"/>
      <c r="J208" s="23"/>
      <c r="K208" s="23"/>
      <c r="L208" s="23"/>
      <c r="M208" s="23"/>
      <c r="N208" s="23"/>
      <c r="O208" s="23"/>
      <c r="P208" s="23"/>
    </row>
    <row r="209" spans="8:16" x14ac:dyDescent="0.35">
      <c r="H209" s="25"/>
      <c r="I209" s="23"/>
      <c r="J209" s="23"/>
      <c r="K209" s="23"/>
      <c r="L209" s="23"/>
      <c r="M209" s="23"/>
      <c r="N209" s="23"/>
      <c r="O209" s="23"/>
      <c r="P209" s="23"/>
    </row>
    <row r="210" spans="8:16" x14ac:dyDescent="0.35">
      <c r="H210" s="25"/>
      <c r="I210" s="23"/>
      <c r="J210" s="23"/>
      <c r="K210" s="23"/>
      <c r="L210" s="23"/>
      <c r="M210" s="23"/>
      <c r="N210" s="23"/>
      <c r="O210" s="23"/>
      <c r="P210" s="23"/>
    </row>
    <row r="211" spans="8:16" x14ac:dyDescent="0.35">
      <c r="H211" s="25"/>
      <c r="I211" s="23"/>
      <c r="J211" s="23"/>
      <c r="K211" s="23"/>
      <c r="L211" s="23"/>
      <c r="M211" s="23"/>
      <c r="N211" s="23"/>
      <c r="O211" s="23"/>
      <c r="P211" s="23"/>
    </row>
    <row r="212" spans="8:16" x14ac:dyDescent="0.35">
      <c r="H212" s="25"/>
      <c r="I212" s="23"/>
      <c r="J212" s="23"/>
      <c r="K212" s="23"/>
      <c r="L212" s="23"/>
      <c r="M212" s="23"/>
      <c r="N212" s="23"/>
      <c r="O212" s="23"/>
      <c r="P212" s="23"/>
    </row>
    <row r="213" spans="8:16" x14ac:dyDescent="0.35">
      <c r="H213" s="25"/>
      <c r="I213" s="23"/>
      <c r="J213" s="23"/>
      <c r="K213" s="23"/>
      <c r="L213" s="23"/>
      <c r="M213" s="23"/>
      <c r="N213" s="23"/>
      <c r="O213" s="23"/>
      <c r="P213" s="23"/>
    </row>
    <row r="214" spans="8:16" x14ac:dyDescent="0.35">
      <c r="H214" s="25"/>
      <c r="I214" s="23"/>
      <c r="J214" s="23"/>
      <c r="K214" s="23"/>
      <c r="L214" s="23"/>
      <c r="M214" s="23"/>
      <c r="N214" s="23"/>
      <c r="O214" s="23"/>
      <c r="P214" s="23"/>
    </row>
    <row r="215" spans="8:16" x14ac:dyDescent="0.35">
      <c r="H215" s="25"/>
      <c r="I215" s="23"/>
      <c r="J215" s="23"/>
      <c r="K215" s="23"/>
      <c r="L215" s="23"/>
      <c r="M215" s="23"/>
      <c r="N215" s="23"/>
      <c r="O215" s="23"/>
      <c r="P215" s="23"/>
    </row>
    <row r="216" spans="8:16" x14ac:dyDescent="0.35">
      <c r="H216" s="25"/>
      <c r="I216" s="23"/>
      <c r="J216" s="23"/>
      <c r="K216" s="23"/>
      <c r="L216" s="23"/>
      <c r="M216" s="23"/>
      <c r="N216" s="23"/>
      <c r="O216" s="23"/>
      <c r="P216" s="23"/>
    </row>
    <row r="217" spans="8:16" x14ac:dyDescent="0.35">
      <c r="H217" s="25"/>
      <c r="I217" s="23"/>
      <c r="J217" s="23"/>
      <c r="K217" s="23"/>
      <c r="L217" s="23"/>
      <c r="M217" s="23"/>
      <c r="N217" s="23"/>
      <c r="O217" s="23"/>
      <c r="P217" s="23"/>
    </row>
    <row r="218" spans="8:16" x14ac:dyDescent="0.35">
      <c r="H218" s="25"/>
      <c r="I218" s="23"/>
      <c r="J218" s="23"/>
      <c r="K218" s="23"/>
      <c r="L218" s="23"/>
      <c r="M218" s="23"/>
      <c r="N218" s="23"/>
      <c r="O218" s="23"/>
      <c r="P218" s="23"/>
    </row>
    <row r="219" spans="8:16" x14ac:dyDescent="0.35">
      <c r="H219" s="25"/>
      <c r="I219" s="23"/>
      <c r="J219" s="23"/>
      <c r="K219" s="23"/>
      <c r="L219" s="23"/>
      <c r="M219" s="23"/>
      <c r="N219" s="23"/>
      <c r="O219" s="23"/>
      <c r="P219" s="23"/>
    </row>
    <row r="220" spans="8:16" x14ac:dyDescent="0.35">
      <c r="H220" s="25"/>
      <c r="I220" s="23"/>
      <c r="J220" s="23"/>
      <c r="K220" s="23"/>
      <c r="L220" s="23"/>
      <c r="M220" s="23"/>
      <c r="N220" s="23"/>
      <c r="O220" s="23"/>
      <c r="P220" s="23"/>
    </row>
    <row r="221" spans="8:16" x14ac:dyDescent="0.35">
      <c r="H221" s="25"/>
      <c r="I221" s="23"/>
      <c r="J221" s="23"/>
      <c r="K221" s="23"/>
      <c r="L221" s="23"/>
      <c r="M221" s="23"/>
      <c r="N221" s="23"/>
      <c r="O221" s="23"/>
      <c r="P221" s="23"/>
    </row>
    <row r="222" spans="8:16" x14ac:dyDescent="0.35">
      <c r="H222" s="25"/>
      <c r="I222" s="23"/>
      <c r="J222" s="23"/>
      <c r="K222" s="23"/>
      <c r="L222" s="23"/>
      <c r="M222" s="23"/>
      <c r="N222" s="23"/>
      <c r="O222" s="23"/>
      <c r="P222" s="23"/>
    </row>
    <row r="223" spans="8:16" x14ac:dyDescent="0.35">
      <c r="H223" s="25"/>
      <c r="I223" s="23"/>
      <c r="J223" s="23"/>
      <c r="K223" s="23"/>
      <c r="L223" s="23"/>
      <c r="M223" s="23"/>
      <c r="N223" s="23"/>
      <c r="O223" s="23"/>
      <c r="P223" s="23"/>
    </row>
    <row r="224" spans="8:16" x14ac:dyDescent="0.35">
      <c r="H224" s="25"/>
      <c r="I224" s="23"/>
      <c r="J224" s="23"/>
      <c r="K224" s="23"/>
      <c r="L224" s="23"/>
      <c r="M224" s="23"/>
      <c r="N224" s="23"/>
      <c r="O224" s="23"/>
      <c r="P224" s="23"/>
    </row>
    <row r="225" spans="8:16" x14ac:dyDescent="0.35">
      <c r="H225" s="25"/>
      <c r="I225" s="23"/>
      <c r="J225" s="23"/>
      <c r="K225" s="23"/>
      <c r="L225" s="23"/>
      <c r="M225" s="23"/>
      <c r="N225" s="23"/>
      <c r="O225" s="23"/>
      <c r="P225" s="23"/>
    </row>
    <row r="226" spans="8:16" x14ac:dyDescent="0.35">
      <c r="H226" s="25"/>
      <c r="I226" s="23"/>
      <c r="J226" s="23"/>
      <c r="K226" s="23"/>
      <c r="L226" s="23"/>
      <c r="M226" s="23"/>
      <c r="N226" s="23"/>
      <c r="O226" s="23"/>
      <c r="P226" s="23"/>
    </row>
    <row r="227" spans="8:16" x14ac:dyDescent="0.35">
      <c r="H227" s="25"/>
      <c r="I227" s="23"/>
      <c r="J227" s="23"/>
      <c r="K227" s="23"/>
      <c r="L227" s="23"/>
      <c r="M227" s="23"/>
      <c r="N227" s="23"/>
      <c r="O227" s="23"/>
      <c r="P227" s="23"/>
    </row>
    <row r="228" spans="8:16" x14ac:dyDescent="0.35">
      <c r="H228" s="25"/>
      <c r="I228" s="23"/>
      <c r="J228" s="23"/>
      <c r="K228" s="23"/>
      <c r="L228" s="23"/>
      <c r="M228" s="23"/>
      <c r="N228" s="23"/>
      <c r="O228" s="23"/>
      <c r="P228" s="23"/>
    </row>
    <row r="229" spans="8:16" x14ac:dyDescent="0.35">
      <c r="H229" s="25"/>
      <c r="I229" s="23"/>
      <c r="J229" s="23"/>
      <c r="K229" s="23"/>
      <c r="L229" s="23"/>
      <c r="M229" s="23"/>
      <c r="N229" s="23"/>
      <c r="O229" s="23"/>
      <c r="P229" s="23"/>
    </row>
    <row r="230" spans="8:16" x14ac:dyDescent="0.35">
      <c r="H230" s="25"/>
      <c r="I230" s="23"/>
      <c r="J230" s="23"/>
      <c r="K230" s="23"/>
      <c r="L230" s="23"/>
      <c r="M230" s="23"/>
      <c r="N230" s="23"/>
      <c r="O230" s="23"/>
      <c r="P230" s="23"/>
    </row>
    <row r="231" spans="8:16" x14ac:dyDescent="0.35">
      <c r="H231" s="25"/>
      <c r="I231" s="23"/>
      <c r="J231" s="23"/>
      <c r="K231" s="23"/>
      <c r="L231" s="23"/>
      <c r="M231" s="23"/>
      <c r="N231" s="23"/>
      <c r="O231" s="23"/>
      <c r="P231" s="23"/>
    </row>
    <row r="232" spans="8:16" x14ac:dyDescent="0.35">
      <c r="H232" s="25"/>
      <c r="I232" s="23"/>
      <c r="J232" s="23"/>
      <c r="K232" s="23"/>
      <c r="L232" s="23"/>
      <c r="M232" s="23"/>
      <c r="N232" s="23"/>
      <c r="O232" s="23"/>
      <c r="P232" s="23"/>
    </row>
    <row r="233" spans="8:16" x14ac:dyDescent="0.35">
      <c r="H233" s="25"/>
      <c r="I233" s="23"/>
      <c r="J233" s="23"/>
      <c r="K233" s="23"/>
      <c r="L233" s="23"/>
      <c r="M233" s="23"/>
      <c r="N233" s="23"/>
      <c r="O233" s="23"/>
      <c r="P233" s="23"/>
    </row>
    <row r="234" spans="8:16" x14ac:dyDescent="0.35">
      <c r="H234" s="25"/>
      <c r="I234" s="23"/>
      <c r="J234" s="23"/>
      <c r="K234" s="23"/>
      <c r="L234" s="23"/>
      <c r="M234" s="23"/>
      <c r="N234" s="23"/>
      <c r="O234" s="23"/>
      <c r="P234" s="23"/>
    </row>
    <row r="235" spans="8:16" x14ac:dyDescent="0.35">
      <c r="H235" s="25"/>
      <c r="I235" s="23"/>
      <c r="J235" s="23"/>
      <c r="K235" s="23"/>
      <c r="L235" s="23"/>
      <c r="M235" s="23"/>
      <c r="N235" s="23"/>
      <c r="O235" s="23"/>
      <c r="P235" s="23"/>
    </row>
    <row r="236" spans="8:16" x14ac:dyDescent="0.35">
      <c r="H236" s="25"/>
      <c r="I236" s="23"/>
      <c r="J236" s="23"/>
      <c r="K236" s="23"/>
      <c r="L236" s="23"/>
      <c r="M236" s="23"/>
      <c r="N236" s="23"/>
      <c r="O236" s="23"/>
      <c r="P236" s="23"/>
    </row>
    <row r="237" spans="8:16" x14ac:dyDescent="0.35">
      <c r="H237" s="25"/>
      <c r="I237" s="23"/>
      <c r="J237" s="23"/>
      <c r="K237" s="23"/>
      <c r="L237" s="23"/>
      <c r="M237" s="23"/>
      <c r="N237" s="23"/>
      <c r="O237" s="23"/>
      <c r="P237" s="23"/>
    </row>
    <row r="238" spans="8:16" x14ac:dyDescent="0.35">
      <c r="H238" s="25"/>
      <c r="I238" s="23"/>
      <c r="J238" s="23"/>
      <c r="K238" s="23"/>
      <c r="L238" s="23"/>
      <c r="M238" s="23"/>
      <c r="N238" s="23"/>
      <c r="O238" s="23"/>
      <c r="P238" s="23"/>
    </row>
    <row r="239" spans="8:16" x14ac:dyDescent="0.35">
      <c r="H239" s="25"/>
      <c r="I239" s="23"/>
      <c r="J239" s="23"/>
      <c r="K239" s="23"/>
      <c r="L239" s="23"/>
      <c r="M239" s="23"/>
      <c r="N239" s="23"/>
      <c r="O239" s="23"/>
      <c r="P239" s="23"/>
    </row>
    <row r="240" spans="8:16" x14ac:dyDescent="0.35">
      <c r="H240" s="25"/>
      <c r="I240" s="23"/>
      <c r="J240" s="23"/>
      <c r="K240" s="23"/>
      <c r="L240" s="23"/>
      <c r="M240" s="23"/>
      <c r="N240" s="23"/>
      <c r="O240" s="23"/>
      <c r="P240" s="23"/>
    </row>
    <row r="241" spans="8:16" x14ac:dyDescent="0.35">
      <c r="H241" s="25"/>
      <c r="I241" s="23"/>
      <c r="J241" s="23"/>
      <c r="K241" s="23"/>
      <c r="L241" s="23"/>
      <c r="M241" s="23"/>
      <c r="N241" s="23"/>
      <c r="O241" s="23"/>
      <c r="P241" s="23"/>
    </row>
    <row r="242" spans="8:16" x14ac:dyDescent="0.35">
      <c r="H242" s="25"/>
      <c r="I242" s="23"/>
      <c r="J242" s="23"/>
      <c r="K242" s="23"/>
      <c r="L242" s="23"/>
      <c r="M242" s="23"/>
      <c r="N242" s="23"/>
      <c r="O242" s="23"/>
      <c r="P242" s="23"/>
    </row>
    <row r="243" spans="8:16" x14ac:dyDescent="0.35">
      <c r="H243" s="25"/>
      <c r="I243" s="23"/>
      <c r="J243" s="23"/>
      <c r="K243" s="23"/>
      <c r="L243" s="23"/>
      <c r="M243" s="23"/>
      <c r="N243" s="23"/>
      <c r="O243" s="23"/>
      <c r="P243" s="23"/>
    </row>
    <row r="244" spans="8:16" x14ac:dyDescent="0.35">
      <c r="H244" s="25"/>
      <c r="I244" s="23"/>
      <c r="J244" s="23"/>
      <c r="K244" s="23"/>
      <c r="L244" s="23"/>
      <c r="M244" s="23"/>
      <c r="N244" s="23"/>
      <c r="O244" s="23"/>
      <c r="P244" s="23"/>
    </row>
    <row r="245" spans="8:16" x14ac:dyDescent="0.35">
      <c r="H245" s="25"/>
      <c r="I245" s="23"/>
      <c r="J245" s="23"/>
      <c r="K245" s="23"/>
      <c r="L245" s="23"/>
      <c r="M245" s="23"/>
      <c r="N245" s="23"/>
      <c r="O245" s="23"/>
      <c r="P245" s="23"/>
    </row>
    <row r="246" spans="8:16" x14ac:dyDescent="0.35">
      <c r="H246" s="25"/>
      <c r="I246" s="23"/>
      <c r="J246" s="23"/>
      <c r="K246" s="23"/>
      <c r="L246" s="23"/>
      <c r="M246" s="23"/>
      <c r="N246" s="23"/>
      <c r="O246" s="23"/>
      <c r="P246" s="23"/>
    </row>
    <row r="247" spans="8:16" x14ac:dyDescent="0.35">
      <c r="H247" s="25"/>
      <c r="I247" s="23"/>
      <c r="J247" s="23"/>
      <c r="K247" s="23"/>
      <c r="L247" s="23"/>
      <c r="M247" s="23"/>
      <c r="N247" s="23"/>
      <c r="O247" s="23"/>
      <c r="P247" s="23"/>
    </row>
    <row r="248" spans="8:16" x14ac:dyDescent="0.35">
      <c r="H248" s="25"/>
      <c r="I248" s="23"/>
      <c r="J248" s="23"/>
      <c r="K248" s="23"/>
      <c r="L248" s="23"/>
      <c r="M248" s="23"/>
      <c r="N248" s="23"/>
      <c r="O248" s="23"/>
      <c r="P248" s="23"/>
    </row>
    <row r="249" spans="8:16" x14ac:dyDescent="0.35">
      <c r="H249" s="25"/>
      <c r="I249" s="23"/>
      <c r="J249" s="23"/>
      <c r="K249" s="23"/>
      <c r="L249" s="23"/>
      <c r="M249" s="23"/>
      <c r="N249" s="23"/>
      <c r="O249" s="23"/>
      <c r="P249" s="23"/>
    </row>
    <row r="250" spans="8:16" x14ac:dyDescent="0.35">
      <c r="H250" s="25"/>
      <c r="I250" s="23"/>
      <c r="J250" s="23"/>
      <c r="K250" s="23"/>
      <c r="L250" s="23"/>
      <c r="M250" s="23"/>
      <c r="N250" s="23"/>
      <c r="O250" s="23"/>
      <c r="P250" s="23"/>
    </row>
    <row r="251" spans="8:16" x14ac:dyDescent="0.35">
      <c r="H251" s="25"/>
      <c r="I251" s="23"/>
      <c r="J251" s="23"/>
      <c r="K251" s="23"/>
      <c r="L251" s="23"/>
      <c r="M251" s="23"/>
      <c r="N251" s="23"/>
      <c r="O251" s="23"/>
      <c r="P251" s="23"/>
    </row>
    <row r="252" spans="8:16" x14ac:dyDescent="0.35">
      <c r="H252" s="25"/>
      <c r="I252" s="23"/>
      <c r="J252" s="23"/>
      <c r="K252" s="23"/>
      <c r="L252" s="23"/>
      <c r="M252" s="23"/>
      <c r="N252" s="23"/>
      <c r="O252" s="23"/>
      <c r="P252" s="23"/>
    </row>
    <row r="253" spans="8:16" x14ac:dyDescent="0.35">
      <c r="H253" s="25"/>
      <c r="I253" s="23"/>
      <c r="J253" s="23"/>
      <c r="K253" s="23"/>
      <c r="L253" s="23"/>
      <c r="M253" s="23"/>
      <c r="N253" s="23"/>
      <c r="O253" s="23"/>
      <c r="P253" s="23"/>
    </row>
    <row r="254" spans="8:16" x14ac:dyDescent="0.35">
      <c r="H254" s="25"/>
      <c r="I254" s="23"/>
      <c r="J254" s="23"/>
      <c r="K254" s="23"/>
      <c r="L254" s="23"/>
      <c r="M254" s="23"/>
      <c r="N254" s="23"/>
      <c r="O254" s="23"/>
      <c r="P254" s="23"/>
    </row>
    <row r="255" spans="8:16" x14ac:dyDescent="0.35">
      <c r="H255" s="25"/>
      <c r="I255" s="23"/>
      <c r="J255" s="23"/>
      <c r="K255" s="23"/>
      <c r="L255" s="23"/>
      <c r="M255" s="23"/>
      <c r="N255" s="23"/>
      <c r="O255" s="23"/>
      <c r="P255" s="23"/>
    </row>
    <row r="256" spans="8:16" x14ac:dyDescent="0.35">
      <c r="H256" s="25"/>
      <c r="I256" s="23"/>
      <c r="J256" s="23"/>
      <c r="K256" s="23"/>
      <c r="L256" s="23"/>
      <c r="M256" s="23"/>
      <c r="N256" s="23"/>
      <c r="O256" s="23"/>
      <c r="P256" s="23"/>
    </row>
    <row r="257" spans="8:16" x14ac:dyDescent="0.35">
      <c r="H257" s="25"/>
      <c r="I257" s="23"/>
      <c r="J257" s="23"/>
      <c r="K257" s="23"/>
      <c r="L257" s="23"/>
      <c r="M257" s="23"/>
      <c r="N257" s="23"/>
      <c r="O257" s="23"/>
      <c r="P257" s="23"/>
    </row>
    <row r="258" spans="8:16" x14ac:dyDescent="0.35">
      <c r="H258" s="25"/>
      <c r="I258" s="23"/>
      <c r="J258" s="23"/>
      <c r="K258" s="23"/>
      <c r="L258" s="23"/>
      <c r="M258" s="23"/>
      <c r="N258" s="23"/>
      <c r="O258" s="23"/>
      <c r="P258" s="23"/>
    </row>
    <row r="259" spans="8:16" x14ac:dyDescent="0.35">
      <c r="H259" s="25"/>
      <c r="I259" s="23"/>
      <c r="J259" s="23"/>
      <c r="K259" s="23"/>
      <c r="L259" s="23"/>
      <c r="M259" s="23"/>
      <c r="N259" s="23"/>
      <c r="O259" s="23"/>
      <c r="P259" s="23"/>
    </row>
    <row r="260" spans="8:16" x14ac:dyDescent="0.35">
      <c r="H260" s="25"/>
      <c r="I260" s="23"/>
      <c r="J260" s="23"/>
      <c r="K260" s="23"/>
      <c r="L260" s="23"/>
      <c r="M260" s="23"/>
      <c r="N260" s="23"/>
      <c r="O260" s="23"/>
      <c r="P260" s="23"/>
    </row>
    <row r="261" spans="8:16" x14ac:dyDescent="0.35">
      <c r="H261" s="25"/>
      <c r="I261" s="23"/>
      <c r="J261" s="23"/>
      <c r="K261" s="23"/>
      <c r="L261" s="23"/>
      <c r="M261" s="23"/>
      <c r="N261" s="23"/>
      <c r="O261" s="23"/>
      <c r="P261" s="23"/>
    </row>
    <row r="262" spans="8:16" x14ac:dyDescent="0.35">
      <c r="H262" s="25"/>
      <c r="I262" s="23"/>
      <c r="J262" s="23"/>
      <c r="K262" s="23"/>
      <c r="L262" s="23"/>
      <c r="M262" s="23"/>
      <c r="N262" s="23"/>
      <c r="O262" s="23"/>
      <c r="P262" s="23"/>
    </row>
    <row r="263" spans="8:16" x14ac:dyDescent="0.35">
      <c r="H263" s="25"/>
      <c r="I263" s="23"/>
      <c r="J263" s="23"/>
      <c r="K263" s="23"/>
      <c r="L263" s="23"/>
      <c r="M263" s="23"/>
      <c r="N263" s="23"/>
      <c r="O263" s="23"/>
      <c r="P263" s="23"/>
    </row>
    <row r="264" spans="8:16" x14ac:dyDescent="0.35">
      <c r="H264" s="25"/>
      <c r="I264" s="23"/>
      <c r="J264" s="23"/>
      <c r="K264" s="23"/>
      <c r="L264" s="23"/>
      <c r="M264" s="23"/>
      <c r="N264" s="23"/>
      <c r="O264" s="23"/>
      <c r="P264" s="23"/>
    </row>
    <row r="265" spans="8:16" x14ac:dyDescent="0.35">
      <c r="H265" s="25"/>
      <c r="I265" s="23"/>
      <c r="J265" s="23"/>
      <c r="K265" s="23"/>
      <c r="L265" s="23"/>
      <c r="M265" s="23"/>
      <c r="N265" s="23"/>
      <c r="O265" s="23"/>
      <c r="P265" s="23"/>
    </row>
    <row r="266" spans="8:16" x14ac:dyDescent="0.35">
      <c r="H266" s="25"/>
      <c r="I266" s="23"/>
      <c r="J266" s="23"/>
      <c r="K266" s="23"/>
      <c r="L266" s="23"/>
      <c r="M266" s="23"/>
      <c r="N266" s="23"/>
      <c r="O266" s="23"/>
      <c r="P266" s="23"/>
    </row>
    <row r="267" spans="8:16" x14ac:dyDescent="0.35">
      <c r="H267" s="25"/>
      <c r="I267" s="23"/>
      <c r="J267" s="23"/>
      <c r="K267" s="23"/>
      <c r="L267" s="23"/>
      <c r="M267" s="23"/>
      <c r="N267" s="23"/>
      <c r="O267" s="23"/>
      <c r="P267" s="23"/>
    </row>
    <row r="268" spans="8:16" x14ac:dyDescent="0.35">
      <c r="H268" s="25"/>
      <c r="I268" s="23"/>
      <c r="J268" s="23"/>
      <c r="K268" s="23"/>
      <c r="L268" s="23"/>
      <c r="M268" s="23"/>
      <c r="N268" s="23"/>
      <c r="O268" s="23"/>
      <c r="P268" s="23"/>
    </row>
    <row r="269" spans="8:16" x14ac:dyDescent="0.35">
      <c r="H269" s="25"/>
      <c r="I269" s="23"/>
      <c r="J269" s="23"/>
      <c r="K269" s="23"/>
      <c r="L269" s="23"/>
      <c r="M269" s="23"/>
      <c r="N269" s="23"/>
      <c r="O269" s="23"/>
      <c r="P269" s="23"/>
    </row>
    <row r="270" spans="8:16" x14ac:dyDescent="0.35">
      <c r="H270" s="25"/>
      <c r="I270" s="23"/>
      <c r="J270" s="23"/>
      <c r="K270" s="23"/>
      <c r="L270" s="23"/>
      <c r="M270" s="23"/>
      <c r="N270" s="23"/>
      <c r="O270" s="23"/>
      <c r="P270" s="23"/>
    </row>
    <row r="271" spans="8:16" x14ac:dyDescent="0.35">
      <c r="H271" s="25"/>
      <c r="I271" s="23"/>
      <c r="J271" s="23"/>
      <c r="K271" s="23"/>
      <c r="L271" s="23"/>
      <c r="M271" s="23"/>
      <c r="N271" s="23"/>
      <c r="O271" s="23"/>
      <c r="P271" s="23"/>
    </row>
    <row r="272" spans="8:16" x14ac:dyDescent="0.35">
      <c r="H272" s="25"/>
      <c r="I272" s="23"/>
      <c r="J272" s="23"/>
      <c r="K272" s="23"/>
      <c r="L272" s="23"/>
      <c r="M272" s="23"/>
      <c r="N272" s="23"/>
      <c r="O272" s="23"/>
      <c r="P272" s="23"/>
    </row>
    <row r="273" spans="8:16" x14ac:dyDescent="0.35">
      <c r="H273" s="25"/>
      <c r="I273" s="23"/>
      <c r="J273" s="23"/>
      <c r="K273" s="23"/>
      <c r="L273" s="23"/>
      <c r="M273" s="23"/>
      <c r="N273" s="23"/>
      <c r="O273" s="23"/>
      <c r="P273" s="23"/>
    </row>
    <row r="274" spans="8:16" x14ac:dyDescent="0.35">
      <c r="H274" s="25"/>
      <c r="I274" s="23"/>
      <c r="J274" s="23"/>
      <c r="K274" s="23"/>
      <c r="L274" s="23"/>
      <c r="M274" s="23"/>
      <c r="N274" s="23"/>
      <c r="O274" s="23"/>
      <c r="P274" s="23"/>
    </row>
    <row r="275" spans="8:16" x14ac:dyDescent="0.35">
      <c r="H275" s="25"/>
      <c r="I275" s="23"/>
      <c r="J275" s="23"/>
      <c r="K275" s="23"/>
      <c r="L275" s="23"/>
      <c r="M275" s="23"/>
      <c r="N275" s="23"/>
      <c r="O275" s="23"/>
      <c r="P275" s="23"/>
    </row>
    <row r="276" spans="8:16" x14ac:dyDescent="0.35">
      <c r="H276" s="25"/>
      <c r="I276" s="23"/>
      <c r="J276" s="23"/>
      <c r="K276" s="23"/>
      <c r="L276" s="23"/>
      <c r="M276" s="23"/>
      <c r="N276" s="23"/>
      <c r="O276" s="23"/>
      <c r="P276" s="23"/>
    </row>
    <row r="277" spans="8:16" x14ac:dyDescent="0.35">
      <c r="H277" s="25"/>
      <c r="I277" s="23"/>
      <c r="J277" s="23"/>
      <c r="K277" s="23"/>
      <c r="L277" s="23"/>
      <c r="M277" s="23"/>
      <c r="N277" s="23"/>
      <c r="O277" s="23"/>
      <c r="P277" s="23"/>
    </row>
    <row r="278" spans="8:16" x14ac:dyDescent="0.35">
      <c r="H278" s="25"/>
      <c r="I278" s="23"/>
      <c r="J278" s="23"/>
      <c r="K278" s="23"/>
      <c r="L278" s="23"/>
      <c r="M278" s="23"/>
      <c r="N278" s="23"/>
      <c r="O278" s="23"/>
      <c r="P278" s="23"/>
    </row>
    <row r="279" spans="8:16" x14ac:dyDescent="0.35">
      <c r="H279" s="25"/>
      <c r="I279" s="23"/>
      <c r="J279" s="23"/>
      <c r="K279" s="23"/>
      <c r="L279" s="23"/>
      <c r="M279" s="23"/>
      <c r="N279" s="23"/>
      <c r="O279" s="23"/>
      <c r="P279" s="23"/>
    </row>
    <row r="280" spans="8:16" x14ac:dyDescent="0.35">
      <c r="H280" s="25"/>
      <c r="I280" s="23"/>
      <c r="J280" s="23"/>
      <c r="K280" s="23"/>
      <c r="L280" s="23"/>
      <c r="M280" s="23"/>
      <c r="N280" s="23"/>
      <c r="O280" s="23"/>
      <c r="P280" s="23"/>
    </row>
    <row r="281" spans="8:16" x14ac:dyDescent="0.35">
      <c r="H281" s="25"/>
      <c r="I281" s="23"/>
      <c r="J281" s="23"/>
      <c r="K281" s="23"/>
      <c r="L281" s="23"/>
      <c r="M281" s="23"/>
      <c r="N281" s="23"/>
      <c r="O281" s="23"/>
      <c r="P281" s="23"/>
    </row>
    <row r="282" spans="8:16" x14ac:dyDescent="0.35">
      <c r="H282" s="25"/>
      <c r="I282" s="23"/>
      <c r="J282" s="23"/>
      <c r="K282" s="23"/>
      <c r="L282" s="23"/>
      <c r="M282" s="23"/>
      <c r="N282" s="23"/>
      <c r="O282" s="23"/>
      <c r="P282" s="23"/>
    </row>
    <row r="283" spans="8:16" x14ac:dyDescent="0.35">
      <c r="H283" s="25"/>
      <c r="I283" s="23"/>
      <c r="J283" s="23"/>
      <c r="K283" s="23"/>
      <c r="L283" s="23"/>
      <c r="M283" s="23"/>
      <c r="N283" s="23"/>
      <c r="O283" s="23"/>
      <c r="P283" s="23"/>
    </row>
    <row r="284" spans="8:16" x14ac:dyDescent="0.35">
      <c r="H284" s="25"/>
      <c r="I284" s="23"/>
      <c r="J284" s="23"/>
      <c r="K284" s="23"/>
      <c r="L284" s="23"/>
      <c r="M284" s="23"/>
      <c r="N284" s="23"/>
      <c r="O284" s="23"/>
      <c r="P284" s="23"/>
    </row>
    <row r="285" spans="8:16" x14ac:dyDescent="0.35">
      <c r="H285" s="25"/>
      <c r="I285" s="23"/>
      <c r="J285" s="23"/>
      <c r="K285" s="23"/>
      <c r="L285" s="23"/>
      <c r="M285" s="23"/>
      <c r="N285" s="23"/>
      <c r="O285" s="23"/>
      <c r="P285" s="23"/>
    </row>
    <row r="286" spans="8:16" x14ac:dyDescent="0.35">
      <c r="H286" s="25"/>
      <c r="I286" s="23"/>
      <c r="J286" s="23"/>
      <c r="K286" s="23"/>
      <c r="L286" s="23"/>
      <c r="M286" s="23"/>
      <c r="N286" s="23"/>
      <c r="O286" s="23"/>
      <c r="P286" s="23"/>
    </row>
    <row r="287" spans="8:16" x14ac:dyDescent="0.35">
      <c r="H287" s="25"/>
      <c r="I287" s="23"/>
      <c r="J287" s="23"/>
      <c r="K287" s="23"/>
      <c r="L287" s="23"/>
      <c r="M287" s="23"/>
      <c r="N287" s="23"/>
      <c r="O287" s="23"/>
      <c r="P287" s="23"/>
    </row>
    <row r="288" spans="8:16" x14ac:dyDescent="0.35">
      <c r="H288" s="25"/>
      <c r="I288" s="23"/>
      <c r="J288" s="23"/>
      <c r="K288" s="23"/>
      <c r="L288" s="23"/>
      <c r="M288" s="23"/>
      <c r="N288" s="23"/>
      <c r="O288" s="23"/>
      <c r="P288" s="23"/>
    </row>
    <row r="289" spans="8:16" x14ac:dyDescent="0.35">
      <c r="H289" s="25"/>
      <c r="I289" s="23"/>
      <c r="J289" s="23"/>
      <c r="K289" s="23"/>
      <c r="L289" s="23"/>
      <c r="M289" s="23"/>
      <c r="N289" s="23"/>
      <c r="O289" s="23"/>
      <c r="P289" s="23"/>
    </row>
    <row r="290" spans="8:16" x14ac:dyDescent="0.35">
      <c r="H290" s="25"/>
      <c r="I290" s="23"/>
      <c r="J290" s="23"/>
      <c r="K290" s="23"/>
      <c r="L290" s="23"/>
      <c r="M290" s="23"/>
      <c r="N290" s="23"/>
      <c r="O290" s="23"/>
      <c r="P290" s="23"/>
    </row>
    <row r="291" spans="8:16" x14ac:dyDescent="0.35">
      <c r="H291" s="25"/>
      <c r="I291" s="23"/>
      <c r="J291" s="23"/>
      <c r="K291" s="23"/>
      <c r="L291" s="23"/>
      <c r="M291" s="23"/>
      <c r="N291" s="23"/>
      <c r="O291" s="23"/>
      <c r="P291" s="23"/>
    </row>
    <row r="292" spans="8:16" x14ac:dyDescent="0.35">
      <c r="H292" s="25"/>
      <c r="I292" s="23"/>
      <c r="J292" s="23"/>
      <c r="K292" s="23"/>
      <c r="L292" s="23"/>
      <c r="M292" s="23"/>
      <c r="N292" s="23"/>
      <c r="O292" s="23"/>
      <c r="P292" s="23"/>
    </row>
    <row r="293" spans="8:16" x14ac:dyDescent="0.35">
      <c r="H293" s="25"/>
      <c r="I293" s="23"/>
      <c r="J293" s="23"/>
      <c r="K293" s="23"/>
      <c r="L293" s="23"/>
      <c r="M293" s="23"/>
      <c r="N293" s="23"/>
      <c r="O293" s="23"/>
      <c r="P293" s="23"/>
    </row>
    <row r="294" spans="8:16" x14ac:dyDescent="0.35">
      <c r="H294" s="25"/>
      <c r="I294" s="23"/>
      <c r="J294" s="23"/>
      <c r="K294" s="23"/>
      <c r="L294" s="23"/>
      <c r="M294" s="23"/>
      <c r="N294" s="23"/>
      <c r="O294" s="23"/>
      <c r="P294" s="23"/>
    </row>
    <row r="295" spans="8:16" x14ac:dyDescent="0.35">
      <c r="H295" s="25"/>
      <c r="I295" s="23"/>
      <c r="J295" s="23"/>
      <c r="K295" s="23"/>
      <c r="L295" s="23"/>
      <c r="M295" s="23"/>
      <c r="N295" s="23"/>
      <c r="O295" s="23"/>
      <c r="P295" s="23"/>
    </row>
    <row r="296" spans="8:16" x14ac:dyDescent="0.35">
      <c r="H296" s="25"/>
      <c r="I296" s="23"/>
      <c r="J296" s="23"/>
      <c r="K296" s="23"/>
      <c r="L296" s="23"/>
      <c r="M296" s="23"/>
      <c r="N296" s="23"/>
      <c r="O296" s="23"/>
      <c r="P296" s="23"/>
    </row>
    <row r="297" spans="8:16" x14ac:dyDescent="0.35">
      <c r="H297" s="25"/>
      <c r="I297" s="23"/>
      <c r="J297" s="23"/>
      <c r="K297" s="23"/>
      <c r="L297" s="23"/>
      <c r="M297" s="23"/>
      <c r="N297" s="23"/>
      <c r="O297" s="23"/>
      <c r="P297" s="23"/>
    </row>
    <row r="298" spans="8:16" x14ac:dyDescent="0.35">
      <c r="H298" s="25"/>
      <c r="I298" s="23"/>
      <c r="J298" s="23"/>
      <c r="K298" s="23"/>
      <c r="L298" s="23"/>
      <c r="M298" s="23"/>
      <c r="N298" s="23"/>
      <c r="O298" s="23"/>
      <c r="P298" s="23"/>
    </row>
    <row r="299" spans="8:16" x14ac:dyDescent="0.35">
      <c r="H299" s="25"/>
      <c r="I299" s="23"/>
      <c r="J299" s="23"/>
      <c r="K299" s="23"/>
      <c r="L299" s="23"/>
      <c r="M299" s="23"/>
      <c r="N299" s="23"/>
      <c r="O299" s="23"/>
      <c r="P299" s="23"/>
    </row>
    <row r="300" spans="8:16" x14ac:dyDescent="0.35">
      <c r="H300" s="25"/>
      <c r="I300" s="23"/>
      <c r="J300" s="23"/>
      <c r="K300" s="23"/>
      <c r="L300" s="23"/>
      <c r="M300" s="23"/>
      <c r="N300" s="23"/>
      <c r="O300" s="23"/>
      <c r="P300" s="23"/>
    </row>
    <row r="301" spans="8:16" x14ac:dyDescent="0.35">
      <c r="H301" s="25"/>
      <c r="I301" s="23"/>
      <c r="J301" s="23"/>
      <c r="K301" s="23"/>
      <c r="L301" s="23"/>
      <c r="M301" s="23"/>
      <c r="N301" s="23"/>
      <c r="O301" s="23"/>
      <c r="P301" s="23"/>
    </row>
    <row r="302" spans="8:16" x14ac:dyDescent="0.35">
      <c r="H302" s="25"/>
      <c r="I302" s="23"/>
      <c r="J302" s="23"/>
      <c r="K302" s="23"/>
      <c r="L302" s="23"/>
      <c r="M302" s="23"/>
      <c r="N302" s="23"/>
      <c r="O302" s="23"/>
      <c r="P302" s="23"/>
    </row>
    <row r="303" spans="8:16" x14ac:dyDescent="0.35">
      <c r="H303" s="25"/>
      <c r="I303" s="23"/>
      <c r="J303" s="23"/>
      <c r="K303" s="23"/>
      <c r="L303" s="23"/>
      <c r="M303" s="23"/>
      <c r="N303" s="23"/>
      <c r="O303" s="23"/>
      <c r="P303" s="23"/>
    </row>
    <row r="304" spans="8:16" x14ac:dyDescent="0.35">
      <c r="H304" s="25"/>
      <c r="I304" s="23"/>
      <c r="J304" s="23"/>
      <c r="K304" s="23"/>
      <c r="L304" s="23"/>
      <c r="M304" s="23"/>
      <c r="N304" s="23"/>
      <c r="O304" s="23"/>
      <c r="P304" s="23"/>
    </row>
    <row r="305" spans="8:16" x14ac:dyDescent="0.35">
      <c r="H305" s="25"/>
      <c r="I305" s="23"/>
      <c r="J305" s="23"/>
      <c r="K305" s="23"/>
      <c r="L305" s="23"/>
      <c r="M305" s="23"/>
      <c r="N305" s="23"/>
      <c r="O305" s="23"/>
      <c r="P305" s="23"/>
    </row>
    <row r="306" spans="8:16" x14ac:dyDescent="0.35">
      <c r="H306" s="25"/>
      <c r="I306" s="23"/>
      <c r="J306" s="23"/>
      <c r="K306" s="23"/>
      <c r="L306" s="23"/>
      <c r="M306" s="23"/>
      <c r="N306" s="23"/>
      <c r="O306" s="23"/>
      <c r="P306" s="23"/>
    </row>
    <row r="307" spans="8:16" x14ac:dyDescent="0.35">
      <c r="H307" s="25"/>
      <c r="I307" s="23"/>
      <c r="J307" s="23"/>
      <c r="K307" s="23"/>
      <c r="L307" s="23"/>
      <c r="M307" s="23"/>
      <c r="N307" s="23"/>
      <c r="O307" s="23"/>
      <c r="P307" s="23"/>
    </row>
    <row r="308" spans="8:16" x14ac:dyDescent="0.35">
      <c r="H308" s="25"/>
      <c r="I308" s="23"/>
      <c r="J308" s="23"/>
      <c r="K308" s="23"/>
      <c r="L308" s="23"/>
      <c r="M308" s="23"/>
      <c r="N308" s="23"/>
      <c r="O308" s="23"/>
      <c r="P308" s="23"/>
    </row>
    <row r="309" spans="8:16" x14ac:dyDescent="0.35">
      <c r="H309" s="25"/>
      <c r="I309" s="23"/>
      <c r="J309" s="23"/>
      <c r="K309" s="23"/>
      <c r="L309" s="23"/>
      <c r="M309" s="23"/>
      <c r="N309" s="23"/>
      <c r="O309" s="23"/>
      <c r="P309" s="23"/>
    </row>
    <row r="310" spans="8:16" x14ac:dyDescent="0.35">
      <c r="H310" s="25"/>
      <c r="I310" s="23"/>
      <c r="J310" s="23"/>
      <c r="K310" s="23"/>
      <c r="L310" s="23"/>
      <c r="M310" s="23"/>
      <c r="N310" s="23"/>
      <c r="O310" s="23"/>
      <c r="P310" s="23"/>
    </row>
    <row r="311" spans="8:16" x14ac:dyDescent="0.35">
      <c r="H311" s="25"/>
      <c r="I311" s="23"/>
      <c r="J311" s="23"/>
      <c r="K311" s="23"/>
      <c r="L311" s="23"/>
      <c r="M311" s="23"/>
      <c r="N311" s="23"/>
      <c r="O311" s="23"/>
      <c r="P311" s="23"/>
    </row>
    <row r="312" spans="8:16" x14ac:dyDescent="0.35">
      <c r="H312" s="25"/>
      <c r="I312" s="23"/>
      <c r="J312" s="23"/>
      <c r="K312" s="23"/>
      <c r="L312" s="23"/>
      <c r="M312" s="23"/>
      <c r="N312" s="23"/>
      <c r="O312" s="23"/>
      <c r="P312" s="23"/>
    </row>
    <row r="313" spans="8:16" x14ac:dyDescent="0.35">
      <c r="H313" s="25"/>
      <c r="I313" s="23"/>
      <c r="J313" s="23"/>
      <c r="K313" s="23"/>
      <c r="L313" s="23"/>
      <c r="M313" s="23"/>
      <c r="N313" s="23"/>
      <c r="O313" s="23"/>
      <c r="P313" s="23"/>
    </row>
    <row r="314" spans="8:16" x14ac:dyDescent="0.35">
      <c r="H314" s="25"/>
      <c r="I314" s="23"/>
      <c r="J314" s="23"/>
      <c r="K314" s="23"/>
      <c r="L314" s="23"/>
      <c r="M314" s="23"/>
      <c r="N314" s="23"/>
      <c r="O314" s="23"/>
      <c r="P314" s="23"/>
    </row>
    <row r="315" spans="8:16" x14ac:dyDescent="0.35">
      <c r="H315" s="25"/>
      <c r="I315" s="23"/>
      <c r="J315" s="23"/>
      <c r="K315" s="23"/>
      <c r="L315" s="23"/>
      <c r="M315" s="23"/>
      <c r="N315" s="23"/>
      <c r="O315" s="23"/>
      <c r="P315" s="23"/>
    </row>
    <row r="316" spans="8:16" x14ac:dyDescent="0.35">
      <c r="H316" s="25"/>
      <c r="I316" s="23"/>
      <c r="J316" s="23"/>
      <c r="K316" s="23"/>
      <c r="L316" s="23"/>
      <c r="M316" s="23"/>
      <c r="N316" s="23"/>
      <c r="O316" s="23"/>
      <c r="P316" s="23"/>
    </row>
    <row r="317" spans="8:16" x14ac:dyDescent="0.35">
      <c r="H317" s="25"/>
      <c r="I317" s="23"/>
      <c r="J317" s="23"/>
      <c r="K317" s="23"/>
      <c r="L317" s="23"/>
      <c r="M317" s="23"/>
      <c r="N317" s="23"/>
      <c r="O317" s="23"/>
      <c r="P317" s="23"/>
    </row>
    <row r="318" spans="8:16" x14ac:dyDescent="0.35">
      <c r="H318" s="25"/>
      <c r="I318" s="23"/>
      <c r="J318" s="23"/>
      <c r="K318" s="23"/>
      <c r="L318" s="23"/>
      <c r="M318" s="23"/>
      <c r="N318" s="23"/>
      <c r="O318" s="23"/>
      <c r="P318" s="23"/>
    </row>
    <row r="319" spans="8:16" x14ac:dyDescent="0.35">
      <c r="H319" s="25"/>
      <c r="I319" s="23"/>
      <c r="J319" s="23"/>
      <c r="K319" s="23"/>
      <c r="L319" s="23"/>
      <c r="M319" s="23"/>
      <c r="N319" s="23"/>
      <c r="O319" s="23"/>
      <c r="P319" s="23"/>
    </row>
    <row r="320" spans="8:16" x14ac:dyDescent="0.35">
      <c r="H320" s="25"/>
      <c r="I320" s="23"/>
      <c r="J320" s="23"/>
      <c r="K320" s="23"/>
      <c r="L320" s="23"/>
      <c r="M320" s="23"/>
      <c r="N320" s="23"/>
      <c r="O320" s="23"/>
      <c r="P320" s="23"/>
    </row>
    <row r="321" spans="8:16" x14ac:dyDescent="0.35">
      <c r="H321" s="25"/>
      <c r="I321" s="23"/>
      <c r="J321" s="23"/>
      <c r="K321" s="23"/>
      <c r="L321" s="23"/>
      <c r="M321" s="23"/>
      <c r="N321" s="23"/>
      <c r="O321" s="23"/>
      <c r="P321" s="23"/>
    </row>
  </sheetData>
  <mergeCells count="6">
    <mergeCell ref="BF1:BP1"/>
    <mergeCell ref="C1:M1"/>
    <mergeCell ref="N1:X1"/>
    <mergeCell ref="Y1:AI1"/>
    <mergeCell ref="AJ1:AT1"/>
    <mergeCell ref="AU1:BE1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504E-DDC8-4CF6-8D9F-45D3A4C0ECBE}">
  <dimension ref="A1:C11"/>
  <sheetViews>
    <sheetView zoomScale="111" workbookViewId="0">
      <selection activeCell="D4" sqref="D4"/>
    </sheetView>
  </sheetViews>
  <sheetFormatPr defaultRowHeight="14.5" x14ac:dyDescent="0.35"/>
  <cols>
    <col min="1" max="1" width="11.90625" customWidth="1"/>
    <col min="2" max="2" width="13" customWidth="1"/>
  </cols>
  <sheetData>
    <row r="1" spans="1:3" ht="15" thickBot="1" x14ac:dyDescent="0.4">
      <c r="A1" t="s">
        <v>1357</v>
      </c>
    </row>
    <row r="2" spans="1:3" ht="15" thickBot="1" x14ac:dyDescent="0.4">
      <c r="A2" s="602" t="s">
        <v>37</v>
      </c>
      <c r="B2" s="603" t="s">
        <v>918</v>
      </c>
      <c r="C2" s="600" t="s">
        <v>1356</v>
      </c>
    </row>
    <row r="3" spans="1:3" x14ac:dyDescent="0.35">
      <c r="A3" s="79">
        <v>2525</v>
      </c>
      <c r="B3" s="79">
        <v>1438.462</v>
      </c>
      <c r="C3" s="86">
        <v>2450</v>
      </c>
    </row>
    <row r="4" spans="1:3" x14ac:dyDescent="0.35">
      <c r="A4" s="80">
        <v>2142.6669999999999</v>
      </c>
      <c r="B4" s="80">
        <v>1306.481</v>
      </c>
      <c r="C4" s="86">
        <v>494</v>
      </c>
    </row>
    <row r="5" spans="1:3" x14ac:dyDescent="0.35">
      <c r="A5" s="80">
        <v>2085.7139999999999</v>
      </c>
      <c r="B5" s="80">
        <v>241.33330000000001</v>
      </c>
      <c r="C5" s="86">
        <v>161.33330000000001</v>
      </c>
    </row>
    <row r="6" spans="1:3" x14ac:dyDescent="0.35">
      <c r="A6" s="80">
        <v>1820</v>
      </c>
      <c r="B6" s="80">
        <v>152</v>
      </c>
      <c r="C6" s="86">
        <v>105.71429999999999</v>
      </c>
    </row>
    <row r="7" spans="1:3" x14ac:dyDescent="0.35">
      <c r="A7" s="80">
        <v>1538.2339999999999</v>
      </c>
      <c r="B7" s="80">
        <v>126.28570000000001</v>
      </c>
      <c r="C7" s="86">
        <v>105.71429999999999</v>
      </c>
    </row>
    <row r="8" spans="1:3" x14ac:dyDescent="0.35">
      <c r="A8" s="80">
        <v>1477.3330000000001</v>
      </c>
      <c r="B8" s="80">
        <v>100</v>
      </c>
      <c r="C8" s="86">
        <v>71.428569999999993</v>
      </c>
    </row>
    <row r="9" spans="1:3" x14ac:dyDescent="0.35">
      <c r="A9" s="80">
        <v>1364.6669999999999</v>
      </c>
      <c r="B9" s="80">
        <v>38.285710000000002</v>
      </c>
      <c r="C9" s="86">
        <v>62</v>
      </c>
    </row>
    <row r="10" spans="1:3" x14ac:dyDescent="0.35">
      <c r="A10" s="80">
        <v>1144.444</v>
      </c>
      <c r="B10" s="80">
        <v>21</v>
      </c>
      <c r="C10" s="86">
        <v>40.046300000000002</v>
      </c>
    </row>
    <row r="11" spans="1:3" ht="15" thickBot="1" x14ac:dyDescent="0.4">
      <c r="A11" s="81"/>
      <c r="B11" s="81"/>
      <c r="C11" s="89">
        <v>35.714289999999998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34FB-5C5A-4630-B8B3-5750EAB5EF55}">
  <dimension ref="A1:C11"/>
  <sheetViews>
    <sheetView zoomScale="96" workbookViewId="0">
      <selection activeCell="G14" sqref="G14"/>
    </sheetView>
  </sheetViews>
  <sheetFormatPr defaultRowHeight="14.5" x14ac:dyDescent="0.35"/>
  <cols>
    <col min="1" max="1" width="14.54296875" customWidth="1"/>
    <col min="2" max="2" width="11.7265625" customWidth="1"/>
    <col min="3" max="3" width="12.453125" customWidth="1"/>
  </cols>
  <sheetData>
    <row r="1" spans="1:3" ht="15" thickBot="1" x14ac:dyDescent="0.4">
      <c r="A1" t="s">
        <v>668</v>
      </c>
    </row>
    <row r="2" spans="1:3" ht="15" thickBot="1" x14ac:dyDescent="0.4">
      <c r="A2" s="601" t="s">
        <v>1231</v>
      </c>
      <c r="B2" s="603" t="s">
        <v>918</v>
      </c>
      <c r="C2" s="600" t="s">
        <v>1356</v>
      </c>
    </row>
    <row r="3" spans="1:3" x14ac:dyDescent="0.35">
      <c r="A3" s="85">
        <v>1.8580000000000001</v>
      </c>
      <c r="B3" s="512">
        <v>2.2010000000000001</v>
      </c>
      <c r="C3" s="86">
        <v>0.624</v>
      </c>
    </row>
    <row r="4" spans="1:3" x14ac:dyDescent="0.35">
      <c r="A4" s="85">
        <v>1.623</v>
      </c>
      <c r="B4" s="512">
        <v>0.49</v>
      </c>
      <c r="C4" s="86">
        <v>1.2070000000000001</v>
      </c>
    </row>
    <row r="5" spans="1:3" x14ac:dyDescent="0.35">
      <c r="A5" s="85">
        <v>2.3039999999999998</v>
      </c>
      <c r="B5" s="512">
        <v>0.30199999999999999</v>
      </c>
      <c r="C5" s="86">
        <v>0.38700000000000001</v>
      </c>
    </row>
    <row r="6" spans="1:3" x14ac:dyDescent="0.35">
      <c r="A6" s="85">
        <v>0.89600000000000002</v>
      </c>
      <c r="B6" s="512">
        <v>0.49199999999999999</v>
      </c>
      <c r="C6" s="86">
        <v>0.57199999999999995</v>
      </c>
    </row>
    <row r="7" spans="1:3" x14ac:dyDescent="0.35">
      <c r="A7" s="85">
        <v>0.82799999999999996</v>
      </c>
      <c r="B7" s="512">
        <v>0.13300000000000001</v>
      </c>
      <c r="C7" s="86">
        <v>0.248</v>
      </c>
    </row>
    <row r="8" spans="1:3" x14ac:dyDescent="0.35">
      <c r="A8" s="85">
        <v>0.61599999999999999</v>
      </c>
      <c r="B8" s="512">
        <v>0.54700000000000004</v>
      </c>
      <c r="C8" s="86">
        <v>0.40200000000000002</v>
      </c>
    </row>
    <row r="9" spans="1:3" x14ac:dyDescent="0.35">
      <c r="A9" s="85">
        <v>0.86399999999999999</v>
      </c>
      <c r="B9" s="512">
        <v>1.68</v>
      </c>
      <c r="C9" s="86">
        <v>0.86399999999999999</v>
      </c>
    </row>
    <row r="10" spans="1:3" x14ac:dyDescent="0.35">
      <c r="A10" s="85">
        <v>0.80800000000000005</v>
      </c>
      <c r="B10" s="512">
        <v>0.23300000000000001</v>
      </c>
      <c r="C10" s="86">
        <v>1.889</v>
      </c>
    </row>
    <row r="11" spans="1:3" ht="15" thickBot="1" x14ac:dyDescent="0.4">
      <c r="A11" s="87"/>
      <c r="B11" s="88"/>
      <c r="C11" s="89">
        <v>0.44600000000000001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948D-5D1D-40D5-B58C-499D9852E6C5}">
  <dimension ref="A1:BO21"/>
  <sheetViews>
    <sheetView zoomScaleNormal="100" workbookViewId="0">
      <selection activeCell="I27" sqref="I27"/>
    </sheetView>
  </sheetViews>
  <sheetFormatPr defaultRowHeight="14.5" x14ac:dyDescent="0.35"/>
  <sheetData>
    <row r="1" spans="1:67" ht="15" thickBot="1" x14ac:dyDescent="0.4">
      <c r="A1" t="s">
        <v>1358</v>
      </c>
    </row>
    <row r="2" spans="1:67" ht="15" thickBot="1" x14ac:dyDescent="0.4">
      <c r="A2" s="101" t="s">
        <v>253</v>
      </c>
      <c r="B2" s="560" t="s">
        <v>1231</v>
      </c>
      <c r="C2" s="561"/>
      <c r="D2" s="561"/>
      <c r="E2" s="561"/>
      <c r="F2" s="561"/>
      <c r="G2" s="561"/>
      <c r="H2" s="561"/>
      <c r="I2" s="561"/>
      <c r="J2" s="561"/>
      <c r="K2" s="561"/>
      <c r="L2" s="562"/>
      <c r="M2" s="604" t="s">
        <v>1232</v>
      </c>
      <c r="N2" s="596"/>
      <c r="O2" s="596"/>
      <c r="P2" s="596"/>
      <c r="Q2" s="596"/>
      <c r="R2" s="596"/>
      <c r="S2" s="596"/>
      <c r="T2" s="596"/>
      <c r="U2" s="596"/>
      <c r="V2" s="596"/>
      <c r="W2" s="597"/>
      <c r="X2" s="605" t="s">
        <v>1233</v>
      </c>
      <c r="Y2" s="598"/>
      <c r="Z2" s="598"/>
      <c r="AA2" s="598"/>
      <c r="AB2" s="598"/>
      <c r="AC2" s="598"/>
      <c r="AD2" s="598"/>
      <c r="AE2" s="598"/>
      <c r="AF2" s="598"/>
      <c r="AG2" s="598"/>
      <c r="AH2" s="599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  <c r="BF2" s="397"/>
      <c r="BG2" s="397"/>
      <c r="BH2" s="397"/>
      <c r="BI2" s="397"/>
      <c r="BJ2" s="397"/>
      <c r="BK2" s="397"/>
      <c r="BL2" s="397"/>
      <c r="BM2" s="397"/>
      <c r="BN2" s="397"/>
      <c r="BO2" s="397"/>
    </row>
    <row r="3" spans="1:67" ht="15" thickBot="1" x14ac:dyDescent="0.4">
      <c r="A3" s="102"/>
      <c r="B3" s="63" t="s">
        <v>255</v>
      </c>
      <c r="C3" s="64" t="s">
        <v>256</v>
      </c>
      <c r="D3" s="64" t="s">
        <v>257</v>
      </c>
      <c r="E3" s="64" t="s">
        <v>258</v>
      </c>
      <c r="F3" s="64" t="s">
        <v>259</v>
      </c>
      <c r="G3" s="64" t="s">
        <v>260</v>
      </c>
      <c r="H3" s="64" t="s">
        <v>1234</v>
      </c>
      <c r="I3" s="64" t="s">
        <v>262</v>
      </c>
      <c r="J3" s="64" t="s">
        <v>263</v>
      </c>
      <c r="K3" s="64" t="s">
        <v>264</v>
      </c>
      <c r="L3" s="64" t="s">
        <v>374</v>
      </c>
      <c r="M3" s="63" t="s">
        <v>255</v>
      </c>
      <c r="N3" s="64" t="s">
        <v>256</v>
      </c>
      <c r="O3" s="64" t="s">
        <v>257</v>
      </c>
      <c r="P3" s="64" t="s">
        <v>258</v>
      </c>
      <c r="Q3" s="64" t="s">
        <v>259</v>
      </c>
      <c r="R3" s="64" t="s">
        <v>260</v>
      </c>
      <c r="S3" s="64" t="s">
        <v>1234</v>
      </c>
      <c r="T3" s="64" t="s">
        <v>262</v>
      </c>
      <c r="U3" s="64" t="s">
        <v>263</v>
      </c>
      <c r="V3" s="64" t="s">
        <v>264</v>
      </c>
      <c r="W3" s="65" t="s">
        <v>374</v>
      </c>
      <c r="X3" s="63" t="s">
        <v>255</v>
      </c>
      <c r="Y3" s="64" t="s">
        <v>256</v>
      </c>
      <c r="Z3" s="64" t="s">
        <v>257</v>
      </c>
      <c r="AA3" s="64" t="s">
        <v>258</v>
      </c>
      <c r="AB3" s="64" t="s">
        <v>259</v>
      </c>
      <c r="AC3" s="64" t="s">
        <v>260</v>
      </c>
      <c r="AD3" s="64" t="s">
        <v>1234</v>
      </c>
      <c r="AE3" s="64" t="s">
        <v>262</v>
      </c>
      <c r="AF3" s="64" t="s">
        <v>263</v>
      </c>
      <c r="AG3" s="64" t="s">
        <v>264</v>
      </c>
      <c r="AH3" s="65" t="s">
        <v>374</v>
      </c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</row>
    <row r="4" spans="1:67" x14ac:dyDescent="0.35">
      <c r="A4" s="80">
        <v>0</v>
      </c>
      <c r="B4" s="512">
        <v>0</v>
      </c>
      <c r="C4" s="512">
        <v>0</v>
      </c>
      <c r="D4" s="512">
        <v>0</v>
      </c>
      <c r="E4" s="512">
        <v>0</v>
      </c>
      <c r="F4" s="512">
        <v>0</v>
      </c>
      <c r="G4" s="512">
        <v>0</v>
      </c>
      <c r="H4" s="512">
        <v>0</v>
      </c>
      <c r="I4" s="512">
        <v>0</v>
      </c>
      <c r="J4" s="512">
        <v>0</v>
      </c>
      <c r="K4" s="512"/>
      <c r="L4" s="512"/>
      <c r="M4" s="85">
        <v>0</v>
      </c>
      <c r="N4" s="512">
        <v>0</v>
      </c>
      <c r="O4" s="512">
        <v>0</v>
      </c>
      <c r="P4" s="512">
        <v>0</v>
      </c>
      <c r="Q4" s="512">
        <v>0</v>
      </c>
      <c r="R4" s="512">
        <v>0</v>
      </c>
      <c r="S4" s="512">
        <v>0</v>
      </c>
      <c r="T4" s="512">
        <v>0</v>
      </c>
      <c r="U4" s="512">
        <v>0</v>
      </c>
      <c r="V4" s="512"/>
      <c r="W4" s="86"/>
      <c r="X4" s="85">
        <v>0</v>
      </c>
      <c r="Y4" s="512">
        <v>0</v>
      </c>
      <c r="Z4" s="512">
        <v>0</v>
      </c>
      <c r="AA4" s="512">
        <v>0</v>
      </c>
      <c r="AB4" s="512">
        <v>0</v>
      </c>
      <c r="AC4" s="512">
        <v>0</v>
      </c>
      <c r="AD4" s="512">
        <v>0</v>
      </c>
      <c r="AE4" s="512">
        <v>0</v>
      </c>
      <c r="AF4" s="512"/>
      <c r="AG4" s="512"/>
      <c r="AH4" s="86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5">
      <c r="A5" s="80">
        <v>2</v>
      </c>
      <c r="B5" s="512">
        <v>-0.34364299999999998</v>
      </c>
      <c r="C5" s="512">
        <v>0</v>
      </c>
      <c r="D5" s="512">
        <v>4.1353382999999999</v>
      </c>
      <c r="E5" s="512">
        <v>0</v>
      </c>
      <c r="F5" s="512">
        <v>4.6428570999999996</v>
      </c>
      <c r="G5" s="512">
        <v>0</v>
      </c>
      <c r="H5" s="512">
        <v>0</v>
      </c>
      <c r="I5" s="512">
        <v>-3.2679740000000002</v>
      </c>
      <c r="J5" s="512">
        <v>-1.7921149999999999</v>
      </c>
      <c r="K5" s="512"/>
      <c r="L5" s="512"/>
      <c r="M5" s="85">
        <v>2.6819923000000001</v>
      </c>
      <c r="N5" s="512">
        <v>0</v>
      </c>
      <c r="O5" s="512">
        <v>0</v>
      </c>
      <c r="P5" s="512">
        <v>-8.4942080000000004</v>
      </c>
      <c r="Q5" s="512">
        <v>-6.4748200000000002</v>
      </c>
      <c r="R5" s="512">
        <v>9.5384615000000004</v>
      </c>
      <c r="S5" s="512">
        <v>-0.8</v>
      </c>
      <c r="T5" s="512">
        <v>0</v>
      </c>
      <c r="U5" s="512">
        <v>-2.0761250000000002</v>
      </c>
      <c r="V5" s="512"/>
      <c r="W5" s="86"/>
      <c r="X5" s="85">
        <v>0</v>
      </c>
      <c r="Y5" s="512">
        <v>0</v>
      </c>
      <c r="Z5" s="512">
        <v>-1.587302</v>
      </c>
      <c r="AA5" s="512">
        <v>0</v>
      </c>
      <c r="AB5" s="512">
        <v>0</v>
      </c>
      <c r="AC5" s="512">
        <v>0</v>
      </c>
      <c r="AD5" s="512">
        <v>3.2374101</v>
      </c>
      <c r="AE5" s="512">
        <v>1.6891891999999999</v>
      </c>
      <c r="AF5" s="512"/>
      <c r="AG5" s="512"/>
      <c r="AH5" s="86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5">
      <c r="A6" s="80">
        <v>4</v>
      </c>
      <c r="B6" s="512">
        <v>-0.34364299999999998</v>
      </c>
      <c r="C6" s="512">
        <v>2.3166023</v>
      </c>
      <c r="D6" s="512">
        <v>1.8796991999999999</v>
      </c>
      <c r="E6" s="512">
        <v>0.3846154</v>
      </c>
      <c r="F6" s="512">
        <v>4.6428570999999996</v>
      </c>
      <c r="G6" s="512">
        <v>-1.3937280000000001</v>
      </c>
      <c r="H6" s="512">
        <v>-2.9629629999999998</v>
      </c>
      <c r="I6" s="512">
        <v>-3.2679740000000002</v>
      </c>
      <c r="J6" s="512">
        <v>-1.7921149999999999</v>
      </c>
      <c r="K6" s="512"/>
      <c r="L6" s="512"/>
      <c r="M6" s="85">
        <v>9.5785441000000002</v>
      </c>
      <c r="N6" s="512">
        <v>-0.35587200000000002</v>
      </c>
      <c r="O6" s="512">
        <v>-2</v>
      </c>
      <c r="P6" s="512">
        <v>-8.4942080000000004</v>
      </c>
      <c r="Q6" s="512">
        <v>-6.4748200000000002</v>
      </c>
      <c r="R6" s="512">
        <v>9.5384615000000004</v>
      </c>
      <c r="S6" s="512">
        <v>-0.4</v>
      </c>
      <c r="T6" s="512">
        <v>-2.5925929999999999</v>
      </c>
      <c r="U6" s="512">
        <v>1.384083</v>
      </c>
      <c r="V6" s="512"/>
      <c r="W6" s="86"/>
      <c r="X6" s="85">
        <v>-0.35587200000000002</v>
      </c>
      <c r="Y6" s="512">
        <v>5.7553957000000002</v>
      </c>
      <c r="Z6" s="512">
        <v>-1.984127</v>
      </c>
      <c r="AA6" s="512">
        <v>-2.1739130000000002</v>
      </c>
      <c r="AB6" s="512">
        <v>-6.1371840000000004</v>
      </c>
      <c r="AC6" s="512">
        <v>-0.323625</v>
      </c>
      <c r="AD6" s="512">
        <v>3.2374101</v>
      </c>
      <c r="AE6" s="512">
        <v>1.6891891999999999</v>
      </c>
      <c r="AF6" s="512"/>
      <c r="AG6" s="512"/>
      <c r="AH6" s="86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5">
      <c r="A7" s="80">
        <v>6</v>
      </c>
      <c r="B7" s="512">
        <v>-0.34364299999999998</v>
      </c>
      <c r="C7" s="512">
        <v>5.791506</v>
      </c>
      <c r="D7" s="512">
        <v>7.1428570000000002</v>
      </c>
      <c r="E7" s="512">
        <v>0.38461499999999998</v>
      </c>
      <c r="F7" s="512">
        <v>3.5714290000000002</v>
      </c>
      <c r="G7" s="512">
        <v>0.69686400000000004</v>
      </c>
      <c r="H7" s="512">
        <v>0.37036999999999998</v>
      </c>
      <c r="I7" s="512">
        <v>-5.228758</v>
      </c>
      <c r="J7" s="512">
        <v>0.71684599999999998</v>
      </c>
      <c r="K7" s="512"/>
      <c r="L7" s="512"/>
      <c r="M7" s="85">
        <v>1.532567</v>
      </c>
      <c r="N7" s="512">
        <v>0</v>
      </c>
      <c r="O7" s="512">
        <v>2.3333330000000001</v>
      </c>
      <c r="P7" s="512">
        <v>-7.3359069999999997</v>
      </c>
      <c r="Q7" s="512">
        <v>-6.4748200000000002</v>
      </c>
      <c r="R7" s="512">
        <v>-4.6153849999999998</v>
      </c>
      <c r="S7" s="512">
        <v>0.4</v>
      </c>
      <c r="T7" s="512">
        <v>-1.111111</v>
      </c>
      <c r="U7" s="512">
        <v>-0.34602100000000002</v>
      </c>
      <c r="V7" s="512"/>
      <c r="W7" s="86"/>
      <c r="X7" s="85">
        <v>-0.35587200000000002</v>
      </c>
      <c r="Y7" s="512">
        <v>-2.5179860000000001</v>
      </c>
      <c r="Z7" s="512">
        <v>-3.9682539999999999</v>
      </c>
      <c r="AA7" s="512">
        <v>-5.7971009999999996</v>
      </c>
      <c r="AB7" s="512">
        <v>-6.8592060000000004</v>
      </c>
      <c r="AC7" s="512">
        <v>-0.323625</v>
      </c>
      <c r="AD7" s="512">
        <v>0.71942399999999995</v>
      </c>
      <c r="AE7" s="512">
        <v>-2.0270269999999999</v>
      </c>
      <c r="AF7" s="512"/>
      <c r="AG7" s="512"/>
      <c r="AH7" s="86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5">
      <c r="A8" s="80">
        <v>8</v>
      </c>
      <c r="B8" s="512">
        <v>4.1237110000000001</v>
      </c>
      <c r="C8" s="512">
        <v>4.2471040000000002</v>
      </c>
      <c r="D8" s="512">
        <v>5.2631579999999998</v>
      </c>
      <c r="E8" s="512">
        <v>0</v>
      </c>
      <c r="F8" s="512">
        <v>5</v>
      </c>
      <c r="G8" s="512">
        <v>-2.090592</v>
      </c>
      <c r="H8" s="512">
        <v>0</v>
      </c>
      <c r="I8" s="512">
        <v>-0.65359500000000004</v>
      </c>
      <c r="J8" s="512">
        <v>0.71684599999999998</v>
      </c>
      <c r="K8" s="512"/>
      <c r="L8" s="512"/>
      <c r="M8" s="85">
        <v>1.1494249999999999</v>
      </c>
      <c r="N8" s="512">
        <v>-1.0676159999999999</v>
      </c>
      <c r="O8" s="512">
        <v>-0.66666700000000001</v>
      </c>
      <c r="P8" s="512">
        <v>-6.1776059999999999</v>
      </c>
      <c r="Q8" s="512">
        <v>-6.4748200000000002</v>
      </c>
      <c r="R8" s="512">
        <v>-1.8461540000000001</v>
      </c>
      <c r="S8" s="512">
        <v>-0.4</v>
      </c>
      <c r="T8" s="512">
        <v>-3.7037040000000001</v>
      </c>
      <c r="U8" s="512">
        <v>3.8062279999999999</v>
      </c>
      <c r="V8" s="512"/>
      <c r="W8" s="86"/>
      <c r="X8" s="85">
        <v>-1.7793589999999999</v>
      </c>
      <c r="Y8" s="512">
        <v>-3.9568349999999999</v>
      </c>
      <c r="Z8" s="512">
        <v>-3.5714290000000002</v>
      </c>
      <c r="AA8" s="512">
        <v>-6.5217390000000002</v>
      </c>
      <c r="AB8" s="512">
        <v>-8.6642600000000005</v>
      </c>
      <c r="AC8" s="512">
        <v>-2.9126210000000001</v>
      </c>
      <c r="AD8" s="512">
        <v>0.71942399999999995</v>
      </c>
      <c r="AE8" s="512">
        <v>-3.0405410000000002</v>
      </c>
      <c r="AF8" s="512"/>
      <c r="AG8" s="512"/>
      <c r="AH8" s="86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x14ac:dyDescent="0.35">
      <c r="A9" s="80">
        <v>10</v>
      </c>
      <c r="B9" s="512">
        <v>-0.34364299999999998</v>
      </c>
      <c r="C9" s="512">
        <v>4.2471040000000002</v>
      </c>
      <c r="D9" s="512">
        <v>4.5112779999999999</v>
      </c>
      <c r="E9" s="512">
        <v>3.8461539999999999</v>
      </c>
      <c r="F9" s="512">
        <v>4.2857139999999996</v>
      </c>
      <c r="G9" s="512">
        <v>0</v>
      </c>
      <c r="H9" s="512">
        <v>-6.2962959999999999</v>
      </c>
      <c r="I9" s="512">
        <v>-2.614379</v>
      </c>
      <c r="J9" s="512">
        <v>0</v>
      </c>
      <c r="K9" s="512"/>
      <c r="L9" s="512"/>
      <c r="M9" s="85">
        <v>1.1494249999999999</v>
      </c>
      <c r="N9" s="512">
        <v>-0.35587200000000002</v>
      </c>
      <c r="O9" s="512">
        <v>-1</v>
      </c>
      <c r="P9" s="512">
        <v>-7.3359069999999997</v>
      </c>
      <c r="Q9" s="512">
        <v>-2.8776980000000001</v>
      </c>
      <c r="R9" s="512">
        <v>-7.6923079999999997</v>
      </c>
      <c r="S9" s="512">
        <v>-2</v>
      </c>
      <c r="T9" s="512">
        <v>-1.481481</v>
      </c>
      <c r="U9" s="512">
        <v>-3.1141869999999998</v>
      </c>
      <c r="V9" s="512"/>
      <c r="W9" s="86"/>
      <c r="X9" s="85">
        <v>1.7793589999999999</v>
      </c>
      <c r="Y9" s="512">
        <v>-0.71942399999999995</v>
      </c>
      <c r="Z9" s="512">
        <v>-3.5714290000000002</v>
      </c>
      <c r="AA9" s="512">
        <v>-8.3333329999999997</v>
      </c>
      <c r="AB9" s="512">
        <v>-6.4981949999999999</v>
      </c>
      <c r="AC9" s="512">
        <v>0.97087400000000001</v>
      </c>
      <c r="AD9" s="512">
        <v>0.71942399999999995</v>
      </c>
      <c r="AE9" s="512">
        <v>-5.405405</v>
      </c>
      <c r="AF9" s="512"/>
      <c r="AG9" s="512"/>
      <c r="AH9" s="86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x14ac:dyDescent="0.35">
      <c r="A10" s="80">
        <v>12</v>
      </c>
      <c r="B10" s="512">
        <v>3.092784</v>
      </c>
      <c r="C10" s="512">
        <v>4.2471040000000002</v>
      </c>
      <c r="D10" s="512">
        <v>7.8947370000000001</v>
      </c>
      <c r="E10" s="512">
        <v>3.8461539999999999</v>
      </c>
      <c r="F10" s="512">
        <v>4.6428570000000002</v>
      </c>
      <c r="G10" s="512">
        <v>0</v>
      </c>
      <c r="H10" s="512">
        <v>0</v>
      </c>
      <c r="I10" s="512">
        <v>-4.901961</v>
      </c>
      <c r="J10" s="512">
        <v>2.5089610000000002</v>
      </c>
      <c r="K10" s="512"/>
      <c r="L10" s="512"/>
      <c r="M10" s="85">
        <v>8.429119</v>
      </c>
      <c r="N10" s="512">
        <v>-0.35587200000000002</v>
      </c>
      <c r="O10" s="512">
        <v>-2.6666669999999999</v>
      </c>
      <c r="P10" s="512">
        <v>-6.563707</v>
      </c>
      <c r="Q10" s="512">
        <v>7.9136689999999996</v>
      </c>
      <c r="R10" s="512">
        <v>-8.3076919999999994</v>
      </c>
      <c r="S10" s="512">
        <v>-2</v>
      </c>
      <c r="T10" s="512">
        <v>-3.7037040000000001</v>
      </c>
      <c r="U10" s="512">
        <v>-1.038062</v>
      </c>
      <c r="V10" s="512"/>
      <c r="W10" s="86"/>
      <c r="X10" s="85">
        <v>-0.35587200000000002</v>
      </c>
      <c r="Y10" s="512">
        <v>-2.8776980000000001</v>
      </c>
      <c r="Z10" s="512">
        <v>-2.3809520000000002</v>
      </c>
      <c r="AA10" s="512">
        <v>-2.8985509999999999</v>
      </c>
      <c r="AB10" s="512">
        <v>-2.5270760000000001</v>
      </c>
      <c r="AC10" s="512">
        <v>-2.2653720000000002</v>
      </c>
      <c r="AD10" s="512">
        <v>3.5971220000000002</v>
      </c>
      <c r="AE10" s="512">
        <v>-5.405405</v>
      </c>
      <c r="AF10" s="512"/>
      <c r="AG10" s="512"/>
      <c r="AH10" s="86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5">
      <c r="A11" s="80">
        <v>14</v>
      </c>
      <c r="B11" s="512">
        <v>3.092784</v>
      </c>
      <c r="C11" s="512">
        <v>4.2471040000000002</v>
      </c>
      <c r="D11" s="512">
        <v>9.0225559999999998</v>
      </c>
      <c r="E11" s="512">
        <v>5</v>
      </c>
      <c r="F11" s="512">
        <v>1.428571</v>
      </c>
      <c r="G11" s="512">
        <v>-0.34843000000000002</v>
      </c>
      <c r="H11" s="512">
        <v>0</v>
      </c>
      <c r="I11" s="512">
        <v>-3.26797</v>
      </c>
      <c r="J11" s="512">
        <v>0.35842299999999999</v>
      </c>
      <c r="K11" s="512"/>
      <c r="L11" s="512"/>
      <c r="M11" s="85">
        <v>0.76628399999999997</v>
      </c>
      <c r="N11" s="512">
        <v>-3.91459</v>
      </c>
      <c r="O11" s="512">
        <v>-2.6666699999999999</v>
      </c>
      <c r="P11" s="512">
        <v>-6.9498100000000003</v>
      </c>
      <c r="Q11" s="512">
        <v>7.1942449999999996</v>
      </c>
      <c r="R11" s="512">
        <v>-8.3076899999999991</v>
      </c>
      <c r="S11" s="512">
        <v>-1.6</v>
      </c>
      <c r="T11" s="512">
        <v>-4.4444400000000002</v>
      </c>
      <c r="U11" s="512">
        <v>3.1141869999999998</v>
      </c>
      <c r="V11" s="512"/>
      <c r="W11" s="86"/>
      <c r="X11" s="85">
        <v>-0.35587000000000002</v>
      </c>
      <c r="Y11" s="512">
        <v>-3.9568300000000001</v>
      </c>
      <c r="Z11" s="512">
        <v>-1.5872999999999999</v>
      </c>
      <c r="AA11" s="512">
        <v>-8.3333300000000001</v>
      </c>
      <c r="AB11" s="512">
        <v>-6.4981900000000001</v>
      </c>
      <c r="AC11" s="512">
        <v>-3.8835000000000002</v>
      </c>
      <c r="AD11" s="512">
        <v>1.438849</v>
      </c>
      <c r="AE11" s="512">
        <v>-5.4054099999999998</v>
      </c>
      <c r="AF11" s="512"/>
      <c r="AG11" s="512"/>
      <c r="AH11" s="86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5">
      <c r="A12" s="80">
        <v>16</v>
      </c>
      <c r="B12" s="512">
        <v>-0.34364</v>
      </c>
      <c r="C12" s="512">
        <v>6.1776059999999999</v>
      </c>
      <c r="D12" s="512">
        <v>8.2706769999999992</v>
      </c>
      <c r="E12" s="512">
        <v>6.9230770000000001</v>
      </c>
      <c r="F12" s="512">
        <v>2.1428569999999998</v>
      </c>
      <c r="G12" s="512">
        <v>1.3937280000000001</v>
      </c>
      <c r="H12" s="512">
        <v>-1.85185</v>
      </c>
      <c r="I12" s="512">
        <v>-2.9411800000000001</v>
      </c>
      <c r="J12" s="512">
        <v>2.1505380000000001</v>
      </c>
      <c r="K12" s="512"/>
      <c r="L12" s="512"/>
      <c r="M12" s="85">
        <v>1.532567</v>
      </c>
      <c r="N12" s="512">
        <v>-4.6263300000000003</v>
      </c>
      <c r="O12" s="512">
        <v>-6.6666699999999999</v>
      </c>
      <c r="P12" s="512">
        <v>-7.3359100000000002</v>
      </c>
      <c r="Q12" s="512">
        <v>-0.35970999999999997</v>
      </c>
      <c r="R12" s="512">
        <v>-8.3076899999999991</v>
      </c>
      <c r="S12" s="512">
        <v>0.8</v>
      </c>
      <c r="T12" s="512">
        <v>-4.0740699999999999</v>
      </c>
      <c r="U12" s="512">
        <v>0.34602100000000002</v>
      </c>
      <c r="V12" s="512"/>
      <c r="W12" s="86"/>
      <c r="X12" s="85">
        <v>1.7793589999999999</v>
      </c>
      <c r="Y12" s="512">
        <v>1.7985610000000001</v>
      </c>
      <c r="Z12" s="512">
        <v>1.587302</v>
      </c>
      <c r="AA12" s="512">
        <v>-9.4202899999999996</v>
      </c>
      <c r="AB12" s="512">
        <v>-9.7472899999999996</v>
      </c>
      <c r="AC12" s="512">
        <v>-3.5598700000000001</v>
      </c>
      <c r="AD12" s="512">
        <v>0.71942399999999995</v>
      </c>
      <c r="AE12" s="512">
        <v>-4.0540500000000002</v>
      </c>
      <c r="AF12" s="512"/>
      <c r="AG12" s="512"/>
      <c r="AH12" s="86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x14ac:dyDescent="0.35">
      <c r="A13" s="80">
        <v>18</v>
      </c>
      <c r="B13" s="512">
        <v>3.7800690000000001</v>
      </c>
      <c r="C13" s="512">
        <v>4.6332050000000002</v>
      </c>
      <c r="D13" s="512">
        <v>5.2631579999999998</v>
      </c>
      <c r="E13" s="512">
        <v>8.0769230000000007</v>
      </c>
      <c r="F13" s="512">
        <v>4.2857139999999996</v>
      </c>
      <c r="G13" s="512">
        <v>4.529617</v>
      </c>
      <c r="H13" s="512">
        <v>4.0740740000000004</v>
      </c>
      <c r="I13" s="512">
        <v>-1.6339900000000001</v>
      </c>
      <c r="J13" s="512">
        <v>1.075269</v>
      </c>
      <c r="K13" s="512"/>
      <c r="L13" s="512"/>
      <c r="M13" s="85">
        <v>0.76628399999999997</v>
      </c>
      <c r="N13" s="512">
        <v>-5.3380799999999997</v>
      </c>
      <c r="O13" s="512">
        <v>-6.6666699999999999</v>
      </c>
      <c r="P13" s="512">
        <v>-6.9498100000000003</v>
      </c>
      <c r="Q13" s="512">
        <v>1.079137</v>
      </c>
      <c r="R13" s="512">
        <v>-10.1538</v>
      </c>
      <c r="S13" s="512">
        <v>3.6</v>
      </c>
      <c r="T13" s="512">
        <v>-4.0740699999999999</v>
      </c>
      <c r="U13" s="512">
        <v>-0.69203999999999999</v>
      </c>
      <c r="V13" s="512"/>
      <c r="W13" s="86"/>
      <c r="X13" s="85">
        <v>3.2028470000000002</v>
      </c>
      <c r="Y13" s="512">
        <v>5.395683</v>
      </c>
      <c r="Z13" s="512">
        <v>3.5714290000000002</v>
      </c>
      <c r="AA13" s="512">
        <v>-5.7971000000000004</v>
      </c>
      <c r="AB13" s="512">
        <v>-3.2490999999999999</v>
      </c>
      <c r="AC13" s="512">
        <v>-2.91262</v>
      </c>
      <c r="AD13" s="512">
        <v>2.1582729999999999</v>
      </c>
      <c r="AE13" s="512">
        <v>-5.0675699999999999</v>
      </c>
      <c r="AF13" s="512"/>
      <c r="AG13" s="512"/>
      <c r="AH13" s="86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x14ac:dyDescent="0.35">
      <c r="A14" s="80">
        <v>20</v>
      </c>
      <c r="B14" s="512">
        <v>4.1237110000000001</v>
      </c>
      <c r="C14" s="512">
        <v>4.6332050000000002</v>
      </c>
      <c r="D14" s="512">
        <v>7.8947370000000001</v>
      </c>
      <c r="E14" s="512">
        <v>7.6923079999999997</v>
      </c>
      <c r="F14" s="512">
        <v>5</v>
      </c>
      <c r="G14" s="512">
        <v>4.8780489999999999</v>
      </c>
      <c r="H14" s="512">
        <v>3.3333330000000001</v>
      </c>
      <c r="I14" s="512">
        <v>0</v>
      </c>
      <c r="J14" s="512">
        <v>2.8673839999999999</v>
      </c>
      <c r="K14" s="512"/>
      <c r="L14" s="512"/>
      <c r="M14" s="85">
        <v>-0.38313999999999998</v>
      </c>
      <c r="N14" s="512">
        <v>-0.71174000000000004</v>
      </c>
      <c r="O14" s="512">
        <v>-3.6666699999999999</v>
      </c>
      <c r="P14" s="512">
        <v>-4.6332000000000004</v>
      </c>
      <c r="Q14" s="512">
        <v>-6.4748200000000002</v>
      </c>
      <c r="R14" s="512">
        <v>-10.7692</v>
      </c>
      <c r="S14" s="512">
        <v>0.4</v>
      </c>
      <c r="T14" s="512">
        <v>-3.3333300000000001</v>
      </c>
      <c r="U14" s="512">
        <v>-1.7301</v>
      </c>
      <c r="V14" s="512"/>
      <c r="W14" s="86"/>
      <c r="X14" s="85">
        <v>2.1352310000000001</v>
      </c>
      <c r="Y14" s="512">
        <v>6.4748200000000002</v>
      </c>
      <c r="Z14" s="512">
        <v>2.3809520000000002</v>
      </c>
      <c r="AA14" s="512">
        <v>-8.3333300000000001</v>
      </c>
      <c r="AB14" s="512">
        <v>-1.80505</v>
      </c>
      <c r="AC14" s="512">
        <v>-2.91262</v>
      </c>
      <c r="AD14" s="512">
        <v>2.1582729999999999</v>
      </c>
      <c r="AE14" s="512">
        <v>-5.0675699999999999</v>
      </c>
      <c r="AF14" s="512"/>
      <c r="AG14" s="512"/>
      <c r="AH14" s="86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x14ac:dyDescent="0.35">
      <c r="A15" s="80">
        <v>22</v>
      </c>
      <c r="B15" s="512">
        <v>1.718213</v>
      </c>
      <c r="C15" s="512">
        <v>4.2471040000000002</v>
      </c>
      <c r="D15" s="512">
        <v>6.3909770000000004</v>
      </c>
      <c r="E15" s="512">
        <v>7.3076920000000003</v>
      </c>
      <c r="F15" s="512">
        <v>3.5714290000000002</v>
      </c>
      <c r="G15" s="512">
        <v>1.7421599999999999</v>
      </c>
      <c r="H15" s="512">
        <v>3.7037040000000001</v>
      </c>
      <c r="I15" s="512">
        <v>0.98039200000000004</v>
      </c>
      <c r="J15" s="512">
        <v>2.5089610000000002</v>
      </c>
      <c r="K15" s="512"/>
      <c r="L15" s="512"/>
      <c r="M15" s="85">
        <v>-0.38313999999999998</v>
      </c>
      <c r="N15" s="512">
        <v>-2.8469799999999998</v>
      </c>
      <c r="O15" s="512">
        <v>-6.3333300000000001</v>
      </c>
      <c r="P15" s="512">
        <v>-4.6332000000000004</v>
      </c>
      <c r="Q15" s="512">
        <v>-7.1942399999999997</v>
      </c>
      <c r="R15" s="512">
        <v>-10.7692</v>
      </c>
      <c r="S15" s="512">
        <v>-0.4</v>
      </c>
      <c r="T15" s="512">
        <v>-2.9629599999999998</v>
      </c>
      <c r="U15" s="512">
        <v>-6.5743900000000002</v>
      </c>
      <c r="V15" s="512"/>
      <c r="W15" s="86"/>
      <c r="X15" s="85">
        <v>1.0676159999999999</v>
      </c>
      <c r="Y15" s="512">
        <v>5.395683</v>
      </c>
      <c r="Z15" s="512">
        <v>0</v>
      </c>
      <c r="AA15" s="512">
        <v>-9.0579699999999992</v>
      </c>
      <c r="AB15" s="512">
        <v>-1.44404</v>
      </c>
      <c r="AC15" s="512">
        <v>-3.5598700000000001</v>
      </c>
      <c r="AD15" s="512">
        <v>1.079137</v>
      </c>
      <c r="AE15" s="512">
        <v>-5.7432400000000001</v>
      </c>
      <c r="AF15" s="512"/>
      <c r="AG15" s="512"/>
      <c r="AH15" s="86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5">
      <c r="A16" s="80">
        <v>24</v>
      </c>
      <c r="B16" s="512">
        <v>2.0618560000000001</v>
      </c>
      <c r="C16" s="512">
        <v>9.2664089999999995</v>
      </c>
      <c r="D16" s="512">
        <v>6.7669170000000003</v>
      </c>
      <c r="E16" s="512">
        <v>9.2307690000000004</v>
      </c>
      <c r="F16" s="512">
        <v>3.5714290000000002</v>
      </c>
      <c r="G16" s="512">
        <v>0</v>
      </c>
      <c r="H16" s="512">
        <v>0.74074099999999998</v>
      </c>
      <c r="I16" s="512">
        <v>0.98039200000000004</v>
      </c>
      <c r="J16" s="512">
        <v>3.9426519999999998</v>
      </c>
      <c r="K16" s="512"/>
      <c r="L16" s="512"/>
      <c r="M16" s="85">
        <v>-0.76627999999999996</v>
      </c>
      <c r="N16" s="512">
        <v>-3.2028500000000002</v>
      </c>
      <c r="O16" s="512">
        <v>-8.6666699999999999</v>
      </c>
      <c r="P16" s="512">
        <v>-3.8610000000000002</v>
      </c>
      <c r="Q16" s="512">
        <v>-6.4748200000000002</v>
      </c>
      <c r="R16" s="512">
        <v>-12.9231</v>
      </c>
      <c r="S16" s="512">
        <v>0.4</v>
      </c>
      <c r="T16" s="512">
        <v>-8.5185200000000005</v>
      </c>
      <c r="U16" s="512">
        <v>-3.8062299999999998</v>
      </c>
      <c r="V16" s="512"/>
      <c r="W16" s="86"/>
      <c r="X16" s="85">
        <v>4.6263350000000001</v>
      </c>
      <c r="Y16" s="512">
        <v>10.791370000000001</v>
      </c>
      <c r="Z16" s="512">
        <v>1.984127</v>
      </c>
      <c r="AA16" s="512">
        <v>-9.0579699999999992</v>
      </c>
      <c r="AB16" s="512">
        <v>-2.1660599999999999</v>
      </c>
      <c r="AC16" s="512">
        <v>-6.7961200000000002</v>
      </c>
      <c r="AD16" s="512">
        <v>0.35971199999999998</v>
      </c>
      <c r="AE16" s="512">
        <v>-8.7837800000000001</v>
      </c>
      <c r="AF16" s="512"/>
      <c r="AG16" s="512"/>
      <c r="AH16" s="86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5">
      <c r="A17" s="80">
        <v>26</v>
      </c>
      <c r="B17" s="512">
        <v>3.0927799999999999</v>
      </c>
      <c r="C17" s="512">
        <v>9.2664100000000005</v>
      </c>
      <c r="D17" s="512">
        <v>5.6391</v>
      </c>
      <c r="E17" s="512">
        <v>10</v>
      </c>
      <c r="F17" s="512"/>
      <c r="G17" s="512">
        <v>-2.4390200000000002</v>
      </c>
      <c r="H17" s="512">
        <v>1.4814799999999999</v>
      </c>
      <c r="I17" s="512">
        <v>-3.26797</v>
      </c>
      <c r="J17" s="512">
        <v>5.3763399999999999</v>
      </c>
      <c r="K17" s="512"/>
      <c r="L17" s="512"/>
      <c r="M17" s="85">
        <v>0</v>
      </c>
      <c r="N17" s="512">
        <v>-3.2028500000000002</v>
      </c>
      <c r="O17" s="512">
        <v>-7.3333300000000001</v>
      </c>
      <c r="P17" s="512">
        <v>-1.9305000000000001</v>
      </c>
      <c r="Q17" s="512">
        <v>-3.9568300000000001</v>
      </c>
      <c r="R17" s="512">
        <v>-10.461499999999999</v>
      </c>
      <c r="S17" s="512">
        <v>-0.4</v>
      </c>
      <c r="T17" s="512">
        <v>-6.6666699999999999</v>
      </c>
      <c r="U17" s="512">
        <v>-5.5363300000000004</v>
      </c>
      <c r="V17" s="512"/>
      <c r="W17" s="86"/>
      <c r="X17" s="85">
        <v>4.6263300000000003</v>
      </c>
      <c r="Y17" s="512">
        <v>6.83453</v>
      </c>
      <c r="Z17" s="512">
        <v>1.5872999999999999</v>
      </c>
      <c r="AA17" s="512">
        <v>-10.1449</v>
      </c>
      <c r="AB17" s="512">
        <v>-0.72202</v>
      </c>
      <c r="AC17" s="512">
        <v>-5.1779900000000003</v>
      </c>
      <c r="AD17" s="512">
        <v>-0.71941999999999995</v>
      </c>
      <c r="AE17" s="512">
        <v>-6.7567599999999999</v>
      </c>
      <c r="AF17" s="512"/>
      <c r="AG17" s="512"/>
      <c r="AH17" s="86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x14ac:dyDescent="0.35">
      <c r="A18" s="80">
        <v>28</v>
      </c>
      <c r="B18" s="512">
        <v>1.0309280000000001</v>
      </c>
      <c r="C18" s="512">
        <v>6.1776059999999999</v>
      </c>
      <c r="D18" s="512">
        <v>10.90226</v>
      </c>
      <c r="E18" s="512">
        <v>8.4615379999999991</v>
      </c>
      <c r="F18" s="512"/>
      <c r="G18" s="512">
        <v>-1.3937299999999999</v>
      </c>
      <c r="H18" s="512">
        <v>1.481481</v>
      </c>
      <c r="I18" s="512">
        <v>-1.3071900000000001</v>
      </c>
      <c r="J18" s="512">
        <v>6.8100360000000002</v>
      </c>
      <c r="K18" s="512"/>
      <c r="L18" s="512"/>
      <c r="M18" s="85">
        <v>0.76628399999999997</v>
      </c>
      <c r="N18" s="512">
        <v>-1.4234899999999999</v>
      </c>
      <c r="O18" s="512">
        <v>-9</v>
      </c>
      <c r="P18" s="512">
        <v>-3.0888</v>
      </c>
      <c r="Q18" s="512">
        <v>-3.2374100000000001</v>
      </c>
      <c r="R18" s="512">
        <v>-12</v>
      </c>
      <c r="S18" s="512">
        <v>2.8</v>
      </c>
      <c r="T18" s="512">
        <v>-2.59259</v>
      </c>
      <c r="U18" s="512">
        <v>-6.92042</v>
      </c>
      <c r="V18" s="512"/>
      <c r="W18" s="86"/>
      <c r="X18" s="85">
        <v>2.846975</v>
      </c>
      <c r="Y18" s="512">
        <v>7.1942449999999996</v>
      </c>
      <c r="Z18" s="512">
        <v>2.7777780000000001</v>
      </c>
      <c r="AA18" s="512">
        <v>-12.3188</v>
      </c>
      <c r="AB18" s="512">
        <v>-1.80505</v>
      </c>
      <c r="AC18" s="512">
        <v>-7.4433699999999998</v>
      </c>
      <c r="AD18" s="512">
        <v>2.5179860000000001</v>
      </c>
      <c r="AE18" s="512">
        <v>-7.77027</v>
      </c>
      <c r="AF18" s="512"/>
      <c r="AG18" s="512"/>
      <c r="AH18" s="86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5">
      <c r="A19" s="80">
        <v>30</v>
      </c>
      <c r="B19" s="512">
        <v>0</v>
      </c>
      <c r="C19" s="512">
        <v>6.1776059999999999</v>
      </c>
      <c r="D19" s="512">
        <v>7.8947370000000001</v>
      </c>
      <c r="E19" s="512">
        <v>8.4615379999999991</v>
      </c>
      <c r="F19" s="512"/>
      <c r="G19" s="512">
        <v>-2.0905900000000002</v>
      </c>
      <c r="H19" s="512">
        <v>1.481481</v>
      </c>
      <c r="I19" s="512">
        <v>-4.9019599999999999</v>
      </c>
      <c r="J19" s="512">
        <v>5.0179210000000003</v>
      </c>
      <c r="K19" s="512"/>
      <c r="L19" s="512"/>
      <c r="M19" s="85">
        <v>13.40996</v>
      </c>
      <c r="N19" s="512">
        <v>-2.8469799999999998</v>
      </c>
      <c r="O19" s="512">
        <v>-9</v>
      </c>
      <c r="P19" s="512">
        <v>-2.7027000000000001</v>
      </c>
      <c r="Q19" s="512">
        <v>-1.07914</v>
      </c>
      <c r="R19" s="512">
        <v>-13.2308</v>
      </c>
      <c r="S19" s="512">
        <v>0.4</v>
      </c>
      <c r="T19" s="512">
        <v>-0.74073999999999995</v>
      </c>
      <c r="U19" s="512">
        <v>-7.2664400000000002</v>
      </c>
      <c r="V19" s="512"/>
      <c r="W19" s="86"/>
      <c r="X19" s="85">
        <v>1.4234880000000001</v>
      </c>
      <c r="Y19" s="512">
        <v>5.395683</v>
      </c>
      <c r="Z19" s="512">
        <v>3.1746029999999998</v>
      </c>
      <c r="AA19" s="512">
        <v>-12.3188</v>
      </c>
      <c r="AB19" s="512">
        <v>-3.2490999999999999</v>
      </c>
      <c r="AC19" s="512">
        <v>-7.4433699999999998</v>
      </c>
      <c r="AD19" s="512">
        <v>0.71942399999999995</v>
      </c>
      <c r="AE19" s="512">
        <v>-8.4459499999999998</v>
      </c>
      <c r="AF19" s="512"/>
      <c r="AG19" s="512"/>
      <c r="AH19" s="86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x14ac:dyDescent="0.35">
      <c r="A20" s="80">
        <v>32</v>
      </c>
      <c r="B20" s="512">
        <v>0</v>
      </c>
      <c r="C20" s="512">
        <v>13.899609999999999</v>
      </c>
      <c r="D20" s="512">
        <v>9.0225559999999998</v>
      </c>
      <c r="E20" s="512">
        <v>11.538460000000001</v>
      </c>
      <c r="F20" s="512"/>
      <c r="G20" s="512">
        <v>3.8327529999999999</v>
      </c>
      <c r="H20" s="512">
        <v>3.3333330000000001</v>
      </c>
      <c r="I20" s="512">
        <v>-5.5555599999999998</v>
      </c>
      <c r="J20" s="512">
        <v>2.8673839999999999</v>
      </c>
      <c r="K20" s="512"/>
      <c r="L20" s="512"/>
      <c r="M20" s="85">
        <v>9.9616860000000003</v>
      </c>
      <c r="N20" s="512">
        <v>-2.8469799999999998</v>
      </c>
      <c r="O20" s="512">
        <v>-9.6666699999999999</v>
      </c>
      <c r="P20" s="512">
        <v>-2.7027000000000001</v>
      </c>
      <c r="Q20" s="512">
        <v>0.35971199999999998</v>
      </c>
      <c r="R20" s="512">
        <v>-15.384600000000001</v>
      </c>
      <c r="S20" s="512">
        <v>0</v>
      </c>
      <c r="T20" s="512">
        <v>2.5925929999999999</v>
      </c>
      <c r="U20" s="512">
        <v>-8.9965399999999995</v>
      </c>
      <c r="V20" s="512"/>
      <c r="W20" s="86"/>
      <c r="X20" s="85">
        <v>9.6085410000000007</v>
      </c>
      <c r="Y20" s="512">
        <v>8.2733810000000005</v>
      </c>
      <c r="Z20" s="512">
        <v>3.5714290000000002</v>
      </c>
      <c r="AA20" s="512">
        <v>-9.78261</v>
      </c>
      <c r="AB20" s="512">
        <v>-3.6101100000000002</v>
      </c>
      <c r="AC20" s="512">
        <v>-6.1488699999999996</v>
      </c>
      <c r="AD20" s="512">
        <v>0.71942399999999995</v>
      </c>
      <c r="AE20" s="512">
        <v>-8.4459499999999998</v>
      </c>
      <c r="AF20" s="512"/>
      <c r="AG20" s="512"/>
      <c r="AH20" s="86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ht="15" thickBot="1" x14ac:dyDescent="0.4">
      <c r="A21" s="81">
        <v>34</v>
      </c>
      <c r="B21" s="88">
        <v>3.7800690000000001</v>
      </c>
      <c r="C21" s="88">
        <v>13.51351</v>
      </c>
      <c r="D21" s="88">
        <v>9.0225559999999998</v>
      </c>
      <c r="E21" s="88">
        <v>11.538460000000001</v>
      </c>
      <c r="F21" s="88"/>
      <c r="G21" s="88">
        <v>2.7874560000000002</v>
      </c>
      <c r="H21" s="88">
        <v>0.37036999999999998</v>
      </c>
      <c r="I21" s="88">
        <v>-0.65359</v>
      </c>
      <c r="J21" s="88">
        <v>7.1684590000000004</v>
      </c>
      <c r="K21" s="88"/>
      <c r="L21" s="88"/>
      <c r="M21" s="87">
        <v>7.6628350000000003</v>
      </c>
      <c r="N21" s="88">
        <v>-2.8469799999999998</v>
      </c>
      <c r="O21" s="88">
        <v>-9.6666699999999999</v>
      </c>
      <c r="P21" s="88">
        <v>-4.2470999999999997</v>
      </c>
      <c r="Q21" s="88">
        <v>0.71942399999999995</v>
      </c>
      <c r="R21" s="88">
        <v>-14.1538</v>
      </c>
      <c r="S21" s="88">
        <v>-1.2</v>
      </c>
      <c r="T21" s="88">
        <v>-0.37036999999999998</v>
      </c>
      <c r="U21" s="88">
        <v>-8.3045000000000009</v>
      </c>
      <c r="V21" s="88"/>
      <c r="W21" s="89"/>
      <c r="X21" s="87">
        <v>7.8291810000000002</v>
      </c>
      <c r="Y21" s="88">
        <v>6.1151080000000002</v>
      </c>
      <c r="Z21" s="88">
        <v>19.44444</v>
      </c>
      <c r="AA21" s="88">
        <v>-11.2319</v>
      </c>
      <c r="AB21" s="88">
        <v>-3.6101100000000002</v>
      </c>
      <c r="AC21" s="88">
        <v>-4.8543700000000003</v>
      </c>
      <c r="AD21" s="88">
        <v>7.1942449999999996</v>
      </c>
      <c r="AE21" s="88">
        <v>-7.77027</v>
      </c>
      <c r="AF21" s="88"/>
      <c r="AG21" s="88"/>
      <c r="AH21" s="89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</sheetData>
  <mergeCells count="6">
    <mergeCell ref="BE2:BO2"/>
    <mergeCell ref="B2:L2"/>
    <mergeCell ref="M2:W2"/>
    <mergeCell ref="X2:AH2"/>
    <mergeCell ref="AI2:AS2"/>
    <mergeCell ref="AT2:BD2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A43C-B784-43D4-8D94-16185217EB7D}">
  <dimension ref="A1:BP97"/>
  <sheetViews>
    <sheetView topLeftCell="A18" zoomScale="111" zoomScaleNormal="95" workbookViewId="0">
      <selection activeCell="T33" sqref="T33"/>
    </sheetView>
  </sheetViews>
  <sheetFormatPr defaultRowHeight="14.5" x14ac:dyDescent="0.35"/>
  <cols>
    <col min="4" max="4" width="26.1796875" customWidth="1"/>
  </cols>
  <sheetData>
    <row r="1" spans="1:68" ht="15" thickBot="1" x14ac:dyDescent="0.4">
      <c r="A1" s="24"/>
      <c r="B1" s="63" t="s">
        <v>1056</v>
      </c>
      <c r="C1" s="609" t="s">
        <v>1057</v>
      </c>
      <c r="D1" s="610"/>
      <c r="E1" s="610"/>
      <c r="F1" s="610"/>
      <c r="G1" s="610"/>
      <c r="H1" s="610"/>
      <c r="I1" s="610"/>
      <c r="J1" s="610"/>
      <c r="K1" s="610"/>
      <c r="L1" s="610"/>
      <c r="M1" s="611"/>
      <c r="N1" s="612" t="s">
        <v>1160</v>
      </c>
      <c r="O1" s="613"/>
      <c r="P1" s="613"/>
      <c r="Q1" s="613"/>
      <c r="R1" s="613"/>
      <c r="S1" s="613"/>
      <c r="T1" s="613"/>
      <c r="U1" s="613"/>
      <c r="V1" s="613"/>
      <c r="W1" s="613"/>
      <c r="X1" s="614"/>
      <c r="Y1" s="615" t="s">
        <v>1161</v>
      </c>
      <c r="Z1" s="616"/>
      <c r="AA1" s="616"/>
      <c r="AB1" s="616"/>
      <c r="AC1" s="616"/>
      <c r="AD1" s="616"/>
      <c r="AE1" s="616"/>
      <c r="AF1" s="616"/>
      <c r="AG1" s="616"/>
      <c r="AH1" s="616"/>
      <c r="AI1" s="617"/>
      <c r="AJ1" s="618" t="s">
        <v>1162</v>
      </c>
      <c r="AK1" s="619"/>
      <c r="AL1" s="619"/>
      <c r="AM1" s="619"/>
      <c r="AN1" s="619"/>
      <c r="AO1" s="619"/>
      <c r="AP1" s="619"/>
      <c r="AQ1" s="619"/>
      <c r="AR1" s="619"/>
      <c r="AS1" s="619"/>
      <c r="AT1" s="620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  <c r="BF1" s="397"/>
      <c r="BG1" s="397"/>
      <c r="BH1" s="397"/>
      <c r="BI1" s="397"/>
      <c r="BJ1" s="397"/>
      <c r="BK1" s="397"/>
      <c r="BL1" s="397"/>
      <c r="BM1" s="397"/>
      <c r="BN1" s="397"/>
      <c r="BO1" s="397"/>
      <c r="BP1" s="397"/>
    </row>
    <row r="2" spans="1:68" x14ac:dyDescent="0.35">
      <c r="A2" s="24"/>
      <c r="B2" s="312"/>
      <c r="C2" s="312" t="s">
        <v>255</v>
      </c>
      <c r="D2" s="546" t="s">
        <v>256</v>
      </c>
      <c r="E2" s="546" t="s">
        <v>257</v>
      </c>
      <c r="F2" s="546" t="s">
        <v>258</v>
      </c>
      <c r="G2" s="546" t="s">
        <v>259</v>
      </c>
      <c r="H2" s="546" t="s">
        <v>1061</v>
      </c>
      <c r="I2" s="546" t="s">
        <v>261</v>
      </c>
      <c r="J2" s="546" t="s">
        <v>262</v>
      </c>
      <c r="K2" s="546" t="s">
        <v>263</v>
      </c>
      <c r="L2" s="546" t="s">
        <v>264</v>
      </c>
      <c r="M2" s="306" t="s">
        <v>374</v>
      </c>
      <c r="N2" s="312" t="s">
        <v>255</v>
      </c>
      <c r="O2" s="546" t="s">
        <v>256</v>
      </c>
      <c r="P2" s="546" t="s">
        <v>257</v>
      </c>
      <c r="Q2" s="546" t="s">
        <v>258</v>
      </c>
      <c r="R2" s="546" t="s">
        <v>259</v>
      </c>
      <c r="S2" s="546" t="s">
        <v>1061</v>
      </c>
      <c r="T2" s="546" t="s">
        <v>261</v>
      </c>
      <c r="U2" s="546" t="s">
        <v>262</v>
      </c>
      <c r="V2" s="546" t="s">
        <v>263</v>
      </c>
      <c r="W2" s="546" t="s">
        <v>264</v>
      </c>
      <c r="X2" s="306" t="s">
        <v>374</v>
      </c>
      <c r="Y2" s="312" t="s">
        <v>255</v>
      </c>
      <c r="Z2" s="546" t="s">
        <v>256</v>
      </c>
      <c r="AA2" s="546" t="s">
        <v>257</v>
      </c>
      <c r="AB2" s="546" t="s">
        <v>258</v>
      </c>
      <c r="AC2" s="546" t="s">
        <v>259</v>
      </c>
      <c r="AD2" s="546" t="s">
        <v>1061</v>
      </c>
      <c r="AE2" s="546" t="s">
        <v>261</v>
      </c>
      <c r="AF2" s="546" t="s">
        <v>262</v>
      </c>
      <c r="AG2" s="546" t="s">
        <v>263</v>
      </c>
      <c r="AH2" s="546" t="s">
        <v>264</v>
      </c>
      <c r="AI2" s="306" t="s">
        <v>374</v>
      </c>
      <c r="AJ2" s="312" t="s">
        <v>255</v>
      </c>
      <c r="AK2" s="546" t="s">
        <v>256</v>
      </c>
      <c r="AL2" s="546" t="s">
        <v>257</v>
      </c>
      <c r="AM2" s="546" t="s">
        <v>258</v>
      </c>
      <c r="AN2" s="546" t="s">
        <v>259</v>
      </c>
      <c r="AO2" s="546" t="s">
        <v>1061</v>
      </c>
      <c r="AP2" s="546" t="s">
        <v>261</v>
      </c>
      <c r="AQ2" s="546" t="s">
        <v>262</v>
      </c>
      <c r="AR2" s="546" t="s">
        <v>263</v>
      </c>
      <c r="AS2" s="546" t="s">
        <v>264</v>
      </c>
      <c r="AT2" s="306" t="s">
        <v>374</v>
      </c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x14ac:dyDescent="0.35">
      <c r="A3" s="25">
        <v>0</v>
      </c>
      <c r="B3" s="85">
        <v>0</v>
      </c>
      <c r="C3" s="85">
        <v>86.0625</v>
      </c>
      <c r="D3" s="512">
        <v>148.5</v>
      </c>
      <c r="E3" s="512">
        <v>245</v>
      </c>
      <c r="F3" s="512">
        <v>93.75</v>
      </c>
      <c r="G3" s="512">
        <v>208.25</v>
      </c>
      <c r="H3" s="512">
        <v>108</v>
      </c>
      <c r="I3" s="512">
        <v>113.438</v>
      </c>
      <c r="J3" s="512">
        <v>126</v>
      </c>
      <c r="K3" s="512">
        <v>121.5</v>
      </c>
      <c r="L3" s="512">
        <v>126</v>
      </c>
      <c r="M3" s="86"/>
      <c r="N3" s="607" t="s">
        <v>367</v>
      </c>
      <c r="O3" s="608" t="s">
        <v>1163</v>
      </c>
      <c r="P3" s="512">
        <v>100</v>
      </c>
      <c r="Q3" s="512">
        <v>171.5</v>
      </c>
      <c r="R3" s="512">
        <v>144</v>
      </c>
      <c r="S3" s="518" t="s">
        <v>1164</v>
      </c>
      <c r="T3" s="518" t="s">
        <v>1165</v>
      </c>
      <c r="U3" s="512">
        <v>100</v>
      </c>
      <c r="V3" s="512">
        <v>100</v>
      </c>
      <c r="W3" s="512"/>
      <c r="X3" s="86"/>
      <c r="Y3" s="85">
        <v>166.02</v>
      </c>
      <c r="Z3" s="512">
        <v>81.25</v>
      </c>
      <c r="AA3" s="512">
        <v>117</v>
      </c>
      <c r="AB3" s="518" t="s">
        <v>1164</v>
      </c>
      <c r="AC3" s="512">
        <v>84.375</v>
      </c>
      <c r="AD3" s="512">
        <v>135</v>
      </c>
      <c r="AE3" s="512">
        <v>121</v>
      </c>
      <c r="AF3" s="518" t="s">
        <v>1164</v>
      </c>
      <c r="AG3" s="512">
        <v>236.53</v>
      </c>
      <c r="AH3" s="512"/>
      <c r="AI3" s="86"/>
      <c r="AJ3" s="606" t="s">
        <v>1166</v>
      </c>
      <c r="AK3" s="518" t="s">
        <v>367</v>
      </c>
      <c r="AL3" s="518" t="s">
        <v>1167</v>
      </c>
      <c r="AM3" s="512">
        <v>98.313000000000002</v>
      </c>
      <c r="AN3" s="518" t="s">
        <v>1168</v>
      </c>
      <c r="AO3" s="518" t="s">
        <v>1169</v>
      </c>
      <c r="AP3" s="512">
        <v>125</v>
      </c>
      <c r="AQ3" s="518" t="s">
        <v>1170</v>
      </c>
      <c r="AR3" s="518" t="s">
        <v>1171</v>
      </c>
      <c r="AS3" s="512">
        <v>135</v>
      </c>
      <c r="AT3" s="86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68" x14ac:dyDescent="0.35">
      <c r="A4" s="25">
        <v>2</v>
      </c>
      <c r="B4" s="85">
        <v>2</v>
      </c>
      <c r="C4" s="85">
        <v>106.25</v>
      </c>
      <c r="D4" s="512">
        <v>208.25</v>
      </c>
      <c r="E4" s="512">
        <v>361.25</v>
      </c>
      <c r="F4" s="512">
        <v>183.75</v>
      </c>
      <c r="G4" s="512">
        <v>361.25</v>
      </c>
      <c r="H4" s="512">
        <v>108</v>
      </c>
      <c r="I4" s="512">
        <v>135</v>
      </c>
      <c r="J4" s="512">
        <v>196</v>
      </c>
      <c r="K4" s="512">
        <v>183.75</v>
      </c>
      <c r="L4" s="512">
        <v>225</v>
      </c>
      <c r="M4" s="86"/>
      <c r="N4" s="607" t="s">
        <v>1172</v>
      </c>
      <c r="O4" s="608" t="s">
        <v>1173</v>
      </c>
      <c r="P4" s="512">
        <v>288</v>
      </c>
      <c r="Q4" s="512">
        <v>158.4375</v>
      </c>
      <c r="R4" s="512">
        <v>135</v>
      </c>
      <c r="S4" s="518" t="s">
        <v>1174</v>
      </c>
      <c r="T4" s="518" t="s">
        <v>1174</v>
      </c>
      <c r="U4" s="512">
        <v>220.5</v>
      </c>
      <c r="V4" s="512">
        <v>136.125</v>
      </c>
      <c r="W4" s="512"/>
      <c r="X4" s="86"/>
      <c r="Y4" s="85">
        <v>288</v>
      </c>
      <c r="Z4" s="512">
        <v>90.75</v>
      </c>
      <c r="AA4" s="512">
        <v>280</v>
      </c>
      <c r="AB4" s="518" t="s">
        <v>1175</v>
      </c>
      <c r="AC4" s="512">
        <v>239.0625</v>
      </c>
      <c r="AD4" s="512">
        <v>105.875</v>
      </c>
      <c r="AE4" s="512">
        <v>75.9375</v>
      </c>
      <c r="AF4" s="518" t="s">
        <v>568</v>
      </c>
      <c r="AG4" s="512">
        <v>256</v>
      </c>
      <c r="AH4" s="512"/>
      <c r="AI4" s="86"/>
      <c r="AJ4" s="606" t="s">
        <v>1166</v>
      </c>
      <c r="AK4" s="518" t="s">
        <v>1176</v>
      </c>
      <c r="AL4" s="518" t="s">
        <v>367</v>
      </c>
      <c r="AM4" s="512">
        <v>75.9375</v>
      </c>
      <c r="AN4" s="518" t="s">
        <v>568</v>
      </c>
      <c r="AO4" s="518" t="s">
        <v>1177</v>
      </c>
      <c r="AP4" s="512">
        <v>125</v>
      </c>
      <c r="AQ4" s="518" t="s">
        <v>367</v>
      </c>
      <c r="AR4" s="518" t="s">
        <v>1178</v>
      </c>
      <c r="AS4" s="512">
        <v>171.5</v>
      </c>
      <c r="AT4" s="86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x14ac:dyDescent="0.35">
      <c r="A5" s="25">
        <v>4</v>
      </c>
      <c r="B5" s="85">
        <v>4</v>
      </c>
      <c r="C5" s="85">
        <v>118.75</v>
      </c>
      <c r="D5" s="512">
        <v>183.75</v>
      </c>
      <c r="E5" s="512">
        <v>695.75</v>
      </c>
      <c r="F5" s="512">
        <v>208.25</v>
      </c>
      <c r="G5" s="512">
        <v>397.375</v>
      </c>
      <c r="H5" s="512">
        <v>171.5</v>
      </c>
      <c r="I5" s="512">
        <v>272</v>
      </c>
      <c r="J5" s="512">
        <v>288</v>
      </c>
      <c r="K5" s="512">
        <v>196</v>
      </c>
      <c r="L5" s="512">
        <v>364.5</v>
      </c>
      <c r="M5" s="86"/>
      <c r="N5" s="607" t="s">
        <v>1165</v>
      </c>
      <c r="O5" s="608" t="s">
        <v>1179</v>
      </c>
      <c r="P5" s="512">
        <v>289.13200000000001</v>
      </c>
      <c r="Q5" s="512">
        <v>143.6875</v>
      </c>
      <c r="R5" s="512">
        <v>117</v>
      </c>
      <c r="S5" s="518" t="s">
        <v>1173</v>
      </c>
      <c r="T5" s="518" t="s">
        <v>1180</v>
      </c>
      <c r="U5" s="512">
        <v>320</v>
      </c>
      <c r="V5" s="512">
        <v>136.125</v>
      </c>
      <c r="W5" s="512"/>
      <c r="X5" s="86"/>
      <c r="Y5" s="85">
        <v>136.125</v>
      </c>
      <c r="Z5" s="512">
        <v>83.1875</v>
      </c>
      <c r="AA5" s="512">
        <v>179.5625</v>
      </c>
      <c r="AB5" s="518" t="s">
        <v>1177</v>
      </c>
      <c r="AC5" s="512">
        <v>153.15629999999999</v>
      </c>
      <c r="AD5" s="512">
        <v>93.75</v>
      </c>
      <c r="AE5" s="512">
        <v>60.75</v>
      </c>
      <c r="AF5" s="518" t="s">
        <v>1181</v>
      </c>
      <c r="AG5" s="512">
        <v>196</v>
      </c>
      <c r="AH5" s="512"/>
      <c r="AI5" s="86"/>
      <c r="AJ5" s="606" t="s">
        <v>1182</v>
      </c>
      <c r="AK5" s="518" t="s">
        <v>1177</v>
      </c>
      <c r="AL5" s="518" t="s">
        <v>1183</v>
      </c>
      <c r="AM5" s="512">
        <v>70.875</v>
      </c>
      <c r="AN5" s="518" t="s">
        <v>1184</v>
      </c>
      <c r="AO5" s="518" t="s">
        <v>367</v>
      </c>
      <c r="AP5" s="512">
        <v>91.125</v>
      </c>
      <c r="AQ5" s="518" t="s">
        <v>1163</v>
      </c>
      <c r="AR5" s="518" t="s">
        <v>1185</v>
      </c>
      <c r="AS5" s="512">
        <v>137.3125</v>
      </c>
      <c r="AT5" s="86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68" x14ac:dyDescent="0.35">
      <c r="A6" s="25">
        <v>7</v>
      </c>
      <c r="B6" s="85">
        <v>7</v>
      </c>
      <c r="C6" s="85">
        <v>125</v>
      </c>
      <c r="D6" s="512">
        <v>225</v>
      </c>
      <c r="E6" s="512">
        <v>550</v>
      </c>
      <c r="F6" s="512">
        <v>208.25</v>
      </c>
      <c r="G6" s="512">
        <v>550</v>
      </c>
      <c r="H6" s="512">
        <v>270.93799999999999</v>
      </c>
      <c r="I6" s="512">
        <v>253.125</v>
      </c>
      <c r="J6" s="512">
        <v>419.66300000000001</v>
      </c>
      <c r="K6" s="512">
        <v>304</v>
      </c>
      <c r="L6" s="512">
        <v>281.25</v>
      </c>
      <c r="M6" s="86"/>
      <c r="N6" s="607" t="s">
        <v>1186</v>
      </c>
      <c r="O6" s="608" t="s">
        <v>1187</v>
      </c>
      <c r="P6" s="512">
        <v>288</v>
      </c>
      <c r="Q6" s="512">
        <v>137.5</v>
      </c>
      <c r="R6" s="512">
        <v>87.5</v>
      </c>
      <c r="S6" s="518" t="s">
        <v>1165</v>
      </c>
      <c r="T6" s="518" t="s">
        <v>1180</v>
      </c>
      <c r="U6" s="512">
        <v>198</v>
      </c>
      <c r="V6" s="512">
        <v>169</v>
      </c>
      <c r="W6" s="512"/>
      <c r="X6" s="86"/>
      <c r="Y6" s="85">
        <v>81.25</v>
      </c>
      <c r="Z6" s="512">
        <v>87.5</v>
      </c>
      <c r="AA6" s="512">
        <v>52</v>
      </c>
      <c r="AB6" s="518" t="s">
        <v>1184</v>
      </c>
      <c r="AC6" s="512">
        <v>117</v>
      </c>
      <c r="AD6" s="512">
        <v>105.875</v>
      </c>
      <c r="AE6" s="512">
        <v>44</v>
      </c>
      <c r="AF6" s="518" t="s">
        <v>1188</v>
      </c>
      <c r="AG6" s="512">
        <v>169</v>
      </c>
      <c r="AH6" s="512"/>
      <c r="AI6" s="86"/>
      <c r="AJ6" s="606" t="s">
        <v>1189</v>
      </c>
      <c r="AK6" s="518" t="s">
        <v>1190</v>
      </c>
      <c r="AL6" s="512"/>
      <c r="AM6" s="512">
        <v>48</v>
      </c>
      <c r="AN6" s="512"/>
      <c r="AO6" s="518" t="s">
        <v>1191</v>
      </c>
      <c r="AP6" s="512">
        <v>49</v>
      </c>
      <c r="AQ6" s="518" t="s">
        <v>1192</v>
      </c>
      <c r="AR6" s="518" t="s">
        <v>1193</v>
      </c>
      <c r="AS6" s="512">
        <v>81.25</v>
      </c>
      <c r="AT6" s="86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68" x14ac:dyDescent="0.35">
      <c r="A7" s="25">
        <v>9</v>
      </c>
      <c r="B7" s="85">
        <v>9</v>
      </c>
      <c r="C7" s="85">
        <v>162</v>
      </c>
      <c r="D7" s="512">
        <v>272</v>
      </c>
      <c r="E7" s="512">
        <v>726</v>
      </c>
      <c r="F7" s="512">
        <v>288</v>
      </c>
      <c r="G7" s="512">
        <v>675</v>
      </c>
      <c r="H7" s="512">
        <v>289</v>
      </c>
      <c r="I7" s="512">
        <v>288</v>
      </c>
      <c r="J7" s="512">
        <v>550</v>
      </c>
      <c r="K7" s="512">
        <v>304</v>
      </c>
      <c r="L7" s="512">
        <v>320</v>
      </c>
      <c r="M7" s="86"/>
      <c r="N7" s="607" t="s">
        <v>1194</v>
      </c>
      <c r="O7" s="608" t="s">
        <v>1195</v>
      </c>
      <c r="P7" s="512">
        <v>500</v>
      </c>
      <c r="Q7" s="512">
        <v>125</v>
      </c>
      <c r="R7" s="512">
        <v>64</v>
      </c>
      <c r="S7" s="512"/>
      <c r="T7" s="518" t="s">
        <v>364</v>
      </c>
      <c r="U7" s="512">
        <v>136.125</v>
      </c>
      <c r="V7" s="512">
        <v>147.875</v>
      </c>
      <c r="W7" s="512"/>
      <c r="X7" s="86"/>
      <c r="Y7" s="85">
        <v>65.8125</v>
      </c>
      <c r="Z7" s="512">
        <v>68.75</v>
      </c>
      <c r="AA7" s="512">
        <v>60.75</v>
      </c>
      <c r="AB7" s="518" t="s">
        <v>396</v>
      </c>
      <c r="AC7" s="512">
        <v>87.5</v>
      </c>
      <c r="AD7" s="512">
        <v>105.875</v>
      </c>
      <c r="AE7" s="512">
        <v>40</v>
      </c>
      <c r="AF7" s="518" t="s">
        <v>1196</v>
      </c>
      <c r="AG7" s="512">
        <v>117</v>
      </c>
      <c r="AH7" s="512"/>
      <c r="AI7" s="86"/>
      <c r="AJ7" s="85"/>
      <c r="AK7" s="518" t="s">
        <v>1197</v>
      </c>
      <c r="AL7" s="512"/>
      <c r="AM7" s="512">
        <v>60.75</v>
      </c>
      <c r="AN7" s="512"/>
      <c r="AO7" s="512"/>
      <c r="AP7" s="512">
        <v>39.8125</v>
      </c>
      <c r="AQ7" s="518" t="s">
        <v>1198</v>
      </c>
      <c r="AR7" s="518" t="s">
        <v>368</v>
      </c>
      <c r="AS7" s="512">
        <v>65.8125</v>
      </c>
      <c r="AT7" s="86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68" x14ac:dyDescent="0.35">
      <c r="A8" s="25">
        <v>11</v>
      </c>
      <c r="B8" s="85">
        <v>11</v>
      </c>
      <c r="C8" s="85">
        <v>397.375</v>
      </c>
      <c r="D8" s="512">
        <v>288</v>
      </c>
      <c r="E8" s="512">
        <v>786.5</v>
      </c>
      <c r="F8" s="512">
        <v>288</v>
      </c>
      <c r="G8" s="512">
        <v>675</v>
      </c>
      <c r="H8" s="512">
        <v>307.06299999999999</v>
      </c>
      <c r="I8" s="512">
        <v>288</v>
      </c>
      <c r="J8" s="512">
        <v>726</v>
      </c>
      <c r="K8" s="512">
        <v>309.375</v>
      </c>
      <c r="L8" s="512">
        <v>320</v>
      </c>
      <c r="M8" s="86"/>
      <c r="N8" s="607" t="s">
        <v>1199</v>
      </c>
      <c r="O8" s="608" t="s">
        <v>364</v>
      </c>
      <c r="P8" s="512">
        <v>364.5</v>
      </c>
      <c r="Q8" s="512">
        <v>245</v>
      </c>
      <c r="R8" s="512">
        <v>22.5</v>
      </c>
      <c r="S8" s="512"/>
      <c r="T8" s="512"/>
      <c r="U8" s="512">
        <v>136.125</v>
      </c>
      <c r="V8" s="512">
        <v>126</v>
      </c>
      <c r="W8" s="512"/>
      <c r="X8" s="86"/>
      <c r="Y8" s="85">
        <v>27</v>
      </c>
      <c r="Z8" s="512">
        <v>40</v>
      </c>
      <c r="AA8" s="512">
        <v>60.75</v>
      </c>
      <c r="AB8" s="518" t="s">
        <v>1200</v>
      </c>
      <c r="AC8" s="512">
        <v>60</v>
      </c>
      <c r="AD8" s="512">
        <v>93.75</v>
      </c>
      <c r="AE8" s="512">
        <v>27.5625</v>
      </c>
      <c r="AF8" s="518" t="s">
        <v>1201</v>
      </c>
      <c r="AG8" s="512">
        <v>105.875</v>
      </c>
      <c r="AH8" s="512"/>
      <c r="AI8" s="86"/>
      <c r="AJ8" s="85"/>
      <c r="AK8" s="518" t="s">
        <v>1202</v>
      </c>
      <c r="AL8" s="512"/>
      <c r="AM8" s="512">
        <v>40</v>
      </c>
      <c r="AN8" s="512"/>
      <c r="AO8" s="512"/>
      <c r="AP8" s="512">
        <v>34.328099999999999</v>
      </c>
      <c r="AQ8" s="512"/>
      <c r="AR8" s="512"/>
      <c r="AS8" s="512">
        <v>56</v>
      </c>
      <c r="AT8" s="86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68" x14ac:dyDescent="0.35">
      <c r="A9" s="25">
        <v>13</v>
      </c>
      <c r="B9" s="85">
        <v>13</v>
      </c>
      <c r="C9" s="85">
        <v>445.5</v>
      </c>
      <c r="D9" s="512">
        <v>288</v>
      </c>
      <c r="E9" s="512">
        <v>786.5</v>
      </c>
      <c r="F9" s="512">
        <v>257.25</v>
      </c>
      <c r="G9" s="512">
        <v>847</v>
      </c>
      <c r="H9" s="512">
        <v>325.125</v>
      </c>
      <c r="I9" s="512">
        <v>304</v>
      </c>
      <c r="J9" s="512">
        <v>695.75</v>
      </c>
      <c r="K9" s="512">
        <v>309.375</v>
      </c>
      <c r="L9" s="512">
        <v>397.375</v>
      </c>
      <c r="M9" s="86"/>
      <c r="N9" s="607" t="s">
        <v>1166</v>
      </c>
      <c r="O9" s="512"/>
      <c r="P9" s="512">
        <v>325.125</v>
      </c>
      <c r="Q9" s="512">
        <v>221.81299999999999</v>
      </c>
      <c r="R9" s="512">
        <v>31.5</v>
      </c>
      <c r="S9" s="512"/>
      <c r="T9" s="512"/>
      <c r="U9" s="512">
        <v>111.375</v>
      </c>
      <c r="V9" s="512">
        <v>200.68799999999999</v>
      </c>
      <c r="W9" s="512"/>
      <c r="X9" s="86"/>
      <c r="Y9" s="85">
        <v>75</v>
      </c>
      <c r="Z9" s="512">
        <v>50.625</v>
      </c>
      <c r="AA9" s="512">
        <v>55.6875</v>
      </c>
      <c r="AB9" s="518" t="s">
        <v>1203</v>
      </c>
      <c r="AC9" s="512">
        <v>48</v>
      </c>
      <c r="AD9" s="512">
        <v>105.875</v>
      </c>
      <c r="AE9" s="512">
        <v>33.6875</v>
      </c>
      <c r="AF9" s="518" t="s">
        <v>1201</v>
      </c>
      <c r="AG9" s="512">
        <v>90.75</v>
      </c>
      <c r="AH9" s="512"/>
      <c r="AI9" s="86"/>
      <c r="AJ9" s="85"/>
      <c r="AK9" s="518" t="s">
        <v>1204</v>
      </c>
      <c r="AL9" s="512"/>
      <c r="AM9" s="512">
        <v>60.75</v>
      </c>
      <c r="AN9" s="512"/>
      <c r="AO9" s="512"/>
      <c r="AP9" s="512">
        <v>29.25</v>
      </c>
      <c r="AQ9" s="512"/>
      <c r="AR9" s="512"/>
      <c r="AS9" s="512">
        <v>68.75</v>
      </c>
      <c r="AT9" s="86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68" x14ac:dyDescent="0.35">
      <c r="A10" s="25">
        <v>15</v>
      </c>
      <c r="B10" s="85">
        <v>15</v>
      </c>
      <c r="C10" s="85">
        <v>486</v>
      </c>
      <c r="D10" s="512">
        <v>272</v>
      </c>
      <c r="E10" s="512">
        <v>726</v>
      </c>
      <c r="F10" s="512">
        <v>295.31299999999999</v>
      </c>
      <c r="G10" s="512">
        <v>859.625</v>
      </c>
      <c r="H10" s="512">
        <v>500</v>
      </c>
      <c r="I10" s="512">
        <v>405</v>
      </c>
      <c r="J10" s="512">
        <v>859.625</v>
      </c>
      <c r="K10" s="512">
        <v>323.43799999999999</v>
      </c>
      <c r="L10" s="512">
        <v>405</v>
      </c>
      <c r="M10" s="86"/>
      <c r="N10" s="607" t="s">
        <v>1205</v>
      </c>
      <c r="O10" s="512"/>
      <c r="P10" s="512">
        <v>320</v>
      </c>
      <c r="Q10" s="512">
        <v>211.25</v>
      </c>
      <c r="R10" s="512">
        <v>42.875</v>
      </c>
      <c r="S10" s="512"/>
      <c r="T10" s="512"/>
      <c r="U10" s="512">
        <v>111.375</v>
      </c>
      <c r="V10" s="512">
        <v>151.25</v>
      </c>
      <c r="W10" s="512"/>
      <c r="X10" s="86"/>
      <c r="Y10" s="85">
        <v>70.875</v>
      </c>
      <c r="Z10" s="512">
        <v>45.5625</v>
      </c>
      <c r="AA10" s="512">
        <v>75</v>
      </c>
      <c r="AB10" s="518" t="s">
        <v>1206</v>
      </c>
      <c r="AC10" s="512">
        <v>90.75</v>
      </c>
      <c r="AD10" s="512">
        <v>87.5</v>
      </c>
      <c r="AE10" s="512">
        <v>45.5625</v>
      </c>
      <c r="AF10" s="518" t="s">
        <v>1198</v>
      </c>
      <c r="AG10" s="512">
        <v>75</v>
      </c>
      <c r="AH10" s="512"/>
      <c r="AI10" s="86"/>
      <c r="AJ10" s="85"/>
      <c r="AK10" s="518" t="s">
        <v>1207</v>
      </c>
      <c r="AL10" s="512"/>
      <c r="AM10" s="512">
        <v>50.625</v>
      </c>
      <c r="AN10" s="512"/>
      <c r="AO10" s="512"/>
      <c r="AP10" s="512">
        <v>29.25</v>
      </c>
      <c r="AQ10" s="512"/>
      <c r="AR10" s="512"/>
      <c r="AS10" s="512">
        <v>55.6875</v>
      </c>
      <c r="AT10" s="86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68" x14ac:dyDescent="0.35">
      <c r="A11" s="25">
        <v>17</v>
      </c>
      <c r="B11" s="85">
        <v>17</v>
      </c>
      <c r="C11" s="85">
        <v>518.93799999999999</v>
      </c>
      <c r="D11" s="512">
        <v>307.06299999999999</v>
      </c>
      <c r="E11" s="512">
        <v>1098.5</v>
      </c>
      <c r="F11" s="512">
        <v>379.31299999999999</v>
      </c>
      <c r="G11" s="512">
        <v>925.75</v>
      </c>
      <c r="H11" s="512">
        <v>551.25</v>
      </c>
      <c r="I11" s="512">
        <v>486</v>
      </c>
      <c r="J11" s="512">
        <v>897.40599999999995</v>
      </c>
      <c r="K11" s="512">
        <v>500</v>
      </c>
      <c r="L11" s="512">
        <v>405</v>
      </c>
      <c r="M11" s="86"/>
      <c r="N11" s="607" t="s">
        <v>1208</v>
      </c>
      <c r="O11" s="512"/>
      <c r="P11" s="512">
        <v>361.25</v>
      </c>
      <c r="Q11" s="512">
        <v>180</v>
      </c>
      <c r="R11" s="512">
        <v>56</v>
      </c>
      <c r="S11" s="512"/>
      <c r="T11" s="512"/>
      <c r="U11" s="512">
        <v>116.438</v>
      </c>
      <c r="V11" s="512">
        <v>151.25</v>
      </c>
      <c r="W11" s="512"/>
      <c r="X11" s="86"/>
      <c r="Y11" s="85">
        <v>68.75</v>
      </c>
      <c r="Z11" s="512">
        <v>20.25</v>
      </c>
      <c r="AA11" s="512">
        <v>36</v>
      </c>
      <c r="AB11" s="518" t="s">
        <v>1209</v>
      </c>
      <c r="AC11" s="512">
        <v>56</v>
      </c>
      <c r="AD11" s="512">
        <v>70.875</v>
      </c>
      <c r="AE11" s="512">
        <v>27</v>
      </c>
      <c r="AF11" s="518" t="s">
        <v>1210</v>
      </c>
      <c r="AG11" s="512">
        <v>81.25</v>
      </c>
      <c r="AH11" s="512"/>
      <c r="AI11" s="86"/>
      <c r="AJ11" s="85"/>
      <c r="AK11" s="518" t="s">
        <v>1210</v>
      </c>
      <c r="AL11" s="512"/>
      <c r="AM11" s="512">
        <v>44</v>
      </c>
      <c r="AN11" s="512"/>
      <c r="AO11" s="512"/>
      <c r="AP11" s="512">
        <v>36.75</v>
      </c>
      <c r="AQ11" s="512"/>
      <c r="AR11" s="512"/>
      <c r="AS11" s="512">
        <v>55.6875</v>
      </c>
      <c r="AT11" s="86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68" x14ac:dyDescent="0.35">
      <c r="A12" s="25">
        <v>19</v>
      </c>
      <c r="B12" s="85">
        <v>19</v>
      </c>
      <c r="C12" s="85">
        <v>526.5</v>
      </c>
      <c r="D12" s="512">
        <v>364.5</v>
      </c>
      <c r="E12" s="512">
        <v>1015.63</v>
      </c>
      <c r="F12" s="512">
        <v>550</v>
      </c>
      <c r="G12" s="512">
        <v>1080</v>
      </c>
      <c r="H12" s="512">
        <v>859.625</v>
      </c>
      <c r="I12" s="512">
        <v>541.5</v>
      </c>
      <c r="J12" s="512">
        <v>1080</v>
      </c>
      <c r="K12" s="512">
        <v>320</v>
      </c>
      <c r="L12" s="512">
        <v>793.5</v>
      </c>
      <c r="M12" s="86"/>
      <c r="N12" s="607" t="s">
        <v>1211</v>
      </c>
      <c r="O12" s="512"/>
      <c r="P12" s="512">
        <v>364.5</v>
      </c>
      <c r="Q12" s="512">
        <v>264.06299999999999</v>
      </c>
      <c r="R12" s="512">
        <v>70.875</v>
      </c>
      <c r="S12" s="512"/>
      <c r="T12" s="512"/>
      <c r="U12" s="512">
        <v>151.25</v>
      </c>
      <c r="V12" s="512">
        <v>100</v>
      </c>
      <c r="W12" s="512"/>
      <c r="X12" s="86"/>
      <c r="Y12" s="85">
        <v>108</v>
      </c>
      <c r="Z12" s="512">
        <v>32</v>
      </c>
      <c r="AA12" s="512">
        <v>90.75</v>
      </c>
      <c r="AB12" s="518" t="s">
        <v>1184</v>
      </c>
      <c r="AC12" s="512">
        <v>49</v>
      </c>
      <c r="AD12" s="512">
        <v>105.875</v>
      </c>
      <c r="AE12" s="512">
        <v>99</v>
      </c>
      <c r="AF12" s="512"/>
      <c r="AG12" s="512">
        <v>75</v>
      </c>
      <c r="AH12" s="512"/>
      <c r="AI12" s="86"/>
      <c r="AJ12" s="85"/>
      <c r="AK12" s="518" t="s">
        <v>1206</v>
      </c>
      <c r="AL12" s="512"/>
      <c r="AM12" s="512">
        <v>44</v>
      </c>
      <c r="AN12" s="512"/>
      <c r="AO12" s="512"/>
      <c r="AP12" s="512">
        <v>39.8125</v>
      </c>
      <c r="AQ12" s="512"/>
      <c r="AR12" s="512"/>
      <c r="AS12" s="512">
        <v>44</v>
      </c>
      <c r="AT12" s="86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68" x14ac:dyDescent="0.35">
      <c r="A13" s="25">
        <v>21</v>
      </c>
      <c r="B13" s="85">
        <v>21</v>
      </c>
      <c r="C13" s="85">
        <v>586.625</v>
      </c>
      <c r="D13" s="512">
        <v>364.5</v>
      </c>
      <c r="E13" s="512">
        <v>1008</v>
      </c>
      <c r="F13" s="512">
        <v>650</v>
      </c>
      <c r="G13" s="512">
        <v>1436.5</v>
      </c>
      <c r="H13" s="512">
        <v>816.75</v>
      </c>
      <c r="I13" s="512">
        <v>600</v>
      </c>
      <c r="J13" s="512">
        <v>1124.1300000000001</v>
      </c>
      <c r="K13" s="512">
        <v>445.5</v>
      </c>
      <c r="L13" s="512">
        <v>793.5</v>
      </c>
      <c r="M13" s="86"/>
      <c r="N13" s="607" t="s">
        <v>1212</v>
      </c>
      <c r="O13" s="512"/>
      <c r="P13" s="512">
        <v>384.75</v>
      </c>
      <c r="Q13" s="512">
        <v>232.375</v>
      </c>
      <c r="R13" s="512">
        <v>87.5</v>
      </c>
      <c r="S13" s="512"/>
      <c r="T13" s="512"/>
      <c r="U13" s="512">
        <v>180</v>
      </c>
      <c r="V13" s="512">
        <v>136.125</v>
      </c>
      <c r="W13" s="512"/>
      <c r="X13" s="86"/>
      <c r="Y13" s="85">
        <v>137.31299999999999</v>
      </c>
      <c r="Z13" s="512">
        <v>60.75</v>
      </c>
      <c r="AA13" s="512">
        <v>105.875</v>
      </c>
      <c r="AB13" s="518" t="s">
        <v>1177</v>
      </c>
      <c r="AC13" s="512">
        <v>100</v>
      </c>
      <c r="AD13" s="512">
        <v>129.6</v>
      </c>
      <c r="AE13" s="512">
        <v>135</v>
      </c>
      <c r="AF13" s="512"/>
      <c r="AG13" s="512">
        <v>87.5</v>
      </c>
      <c r="AH13" s="512"/>
      <c r="AI13" s="86"/>
      <c r="AJ13" s="85"/>
      <c r="AK13" s="518" t="s">
        <v>1207</v>
      </c>
      <c r="AL13" s="512"/>
      <c r="AM13" s="512">
        <v>44</v>
      </c>
      <c r="AN13" s="512"/>
      <c r="AO13" s="512"/>
      <c r="AP13" s="512">
        <v>48</v>
      </c>
      <c r="AQ13" s="512"/>
      <c r="AR13" s="512"/>
      <c r="AS13" s="512">
        <v>36.75</v>
      </c>
      <c r="AT13" s="86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68" x14ac:dyDescent="0.35">
      <c r="A14" s="25">
        <v>23</v>
      </c>
      <c r="B14" s="85">
        <v>23</v>
      </c>
      <c r="C14" s="85">
        <v>586.625</v>
      </c>
      <c r="D14" s="512">
        <v>425.25</v>
      </c>
      <c r="E14" s="512">
        <v>1188</v>
      </c>
      <c r="F14" s="512">
        <v>650</v>
      </c>
      <c r="G14" s="512">
        <v>1862</v>
      </c>
      <c r="H14" s="512">
        <v>1183</v>
      </c>
      <c r="I14" s="512">
        <v>600</v>
      </c>
      <c r="J14" s="512">
        <v>1190.25</v>
      </c>
      <c r="K14" s="512">
        <v>650</v>
      </c>
      <c r="L14" s="512">
        <v>864</v>
      </c>
      <c r="M14" s="86"/>
      <c r="N14" s="607" t="s">
        <v>1213</v>
      </c>
      <c r="O14" s="512"/>
      <c r="P14" s="512">
        <v>405</v>
      </c>
      <c r="Q14" s="512">
        <v>269.5</v>
      </c>
      <c r="R14" s="512">
        <v>256</v>
      </c>
      <c r="S14" s="512"/>
      <c r="T14" s="512"/>
      <c r="U14" s="512">
        <v>198</v>
      </c>
      <c r="V14" s="512">
        <v>139.15</v>
      </c>
      <c r="W14" s="512"/>
      <c r="X14" s="86"/>
      <c r="Y14" s="85">
        <v>126</v>
      </c>
      <c r="Z14" s="512">
        <v>90.75</v>
      </c>
      <c r="AA14" s="512">
        <v>108</v>
      </c>
      <c r="AB14" s="518" t="s">
        <v>367</v>
      </c>
      <c r="AC14" s="512">
        <v>112.5</v>
      </c>
      <c r="AD14" s="512">
        <v>144</v>
      </c>
      <c r="AE14" s="512">
        <v>126</v>
      </c>
      <c r="AF14" s="512"/>
      <c r="AG14" s="512">
        <v>147.875</v>
      </c>
      <c r="AH14" s="512"/>
      <c r="AI14" s="86"/>
      <c r="AJ14" s="85"/>
      <c r="AK14" s="518" t="s">
        <v>1214</v>
      </c>
      <c r="AL14" s="512"/>
      <c r="AM14" s="512">
        <v>40</v>
      </c>
      <c r="AN14" s="512"/>
      <c r="AO14" s="512"/>
      <c r="AP14" s="512">
        <v>36.75</v>
      </c>
      <c r="AQ14" s="512"/>
      <c r="AR14" s="512"/>
      <c r="AS14" s="512">
        <v>48</v>
      </c>
      <c r="AT14" s="86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1:68" x14ac:dyDescent="0.35">
      <c r="A15" s="25">
        <v>25</v>
      </c>
      <c r="B15" s="85">
        <v>25</v>
      </c>
      <c r="C15" s="85">
        <v>650</v>
      </c>
      <c r="D15" s="512">
        <v>500</v>
      </c>
      <c r="E15" s="512">
        <v>1372</v>
      </c>
      <c r="F15" s="512">
        <v>700</v>
      </c>
      <c r="G15" s="512">
        <v>1912.5</v>
      </c>
      <c r="H15" s="512">
        <v>1519</v>
      </c>
      <c r="I15" s="512">
        <v>650</v>
      </c>
      <c r="J15" s="512">
        <v>1605.5</v>
      </c>
      <c r="K15" s="512">
        <v>786.5</v>
      </c>
      <c r="L15" s="512">
        <v>864</v>
      </c>
      <c r="M15" s="86"/>
      <c r="N15" s="607" t="s">
        <v>1215</v>
      </c>
      <c r="O15" s="512"/>
      <c r="P15" s="512">
        <v>518.93799999999999</v>
      </c>
      <c r="Q15" s="512">
        <v>294</v>
      </c>
      <c r="R15" s="512">
        <v>500</v>
      </c>
      <c r="S15" s="512"/>
      <c r="T15" s="512"/>
      <c r="U15" s="512">
        <v>180</v>
      </c>
      <c r="V15" s="512">
        <v>166.375</v>
      </c>
      <c r="W15" s="512"/>
      <c r="X15" s="86"/>
      <c r="Y15" s="85">
        <v>147.875</v>
      </c>
      <c r="Z15" s="512">
        <v>48</v>
      </c>
      <c r="AA15" s="512">
        <v>87.5</v>
      </c>
      <c r="AB15" s="518" t="s">
        <v>367</v>
      </c>
      <c r="AC15" s="512">
        <v>183.75</v>
      </c>
      <c r="AD15" s="512">
        <v>144</v>
      </c>
      <c r="AE15" s="512">
        <v>75</v>
      </c>
      <c r="AF15" s="512"/>
      <c r="AG15" s="512">
        <v>171.5</v>
      </c>
      <c r="AH15" s="512"/>
      <c r="AI15" s="86"/>
      <c r="AJ15" s="85"/>
      <c r="AK15" s="518" t="s">
        <v>1214</v>
      </c>
      <c r="AL15" s="512"/>
      <c r="AM15" s="512">
        <v>36</v>
      </c>
      <c r="AN15" s="512"/>
      <c r="AO15" s="512"/>
      <c r="AP15" s="512">
        <v>27</v>
      </c>
      <c r="AQ15" s="512"/>
      <c r="AR15" s="512"/>
      <c r="AS15" s="512">
        <v>40</v>
      </c>
      <c r="AT15" s="86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</row>
    <row r="16" spans="1:68" x14ac:dyDescent="0.35">
      <c r="A16" s="25">
        <v>27</v>
      </c>
      <c r="B16" s="85">
        <v>27</v>
      </c>
      <c r="C16" s="85">
        <v>786.5</v>
      </c>
      <c r="D16" s="512">
        <v>551.25</v>
      </c>
      <c r="E16" s="512">
        <v>1568</v>
      </c>
      <c r="F16" s="512">
        <v>716.625</v>
      </c>
      <c r="G16" s="512">
        <v>1549.13</v>
      </c>
      <c r="H16" s="512">
        <v>1687.5</v>
      </c>
      <c r="I16" s="512">
        <v>716.625</v>
      </c>
      <c r="J16" s="512">
        <v>1605.5</v>
      </c>
      <c r="K16" s="512">
        <v>859.625</v>
      </c>
      <c r="L16" s="512">
        <v>937.5</v>
      </c>
      <c r="M16" s="86"/>
      <c r="N16" s="607" t="s">
        <v>1213</v>
      </c>
      <c r="O16" s="512"/>
      <c r="P16" s="512">
        <v>541.5</v>
      </c>
      <c r="Q16" s="512">
        <v>309.375</v>
      </c>
      <c r="R16" s="512">
        <v>364.5</v>
      </c>
      <c r="S16" s="512"/>
      <c r="T16" s="512"/>
      <c r="U16" s="512">
        <v>318.5</v>
      </c>
      <c r="V16" s="512">
        <v>198</v>
      </c>
      <c r="W16" s="512"/>
      <c r="X16" s="86"/>
      <c r="Y16" s="85">
        <v>126</v>
      </c>
      <c r="Z16" s="512">
        <v>90.75</v>
      </c>
      <c r="AA16" s="512">
        <v>90.75</v>
      </c>
      <c r="AB16" s="518" t="s">
        <v>1176</v>
      </c>
      <c r="AC16" s="512">
        <v>210.93799999999999</v>
      </c>
      <c r="AD16" s="512">
        <v>196</v>
      </c>
      <c r="AE16" s="512">
        <v>87.5</v>
      </c>
      <c r="AF16" s="512"/>
      <c r="AG16" s="512">
        <v>108</v>
      </c>
      <c r="AH16" s="512"/>
      <c r="AI16" s="86"/>
      <c r="AJ16" s="85"/>
      <c r="AK16" s="518" t="s">
        <v>1209</v>
      </c>
      <c r="AL16" s="512"/>
      <c r="AM16" s="512">
        <v>24.5</v>
      </c>
      <c r="AN16" s="512"/>
      <c r="AO16" s="512"/>
      <c r="AP16" s="512">
        <v>27</v>
      </c>
      <c r="AQ16" s="512"/>
      <c r="AR16" s="512"/>
      <c r="AS16" s="512">
        <v>36.1</v>
      </c>
      <c r="AT16" s="86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1:68" x14ac:dyDescent="0.35">
      <c r="A17" s="25">
        <v>29</v>
      </c>
      <c r="B17" s="85">
        <v>29</v>
      </c>
      <c r="C17" s="85">
        <v>847</v>
      </c>
      <c r="D17" s="512">
        <v>605</v>
      </c>
      <c r="E17" s="512">
        <v>1800</v>
      </c>
      <c r="F17" s="512">
        <v>907.5</v>
      </c>
      <c r="G17" s="512">
        <v>1862</v>
      </c>
      <c r="H17" s="512">
        <v>1922</v>
      </c>
      <c r="I17" s="512">
        <v>771.75</v>
      </c>
      <c r="J17" s="512">
        <v>1440</v>
      </c>
      <c r="K17" s="512">
        <v>925.75</v>
      </c>
      <c r="L17" s="512">
        <v>937.5</v>
      </c>
      <c r="M17" s="86"/>
      <c r="N17" s="607" t="s">
        <v>1216</v>
      </c>
      <c r="O17" s="512"/>
      <c r="P17" s="512">
        <v>650</v>
      </c>
      <c r="Q17" s="512">
        <v>352</v>
      </c>
      <c r="R17" s="512">
        <v>496.375</v>
      </c>
      <c r="S17" s="512"/>
      <c r="T17" s="512"/>
      <c r="U17" s="512">
        <v>198</v>
      </c>
      <c r="V17" s="512">
        <v>198</v>
      </c>
      <c r="W17" s="512"/>
      <c r="X17" s="86"/>
      <c r="Y17" s="85">
        <v>126</v>
      </c>
      <c r="Z17" s="512">
        <v>108</v>
      </c>
      <c r="AA17" s="512">
        <v>108</v>
      </c>
      <c r="AB17" s="518" t="s">
        <v>367</v>
      </c>
      <c r="AC17" s="512">
        <v>190.125</v>
      </c>
      <c r="AD17" s="512">
        <v>169</v>
      </c>
      <c r="AE17" s="512">
        <v>87.5</v>
      </c>
      <c r="AF17" s="512"/>
      <c r="AG17" s="512">
        <v>117</v>
      </c>
      <c r="AH17" s="512"/>
      <c r="AI17" s="86"/>
      <c r="AJ17" s="85"/>
      <c r="AK17" s="518" t="s">
        <v>1214</v>
      </c>
      <c r="AL17" s="512"/>
      <c r="AM17" s="512">
        <v>21.4375</v>
      </c>
      <c r="AN17" s="512"/>
      <c r="AO17" s="512"/>
      <c r="AP17" s="512">
        <v>24.75</v>
      </c>
      <c r="AQ17" s="512"/>
      <c r="AR17" s="512"/>
      <c r="AS17" s="512">
        <v>36</v>
      </c>
      <c r="AT17" s="86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</row>
    <row r="18" spans="1:68" x14ac:dyDescent="0.35">
      <c r="A18" s="25">
        <v>31</v>
      </c>
      <c r="B18" s="85">
        <v>31</v>
      </c>
      <c r="C18" s="85">
        <v>877.25</v>
      </c>
      <c r="D18" s="512">
        <v>578.81299999999999</v>
      </c>
      <c r="E18" s="512">
        <v>1922</v>
      </c>
      <c r="F18" s="512">
        <v>877.25</v>
      </c>
      <c r="G18" s="512">
        <v>2601</v>
      </c>
      <c r="H18" s="512">
        <v>1912.5</v>
      </c>
      <c r="I18" s="512">
        <v>847</v>
      </c>
      <c r="J18" s="512">
        <v>1584</v>
      </c>
      <c r="K18" s="512">
        <v>925.75</v>
      </c>
      <c r="L18" s="512">
        <v>1014</v>
      </c>
      <c r="M18" s="86"/>
      <c r="N18" s="607" t="s">
        <v>1217</v>
      </c>
      <c r="O18" s="512"/>
      <c r="P18" s="512">
        <v>606.375</v>
      </c>
      <c r="Q18" s="512">
        <v>384</v>
      </c>
      <c r="R18" s="512">
        <v>609.18799999999999</v>
      </c>
      <c r="S18" s="512"/>
      <c r="T18" s="512"/>
      <c r="U18" s="512">
        <v>234</v>
      </c>
      <c r="V18" s="512">
        <v>267</v>
      </c>
      <c r="W18" s="512"/>
      <c r="X18" s="86"/>
      <c r="Y18" s="85">
        <v>126</v>
      </c>
      <c r="Z18" s="512">
        <v>117</v>
      </c>
      <c r="AA18" s="512">
        <v>126.75</v>
      </c>
      <c r="AB18" s="518" t="s">
        <v>1177</v>
      </c>
      <c r="AC18" s="512">
        <v>183.75</v>
      </c>
      <c r="AD18" s="512">
        <v>108.9</v>
      </c>
      <c r="AE18" s="512">
        <v>93.75</v>
      </c>
      <c r="AF18" s="512"/>
      <c r="AG18" s="512">
        <v>137.31299999999999</v>
      </c>
      <c r="AH18" s="512"/>
      <c r="AI18" s="86"/>
      <c r="AJ18" s="85"/>
      <c r="AK18" s="518" t="s">
        <v>1207</v>
      </c>
      <c r="AL18" s="512"/>
      <c r="AM18" s="512">
        <v>36</v>
      </c>
      <c r="AN18" s="512"/>
      <c r="AO18" s="512"/>
      <c r="AP18" s="512">
        <v>27</v>
      </c>
      <c r="AQ18" s="512"/>
      <c r="AR18" s="512"/>
      <c r="AS18" s="512">
        <v>36</v>
      </c>
      <c r="AT18" s="86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</row>
    <row r="19" spans="1:68" x14ac:dyDescent="0.35">
      <c r="A19" s="25">
        <v>33</v>
      </c>
      <c r="B19" s="85">
        <v>33</v>
      </c>
      <c r="C19" s="85">
        <v>2102.19</v>
      </c>
      <c r="D19" s="512">
        <v>665.5</v>
      </c>
      <c r="E19" s="512">
        <v>2025</v>
      </c>
      <c r="F19" s="512">
        <v>2250</v>
      </c>
      <c r="G19" s="512">
        <v>2745.5</v>
      </c>
      <c r="H19" s="512">
        <v>2496</v>
      </c>
      <c r="I19" s="512">
        <v>2025</v>
      </c>
      <c r="J19" s="512">
        <v>2254</v>
      </c>
      <c r="K19" s="512">
        <v>2048</v>
      </c>
      <c r="L19" s="512">
        <v>2112</v>
      </c>
      <c r="M19" s="86"/>
      <c r="N19" s="607" t="s">
        <v>1218</v>
      </c>
      <c r="O19" s="512"/>
      <c r="P19" s="512">
        <v>793.5</v>
      </c>
      <c r="Q19" s="512">
        <v>351.56299999999999</v>
      </c>
      <c r="R19" s="512">
        <v>500</v>
      </c>
      <c r="S19" s="512"/>
      <c r="T19" s="512"/>
      <c r="U19" s="512">
        <v>384</v>
      </c>
      <c r="V19" s="512">
        <v>216</v>
      </c>
      <c r="W19" s="512"/>
      <c r="X19" s="86"/>
      <c r="Y19" s="85">
        <v>117</v>
      </c>
      <c r="Z19" s="512">
        <v>126</v>
      </c>
      <c r="AA19" s="512">
        <v>126</v>
      </c>
      <c r="AB19" s="518" t="s">
        <v>1219</v>
      </c>
      <c r="AC19" s="512">
        <v>162</v>
      </c>
      <c r="AD19" s="512">
        <v>126</v>
      </c>
      <c r="AE19" s="512">
        <v>70.875</v>
      </c>
      <c r="AF19" s="512"/>
      <c r="AG19" s="512">
        <v>126.75</v>
      </c>
      <c r="AH19" s="512"/>
      <c r="AI19" s="86"/>
      <c r="AJ19" s="85"/>
      <c r="AK19" s="518" t="s">
        <v>1214</v>
      </c>
      <c r="AL19" s="512"/>
      <c r="AM19" s="512">
        <v>20.25</v>
      </c>
      <c r="AN19" s="512"/>
      <c r="AO19" s="512"/>
      <c r="AP19" s="512">
        <v>20.3125</v>
      </c>
      <c r="AQ19" s="512"/>
      <c r="AR19" s="512"/>
      <c r="AS19" s="512">
        <v>36</v>
      </c>
      <c r="AT19" s="86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</row>
    <row r="20" spans="1:68" x14ac:dyDescent="0.35">
      <c r="A20" s="25">
        <v>35</v>
      </c>
      <c r="B20" s="85">
        <v>35</v>
      </c>
      <c r="C20" s="606"/>
      <c r="D20" s="518"/>
      <c r="E20" s="518"/>
      <c r="F20" s="518"/>
      <c r="G20" s="518"/>
      <c r="H20" s="518"/>
      <c r="I20" s="518"/>
      <c r="J20" s="518"/>
      <c r="K20" s="518"/>
      <c r="L20" s="518"/>
      <c r="M20" s="86"/>
      <c r="N20" s="607" t="s">
        <v>1220</v>
      </c>
      <c r="O20" s="512"/>
      <c r="P20" s="512">
        <v>900</v>
      </c>
      <c r="Q20" s="512">
        <v>451.56299999999999</v>
      </c>
      <c r="R20" s="512">
        <v>525</v>
      </c>
      <c r="S20" s="512"/>
      <c r="T20" s="512"/>
      <c r="U20" s="512">
        <v>211.75</v>
      </c>
      <c r="V20" s="512">
        <v>216</v>
      </c>
      <c r="W20" s="512"/>
      <c r="X20" s="86"/>
      <c r="Y20" s="85">
        <v>126</v>
      </c>
      <c r="Z20" s="512">
        <v>126</v>
      </c>
      <c r="AA20" s="512">
        <v>147.875</v>
      </c>
      <c r="AB20" s="518" t="s">
        <v>1176</v>
      </c>
      <c r="AC20" s="512">
        <v>171.5</v>
      </c>
      <c r="AD20" s="512">
        <v>147.875</v>
      </c>
      <c r="AE20" s="512">
        <v>93.75</v>
      </c>
      <c r="AF20" s="512"/>
      <c r="AG20" s="512">
        <v>147.875</v>
      </c>
      <c r="AH20" s="512"/>
      <c r="AI20" s="86"/>
      <c r="AJ20" s="85"/>
      <c r="AK20" s="518" t="s">
        <v>1221</v>
      </c>
      <c r="AL20" s="512"/>
      <c r="AM20" s="512">
        <v>24.5</v>
      </c>
      <c r="AN20" s="512"/>
      <c r="AO20" s="512"/>
      <c r="AP20" s="512">
        <v>27</v>
      </c>
      <c r="AQ20" s="512"/>
      <c r="AR20" s="512"/>
      <c r="AS20" s="512">
        <v>32</v>
      </c>
      <c r="AT20" s="86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</row>
    <row r="21" spans="1:68" x14ac:dyDescent="0.35">
      <c r="A21" s="25">
        <v>37</v>
      </c>
      <c r="B21" s="85">
        <v>37</v>
      </c>
      <c r="C21" s="606"/>
      <c r="D21" s="518"/>
      <c r="E21" s="518"/>
      <c r="F21" s="518"/>
      <c r="G21" s="518"/>
      <c r="H21" s="518"/>
      <c r="I21" s="518"/>
      <c r="J21" s="518"/>
      <c r="K21" s="518"/>
      <c r="L21" s="518"/>
      <c r="M21" s="86"/>
      <c r="N21" s="607" t="s">
        <v>1222</v>
      </c>
      <c r="O21" s="512"/>
      <c r="P21" s="512">
        <v>1093.75</v>
      </c>
      <c r="Q21" s="512">
        <v>567</v>
      </c>
      <c r="R21" s="512">
        <v>525</v>
      </c>
      <c r="S21" s="512"/>
      <c r="T21" s="512"/>
      <c r="U21" s="512">
        <v>243</v>
      </c>
      <c r="V21" s="512">
        <v>253.5</v>
      </c>
      <c r="W21" s="512"/>
      <c r="X21" s="86"/>
      <c r="Y21" s="85">
        <v>135</v>
      </c>
      <c r="Z21" s="512">
        <v>134.54</v>
      </c>
      <c r="AA21" s="512">
        <v>135</v>
      </c>
      <c r="AB21" s="518" t="s">
        <v>1177</v>
      </c>
      <c r="AC21" s="512">
        <v>183.75</v>
      </c>
      <c r="AD21" s="512">
        <v>135</v>
      </c>
      <c r="AE21" s="512">
        <v>144</v>
      </c>
      <c r="AF21" s="512"/>
      <c r="AG21" s="512">
        <v>126</v>
      </c>
      <c r="AH21" s="512"/>
      <c r="AI21" s="86"/>
      <c r="AJ21" s="85"/>
      <c r="AK21" s="518" t="s">
        <v>395</v>
      </c>
      <c r="AL21" s="512"/>
      <c r="AM21" s="512">
        <v>20.25</v>
      </c>
      <c r="AN21" s="512"/>
      <c r="AO21" s="512"/>
      <c r="AP21" s="512">
        <v>22.5</v>
      </c>
      <c r="AQ21" s="512"/>
      <c r="AR21" s="512"/>
      <c r="AS21" s="512">
        <v>36</v>
      </c>
      <c r="AT21" s="86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</row>
    <row r="22" spans="1:68" x14ac:dyDescent="0.35">
      <c r="A22" s="25">
        <v>39</v>
      </c>
      <c r="B22" s="85">
        <v>39</v>
      </c>
      <c r="C22" s="606"/>
      <c r="D22" s="518"/>
      <c r="E22" s="518"/>
      <c r="F22" s="518"/>
      <c r="G22" s="518"/>
      <c r="H22" s="518"/>
      <c r="I22" s="518"/>
      <c r="J22" s="518"/>
      <c r="K22" s="518"/>
      <c r="L22" s="518"/>
      <c r="M22" s="86"/>
      <c r="N22" s="607" t="s">
        <v>1223</v>
      </c>
      <c r="O22" s="512"/>
      <c r="P22" s="512">
        <v>1372</v>
      </c>
      <c r="Q22" s="512">
        <v>725</v>
      </c>
      <c r="R22" s="512">
        <v>689.06299999999999</v>
      </c>
      <c r="S22" s="512"/>
      <c r="T22" s="512"/>
      <c r="U22" s="512">
        <v>252</v>
      </c>
      <c r="V22" s="512">
        <v>216</v>
      </c>
      <c r="W22" s="512"/>
      <c r="X22" s="86"/>
      <c r="Y22" s="85">
        <v>169</v>
      </c>
      <c r="Z22" s="512">
        <v>108</v>
      </c>
      <c r="AA22" s="512">
        <v>169</v>
      </c>
      <c r="AB22" s="518" t="s">
        <v>569</v>
      </c>
      <c r="AC22" s="512">
        <v>208.25</v>
      </c>
      <c r="AD22" s="512">
        <v>135</v>
      </c>
      <c r="AE22" s="512">
        <v>135</v>
      </c>
      <c r="AF22" s="512"/>
      <c r="AG22" s="512">
        <v>126</v>
      </c>
      <c r="AH22" s="512"/>
      <c r="AI22" s="86"/>
      <c r="AJ22" s="85"/>
      <c r="AK22" s="518" t="s">
        <v>1224</v>
      </c>
      <c r="AL22" s="512"/>
      <c r="AM22" s="512">
        <v>24.5</v>
      </c>
      <c r="AN22" s="512"/>
      <c r="AO22" s="512"/>
      <c r="AP22" s="512">
        <v>18.75</v>
      </c>
      <c r="AQ22" s="512"/>
      <c r="AR22" s="512"/>
      <c r="AS22" s="512">
        <v>36</v>
      </c>
      <c r="AT22" s="86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</row>
    <row r="23" spans="1:68" x14ac:dyDescent="0.35">
      <c r="A23" s="25">
        <v>41</v>
      </c>
      <c r="B23" s="85">
        <v>41</v>
      </c>
      <c r="C23" s="606"/>
      <c r="D23" s="518"/>
      <c r="E23" s="518"/>
      <c r="F23" s="518"/>
      <c r="G23" s="518"/>
      <c r="H23" s="518"/>
      <c r="I23" s="518"/>
      <c r="J23" s="518"/>
      <c r="K23" s="518"/>
      <c r="L23" s="518"/>
      <c r="M23" s="86"/>
      <c r="N23" s="85"/>
      <c r="O23" s="512"/>
      <c r="P23" s="512">
        <v>1366.88</v>
      </c>
      <c r="Q23" s="512">
        <v>968</v>
      </c>
      <c r="R23" s="512">
        <v>1470</v>
      </c>
      <c r="S23" s="512"/>
      <c r="T23" s="512"/>
      <c r="U23" s="512">
        <v>433.5</v>
      </c>
      <c r="V23" s="512">
        <v>274.625</v>
      </c>
      <c r="W23" s="512"/>
      <c r="X23" s="86"/>
      <c r="Y23" s="85">
        <v>158.43799999999999</v>
      </c>
      <c r="Z23" s="512">
        <v>108</v>
      </c>
      <c r="AA23" s="512">
        <v>144</v>
      </c>
      <c r="AB23" s="518" t="s">
        <v>569</v>
      </c>
      <c r="AC23" s="512">
        <v>210.93799999999999</v>
      </c>
      <c r="AD23" s="512">
        <v>137.31299999999999</v>
      </c>
      <c r="AE23" s="512">
        <v>153</v>
      </c>
      <c r="AF23" s="512"/>
      <c r="AG23" s="512">
        <v>126</v>
      </c>
      <c r="AH23" s="512"/>
      <c r="AI23" s="86"/>
      <c r="AJ23" s="85"/>
      <c r="AK23" s="518" t="s">
        <v>1225</v>
      </c>
      <c r="AL23" s="512"/>
      <c r="AM23" s="512">
        <v>36.75</v>
      </c>
      <c r="AN23" s="512"/>
      <c r="AO23" s="512"/>
      <c r="AP23" s="512">
        <v>18.75</v>
      </c>
      <c r="AQ23" s="512"/>
      <c r="AR23" s="512"/>
      <c r="AS23" s="512">
        <v>32</v>
      </c>
      <c r="AT23" s="86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</row>
    <row r="24" spans="1:68" x14ac:dyDescent="0.35">
      <c r="A24" s="25">
        <v>43</v>
      </c>
      <c r="B24" s="85">
        <v>43</v>
      </c>
      <c r="C24" s="606"/>
      <c r="D24" s="518"/>
      <c r="E24" s="518"/>
      <c r="F24" s="518"/>
      <c r="G24" s="518"/>
      <c r="H24" s="518"/>
      <c r="I24" s="518"/>
      <c r="J24" s="518"/>
      <c r="K24" s="518"/>
      <c r="L24" s="518"/>
      <c r="M24" s="86"/>
      <c r="N24" s="85"/>
      <c r="O24" s="512"/>
      <c r="P24" s="512">
        <v>1800</v>
      </c>
      <c r="Q24" s="512">
        <v>1309.75</v>
      </c>
      <c r="R24" s="512">
        <v>1687.5</v>
      </c>
      <c r="S24" s="512"/>
      <c r="T24" s="512"/>
      <c r="U24" s="512">
        <v>505.75</v>
      </c>
      <c r="V24" s="512">
        <v>295.75</v>
      </c>
      <c r="W24" s="512"/>
      <c r="X24" s="86"/>
      <c r="Y24" s="85">
        <v>144</v>
      </c>
      <c r="Z24" s="512">
        <v>135</v>
      </c>
      <c r="AA24" s="512">
        <v>169</v>
      </c>
      <c r="AB24" s="518" t="s">
        <v>569</v>
      </c>
      <c r="AC24" s="512">
        <v>253.125</v>
      </c>
      <c r="AD24" s="512">
        <v>162</v>
      </c>
      <c r="AE24" s="512">
        <v>153</v>
      </c>
      <c r="AF24" s="512"/>
      <c r="AG24" s="512">
        <v>126</v>
      </c>
      <c r="AH24" s="512"/>
      <c r="AI24" s="86"/>
      <c r="AJ24" s="85"/>
      <c r="AK24" s="518" t="s">
        <v>1221</v>
      </c>
      <c r="AL24" s="512"/>
      <c r="AM24" s="512">
        <v>24.75</v>
      </c>
      <c r="AN24" s="512"/>
      <c r="AO24" s="512"/>
      <c r="AP24" s="512">
        <v>24.75</v>
      </c>
      <c r="AQ24" s="512"/>
      <c r="AR24" s="512"/>
      <c r="AS24" s="512">
        <v>32</v>
      </c>
      <c r="AT24" s="86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1:68" x14ac:dyDescent="0.35">
      <c r="A25" s="25">
        <v>45</v>
      </c>
      <c r="B25" s="85">
        <v>45</v>
      </c>
      <c r="C25" s="606"/>
      <c r="D25" s="518"/>
      <c r="E25" s="518"/>
      <c r="F25" s="518"/>
      <c r="G25" s="518"/>
      <c r="H25" s="518"/>
      <c r="I25" s="518"/>
      <c r="J25" s="518"/>
      <c r="K25" s="518"/>
      <c r="L25" s="518"/>
      <c r="M25" s="86"/>
      <c r="N25" s="85"/>
      <c r="O25" s="512"/>
      <c r="P25" s="512">
        <v>1912.5</v>
      </c>
      <c r="Q25" s="512">
        <v>1800</v>
      </c>
      <c r="R25" s="512">
        <v>1968.75</v>
      </c>
      <c r="S25" s="512"/>
      <c r="T25" s="512"/>
      <c r="U25" s="512">
        <v>567</v>
      </c>
      <c r="V25" s="512">
        <v>393.75</v>
      </c>
      <c r="W25" s="512"/>
      <c r="X25" s="86"/>
      <c r="Y25" s="85">
        <v>196</v>
      </c>
      <c r="Z25" s="512">
        <v>135</v>
      </c>
      <c r="AA25" s="512">
        <v>144</v>
      </c>
      <c r="AB25" s="518" t="s">
        <v>1177</v>
      </c>
      <c r="AC25" s="512">
        <v>288</v>
      </c>
      <c r="AD25" s="512">
        <v>162</v>
      </c>
      <c r="AE25" s="512">
        <v>153</v>
      </c>
      <c r="AF25" s="512"/>
      <c r="AG25" s="512">
        <v>117</v>
      </c>
      <c r="AH25" s="512"/>
      <c r="AI25" s="86"/>
      <c r="AJ25" s="85"/>
      <c r="AK25" s="518" t="s">
        <v>395</v>
      </c>
      <c r="AL25" s="512"/>
      <c r="AM25" s="512">
        <v>36</v>
      </c>
      <c r="AN25" s="512"/>
      <c r="AO25" s="512"/>
      <c r="AP25" s="512">
        <v>27</v>
      </c>
      <c r="AQ25" s="512"/>
      <c r="AR25" s="512"/>
      <c r="AS25" s="512">
        <v>36</v>
      </c>
      <c r="AT25" s="86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</row>
    <row r="26" spans="1:68" x14ac:dyDescent="0.35">
      <c r="A26" s="25">
        <v>47</v>
      </c>
      <c r="B26" s="85">
        <v>47</v>
      </c>
      <c r="C26" s="606"/>
      <c r="D26" s="518"/>
      <c r="E26" s="518"/>
      <c r="F26" s="518"/>
      <c r="G26" s="518"/>
      <c r="H26" s="518"/>
      <c r="I26" s="518"/>
      <c r="J26" s="518"/>
      <c r="K26" s="518"/>
      <c r="L26" s="518"/>
      <c r="M26" s="86"/>
      <c r="N26" s="85"/>
      <c r="O26" s="512"/>
      <c r="P26" s="512">
        <v>2304</v>
      </c>
      <c r="Q26" s="512">
        <v>1861.94</v>
      </c>
      <c r="R26" s="512">
        <v>2368</v>
      </c>
      <c r="S26" s="512"/>
      <c r="T26" s="512"/>
      <c r="U26" s="512">
        <v>523.81299999999999</v>
      </c>
      <c r="V26" s="512">
        <v>407.81299999999999</v>
      </c>
      <c r="W26" s="512"/>
      <c r="X26" s="86"/>
      <c r="Y26" s="85">
        <v>208.25</v>
      </c>
      <c r="Z26" s="512">
        <v>144</v>
      </c>
      <c r="AA26" s="512">
        <v>179.56299999999999</v>
      </c>
      <c r="AB26" s="518" t="s">
        <v>1177</v>
      </c>
      <c r="AC26" s="512">
        <v>267.18799999999999</v>
      </c>
      <c r="AD26" s="512">
        <v>162</v>
      </c>
      <c r="AE26" s="512">
        <v>162</v>
      </c>
      <c r="AF26" s="512"/>
      <c r="AG26" s="512">
        <v>105.875</v>
      </c>
      <c r="AH26" s="512"/>
      <c r="AI26" s="86"/>
      <c r="AJ26" s="85"/>
      <c r="AK26" s="518" t="s">
        <v>1210</v>
      </c>
      <c r="AL26" s="512"/>
      <c r="AM26" s="512">
        <v>36</v>
      </c>
      <c r="AN26" s="512"/>
      <c r="AO26" s="512"/>
      <c r="AP26" s="512">
        <v>36.75</v>
      </c>
      <c r="AQ26" s="512"/>
      <c r="AR26" s="512"/>
      <c r="AS26" s="512">
        <v>27.5625</v>
      </c>
      <c r="AT26" s="86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</row>
    <row r="27" spans="1:68" x14ac:dyDescent="0.35">
      <c r="A27" s="25">
        <v>49</v>
      </c>
      <c r="B27" s="85">
        <v>49</v>
      </c>
      <c r="C27" s="606"/>
      <c r="D27" s="518"/>
      <c r="E27" s="518"/>
      <c r="F27" s="518"/>
      <c r="G27" s="518"/>
      <c r="H27" s="518"/>
      <c r="I27" s="518"/>
      <c r="J27" s="518"/>
      <c r="K27" s="518"/>
      <c r="L27" s="518"/>
      <c r="M27" s="86"/>
      <c r="N27" s="85"/>
      <c r="O27" s="512"/>
      <c r="P27" s="512">
        <v>2304</v>
      </c>
      <c r="Q27" s="512">
        <v>1922</v>
      </c>
      <c r="R27" s="512"/>
      <c r="S27" s="512"/>
      <c r="T27" s="512"/>
      <c r="U27" s="512">
        <v>480</v>
      </c>
      <c r="V27" s="512">
        <v>480</v>
      </c>
      <c r="W27" s="512"/>
      <c r="X27" s="86"/>
      <c r="Y27" s="85">
        <v>220.5</v>
      </c>
      <c r="Z27" s="512">
        <v>158.43799999999999</v>
      </c>
      <c r="AA27" s="512">
        <v>208.25</v>
      </c>
      <c r="AB27" s="518" t="s">
        <v>367</v>
      </c>
      <c r="AC27" s="512">
        <v>281.75</v>
      </c>
      <c r="AD27" s="512">
        <v>136.125</v>
      </c>
      <c r="AE27" s="512">
        <v>162</v>
      </c>
      <c r="AF27" s="512"/>
      <c r="AG27" s="512">
        <v>117</v>
      </c>
      <c r="AH27" s="512"/>
      <c r="AI27" s="86"/>
      <c r="AJ27" s="85"/>
      <c r="AK27" s="518" t="s">
        <v>1221</v>
      </c>
      <c r="AL27" s="512"/>
      <c r="AM27" s="512">
        <v>33.6875</v>
      </c>
      <c r="AN27" s="512"/>
      <c r="AO27" s="512"/>
      <c r="AP27" s="512">
        <v>33.6875</v>
      </c>
      <c r="AQ27" s="512"/>
      <c r="AR27" s="512"/>
      <c r="AS27" s="512">
        <v>36</v>
      </c>
      <c r="AT27" s="86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1:68" x14ac:dyDescent="0.35">
      <c r="A28" s="25">
        <v>51</v>
      </c>
      <c r="B28" s="85">
        <v>51</v>
      </c>
      <c r="C28" s="606"/>
      <c r="D28" s="518"/>
      <c r="E28" s="518"/>
      <c r="F28" s="518"/>
      <c r="G28" s="518"/>
      <c r="H28" s="518"/>
      <c r="I28" s="518"/>
      <c r="J28" s="518"/>
      <c r="K28" s="518"/>
      <c r="L28" s="518"/>
      <c r="M28" s="86"/>
      <c r="N28" s="85"/>
      <c r="O28" s="512"/>
      <c r="P28" s="512"/>
      <c r="Q28" s="512">
        <v>2048</v>
      </c>
      <c r="R28" s="512"/>
      <c r="S28" s="512"/>
      <c r="T28" s="512"/>
      <c r="U28" s="512">
        <v>541.875</v>
      </c>
      <c r="V28" s="512">
        <v>578</v>
      </c>
      <c r="W28" s="512"/>
      <c r="X28" s="86"/>
      <c r="Y28" s="85">
        <v>253.125</v>
      </c>
      <c r="Z28" s="512">
        <v>169</v>
      </c>
      <c r="AA28" s="512">
        <v>208.25</v>
      </c>
      <c r="AB28" s="518" t="s">
        <v>1167</v>
      </c>
      <c r="AC28" s="512">
        <v>281.75</v>
      </c>
      <c r="AD28" s="512">
        <v>162</v>
      </c>
      <c r="AE28" s="512">
        <v>162</v>
      </c>
      <c r="AF28" s="512"/>
      <c r="AG28" s="512">
        <v>126</v>
      </c>
      <c r="AH28" s="512"/>
      <c r="AI28" s="86"/>
      <c r="AJ28" s="85"/>
      <c r="AK28" s="518" t="s">
        <v>1225</v>
      </c>
      <c r="AL28" s="512"/>
      <c r="AM28" s="512">
        <v>32</v>
      </c>
      <c r="AN28" s="512"/>
      <c r="AO28" s="512"/>
      <c r="AP28" s="512">
        <v>30.625</v>
      </c>
      <c r="AQ28" s="512"/>
      <c r="AR28" s="512"/>
      <c r="AS28" s="512">
        <v>36</v>
      </c>
      <c r="AT28" s="86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1:68" x14ac:dyDescent="0.35">
      <c r="A29" s="25">
        <v>53</v>
      </c>
      <c r="B29" s="85">
        <v>53</v>
      </c>
      <c r="C29" s="606"/>
      <c r="D29" s="518"/>
      <c r="E29" s="518"/>
      <c r="F29" s="518"/>
      <c r="G29" s="518"/>
      <c r="H29" s="518"/>
      <c r="I29" s="518"/>
      <c r="J29" s="518"/>
      <c r="K29" s="518"/>
      <c r="L29" s="518"/>
      <c r="M29" s="86"/>
      <c r="N29" s="85"/>
      <c r="O29" s="512"/>
      <c r="P29" s="512"/>
      <c r="Q29" s="512"/>
      <c r="R29" s="512"/>
      <c r="S29" s="512"/>
      <c r="T29" s="512"/>
      <c r="U29" s="512">
        <v>968</v>
      </c>
      <c r="V29" s="512">
        <v>541.875</v>
      </c>
      <c r="W29" s="512"/>
      <c r="X29" s="86"/>
      <c r="Y29" s="85">
        <v>253.125</v>
      </c>
      <c r="Z29" s="512">
        <v>144</v>
      </c>
      <c r="AA29" s="512">
        <v>225</v>
      </c>
      <c r="AB29" s="518" t="s">
        <v>1184</v>
      </c>
      <c r="AC29" s="512">
        <v>320</v>
      </c>
      <c r="AD29" s="512">
        <v>171</v>
      </c>
      <c r="AE29" s="512">
        <v>171</v>
      </c>
      <c r="AF29" s="512"/>
      <c r="AG29" s="512">
        <v>144</v>
      </c>
      <c r="AH29" s="512"/>
      <c r="AI29" s="86"/>
      <c r="AJ29" s="85"/>
      <c r="AK29" s="518" t="s">
        <v>1028</v>
      </c>
      <c r="AL29" s="512"/>
      <c r="AM29" s="512">
        <v>32</v>
      </c>
      <c r="AN29" s="512"/>
      <c r="AO29" s="512"/>
      <c r="AP29" s="512">
        <v>36</v>
      </c>
      <c r="AQ29" s="512"/>
      <c r="AR29" s="512"/>
      <c r="AS29" s="512">
        <v>36</v>
      </c>
      <c r="AT29" s="86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</row>
    <row r="30" spans="1:68" x14ac:dyDescent="0.35">
      <c r="A30" s="25">
        <v>55</v>
      </c>
      <c r="B30" s="85">
        <v>55</v>
      </c>
      <c r="C30" s="606"/>
      <c r="D30" s="518"/>
      <c r="E30" s="518"/>
      <c r="F30" s="518"/>
      <c r="G30" s="518"/>
      <c r="H30" s="518"/>
      <c r="I30" s="518"/>
      <c r="J30" s="518"/>
      <c r="K30" s="518"/>
      <c r="L30" s="518"/>
      <c r="M30" s="86"/>
      <c r="N30" s="85"/>
      <c r="O30" s="512"/>
      <c r="P30" s="512"/>
      <c r="Q30" s="512"/>
      <c r="R30" s="512"/>
      <c r="S30" s="512"/>
      <c r="T30" s="512"/>
      <c r="U30" s="512">
        <v>607.5</v>
      </c>
      <c r="V30" s="512">
        <v>648</v>
      </c>
      <c r="W30" s="512"/>
      <c r="X30" s="86"/>
      <c r="Y30" s="85">
        <v>496.375</v>
      </c>
      <c r="Z30" s="512">
        <v>153</v>
      </c>
      <c r="AA30" s="512">
        <v>256</v>
      </c>
      <c r="AB30" s="518" t="s">
        <v>569</v>
      </c>
      <c r="AC30" s="512">
        <v>445.5</v>
      </c>
      <c r="AD30" s="512">
        <v>128.56299999999999</v>
      </c>
      <c r="AE30" s="512">
        <v>171</v>
      </c>
      <c r="AF30" s="512"/>
      <c r="AG30" s="512">
        <v>126</v>
      </c>
      <c r="AH30" s="512"/>
      <c r="AI30" s="86"/>
      <c r="AJ30" s="85"/>
      <c r="AK30" s="518" t="s">
        <v>1214</v>
      </c>
      <c r="AL30" s="512"/>
      <c r="AM30" s="512">
        <v>36</v>
      </c>
      <c r="AN30" s="512"/>
      <c r="AO30" s="512"/>
      <c r="AP30" s="512">
        <v>27</v>
      </c>
      <c r="AQ30" s="512"/>
      <c r="AR30" s="512"/>
      <c r="AS30" s="512">
        <v>27.5625</v>
      </c>
      <c r="AT30" s="86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1:68" x14ac:dyDescent="0.35">
      <c r="A31" s="25">
        <v>57</v>
      </c>
      <c r="B31" s="85">
        <v>57</v>
      </c>
      <c r="C31" s="606"/>
      <c r="D31" s="518"/>
      <c r="E31" s="518"/>
      <c r="F31" s="518"/>
      <c r="G31" s="518"/>
      <c r="H31" s="518"/>
      <c r="I31" s="518"/>
      <c r="J31" s="518"/>
      <c r="K31" s="518"/>
      <c r="L31" s="518"/>
      <c r="M31" s="86"/>
      <c r="N31" s="85"/>
      <c r="O31" s="512"/>
      <c r="P31" s="512"/>
      <c r="Q31" s="512"/>
      <c r="R31" s="512"/>
      <c r="S31" s="512"/>
      <c r="T31" s="512"/>
      <c r="U31" s="512">
        <v>750</v>
      </c>
      <c r="V31" s="512">
        <v>722</v>
      </c>
      <c r="W31" s="512"/>
      <c r="X31" s="86"/>
      <c r="Y31" s="85">
        <v>445.5</v>
      </c>
      <c r="Z31" s="512">
        <v>158.43799999999999</v>
      </c>
      <c r="AA31" s="512">
        <v>253.125</v>
      </c>
      <c r="AB31" s="518" t="s">
        <v>1184</v>
      </c>
      <c r="AC31" s="512">
        <v>445.5</v>
      </c>
      <c r="AD31" s="512">
        <v>153</v>
      </c>
      <c r="AE31" s="512">
        <v>189</v>
      </c>
      <c r="AF31" s="512"/>
      <c r="AG31" s="512">
        <v>144</v>
      </c>
      <c r="AH31" s="512"/>
      <c r="AI31" s="86"/>
      <c r="AJ31" s="85"/>
      <c r="AK31" s="518" t="s">
        <v>1221</v>
      </c>
      <c r="AL31" s="512"/>
      <c r="AM31" s="512">
        <v>32</v>
      </c>
      <c r="AN31" s="512"/>
      <c r="AO31" s="512"/>
      <c r="AP31" s="512">
        <v>36.75</v>
      </c>
      <c r="AQ31" s="512"/>
      <c r="AR31" s="512"/>
      <c r="AS31" s="512">
        <v>32</v>
      </c>
      <c r="AT31" s="86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x14ac:dyDescent="0.35">
      <c r="A32" s="25">
        <v>59</v>
      </c>
      <c r="B32" s="85">
        <v>59</v>
      </c>
      <c r="C32" s="606"/>
      <c r="D32" s="518"/>
      <c r="E32" s="518"/>
      <c r="F32" s="518"/>
      <c r="G32" s="518"/>
      <c r="H32" s="518"/>
      <c r="I32" s="518"/>
      <c r="J32" s="518"/>
      <c r="K32" s="518"/>
      <c r="L32" s="518"/>
      <c r="M32" s="86"/>
      <c r="N32" s="85"/>
      <c r="O32" s="512"/>
      <c r="P32" s="512"/>
      <c r="Q32" s="512"/>
      <c r="R32" s="512"/>
      <c r="S32" s="512"/>
      <c r="T32" s="512"/>
      <c r="U32" s="512">
        <v>826.875</v>
      </c>
      <c r="V32" s="512">
        <v>722</v>
      </c>
      <c r="W32" s="512"/>
      <c r="X32" s="86"/>
      <c r="Y32" s="85">
        <v>486</v>
      </c>
      <c r="Z32" s="512">
        <v>135</v>
      </c>
      <c r="AA32" s="512">
        <v>304</v>
      </c>
      <c r="AB32" s="518" t="s">
        <v>569</v>
      </c>
      <c r="AC32" s="512">
        <v>496.375</v>
      </c>
      <c r="AD32" s="512">
        <v>169</v>
      </c>
      <c r="AE32" s="512">
        <v>198</v>
      </c>
      <c r="AF32" s="512"/>
      <c r="AG32" s="512">
        <v>144</v>
      </c>
      <c r="AH32" s="512"/>
      <c r="AI32" s="86"/>
      <c r="AJ32" s="85"/>
      <c r="AK32" s="518" t="s">
        <v>1221</v>
      </c>
      <c r="AL32" s="512"/>
      <c r="AM32" s="512">
        <v>32</v>
      </c>
      <c r="AN32" s="512"/>
      <c r="AO32" s="512"/>
      <c r="AP32" s="512">
        <v>36.75</v>
      </c>
      <c r="AQ32" s="512"/>
      <c r="AR32" s="512"/>
      <c r="AS32" s="512">
        <v>36</v>
      </c>
      <c r="AT32" s="86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x14ac:dyDescent="0.35">
      <c r="A33" s="25">
        <v>61</v>
      </c>
      <c r="B33" s="85">
        <v>61</v>
      </c>
      <c r="C33" s="606"/>
      <c r="D33" s="518"/>
      <c r="E33" s="518"/>
      <c r="F33" s="518"/>
      <c r="G33" s="518"/>
      <c r="H33" s="518"/>
      <c r="I33" s="518"/>
      <c r="J33" s="518"/>
      <c r="K33" s="518"/>
      <c r="L33" s="518"/>
      <c r="M33" s="86"/>
      <c r="N33" s="85"/>
      <c r="O33" s="512"/>
      <c r="P33" s="512"/>
      <c r="Q33" s="512"/>
      <c r="R33" s="512"/>
      <c r="S33" s="512"/>
      <c r="T33" s="512"/>
      <c r="U33" s="512">
        <v>907.5</v>
      </c>
      <c r="V33" s="512">
        <v>800</v>
      </c>
      <c r="W33" s="512"/>
      <c r="X33" s="86"/>
      <c r="Y33" s="85">
        <v>469.625</v>
      </c>
      <c r="Z33" s="512">
        <v>126</v>
      </c>
      <c r="AA33" s="512">
        <v>451.25</v>
      </c>
      <c r="AB33" s="518" t="s">
        <v>1184</v>
      </c>
      <c r="AC33" s="512">
        <v>665.5</v>
      </c>
      <c r="AD33" s="512">
        <v>162</v>
      </c>
      <c r="AE33" s="512">
        <v>198</v>
      </c>
      <c r="AF33" s="512"/>
      <c r="AG33" s="512">
        <v>144</v>
      </c>
      <c r="AH33" s="512"/>
      <c r="AI33" s="86"/>
      <c r="AJ33" s="85"/>
      <c r="AK33" s="518" t="s">
        <v>1214</v>
      </c>
      <c r="AL33" s="512"/>
      <c r="AM33" s="512">
        <v>30.625</v>
      </c>
      <c r="AN33" s="512"/>
      <c r="AO33" s="512"/>
      <c r="AP33" s="512">
        <v>36.75</v>
      </c>
      <c r="AQ33" s="512"/>
      <c r="AR33" s="512"/>
      <c r="AS33" s="512">
        <v>36</v>
      </c>
      <c r="AT33" s="86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1:68" x14ac:dyDescent="0.35">
      <c r="A34" s="25">
        <v>63</v>
      </c>
      <c r="B34" s="85">
        <v>63</v>
      </c>
      <c r="C34" s="606"/>
      <c r="D34" s="518"/>
      <c r="E34" s="518"/>
      <c r="F34" s="518"/>
      <c r="G34" s="518"/>
      <c r="H34" s="518"/>
      <c r="I34" s="518"/>
      <c r="J34" s="518"/>
      <c r="K34" s="518"/>
      <c r="L34" s="518"/>
      <c r="M34" s="86"/>
      <c r="N34" s="85"/>
      <c r="O34" s="512"/>
      <c r="P34" s="512"/>
      <c r="Q34" s="512"/>
      <c r="R34" s="512"/>
      <c r="S34" s="512"/>
      <c r="T34" s="512"/>
      <c r="U34" s="512">
        <v>1188</v>
      </c>
      <c r="V34" s="512">
        <v>882</v>
      </c>
      <c r="W34" s="512"/>
      <c r="X34" s="86"/>
      <c r="Y34" s="85">
        <v>506.25</v>
      </c>
      <c r="Z34" s="512">
        <v>171.5</v>
      </c>
      <c r="AA34" s="512">
        <v>586.625</v>
      </c>
      <c r="AB34" s="518" t="s">
        <v>569</v>
      </c>
      <c r="AC34" s="512">
        <v>786.5</v>
      </c>
      <c r="AD34" s="512">
        <v>108</v>
      </c>
      <c r="AE34" s="512">
        <v>198</v>
      </c>
      <c r="AF34" s="512"/>
      <c r="AG34" s="512">
        <v>196</v>
      </c>
      <c r="AH34" s="512"/>
      <c r="AI34" s="86"/>
      <c r="AJ34" s="85"/>
      <c r="AK34" s="518" t="s">
        <v>1028</v>
      </c>
      <c r="AL34" s="512"/>
      <c r="AM34" s="512">
        <v>45.5625</v>
      </c>
      <c r="AN34" s="512"/>
      <c r="AO34" s="512"/>
      <c r="AP34" s="512">
        <v>40</v>
      </c>
      <c r="AQ34" s="512"/>
      <c r="AR34" s="512"/>
      <c r="AS34" s="512">
        <v>36</v>
      </c>
      <c r="AT34" s="86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</row>
    <row r="35" spans="1:68" x14ac:dyDescent="0.35">
      <c r="A35" s="25">
        <v>65</v>
      </c>
      <c r="B35" s="85">
        <v>65</v>
      </c>
      <c r="C35" s="606"/>
      <c r="D35" s="518"/>
      <c r="E35" s="518"/>
      <c r="F35" s="518"/>
      <c r="G35" s="518"/>
      <c r="H35" s="518"/>
      <c r="I35" s="518"/>
      <c r="J35" s="518"/>
      <c r="K35" s="518"/>
      <c r="L35" s="518"/>
      <c r="M35" s="86"/>
      <c r="N35" s="85"/>
      <c r="O35" s="512"/>
      <c r="P35" s="512"/>
      <c r="Q35" s="512"/>
      <c r="R35" s="512"/>
      <c r="S35" s="512"/>
      <c r="T35" s="512"/>
      <c r="U35" s="512">
        <v>1224</v>
      </c>
      <c r="V35" s="512">
        <v>937.125</v>
      </c>
      <c r="W35" s="512"/>
      <c r="X35" s="86"/>
      <c r="Y35" s="85">
        <v>586.625</v>
      </c>
      <c r="Z35" s="512">
        <v>126</v>
      </c>
      <c r="AA35" s="512">
        <v>650</v>
      </c>
      <c r="AB35" s="518" t="s">
        <v>1164</v>
      </c>
      <c r="AC35" s="512">
        <v>936</v>
      </c>
      <c r="AD35" s="512">
        <v>108</v>
      </c>
      <c r="AE35" s="512">
        <v>242.93799999999999</v>
      </c>
      <c r="AF35" s="512"/>
      <c r="AG35" s="512">
        <v>183.75</v>
      </c>
      <c r="AH35" s="512"/>
      <c r="AI35" s="86"/>
      <c r="AJ35" s="85"/>
      <c r="AK35" s="512"/>
      <c r="AL35" s="512"/>
      <c r="AM35" s="512">
        <v>32</v>
      </c>
      <c r="AN35" s="512"/>
      <c r="AO35" s="512"/>
      <c r="AP35" s="512">
        <v>36.75</v>
      </c>
      <c r="AQ35" s="512"/>
      <c r="AR35" s="512"/>
      <c r="AS35" s="512">
        <v>45.5625</v>
      </c>
      <c r="AT35" s="86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</row>
    <row r="36" spans="1:68" x14ac:dyDescent="0.35">
      <c r="A36" s="25">
        <v>67</v>
      </c>
      <c r="B36" s="85">
        <v>67</v>
      </c>
      <c r="C36" s="606"/>
      <c r="D36" s="518"/>
      <c r="E36" s="518"/>
      <c r="F36" s="518"/>
      <c r="G36" s="518"/>
      <c r="H36" s="518"/>
      <c r="I36" s="518"/>
      <c r="J36" s="518"/>
      <c r="K36" s="518"/>
      <c r="L36" s="518"/>
      <c r="M36" s="86"/>
      <c r="N36" s="85"/>
      <c r="O36" s="512"/>
      <c r="P36" s="512"/>
      <c r="Q36" s="512"/>
      <c r="R36" s="512"/>
      <c r="S36" s="512"/>
      <c r="T36" s="512"/>
      <c r="U36" s="512">
        <v>1478.75</v>
      </c>
      <c r="V36" s="512">
        <v>1224</v>
      </c>
      <c r="W36" s="512"/>
      <c r="X36" s="86"/>
      <c r="Y36" s="85">
        <v>700</v>
      </c>
      <c r="Z36" s="512">
        <v>126</v>
      </c>
      <c r="AA36" s="512">
        <v>650</v>
      </c>
      <c r="AB36" s="518" t="s">
        <v>569</v>
      </c>
      <c r="AC36" s="512">
        <v>1093.75</v>
      </c>
      <c r="AD36" s="512">
        <v>211.25</v>
      </c>
      <c r="AE36" s="512">
        <v>281.75</v>
      </c>
      <c r="AF36" s="512"/>
      <c r="AG36" s="512">
        <v>196</v>
      </c>
      <c r="AH36" s="512"/>
      <c r="AI36" s="86"/>
      <c r="AJ36" s="85"/>
      <c r="AK36" s="512"/>
      <c r="AL36" s="512"/>
      <c r="AM36" s="512">
        <v>50.625</v>
      </c>
      <c r="AN36" s="512"/>
      <c r="AO36" s="512"/>
      <c r="AP36" s="512">
        <v>48</v>
      </c>
      <c r="AQ36" s="512"/>
      <c r="AR36" s="512"/>
      <c r="AS36" s="512">
        <v>50.625</v>
      </c>
      <c r="AT36" s="86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</row>
    <row r="37" spans="1:68" x14ac:dyDescent="0.35">
      <c r="A37" s="25">
        <v>69</v>
      </c>
      <c r="B37" s="85">
        <v>69</v>
      </c>
      <c r="C37" s="606"/>
      <c r="D37" s="518"/>
      <c r="E37" s="518"/>
      <c r="F37" s="518"/>
      <c r="G37" s="518"/>
      <c r="H37" s="518"/>
      <c r="I37" s="518"/>
      <c r="J37" s="518"/>
      <c r="K37" s="518"/>
      <c r="L37" s="518"/>
      <c r="M37" s="86"/>
      <c r="N37" s="85"/>
      <c r="O37" s="512"/>
      <c r="P37" s="512"/>
      <c r="Q37" s="512"/>
      <c r="R37" s="512"/>
      <c r="S37" s="512"/>
      <c r="T37" s="512"/>
      <c r="U37" s="512">
        <v>1764</v>
      </c>
      <c r="V37" s="512">
        <v>1666</v>
      </c>
      <c r="W37" s="512"/>
      <c r="X37" s="86"/>
      <c r="Y37" s="85">
        <v>700</v>
      </c>
      <c r="Z37" s="512">
        <v>196</v>
      </c>
      <c r="AA37" s="512">
        <v>859.625</v>
      </c>
      <c r="AB37" s="518" t="s">
        <v>1184</v>
      </c>
      <c r="AC37" s="512">
        <v>1183</v>
      </c>
      <c r="AD37" s="512">
        <v>245</v>
      </c>
      <c r="AE37" s="512">
        <v>323.43799999999999</v>
      </c>
      <c r="AF37" s="512"/>
      <c r="AG37" s="512">
        <v>225</v>
      </c>
      <c r="AH37" s="512"/>
      <c r="AI37" s="86"/>
      <c r="AJ37" s="85"/>
      <c r="AK37" s="512"/>
      <c r="AL37" s="512"/>
      <c r="AM37" s="512">
        <v>50.625</v>
      </c>
      <c r="AN37" s="512"/>
      <c r="AO37" s="512"/>
      <c r="AP37" s="512">
        <v>36.75</v>
      </c>
      <c r="AQ37" s="512"/>
      <c r="AR37" s="512"/>
      <c r="AS37" s="512">
        <v>45.5625</v>
      </c>
      <c r="AT37" s="86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</row>
    <row r="38" spans="1:68" x14ac:dyDescent="0.35">
      <c r="A38" s="25">
        <v>71</v>
      </c>
      <c r="B38" s="85">
        <v>71</v>
      </c>
      <c r="C38" s="606"/>
      <c r="D38" s="518"/>
      <c r="E38" s="518"/>
      <c r="F38" s="518"/>
      <c r="G38" s="518"/>
      <c r="H38" s="518"/>
      <c r="I38" s="518"/>
      <c r="J38" s="518"/>
      <c r="K38" s="518"/>
      <c r="L38" s="518"/>
      <c r="M38" s="86"/>
      <c r="N38" s="85"/>
      <c r="O38" s="512"/>
      <c r="P38" s="512"/>
      <c r="Q38" s="512"/>
      <c r="R38" s="512"/>
      <c r="S38" s="512"/>
      <c r="T38" s="512"/>
      <c r="U38" s="512">
        <v>1764</v>
      </c>
      <c r="V38" s="512">
        <v>1715</v>
      </c>
      <c r="W38" s="512"/>
      <c r="X38" s="86"/>
      <c r="Y38" s="85">
        <v>882</v>
      </c>
      <c r="Z38" s="512">
        <v>256</v>
      </c>
      <c r="AA38" s="512">
        <v>786.5</v>
      </c>
      <c r="AB38" s="518" t="s">
        <v>1197</v>
      </c>
      <c r="AC38" s="512">
        <v>1372</v>
      </c>
      <c r="AD38" s="512">
        <v>245</v>
      </c>
      <c r="AE38" s="512">
        <v>352</v>
      </c>
      <c r="AF38" s="512"/>
      <c r="AG38" s="512">
        <v>225</v>
      </c>
      <c r="AH38" s="512"/>
      <c r="AI38" s="86"/>
      <c r="AJ38" s="85"/>
      <c r="AK38" s="512"/>
      <c r="AL38" s="512"/>
      <c r="AM38" s="512">
        <v>40</v>
      </c>
      <c r="AN38" s="512"/>
      <c r="AO38" s="512"/>
      <c r="AP38" s="512">
        <v>27</v>
      </c>
      <c r="AQ38" s="512"/>
      <c r="AR38" s="512"/>
      <c r="AS38" s="512">
        <v>45.5625</v>
      </c>
      <c r="AT38" s="86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</row>
    <row r="39" spans="1:68" x14ac:dyDescent="0.35">
      <c r="A39" s="25">
        <v>73</v>
      </c>
      <c r="B39" s="85">
        <v>73</v>
      </c>
      <c r="C39" s="606"/>
      <c r="D39" s="518"/>
      <c r="E39" s="518"/>
      <c r="F39" s="518"/>
      <c r="G39" s="518"/>
      <c r="H39" s="518"/>
      <c r="I39" s="518"/>
      <c r="J39" s="518"/>
      <c r="K39" s="518"/>
      <c r="L39" s="518"/>
      <c r="M39" s="86"/>
      <c r="N39" s="85"/>
      <c r="O39" s="512"/>
      <c r="P39" s="512"/>
      <c r="Q39" s="512"/>
      <c r="R39" s="512"/>
      <c r="S39" s="512"/>
      <c r="T39" s="512"/>
      <c r="U39" s="512">
        <v>1764</v>
      </c>
      <c r="V39" s="512">
        <v>1715</v>
      </c>
      <c r="W39" s="512"/>
      <c r="X39" s="86"/>
      <c r="Y39" s="85">
        <v>937.75</v>
      </c>
      <c r="Z39" s="512">
        <v>240</v>
      </c>
      <c r="AA39" s="512">
        <v>744.18799999999999</v>
      </c>
      <c r="AB39" s="518" t="s">
        <v>1191</v>
      </c>
      <c r="AC39" s="512">
        <v>1183</v>
      </c>
      <c r="AD39" s="512">
        <v>245</v>
      </c>
      <c r="AE39" s="512">
        <v>415.43799999999999</v>
      </c>
      <c r="AF39" s="512"/>
      <c r="AG39" s="512">
        <v>256</v>
      </c>
      <c r="AH39" s="512"/>
      <c r="AI39" s="86"/>
      <c r="AJ39" s="85"/>
      <c r="AK39" s="512"/>
      <c r="AL39" s="512"/>
      <c r="AM39" s="512">
        <v>30.625</v>
      </c>
      <c r="AN39" s="512"/>
      <c r="AO39" s="512"/>
      <c r="AP39" s="512">
        <v>29.25</v>
      </c>
      <c r="AQ39" s="512"/>
      <c r="AR39" s="512"/>
      <c r="AS39" s="512">
        <v>50.625</v>
      </c>
      <c r="AT39" s="86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</row>
    <row r="40" spans="1:68" x14ac:dyDescent="0.35">
      <c r="A40" s="25">
        <v>75</v>
      </c>
      <c r="B40" s="85">
        <v>75</v>
      </c>
      <c r="C40" s="606"/>
      <c r="D40" s="518"/>
      <c r="E40" s="518"/>
      <c r="F40" s="518"/>
      <c r="G40" s="518"/>
      <c r="H40" s="518"/>
      <c r="I40" s="518"/>
      <c r="J40" s="518"/>
      <c r="K40" s="518"/>
      <c r="L40" s="518"/>
      <c r="M40" s="86"/>
      <c r="N40" s="85"/>
      <c r="O40" s="512"/>
      <c r="P40" s="512"/>
      <c r="Q40" s="512"/>
      <c r="R40" s="512"/>
      <c r="S40" s="512"/>
      <c r="T40" s="512"/>
      <c r="U40" s="512">
        <v>2102.5</v>
      </c>
      <c r="V40" s="512">
        <v>2137.5</v>
      </c>
      <c r="W40" s="512"/>
      <c r="X40" s="86"/>
      <c r="Y40" s="85">
        <v>1152</v>
      </c>
      <c r="Z40" s="512">
        <v>272</v>
      </c>
      <c r="AA40" s="512">
        <v>847</v>
      </c>
      <c r="AB40" s="518" t="s">
        <v>395</v>
      </c>
      <c r="AC40" s="512">
        <v>1275.75</v>
      </c>
      <c r="AD40" s="512">
        <v>336</v>
      </c>
      <c r="AE40" s="512">
        <v>465.75</v>
      </c>
      <c r="AF40" s="512"/>
      <c r="AG40" s="512">
        <v>307.06299999999999</v>
      </c>
      <c r="AH40" s="512"/>
      <c r="AI40" s="86"/>
      <c r="AJ40" s="85"/>
      <c r="AK40" s="512"/>
      <c r="AL40" s="512"/>
      <c r="AM40" s="512">
        <v>36</v>
      </c>
      <c r="AN40" s="512"/>
      <c r="AO40" s="512"/>
      <c r="AP40" s="512">
        <v>27</v>
      </c>
      <c r="AQ40" s="512"/>
      <c r="AR40" s="512"/>
      <c r="AS40" s="512">
        <v>45.5625</v>
      </c>
      <c r="AT40" s="86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</row>
    <row r="41" spans="1:68" x14ac:dyDescent="0.35">
      <c r="A41" s="25">
        <v>77</v>
      </c>
      <c r="B41" s="85">
        <v>77</v>
      </c>
      <c r="C41" s="85"/>
      <c r="D41" s="512"/>
      <c r="E41" s="512"/>
      <c r="F41" s="512"/>
      <c r="G41" s="512"/>
      <c r="H41" s="512"/>
      <c r="I41" s="512"/>
      <c r="J41" s="512"/>
      <c r="K41" s="512"/>
      <c r="L41" s="512"/>
      <c r="M41" s="86"/>
      <c r="N41" s="85"/>
      <c r="O41" s="512"/>
      <c r="P41" s="512"/>
      <c r="Q41" s="512"/>
      <c r="R41" s="512"/>
      <c r="S41" s="512"/>
      <c r="T41" s="512"/>
      <c r="U41" s="512"/>
      <c r="V41" s="512"/>
      <c r="W41" s="512"/>
      <c r="X41" s="86"/>
      <c r="Y41" s="85">
        <v>1394.25</v>
      </c>
      <c r="Z41" s="512">
        <v>256</v>
      </c>
      <c r="AA41" s="512">
        <v>771.75</v>
      </c>
      <c r="AB41" s="518" t="s">
        <v>395</v>
      </c>
      <c r="AC41" s="512">
        <v>1080</v>
      </c>
      <c r="AD41" s="512">
        <v>352</v>
      </c>
      <c r="AE41" s="512">
        <v>486</v>
      </c>
      <c r="AF41" s="512"/>
      <c r="AG41" s="512">
        <v>325.125</v>
      </c>
      <c r="AH41" s="512"/>
      <c r="AI41" s="86"/>
      <c r="AJ41" s="85"/>
      <c r="AK41" s="512"/>
      <c r="AL41" s="512"/>
      <c r="AM41" s="512">
        <v>45.5625</v>
      </c>
      <c r="AN41" s="512"/>
      <c r="AO41" s="512"/>
      <c r="AP41" s="512">
        <v>22.5</v>
      </c>
      <c r="AQ41" s="512"/>
      <c r="AR41" s="512"/>
      <c r="AS41" s="512">
        <v>50.625</v>
      </c>
      <c r="AT41" s="86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</row>
    <row r="42" spans="1:68" x14ac:dyDescent="0.35">
      <c r="A42" s="25">
        <v>79</v>
      </c>
      <c r="B42" s="85">
        <v>79</v>
      </c>
      <c r="C42" s="85"/>
      <c r="D42" s="512"/>
      <c r="E42" s="512"/>
      <c r="F42" s="512"/>
      <c r="G42" s="512"/>
      <c r="H42" s="512"/>
      <c r="I42" s="512"/>
      <c r="J42" s="512"/>
      <c r="K42" s="512"/>
      <c r="L42" s="512"/>
      <c r="M42" s="86"/>
      <c r="N42" s="85"/>
      <c r="O42" s="512"/>
      <c r="P42" s="512"/>
      <c r="Q42" s="512"/>
      <c r="R42" s="512"/>
      <c r="S42" s="512"/>
      <c r="T42" s="512"/>
      <c r="U42" s="512"/>
      <c r="V42" s="512"/>
      <c r="W42" s="512"/>
      <c r="X42" s="86"/>
      <c r="Y42" s="85">
        <v>1549.13</v>
      </c>
      <c r="Z42" s="512">
        <v>208.25</v>
      </c>
      <c r="AA42" s="512">
        <v>799.31299999999999</v>
      </c>
      <c r="AB42" s="518" t="s">
        <v>395</v>
      </c>
      <c r="AC42" s="512">
        <v>1366.88</v>
      </c>
      <c r="AD42" s="512">
        <v>320</v>
      </c>
      <c r="AE42" s="512">
        <v>518.93799999999999</v>
      </c>
      <c r="AF42" s="512"/>
      <c r="AG42" s="512">
        <v>500</v>
      </c>
      <c r="AH42" s="512"/>
      <c r="AI42" s="86"/>
      <c r="AJ42" s="85"/>
      <c r="AK42" s="512"/>
      <c r="AL42" s="512"/>
      <c r="AM42" s="512">
        <v>40</v>
      </c>
      <c r="AN42" s="512"/>
      <c r="AO42" s="512"/>
      <c r="AP42" s="512">
        <v>50.625</v>
      </c>
      <c r="AQ42" s="512"/>
      <c r="AR42" s="512"/>
      <c r="AS42" s="512">
        <v>62.5</v>
      </c>
      <c r="AT42" s="86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</row>
    <row r="43" spans="1:68" x14ac:dyDescent="0.35">
      <c r="A43" s="25">
        <v>81</v>
      </c>
      <c r="B43" s="85">
        <v>81</v>
      </c>
      <c r="C43" s="85"/>
      <c r="D43" s="512"/>
      <c r="E43" s="512"/>
      <c r="F43" s="512"/>
      <c r="G43" s="512"/>
      <c r="H43" s="512"/>
      <c r="I43" s="512"/>
      <c r="J43" s="512"/>
      <c r="K43" s="512"/>
      <c r="L43" s="512"/>
      <c r="M43" s="86"/>
      <c r="N43" s="85"/>
      <c r="O43" s="512"/>
      <c r="P43" s="512"/>
      <c r="Q43" s="512"/>
      <c r="R43" s="512"/>
      <c r="S43" s="512"/>
      <c r="T43" s="512"/>
      <c r="U43" s="512"/>
      <c r="V43" s="512"/>
      <c r="W43" s="512"/>
      <c r="X43" s="86"/>
      <c r="Y43" s="85">
        <v>1764</v>
      </c>
      <c r="Z43" s="512">
        <v>325.125</v>
      </c>
      <c r="AA43" s="512">
        <v>1080</v>
      </c>
      <c r="AB43" s="518" t="s">
        <v>1226</v>
      </c>
      <c r="AC43" s="512">
        <v>1687.5</v>
      </c>
      <c r="AD43" s="512">
        <v>361.25</v>
      </c>
      <c r="AE43" s="512">
        <v>526.5</v>
      </c>
      <c r="AF43" s="512"/>
      <c r="AG43" s="512">
        <v>525</v>
      </c>
      <c r="AH43" s="512"/>
      <c r="AI43" s="86"/>
      <c r="AJ43" s="85"/>
      <c r="AK43" s="512"/>
      <c r="AL43" s="512"/>
      <c r="AM43" s="512">
        <v>62.5</v>
      </c>
      <c r="AN43" s="512"/>
      <c r="AO43" s="512"/>
      <c r="AP43" s="512">
        <v>45.5625</v>
      </c>
      <c r="AQ43" s="512"/>
      <c r="AR43" s="512"/>
      <c r="AS43" s="512">
        <v>50.625</v>
      </c>
      <c r="AT43" s="86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</row>
    <row r="44" spans="1:68" x14ac:dyDescent="0.35">
      <c r="A44" s="25">
        <v>83</v>
      </c>
      <c r="B44" s="85">
        <v>83</v>
      </c>
      <c r="C44" s="85"/>
      <c r="D44" s="512"/>
      <c r="E44" s="512"/>
      <c r="F44" s="512"/>
      <c r="G44" s="512"/>
      <c r="H44" s="512"/>
      <c r="I44" s="512"/>
      <c r="J44" s="512"/>
      <c r="K44" s="512"/>
      <c r="L44" s="512"/>
      <c r="M44" s="86"/>
      <c r="N44" s="85"/>
      <c r="O44" s="512"/>
      <c r="P44" s="512"/>
      <c r="Q44" s="512"/>
      <c r="R44" s="512"/>
      <c r="S44" s="512"/>
      <c r="T44" s="512"/>
      <c r="U44" s="512"/>
      <c r="V44" s="512"/>
      <c r="W44" s="512"/>
      <c r="X44" s="86"/>
      <c r="Y44" s="85">
        <v>1944.81</v>
      </c>
      <c r="Z44" s="512">
        <v>256</v>
      </c>
      <c r="AA44" s="512">
        <v>1225.25</v>
      </c>
      <c r="AB44" s="518" t="s">
        <v>1227</v>
      </c>
      <c r="AC44" s="512">
        <v>1594.69</v>
      </c>
      <c r="AD44" s="512">
        <v>405</v>
      </c>
      <c r="AE44" s="512">
        <v>631.75</v>
      </c>
      <c r="AF44" s="512"/>
      <c r="AG44" s="512">
        <v>665.5</v>
      </c>
      <c r="AH44" s="512"/>
      <c r="AI44" s="86"/>
      <c r="AJ44" s="85"/>
      <c r="AK44" s="512"/>
      <c r="AL44" s="512"/>
      <c r="AM44" s="512">
        <v>68.75</v>
      </c>
      <c r="AN44" s="512"/>
      <c r="AO44" s="512"/>
      <c r="AP44" s="512">
        <v>60.75</v>
      </c>
      <c r="AQ44" s="512"/>
      <c r="AR44" s="512"/>
      <c r="AS44" s="512">
        <v>50.625</v>
      </c>
      <c r="AT44" s="86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</row>
    <row r="45" spans="1:68" x14ac:dyDescent="0.35">
      <c r="A45" s="25">
        <v>85</v>
      </c>
      <c r="B45" s="85">
        <v>85</v>
      </c>
      <c r="C45" s="85"/>
      <c r="D45" s="512"/>
      <c r="E45" s="512"/>
      <c r="F45" s="512"/>
      <c r="G45" s="512"/>
      <c r="H45" s="512"/>
      <c r="I45" s="512"/>
      <c r="J45" s="512"/>
      <c r="K45" s="512"/>
      <c r="L45" s="512"/>
      <c r="M45" s="86"/>
      <c r="N45" s="85"/>
      <c r="O45" s="512"/>
      <c r="P45" s="512"/>
      <c r="Q45" s="512"/>
      <c r="R45" s="512"/>
      <c r="S45" s="512"/>
      <c r="T45" s="512"/>
      <c r="U45" s="512"/>
      <c r="V45" s="512"/>
      <c r="W45" s="512"/>
      <c r="X45" s="86"/>
      <c r="Y45" s="85">
        <v>2102.5</v>
      </c>
      <c r="Z45" s="512">
        <v>325.125</v>
      </c>
      <c r="AA45" s="512">
        <v>1352</v>
      </c>
      <c r="AB45" s="518" t="s">
        <v>1027</v>
      </c>
      <c r="AC45" s="512">
        <v>1912.5</v>
      </c>
      <c r="AD45" s="512">
        <v>336</v>
      </c>
      <c r="AE45" s="512">
        <v>631.75</v>
      </c>
      <c r="AF45" s="512"/>
      <c r="AG45" s="512">
        <v>606.375</v>
      </c>
      <c r="AH45" s="512"/>
      <c r="AI45" s="86"/>
      <c r="AJ45" s="85"/>
      <c r="AK45" s="512"/>
      <c r="AL45" s="512"/>
      <c r="AM45" s="512">
        <v>50.625</v>
      </c>
      <c r="AN45" s="512"/>
      <c r="AO45" s="512"/>
      <c r="AP45" s="512">
        <v>44</v>
      </c>
      <c r="AQ45" s="512"/>
      <c r="AR45" s="512"/>
      <c r="AS45" s="512">
        <v>62.5</v>
      </c>
      <c r="AT45" s="86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</row>
    <row r="46" spans="1:68" x14ac:dyDescent="0.35">
      <c r="A46" s="25">
        <v>87</v>
      </c>
      <c r="B46" s="85">
        <v>87</v>
      </c>
      <c r="C46" s="85"/>
      <c r="D46" s="512"/>
      <c r="E46" s="512"/>
      <c r="F46" s="512"/>
      <c r="G46" s="512"/>
      <c r="H46" s="512"/>
      <c r="I46" s="512"/>
      <c r="J46" s="512"/>
      <c r="K46" s="512"/>
      <c r="L46" s="512"/>
      <c r="M46" s="86"/>
      <c r="N46" s="85"/>
      <c r="O46" s="512"/>
      <c r="P46" s="512"/>
      <c r="Q46" s="512"/>
      <c r="R46" s="512"/>
      <c r="S46" s="512"/>
      <c r="T46" s="512"/>
      <c r="U46" s="512"/>
      <c r="V46" s="512"/>
      <c r="W46" s="512"/>
      <c r="X46" s="86"/>
      <c r="Y46" s="85"/>
      <c r="Z46" s="512">
        <v>325.125</v>
      </c>
      <c r="AA46" s="512">
        <v>1267.5</v>
      </c>
      <c r="AB46" s="518" t="s">
        <v>1228</v>
      </c>
      <c r="AC46" s="512">
        <v>1912.5</v>
      </c>
      <c r="AD46" s="512">
        <v>320</v>
      </c>
      <c r="AE46" s="512">
        <v>523.81299999999999</v>
      </c>
      <c r="AF46" s="512"/>
      <c r="AG46" s="512">
        <v>606.375</v>
      </c>
      <c r="AH46" s="512"/>
      <c r="AI46" s="86"/>
      <c r="AJ46" s="85"/>
      <c r="AK46" s="512"/>
      <c r="AL46" s="512"/>
      <c r="AM46" s="512">
        <v>50.625</v>
      </c>
      <c r="AN46" s="512"/>
      <c r="AO46" s="512"/>
      <c r="AP46" s="512">
        <v>60.75</v>
      </c>
      <c r="AQ46" s="512"/>
      <c r="AR46" s="512"/>
      <c r="AS46" s="512">
        <v>36</v>
      </c>
      <c r="AT46" s="86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</row>
    <row r="47" spans="1:68" x14ac:dyDescent="0.35">
      <c r="A47" s="25">
        <v>89</v>
      </c>
      <c r="B47" s="85">
        <v>89</v>
      </c>
      <c r="C47" s="85"/>
      <c r="D47" s="512"/>
      <c r="E47" s="512"/>
      <c r="F47" s="512"/>
      <c r="G47" s="512"/>
      <c r="H47" s="512"/>
      <c r="I47" s="512"/>
      <c r="J47" s="512"/>
      <c r="K47" s="512"/>
      <c r="L47" s="512"/>
      <c r="M47" s="86"/>
      <c r="N47" s="85"/>
      <c r="O47" s="512"/>
      <c r="P47" s="512"/>
      <c r="Q47" s="512"/>
      <c r="R47" s="512"/>
      <c r="S47" s="512"/>
      <c r="T47" s="512"/>
      <c r="U47" s="512"/>
      <c r="V47" s="512"/>
      <c r="W47" s="512"/>
      <c r="X47" s="86"/>
      <c r="Y47" s="85"/>
      <c r="Z47" s="512">
        <v>304</v>
      </c>
      <c r="AA47" s="512">
        <v>1352</v>
      </c>
      <c r="AB47" s="518" t="s">
        <v>1027</v>
      </c>
      <c r="AC47" s="512">
        <v>1734.56</v>
      </c>
      <c r="AD47" s="512">
        <v>304</v>
      </c>
      <c r="AE47" s="512">
        <v>587.25</v>
      </c>
      <c r="AF47" s="512"/>
      <c r="AG47" s="512">
        <v>578.81299999999999</v>
      </c>
      <c r="AH47" s="512"/>
      <c r="AI47" s="86"/>
      <c r="AJ47" s="85"/>
      <c r="AK47" s="512"/>
      <c r="AL47" s="512"/>
      <c r="AM47" s="512">
        <v>45.5625</v>
      </c>
      <c r="AN47" s="512"/>
      <c r="AO47" s="512"/>
      <c r="AP47" s="512">
        <v>48</v>
      </c>
      <c r="AQ47" s="512"/>
      <c r="AR47" s="512"/>
      <c r="AS47" s="512">
        <v>62.5</v>
      </c>
      <c r="AT47" s="86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</row>
    <row r="48" spans="1:68" x14ac:dyDescent="0.35">
      <c r="A48" s="25">
        <v>91</v>
      </c>
      <c r="B48" s="85">
        <v>91</v>
      </c>
      <c r="C48" s="85"/>
      <c r="D48" s="512"/>
      <c r="E48" s="512"/>
      <c r="F48" s="512"/>
      <c r="G48" s="512"/>
      <c r="H48" s="512"/>
      <c r="I48" s="512"/>
      <c r="J48" s="512"/>
      <c r="K48" s="512"/>
      <c r="L48" s="512"/>
      <c r="M48" s="86"/>
      <c r="N48" s="85"/>
      <c r="O48" s="512"/>
      <c r="P48" s="512"/>
      <c r="Q48" s="512"/>
      <c r="R48" s="512"/>
      <c r="S48" s="512"/>
      <c r="T48" s="512"/>
      <c r="U48" s="512"/>
      <c r="V48" s="512"/>
      <c r="W48" s="512"/>
      <c r="X48" s="86"/>
      <c r="Y48" s="85"/>
      <c r="Z48" s="512">
        <v>320</v>
      </c>
      <c r="AA48" s="512">
        <v>1394.25</v>
      </c>
      <c r="AB48" s="518" t="s">
        <v>1027</v>
      </c>
      <c r="AC48" s="512">
        <v>1800</v>
      </c>
      <c r="AD48" s="512">
        <v>361.25</v>
      </c>
      <c r="AE48" s="512">
        <v>750</v>
      </c>
      <c r="AF48" s="512"/>
      <c r="AG48" s="512">
        <v>665.5</v>
      </c>
      <c r="AH48" s="512"/>
      <c r="AI48" s="86"/>
      <c r="AJ48" s="85"/>
      <c r="AK48" s="512"/>
      <c r="AL48" s="512"/>
      <c r="AM48" s="512">
        <v>45.5625</v>
      </c>
      <c r="AN48" s="512"/>
      <c r="AO48" s="512"/>
      <c r="AP48" s="512">
        <v>36.75</v>
      </c>
      <c r="AQ48" s="512"/>
      <c r="AR48" s="512"/>
      <c r="AS48" s="512">
        <v>83.1875</v>
      </c>
      <c r="AT48" s="86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</row>
    <row r="49" spans="1:68" x14ac:dyDescent="0.35">
      <c r="A49" s="25">
        <v>93</v>
      </c>
      <c r="B49" s="85">
        <v>93</v>
      </c>
      <c r="C49" s="85"/>
      <c r="D49" s="512"/>
      <c r="E49" s="512"/>
      <c r="F49" s="512"/>
      <c r="G49" s="512"/>
      <c r="H49" s="512"/>
      <c r="I49" s="512"/>
      <c r="J49" s="512"/>
      <c r="K49" s="512"/>
      <c r="L49" s="512"/>
      <c r="M49" s="86"/>
      <c r="N49" s="85"/>
      <c r="O49" s="512"/>
      <c r="P49" s="512"/>
      <c r="Q49" s="512"/>
      <c r="R49" s="512"/>
      <c r="S49" s="512"/>
      <c r="T49" s="512"/>
      <c r="U49" s="512"/>
      <c r="V49" s="512"/>
      <c r="W49" s="512"/>
      <c r="X49" s="86"/>
      <c r="Y49" s="85"/>
      <c r="Z49" s="512">
        <v>295.31299999999999</v>
      </c>
      <c r="AA49" s="512">
        <v>1458</v>
      </c>
      <c r="AB49" s="518" t="s">
        <v>1228</v>
      </c>
      <c r="AC49" s="512">
        <v>1922</v>
      </c>
      <c r="AD49" s="512">
        <v>425.25</v>
      </c>
      <c r="AE49" s="512">
        <v>750</v>
      </c>
      <c r="AF49" s="512"/>
      <c r="AG49" s="512">
        <v>793.5</v>
      </c>
      <c r="AH49" s="512"/>
      <c r="AI49" s="86"/>
      <c r="AJ49" s="85"/>
      <c r="AK49" s="512"/>
      <c r="AL49" s="512"/>
      <c r="AM49" s="512">
        <v>45.5625</v>
      </c>
      <c r="AN49" s="512"/>
      <c r="AO49" s="512"/>
      <c r="AP49" s="512">
        <v>36.75</v>
      </c>
      <c r="AQ49" s="512"/>
      <c r="AR49" s="512"/>
      <c r="AS49" s="512">
        <v>68.75</v>
      </c>
      <c r="AT49" s="86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</row>
    <row r="50" spans="1:68" x14ac:dyDescent="0.35">
      <c r="A50" s="25">
        <v>95</v>
      </c>
      <c r="B50" s="85">
        <v>95</v>
      </c>
      <c r="C50" s="85"/>
      <c r="D50" s="512"/>
      <c r="E50" s="512"/>
      <c r="F50" s="512"/>
      <c r="G50" s="512"/>
      <c r="H50" s="512"/>
      <c r="I50" s="512"/>
      <c r="J50" s="512"/>
      <c r="K50" s="512"/>
      <c r="L50" s="512"/>
      <c r="M50" s="86"/>
      <c r="N50" s="85"/>
      <c r="O50" s="512"/>
      <c r="P50" s="512"/>
      <c r="Q50" s="512"/>
      <c r="R50" s="512"/>
      <c r="S50" s="512"/>
      <c r="T50" s="512"/>
      <c r="U50" s="512"/>
      <c r="V50" s="512"/>
      <c r="W50" s="512"/>
      <c r="X50" s="86"/>
      <c r="Y50" s="85"/>
      <c r="Z50" s="512">
        <v>336</v>
      </c>
      <c r="AA50" s="512">
        <v>1617</v>
      </c>
      <c r="AB50" s="518" t="s">
        <v>1229</v>
      </c>
      <c r="AC50" s="512">
        <v>1982.06</v>
      </c>
      <c r="AD50" s="512">
        <v>606.375</v>
      </c>
      <c r="AE50" s="512">
        <v>826.875</v>
      </c>
      <c r="AF50" s="512"/>
      <c r="AG50" s="512">
        <v>826.56299999999999</v>
      </c>
      <c r="AH50" s="512"/>
      <c r="AI50" s="86"/>
      <c r="AJ50" s="85"/>
      <c r="AK50" s="512"/>
      <c r="AL50" s="512"/>
      <c r="AM50" s="512">
        <v>62.5</v>
      </c>
      <c r="AN50" s="512"/>
      <c r="AO50" s="512"/>
      <c r="AP50" s="512">
        <v>48</v>
      </c>
      <c r="AQ50" s="512"/>
      <c r="AR50" s="512"/>
      <c r="AS50" s="512">
        <v>60.75</v>
      </c>
      <c r="AT50" s="86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</row>
    <row r="51" spans="1:68" x14ac:dyDescent="0.35">
      <c r="A51" s="25">
        <v>97</v>
      </c>
      <c r="B51" s="85">
        <v>97</v>
      </c>
      <c r="C51" s="85"/>
      <c r="D51" s="512"/>
      <c r="E51" s="512"/>
      <c r="F51" s="512"/>
      <c r="G51" s="512"/>
      <c r="H51" s="512"/>
      <c r="I51" s="512"/>
      <c r="J51" s="512"/>
      <c r="K51" s="512"/>
      <c r="L51" s="512"/>
      <c r="M51" s="86"/>
      <c r="N51" s="85"/>
      <c r="O51" s="512"/>
      <c r="P51" s="512"/>
      <c r="Q51" s="512"/>
      <c r="R51" s="512"/>
      <c r="S51" s="512"/>
      <c r="T51" s="512"/>
      <c r="U51" s="512"/>
      <c r="V51" s="512"/>
      <c r="W51" s="512"/>
      <c r="X51" s="86"/>
      <c r="Y51" s="85"/>
      <c r="Z51" s="512">
        <v>245</v>
      </c>
      <c r="AA51" s="512">
        <v>1666</v>
      </c>
      <c r="AB51" s="518" t="s">
        <v>1027</v>
      </c>
      <c r="AC51" s="512">
        <v>2042.13</v>
      </c>
      <c r="AD51" s="512">
        <v>665.5</v>
      </c>
      <c r="AE51" s="512">
        <v>937.75</v>
      </c>
      <c r="AF51" s="512"/>
      <c r="AG51" s="512">
        <v>826.56299999999999</v>
      </c>
      <c r="AH51" s="512"/>
      <c r="AI51" s="86"/>
      <c r="AJ51" s="85"/>
      <c r="AK51" s="512"/>
      <c r="AL51" s="512"/>
      <c r="AM51" s="512">
        <v>55.6875</v>
      </c>
      <c r="AN51" s="512"/>
      <c r="AO51" s="512"/>
      <c r="AP51" s="512">
        <v>68.75</v>
      </c>
      <c r="AQ51" s="512"/>
      <c r="AR51" s="512"/>
      <c r="AS51" s="512">
        <v>44</v>
      </c>
      <c r="AT51" s="86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</row>
    <row r="52" spans="1:68" x14ac:dyDescent="0.35">
      <c r="A52" s="25">
        <v>99</v>
      </c>
      <c r="B52" s="85">
        <v>99</v>
      </c>
      <c r="C52" s="85"/>
      <c r="D52" s="512"/>
      <c r="E52" s="512"/>
      <c r="F52" s="512"/>
      <c r="G52" s="512"/>
      <c r="H52" s="512"/>
      <c r="I52" s="512"/>
      <c r="J52" s="512"/>
      <c r="K52" s="512"/>
      <c r="L52" s="512"/>
      <c r="M52" s="86"/>
      <c r="N52" s="85"/>
      <c r="O52" s="512"/>
      <c r="P52" s="512"/>
      <c r="Q52" s="512"/>
      <c r="R52" s="512"/>
      <c r="S52" s="512"/>
      <c r="T52" s="512"/>
      <c r="U52" s="512"/>
      <c r="V52" s="512"/>
      <c r="W52" s="512"/>
      <c r="X52" s="86"/>
      <c r="Y52" s="85"/>
      <c r="Z52" s="512">
        <v>245</v>
      </c>
      <c r="AA52" s="512">
        <v>1839.69</v>
      </c>
      <c r="AB52" s="518" t="s">
        <v>1027</v>
      </c>
      <c r="AC52" s="512"/>
      <c r="AD52" s="512">
        <v>665.5</v>
      </c>
      <c r="AE52" s="512">
        <v>1116</v>
      </c>
      <c r="AF52" s="512"/>
      <c r="AG52" s="512">
        <v>900</v>
      </c>
      <c r="AH52" s="512"/>
      <c r="AI52" s="86"/>
      <c r="AJ52" s="85"/>
      <c r="AK52" s="512"/>
      <c r="AL52" s="512"/>
      <c r="AM52" s="512">
        <v>60.75</v>
      </c>
      <c r="AN52" s="512"/>
      <c r="AO52" s="512"/>
      <c r="AP52" s="512">
        <v>83.1875</v>
      </c>
      <c r="AQ52" s="512"/>
      <c r="AR52" s="512"/>
      <c r="AS52" s="512">
        <v>44</v>
      </c>
      <c r="AT52" s="86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</row>
    <row r="53" spans="1:68" x14ac:dyDescent="0.35">
      <c r="A53" s="25">
        <v>101</v>
      </c>
      <c r="B53" s="85">
        <v>101</v>
      </c>
      <c r="C53" s="85"/>
      <c r="D53" s="512"/>
      <c r="E53" s="512"/>
      <c r="F53" s="512"/>
      <c r="G53" s="512"/>
      <c r="H53" s="512"/>
      <c r="I53" s="512"/>
      <c r="J53" s="512"/>
      <c r="K53" s="512"/>
      <c r="L53" s="512"/>
      <c r="M53" s="86"/>
      <c r="N53" s="85"/>
      <c r="O53" s="512"/>
      <c r="P53" s="512"/>
      <c r="Q53" s="512"/>
      <c r="R53" s="512"/>
      <c r="S53" s="512"/>
      <c r="T53" s="512"/>
      <c r="U53" s="512"/>
      <c r="V53" s="512"/>
      <c r="W53" s="512"/>
      <c r="X53" s="86"/>
      <c r="Y53" s="85"/>
      <c r="Z53" s="512">
        <v>304</v>
      </c>
      <c r="AA53" s="512">
        <v>2304</v>
      </c>
      <c r="AB53" s="518" t="s">
        <v>1027</v>
      </c>
      <c r="AC53" s="512"/>
      <c r="AD53" s="512">
        <v>695.75</v>
      </c>
      <c r="AE53" s="512">
        <v>1152</v>
      </c>
      <c r="AF53" s="512"/>
      <c r="AG53" s="512">
        <v>1054.69</v>
      </c>
      <c r="AH53" s="512"/>
      <c r="AI53" s="86"/>
      <c r="AJ53" s="85"/>
      <c r="AK53" s="512"/>
      <c r="AL53" s="512"/>
      <c r="AM53" s="512">
        <v>48</v>
      </c>
      <c r="AN53" s="512"/>
      <c r="AO53" s="512"/>
      <c r="AP53" s="512">
        <v>65.8125</v>
      </c>
      <c r="AQ53" s="512"/>
      <c r="AR53" s="512"/>
      <c r="AS53" s="512">
        <v>44</v>
      </c>
      <c r="AT53" s="86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</row>
    <row r="54" spans="1:68" x14ac:dyDescent="0.35">
      <c r="A54" s="25">
        <v>103</v>
      </c>
      <c r="B54" s="85">
        <v>103</v>
      </c>
      <c r="C54" s="85"/>
      <c r="D54" s="512"/>
      <c r="E54" s="512"/>
      <c r="F54" s="512"/>
      <c r="G54" s="512"/>
      <c r="H54" s="512"/>
      <c r="I54" s="512"/>
      <c r="J54" s="512"/>
      <c r="K54" s="512"/>
      <c r="L54" s="512"/>
      <c r="M54" s="86"/>
      <c r="N54" s="85"/>
      <c r="O54" s="512"/>
      <c r="P54" s="512"/>
      <c r="Q54" s="512"/>
      <c r="R54" s="512"/>
      <c r="S54" s="512"/>
      <c r="T54" s="512"/>
      <c r="U54" s="512"/>
      <c r="V54" s="512"/>
      <c r="W54" s="512"/>
      <c r="X54" s="86"/>
      <c r="Y54" s="85"/>
      <c r="Z54" s="512">
        <v>320</v>
      </c>
      <c r="AA54" s="512"/>
      <c r="AB54" s="518" t="s">
        <v>1027</v>
      </c>
      <c r="AC54" s="512"/>
      <c r="AD54" s="512">
        <v>695.75</v>
      </c>
      <c r="AE54" s="512">
        <v>1352</v>
      </c>
      <c r="AF54" s="512"/>
      <c r="AG54" s="512">
        <v>1631.25</v>
      </c>
      <c r="AH54" s="512"/>
      <c r="AI54" s="86"/>
      <c r="AJ54" s="85"/>
      <c r="AK54" s="512"/>
      <c r="AL54" s="512"/>
      <c r="AM54" s="512">
        <v>39.8125</v>
      </c>
      <c r="AN54" s="512"/>
      <c r="AO54" s="512"/>
      <c r="AP54" s="512">
        <v>48</v>
      </c>
      <c r="AQ54" s="512"/>
      <c r="AR54" s="512"/>
      <c r="AS54" s="512">
        <v>36.75</v>
      </c>
      <c r="AT54" s="86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</row>
    <row r="55" spans="1:68" x14ac:dyDescent="0.35">
      <c r="A55" s="25">
        <v>105</v>
      </c>
      <c r="B55" s="85">
        <v>105</v>
      </c>
      <c r="C55" s="85"/>
      <c r="D55" s="512"/>
      <c r="E55" s="512"/>
      <c r="F55" s="512"/>
      <c r="G55" s="512"/>
      <c r="H55" s="512"/>
      <c r="I55" s="512"/>
      <c r="J55" s="512"/>
      <c r="K55" s="512"/>
      <c r="L55" s="512"/>
      <c r="M55" s="86"/>
      <c r="N55" s="85"/>
      <c r="O55" s="512"/>
      <c r="P55" s="512"/>
      <c r="Q55" s="512"/>
      <c r="R55" s="512"/>
      <c r="S55" s="512"/>
      <c r="T55" s="512"/>
      <c r="U55" s="512"/>
      <c r="V55" s="512"/>
      <c r="W55" s="512"/>
      <c r="X55" s="86"/>
      <c r="Y55" s="85"/>
      <c r="Z55" s="512">
        <v>257.25</v>
      </c>
      <c r="AA55" s="512"/>
      <c r="AB55" s="518" t="s">
        <v>1027</v>
      </c>
      <c r="AC55" s="512"/>
      <c r="AD55" s="512">
        <v>726</v>
      </c>
      <c r="AE55" s="512">
        <v>1458</v>
      </c>
      <c r="AF55" s="512"/>
      <c r="AG55" s="512">
        <v>1743.75</v>
      </c>
      <c r="AH55" s="512"/>
      <c r="AI55" s="86"/>
      <c r="AJ55" s="85"/>
      <c r="AK55" s="512"/>
      <c r="AL55" s="512"/>
      <c r="AM55" s="512">
        <v>48</v>
      </c>
      <c r="AN55" s="512"/>
      <c r="AO55" s="512"/>
      <c r="AP55" s="512">
        <v>60.75</v>
      </c>
      <c r="AQ55" s="512"/>
      <c r="AR55" s="512"/>
      <c r="AS55" s="512">
        <v>48</v>
      </c>
      <c r="AT55" s="86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</row>
    <row r="56" spans="1:68" x14ac:dyDescent="0.35">
      <c r="A56" s="25">
        <v>107</v>
      </c>
      <c r="B56" s="85">
        <v>107</v>
      </c>
      <c r="C56" s="85"/>
      <c r="D56" s="512"/>
      <c r="E56" s="512"/>
      <c r="F56" s="512"/>
      <c r="G56" s="512"/>
      <c r="H56" s="512"/>
      <c r="I56" s="512"/>
      <c r="J56" s="512"/>
      <c r="K56" s="512"/>
      <c r="L56" s="512"/>
      <c r="M56" s="86"/>
      <c r="N56" s="85"/>
      <c r="O56" s="512"/>
      <c r="P56" s="512"/>
      <c r="Q56" s="512"/>
      <c r="R56" s="512"/>
      <c r="S56" s="512"/>
      <c r="T56" s="512"/>
      <c r="U56" s="512"/>
      <c r="V56" s="512"/>
      <c r="W56" s="512"/>
      <c r="X56" s="86"/>
      <c r="Y56" s="85"/>
      <c r="Z56" s="512">
        <v>245</v>
      </c>
      <c r="AA56" s="512"/>
      <c r="AB56" s="518" t="s">
        <v>1027</v>
      </c>
      <c r="AC56" s="512"/>
      <c r="AD56" s="512">
        <v>900</v>
      </c>
      <c r="AE56" s="512">
        <v>1568</v>
      </c>
      <c r="AF56" s="512"/>
      <c r="AG56" s="512">
        <v>1922</v>
      </c>
      <c r="AH56" s="512"/>
      <c r="AI56" s="86"/>
      <c r="AJ56" s="85"/>
      <c r="AK56" s="512"/>
      <c r="AL56" s="512"/>
      <c r="AM56" s="512">
        <v>39.8125</v>
      </c>
      <c r="AN56" s="512"/>
      <c r="AO56" s="512"/>
      <c r="AP56" s="512">
        <v>65.8125</v>
      </c>
      <c r="AQ56" s="512"/>
      <c r="AR56" s="512"/>
      <c r="AS56" s="512">
        <v>39.8125</v>
      </c>
      <c r="AT56" s="86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</row>
    <row r="57" spans="1:68" x14ac:dyDescent="0.35">
      <c r="A57" s="25">
        <v>109</v>
      </c>
      <c r="B57" s="85">
        <v>109</v>
      </c>
      <c r="C57" s="85"/>
      <c r="D57" s="512"/>
      <c r="E57" s="512"/>
      <c r="F57" s="512"/>
      <c r="G57" s="512"/>
      <c r="H57" s="512"/>
      <c r="I57" s="512"/>
      <c r="J57" s="512"/>
      <c r="K57" s="512"/>
      <c r="L57" s="512"/>
      <c r="M57" s="86"/>
      <c r="N57" s="85"/>
      <c r="O57" s="512"/>
      <c r="P57" s="512"/>
      <c r="Q57" s="512"/>
      <c r="R57" s="512"/>
      <c r="S57" s="512"/>
      <c r="T57" s="512"/>
      <c r="U57" s="512"/>
      <c r="V57" s="512"/>
      <c r="W57" s="512"/>
      <c r="X57" s="86"/>
      <c r="Y57" s="85"/>
      <c r="Z57" s="512">
        <v>245</v>
      </c>
      <c r="AA57" s="512"/>
      <c r="AB57" s="518" t="s">
        <v>1027</v>
      </c>
      <c r="AC57" s="512"/>
      <c r="AD57" s="512">
        <v>936</v>
      </c>
      <c r="AE57" s="512">
        <v>1503.56</v>
      </c>
      <c r="AF57" s="512"/>
      <c r="AG57" s="512">
        <v>2176</v>
      </c>
      <c r="AH57" s="512"/>
      <c r="AI57" s="86"/>
      <c r="AJ57" s="85"/>
      <c r="AK57" s="512"/>
      <c r="AL57" s="512"/>
      <c r="AM57" s="512">
        <v>56</v>
      </c>
      <c r="AN57" s="512"/>
      <c r="AO57" s="512"/>
      <c r="AP57" s="512">
        <v>65.8125</v>
      </c>
      <c r="AQ57" s="512"/>
      <c r="AR57" s="512"/>
      <c r="AS57" s="512">
        <v>31.5</v>
      </c>
      <c r="AT57" s="86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</row>
    <row r="58" spans="1:68" x14ac:dyDescent="0.35">
      <c r="A58" s="25">
        <v>112</v>
      </c>
      <c r="B58" s="85">
        <v>112</v>
      </c>
      <c r="C58" s="85"/>
      <c r="D58" s="512"/>
      <c r="E58" s="512"/>
      <c r="F58" s="512"/>
      <c r="G58" s="512"/>
      <c r="H58" s="512"/>
      <c r="I58" s="512"/>
      <c r="J58" s="512"/>
      <c r="K58" s="512"/>
      <c r="L58" s="512"/>
      <c r="M58" s="86"/>
      <c r="N58" s="85"/>
      <c r="O58" s="512"/>
      <c r="P58" s="512"/>
      <c r="Q58" s="512"/>
      <c r="R58" s="512"/>
      <c r="S58" s="512"/>
      <c r="T58" s="512"/>
      <c r="U58" s="512"/>
      <c r="V58" s="512"/>
      <c r="W58" s="512"/>
      <c r="X58" s="86"/>
      <c r="Y58" s="85"/>
      <c r="Z58" s="512">
        <v>309.75</v>
      </c>
      <c r="AA58" s="512"/>
      <c r="AB58" s="518" t="s">
        <v>1027</v>
      </c>
      <c r="AC58" s="512"/>
      <c r="AD58" s="512">
        <v>1140.75</v>
      </c>
      <c r="AE58" s="512">
        <v>1912.5</v>
      </c>
      <c r="AF58" s="512"/>
      <c r="AG58" s="512"/>
      <c r="AH58" s="512"/>
      <c r="AI58" s="86"/>
      <c r="AJ58" s="85"/>
      <c r="AK58" s="512"/>
      <c r="AL58" s="512"/>
      <c r="AM58" s="512">
        <v>81</v>
      </c>
      <c r="AN58" s="512"/>
      <c r="AO58" s="512"/>
      <c r="AP58" s="512">
        <v>65.8125</v>
      </c>
      <c r="AQ58" s="512"/>
      <c r="AR58" s="512"/>
      <c r="AS58" s="512">
        <v>31.5</v>
      </c>
      <c r="AT58" s="86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</row>
    <row r="59" spans="1:68" x14ac:dyDescent="0.35">
      <c r="A59" s="25">
        <v>116</v>
      </c>
      <c r="B59" s="85">
        <v>116</v>
      </c>
      <c r="C59" s="85"/>
      <c r="D59" s="512"/>
      <c r="E59" s="512"/>
      <c r="F59" s="512"/>
      <c r="G59" s="512"/>
      <c r="H59" s="512"/>
      <c r="I59" s="512"/>
      <c r="J59" s="512"/>
      <c r="K59" s="512"/>
      <c r="L59" s="512"/>
      <c r="M59" s="86"/>
      <c r="N59" s="85"/>
      <c r="O59" s="512"/>
      <c r="P59" s="512"/>
      <c r="Q59" s="512"/>
      <c r="R59" s="512"/>
      <c r="S59" s="512"/>
      <c r="T59" s="512"/>
      <c r="U59" s="512"/>
      <c r="V59" s="512"/>
      <c r="W59" s="512"/>
      <c r="X59" s="86"/>
      <c r="Y59" s="85"/>
      <c r="Z59" s="512">
        <v>257.25</v>
      </c>
      <c r="AA59" s="512"/>
      <c r="AB59" s="518" t="s">
        <v>1027</v>
      </c>
      <c r="AC59" s="512"/>
      <c r="AD59" s="512">
        <v>900</v>
      </c>
      <c r="AE59" s="512">
        <v>2137.5</v>
      </c>
      <c r="AF59" s="512"/>
      <c r="AG59" s="512"/>
      <c r="AH59" s="512"/>
      <c r="AI59" s="86"/>
      <c r="AJ59" s="85"/>
      <c r="AK59" s="512"/>
      <c r="AL59" s="512"/>
      <c r="AM59" s="512">
        <v>113.438</v>
      </c>
      <c r="AN59" s="512"/>
      <c r="AO59" s="512"/>
      <c r="AP59" s="512">
        <v>65.8125</v>
      </c>
      <c r="AQ59" s="512"/>
      <c r="AR59" s="512"/>
      <c r="AS59" s="512">
        <v>56</v>
      </c>
      <c r="AT59" s="86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</row>
    <row r="60" spans="1:68" x14ac:dyDescent="0.35">
      <c r="A60" s="25">
        <v>120</v>
      </c>
      <c r="B60" s="85">
        <v>120</v>
      </c>
      <c r="C60" s="85"/>
      <c r="D60" s="512"/>
      <c r="E60" s="512"/>
      <c r="F60" s="512"/>
      <c r="G60" s="512"/>
      <c r="H60" s="512"/>
      <c r="I60" s="512"/>
      <c r="J60" s="512"/>
      <c r="K60" s="512"/>
      <c r="L60" s="512"/>
      <c r="M60" s="86"/>
      <c r="N60" s="85"/>
      <c r="O60" s="512"/>
      <c r="P60" s="512"/>
      <c r="Q60" s="512"/>
      <c r="R60" s="512"/>
      <c r="S60" s="512"/>
      <c r="T60" s="512"/>
      <c r="U60" s="512"/>
      <c r="V60" s="512"/>
      <c r="W60" s="512"/>
      <c r="X60" s="86"/>
      <c r="Y60" s="85"/>
      <c r="Z60" s="512">
        <v>352</v>
      </c>
      <c r="AA60" s="512"/>
      <c r="AB60" s="518" t="s">
        <v>1027</v>
      </c>
      <c r="AC60" s="512"/>
      <c r="AD60" s="512">
        <v>936</v>
      </c>
      <c r="AE60" s="512"/>
      <c r="AF60" s="512"/>
      <c r="AG60" s="512"/>
      <c r="AH60" s="512"/>
      <c r="AI60" s="86"/>
      <c r="AJ60" s="85"/>
      <c r="AK60" s="512"/>
      <c r="AL60" s="512"/>
      <c r="AM60" s="512">
        <v>126</v>
      </c>
      <c r="AN60" s="512"/>
      <c r="AO60" s="512"/>
      <c r="AP60" s="512">
        <v>75</v>
      </c>
      <c r="AQ60" s="512"/>
      <c r="AR60" s="512"/>
      <c r="AS60" s="512">
        <v>126</v>
      </c>
      <c r="AT60" s="86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</row>
    <row r="61" spans="1:68" x14ac:dyDescent="0.35">
      <c r="A61" s="25">
        <v>124</v>
      </c>
      <c r="B61" s="85">
        <v>124</v>
      </c>
      <c r="C61" s="85"/>
      <c r="D61" s="512"/>
      <c r="E61" s="512"/>
      <c r="F61" s="512"/>
      <c r="G61" s="512"/>
      <c r="H61" s="512"/>
      <c r="I61" s="512"/>
      <c r="J61" s="512"/>
      <c r="K61" s="512"/>
      <c r="L61" s="512"/>
      <c r="M61" s="86"/>
      <c r="N61" s="85"/>
      <c r="O61" s="512"/>
      <c r="P61" s="512"/>
      <c r="Q61" s="512"/>
      <c r="R61" s="512"/>
      <c r="S61" s="512"/>
      <c r="T61" s="512"/>
      <c r="U61" s="512"/>
      <c r="V61" s="512"/>
      <c r="W61" s="512"/>
      <c r="X61" s="86"/>
      <c r="Y61" s="85"/>
      <c r="Z61" s="512">
        <v>661.5</v>
      </c>
      <c r="AA61" s="512"/>
      <c r="AB61" s="518" t="s">
        <v>1027</v>
      </c>
      <c r="AC61" s="512"/>
      <c r="AD61" s="512">
        <v>1321.31</v>
      </c>
      <c r="AE61" s="512"/>
      <c r="AF61" s="512"/>
      <c r="AG61" s="512"/>
      <c r="AH61" s="512"/>
      <c r="AI61" s="86"/>
      <c r="AJ61" s="85"/>
      <c r="AK61" s="512"/>
      <c r="AL61" s="512"/>
      <c r="AM61" s="512">
        <v>225</v>
      </c>
      <c r="AN61" s="512"/>
      <c r="AO61" s="512"/>
      <c r="AP61" s="512">
        <v>108</v>
      </c>
      <c r="AQ61" s="512"/>
      <c r="AR61" s="512"/>
      <c r="AS61" s="512">
        <v>147.875</v>
      </c>
      <c r="AT61" s="86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</row>
    <row r="62" spans="1:68" x14ac:dyDescent="0.35">
      <c r="A62" s="25">
        <v>128</v>
      </c>
      <c r="B62" s="85">
        <v>128</v>
      </c>
      <c r="C62" s="85"/>
      <c r="D62" s="512"/>
      <c r="E62" s="512"/>
      <c r="F62" s="512"/>
      <c r="G62" s="512"/>
      <c r="H62" s="512"/>
      <c r="I62" s="512"/>
      <c r="J62" s="512"/>
      <c r="K62" s="512"/>
      <c r="L62" s="512"/>
      <c r="M62" s="86"/>
      <c r="N62" s="85"/>
      <c r="O62" s="512"/>
      <c r="P62" s="512"/>
      <c r="Q62" s="512"/>
      <c r="R62" s="512"/>
      <c r="S62" s="512"/>
      <c r="T62" s="512"/>
      <c r="U62" s="512"/>
      <c r="V62" s="512"/>
      <c r="W62" s="512"/>
      <c r="X62" s="86"/>
      <c r="Y62" s="85"/>
      <c r="Z62" s="512">
        <v>1267.5</v>
      </c>
      <c r="AA62" s="512"/>
      <c r="AB62" s="512"/>
      <c r="AC62" s="512"/>
      <c r="AD62" s="512">
        <v>1666</v>
      </c>
      <c r="AE62" s="512"/>
      <c r="AF62" s="512"/>
      <c r="AG62" s="512"/>
      <c r="AH62" s="512"/>
      <c r="AI62" s="86"/>
      <c r="AJ62" s="85"/>
      <c r="AK62" s="512"/>
      <c r="AL62" s="512"/>
      <c r="AM62" s="512">
        <v>325.125</v>
      </c>
      <c r="AN62" s="512"/>
      <c r="AO62" s="512"/>
      <c r="AP62" s="512">
        <v>500</v>
      </c>
      <c r="AQ62" s="512"/>
      <c r="AR62" s="512"/>
      <c r="AS62" s="512">
        <v>225</v>
      </c>
      <c r="AT62" s="86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</row>
    <row r="63" spans="1:68" x14ac:dyDescent="0.35">
      <c r="A63" s="25">
        <v>132</v>
      </c>
      <c r="B63" s="85">
        <v>132</v>
      </c>
      <c r="C63" s="85"/>
      <c r="D63" s="512"/>
      <c r="E63" s="512"/>
      <c r="F63" s="512"/>
      <c r="G63" s="512"/>
      <c r="H63" s="512"/>
      <c r="I63" s="512"/>
      <c r="J63" s="512"/>
      <c r="K63" s="512"/>
      <c r="L63" s="512"/>
      <c r="M63" s="86"/>
      <c r="N63" s="85"/>
      <c r="O63" s="512"/>
      <c r="P63" s="512"/>
      <c r="Q63" s="512"/>
      <c r="R63" s="512"/>
      <c r="S63" s="512"/>
      <c r="T63" s="512"/>
      <c r="U63" s="512"/>
      <c r="V63" s="512"/>
      <c r="W63" s="512"/>
      <c r="X63" s="86"/>
      <c r="Y63" s="85"/>
      <c r="Z63" s="512">
        <v>1421</v>
      </c>
      <c r="AA63" s="512"/>
      <c r="AB63" s="512"/>
      <c r="AC63" s="512"/>
      <c r="AD63" s="512">
        <v>1892.25</v>
      </c>
      <c r="AE63" s="512"/>
      <c r="AF63" s="512"/>
      <c r="AG63" s="512"/>
      <c r="AH63" s="512"/>
      <c r="AI63" s="86"/>
      <c r="AJ63" s="85"/>
      <c r="AK63" s="512"/>
      <c r="AL63" s="512"/>
      <c r="AM63" s="512">
        <v>451.125</v>
      </c>
      <c r="AN63" s="512"/>
      <c r="AO63" s="512"/>
      <c r="AP63" s="512">
        <v>661.5</v>
      </c>
      <c r="AQ63" s="512"/>
      <c r="AR63" s="512"/>
      <c r="AS63" s="512">
        <v>379.31299999999999</v>
      </c>
      <c r="AT63" s="86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</row>
    <row r="64" spans="1:68" x14ac:dyDescent="0.35">
      <c r="A64" s="25">
        <v>136</v>
      </c>
      <c r="B64" s="85">
        <v>136</v>
      </c>
      <c r="C64" s="85"/>
      <c r="D64" s="512"/>
      <c r="E64" s="512"/>
      <c r="F64" s="512"/>
      <c r="G64" s="512"/>
      <c r="H64" s="512"/>
      <c r="I64" s="512"/>
      <c r="J64" s="512"/>
      <c r="K64" s="512"/>
      <c r="L64" s="512"/>
      <c r="M64" s="86"/>
      <c r="N64" s="85"/>
      <c r="O64" s="512"/>
      <c r="P64" s="512"/>
      <c r="Q64" s="512"/>
      <c r="R64" s="512"/>
      <c r="S64" s="512"/>
      <c r="T64" s="512"/>
      <c r="U64" s="512"/>
      <c r="V64" s="512"/>
      <c r="W64" s="512"/>
      <c r="X64" s="86"/>
      <c r="Y64" s="85"/>
      <c r="Z64" s="512">
        <v>1922</v>
      </c>
      <c r="AA64" s="512"/>
      <c r="AB64" s="512"/>
      <c r="AC64" s="512"/>
      <c r="AD64" s="512">
        <v>2250</v>
      </c>
      <c r="AE64" s="512"/>
      <c r="AF64" s="512"/>
      <c r="AG64" s="512"/>
      <c r="AH64" s="512"/>
      <c r="AI64" s="86"/>
      <c r="AJ64" s="85"/>
      <c r="AK64" s="512"/>
      <c r="AL64" s="512"/>
      <c r="AM64" s="512">
        <v>689.06299999999999</v>
      </c>
      <c r="AN64" s="512"/>
      <c r="AO64" s="512"/>
      <c r="AP64" s="512">
        <v>600</v>
      </c>
      <c r="AQ64" s="512"/>
      <c r="AR64" s="512"/>
      <c r="AS64" s="512">
        <v>500</v>
      </c>
      <c r="AT64" s="86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</row>
    <row r="65" spans="1:68" x14ac:dyDescent="0.35">
      <c r="A65" s="25">
        <v>140</v>
      </c>
      <c r="B65" s="85">
        <v>140</v>
      </c>
      <c r="C65" s="85"/>
      <c r="D65" s="512"/>
      <c r="E65" s="512"/>
      <c r="F65" s="512"/>
      <c r="G65" s="512"/>
      <c r="H65" s="512"/>
      <c r="I65" s="512"/>
      <c r="J65" s="512"/>
      <c r="K65" s="512"/>
      <c r="L65" s="512"/>
      <c r="M65" s="86"/>
      <c r="N65" s="85"/>
      <c r="O65" s="512"/>
      <c r="P65" s="512"/>
      <c r="Q65" s="512"/>
      <c r="R65" s="512"/>
      <c r="S65" s="512"/>
      <c r="T65" s="512"/>
      <c r="U65" s="512"/>
      <c r="V65" s="512"/>
      <c r="W65" s="512"/>
      <c r="X65" s="86"/>
      <c r="Y65" s="85"/>
      <c r="Z65" s="512">
        <v>2314.13</v>
      </c>
      <c r="AA65" s="512"/>
      <c r="AB65" s="512"/>
      <c r="AC65" s="512"/>
      <c r="AD65" s="512"/>
      <c r="AE65" s="512"/>
      <c r="AF65" s="512"/>
      <c r="AG65" s="512"/>
      <c r="AH65" s="512"/>
      <c r="AI65" s="86"/>
      <c r="AJ65" s="85"/>
      <c r="AK65" s="512"/>
      <c r="AL65" s="512"/>
      <c r="AM65" s="512">
        <v>936</v>
      </c>
      <c r="AN65" s="512"/>
      <c r="AO65" s="512"/>
      <c r="AP65" s="512">
        <v>756.25</v>
      </c>
      <c r="AQ65" s="512"/>
      <c r="AR65" s="512"/>
      <c r="AS65" s="512">
        <v>665.5</v>
      </c>
      <c r="AT65" s="86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</row>
    <row r="66" spans="1:68" x14ac:dyDescent="0.35">
      <c r="A66" s="25">
        <v>144</v>
      </c>
      <c r="B66" s="85">
        <v>144</v>
      </c>
      <c r="C66" s="85"/>
      <c r="D66" s="512"/>
      <c r="E66" s="512"/>
      <c r="F66" s="512"/>
      <c r="G66" s="512"/>
      <c r="H66" s="512"/>
      <c r="I66" s="512"/>
      <c r="J66" s="512"/>
      <c r="K66" s="512"/>
      <c r="L66" s="512"/>
      <c r="M66" s="86"/>
      <c r="N66" s="85"/>
      <c r="O66" s="512"/>
      <c r="P66" s="512"/>
      <c r="Q66" s="512"/>
      <c r="R66" s="512"/>
      <c r="S66" s="512"/>
      <c r="T66" s="512"/>
      <c r="U66" s="512"/>
      <c r="V66" s="512"/>
      <c r="W66" s="512"/>
      <c r="X66" s="86"/>
      <c r="Y66" s="85"/>
      <c r="Z66" s="512"/>
      <c r="AA66" s="512"/>
      <c r="AB66" s="512"/>
      <c r="AC66" s="512"/>
      <c r="AD66" s="512"/>
      <c r="AE66" s="512"/>
      <c r="AF66" s="512"/>
      <c r="AG66" s="512"/>
      <c r="AH66" s="512"/>
      <c r="AI66" s="86"/>
      <c r="AJ66" s="85"/>
      <c r="AK66" s="512"/>
      <c r="AL66" s="512"/>
      <c r="AM66" s="512">
        <v>1014</v>
      </c>
      <c r="AN66" s="512"/>
      <c r="AO66" s="512"/>
      <c r="AP66" s="512">
        <v>1275.75</v>
      </c>
      <c r="AQ66" s="512"/>
      <c r="AR66" s="512"/>
      <c r="AS66" s="512">
        <v>1015.63</v>
      </c>
      <c r="AT66" s="86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</row>
    <row r="67" spans="1:68" x14ac:dyDescent="0.35">
      <c r="A67" s="25">
        <v>148</v>
      </c>
      <c r="B67" s="85">
        <v>148</v>
      </c>
      <c r="C67" s="85"/>
      <c r="D67" s="512"/>
      <c r="E67" s="512"/>
      <c r="F67" s="512"/>
      <c r="G67" s="512"/>
      <c r="H67" s="512"/>
      <c r="I67" s="512"/>
      <c r="J67" s="512"/>
      <c r="K67" s="512"/>
      <c r="L67" s="512"/>
      <c r="M67" s="86"/>
      <c r="N67" s="85"/>
      <c r="O67" s="512"/>
      <c r="P67" s="512"/>
      <c r="Q67" s="512"/>
      <c r="R67" s="512"/>
      <c r="S67" s="512"/>
      <c r="T67" s="512"/>
      <c r="U67" s="512"/>
      <c r="V67" s="512"/>
      <c r="W67" s="512"/>
      <c r="X67" s="86"/>
      <c r="Y67" s="85"/>
      <c r="Z67" s="512"/>
      <c r="AA67" s="512"/>
      <c r="AB67" s="512"/>
      <c r="AC67" s="512"/>
      <c r="AD67" s="512"/>
      <c r="AE67" s="512"/>
      <c r="AF67" s="512"/>
      <c r="AG67" s="512"/>
      <c r="AH67" s="512"/>
      <c r="AI67" s="86"/>
      <c r="AJ67" s="85"/>
      <c r="AK67" s="512"/>
      <c r="AL67" s="512"/>
      <c r="AM67" s="512">
        <v>1787.13</v>
      </c>
      <c r="AN67" s="512"/>
      <c r="AO67" s="512"/>
      <c r="AP67" s="512">
        <v>1666</v>
      </c>
      <c r="AQ67" s="512"/>
      <c r="AR67" s="512"/>
      <c r="AS67" s="512">
        <v>1421</v>
      </c>
      <c r="AT67" s="86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</row>
    <row r="68" spans="1:68" x14ac:dyDescent="0.35">
      <c r="A68" s="25">
        <v>152</v>
      </c>
      <c r="B68" s="85">
        <v>152</v>
      </c>
      <c r="C68" s="85"/>
      <c r="D68" s="512"/>
      <c r="E68" s="512"/>
      <c r="F68" s="512"/>
      <c r="G68" s="512"/>
      <c r="H68" s="512"/>
      <c r="I68" s="512"/>
      <c r="J68" s="512"/>
      <c r="K68" s="512"/>
      <c r="L68" s="512"/>
      <c r="M68" s="86"/>
      <c r="N68" s="85"/>
      <c r="O68" s="512"/>
      <c r="P68" s="512"/>
      <c r="Q68" s="512"/>
      <c r="R68" s="512"/>
      <c r="S68" s="512"/>
      <c r="T68" s="512"/>
      <c r="U68" s="512"/>
      <c r="V68" s="512"/>
      <c r="W68" s="512"/>
      <c r="X68" s="86"/>
      <c r="Y68" s="85"/>
      <c r="Z68" s="512"/>
      <c r="AA68" s="512"/>
      <c r="AB68" s="512"/>
      <c r="AC68" s="512"/>
      <c r="AD68" s="512"/>
      <c r="AE68" s="512"/>
      <c r="AF68" s="512"/>
      <c r="AG68" s="512"/>
      <c r="AH68" s="512"/>
      <c r="AI68" s="86"/>
      <c r="AJ68" s="85"/>
      <c r="AK68" s="512"/>
      <c r="AL68" s="512"/>
      <c r="AM68" s="512">
        <v>1521</v>
      </c>
      <c r="AN68" s="512"/>
      <c r="AO68" s="512"/>
      <c r="AP68" s="512">
        <v>1685.81</v>
      </c>
      <c r="AQ68" s="512"/>
      <c r="AR68" s="512"/>
      <c r="AS68" s="512">
        <v>1912.5</v>
      </c>
      <c r="AT68" s="86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</row>
    <row r="69" spans="1:68" ht="15" thickBot="1" x14ac:dyDescent="0.4">
      <c r="A69" s="25">
        <v>156</v>
      </c>
      <c r="B69" s="87">
        <v>156</v>
      </c>
      <c r="C69" s="87"/>
      <c r="D69" s="88"/>
      <c r="E69" s="88"/>
      <c r="F69" s="88"/>
      <c r="G69" s="88"/>
      <c r="H69" s="88"/>
      <c r="I69" s="88"/>
      <c r="J69" s="88"/>
      <c r="K69" s="88"/>
      <c r="L69" s="88"/>
      <c r="M69" s="89"/>
      <c r="N69" s="87"/>
      <c r="O69" s="88"/>
      <c r="P69" s="88"/>
      <c r="Q69" s="88"/>
      <c r="R69" s="88"/>
      <c r="S69" s="88"/>
      <c r="T69" s="88"/>
      <c r="U69" s="88"/>
      <c r="V69" s="88"/>
      <c r="W69" s="88"/>
      <c r="X69" s="89"/>
      <c r="Y69" s="87"/>
      <c r="Z69" s="88"/>
      <c r="AA69" s="88"/>
      <c r="AB69" s="88"/>
      <c r="AC69" s="88"/>
      <c r="AD69" s="88"/>
      <c r="AE69" s="88"/>
      <c r="AF69" s="88"/>
      <c r="AG69" s="88"/>
      <c r="AH69" s="88"/>
      <c r="AI69" s="89"/>
      <c r="AJ69" s="87"/>
      <c r="AK69" s="88"/>
      <c r="AL69" s="88"/>
      <c r="AM69" s="88">
        <v>2250</v>
      </c>
      <c r="AN69" s="88"/>
      <c r="AO69" s="88"/>
      <c r="AP69" s="88">
        <v>2081.25</v>
      </c>
      <c r="AQ69" s="88"/>
      <c r="AR69" s="88"/>
      <c r="AS69" s="88">
        <v>2240</v>
      </c>
      <c r="AT69" s="89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</row>
    <row r="72" spans="1:68" x14ac:dyDescent="0.35">
      <c r="A72" s="24"/>
      <c r="B72" s="24"/>
      <c r="C72" s="24"/>
      <c r="D72" s="24"/>
      <c r="E72" s="24"/>
      <c r="F72" s="24"/>
    </row>
    <row r="73" spans="1:68" x14ac:dyDescent="0.35">
      <c r="A73" s="25" t="s">
        <v>118</v>
      </c>
      <c r="B73" s="23" t="s">
        <v>1230</v>
      </c>
      <c r="C73" s="23"/>
      <c r="D73" s="23"/>
      <c r="E73" s="23"/>
      <c r="F73" s="23"/>
    </row>
    <row r="74" spans="1:68" ht="15" thickBot="1" x14ac:dyDescent="0.4">
      <c r="A74" s="25"/>
      <c r="B74" s="23"/>
      <c r="C74" s="23"/>
      <c r="D74" s="23"/>
      <c r="E74" s="23"/>
      <c r="F74" s="23"/>
    </row>
    <row r="75" spans="1:68" x14ac:dyDescent="0.35">
      <c r="A75" s="110" t="s">
        <v>120</v>
      </c>
      <c r="B75" s="83" t="s">
        <v>121</v>
      </c>
      <c r="C75" s="83"/>
      <c r="D75" s="84"/>
      <c r="E75" s="23"/>
      <c r="F75" s="23"/>
    </row>
    <row r="76" spans="1:68" x14ac:dyDescent="0.35">
      <c r="A76" s="111" t="s">
        <v>122</v>
      </c>
      <c r="B76" s="512" t="s">
        <v>54</v>
      </c>
      <c r="C76" s="512"/>
      <c r="D76" s="86"/>
      <c r="E76" s="23"/>
      <c r="F76" s="23"/>
    </row>
    <row r="77" spans="1:68" x14ac:dyDescent="0.35">
      <c r="A77" s="111" t="s">
        <v>123</v>
      </c>
      <c r="B77" s="512">
        <v>0.05</v>
      </c>
      <c r="C77" s="512"/>
      <c r="D77" s="86"/>
      <c r="E77" s="23"/>
      <c r="F77" s="23"/>
    </row>
    <row r="78" spans="1:68" x14ac:dyDescent="0.35">
      <c r="A78" s="111"/>
      <c r="B78" s="512"/>
      <c r="C78" s="512"/>
      <c r="D78" s="86"/>
      <c r="E78" s="23"/>
      <c r="F78" s="23"/>
    </row>
    <row r="79" spans="1:68" x14ac:dyDescent="0.35">
      <c r="A79" s="111" t="s">
        <v>124</v>
      </c>
      <c r="B79" s="512" t="s">
        <v>125</v>
      </c>
      <c r="C79" s="512" t="s">
        <v>126</v>
      </c>
      <c r="D79" s="86" t="s">
        <v>127</v>
      </c>
      <c r="E79" s="23"/>
      <c r="F79" s="23"/>
    </row>
    <row r="80" spans="1:68" x14ac:dyDescent="0.35">
      <c r="A80" s="111" t="s">
        <v>130</v>
      </c>
      <c r="B80" s="512" t="s">
        <v>194</v>
      </c>
      <c r="C80" s="512" t="s">
        <v>198</v>
      </c>
      <c r="D80" s="86" t="s">
        <v>154</v>
      </c>
      <c r="E80" s="23"/>
      <c r="F80" s="23"/>
    </row>
    <row r="81" spans="1:6" ht="15" thickBot="1" x14ac:dyDescent="0.4">
      <c r="A81" s="112" t="s">
        <v>383</v>
      </c>
      <c r="B81" s="88" t="s">
        <v>194</v>
      </c>
      <c r="C81" s="88" t="s">
        <v>198</v>
      </c>
      <c r="D81" s="89" t="s">
        <v>154</v>
      </c>
      <c r="E81" s="23"/>
      <c r="F81" s="23"/>
    </row>
    <row r="82" spans="1:6" x14ac:dyDescent="0.35">
      <c r="A82" s="25"/>
      <c r="B82" s="23"/>
      <c r="C82" s="23"/>
      <c r="D82" s="23"/>
      <c r="E82" s="23"/>
      <c r="F82" s="23"/>
    </row>
    <row r="83" spans="1:6" x14ac:dyDescent="0.35">
      <c r="A83" s="25"/>
      <c r="B83" s="23"/>
      <c r="C83" s="23"/>
      <c r="D83" s="23"/>
      <c r="E83" s="23"/>
      <c r="F83" s="23"/>
    </row>
    <row r="84" spans="1:6" x14ac:dyDescent="0.35">
      <c r="A84" s="25"/>
      <c r="B84" s="23"/>
      <c r="C84" s="23"/>
      <c r="D84" s="23"/>
      <c r="E84" s="23"/>
      <c r="F84" s="23"/>
    </row>
    <row r="85" spans="1:6" x14ac:dyDescent="0.35">
      <c r="A85" s="25"/>
      <c r="B85" s="23"/>
      <c r="C85" s="23"/>
      <c r="D85" s="23"/>
      <c r="E85" s="23"/>
      <c r="F85" s="23"/>
    </row>
    <row r="86" spans="1:6" x14ac:dyDescent="0.35">
      <c r="A86" s="25"/>
      <c r="B86" s="23"/>
      <c r="C86" s="23"/>
      <c r="D86" s="23"/>
      <c r="E86" s="23"/>
      <c r="F86" s="23"/>
    </row>
    <row r="87" spans="1:6" x14ac:dyDescent="0.35">
      <c r="A87" s="25"/>
      <c r="B87" s="23"/>
      <c r="C87" s="23"/>
      <c r="D87" s="23"/>
      <c r="E87" s="23"/>
      <c r="F87" s="23"/>
    </row>
    <row r="88" spans="1:6" x14ac:dyDescent="0.35">
      <c r="A88" s="25"/>
      <c r="B88" s="23"/>
      <c r="C88" s="23"/>
      <c r="D88" s="23"/>
      <c r="E88" s="23"/>
      <c r="F88" s="23"/>
    </row>
    <row r="89" spans="1:6" x14ac:dyDescent="0.35">
      <c r="A89" s="25"/>
      <c r="B89" s="23"/>
      <c r="C89" s="23"/>
      <c r="D89" s="23"/>
      <c r="E89" s="23"/>
      <c r="F89" s="23"/>
    </row>
    <row r="90" spans="1:6" x14ac:dyDescent="0.35">
      <c r="A90" s="25"/>
      <c r="B90" s="23"/>
      <c r="C90" s="23"/>
      <c r="D90" s="23"/>
      <c r="E90" s="23"/>
      <c r="F90" s="23"/>
    </row>
    <row r="91" spans="1:6" x14ac:dyDescent="0.35">
      <c r="A91" s="25"/>
      <c r="B91" s="23"/>
      <c r="C91" s="23"/>
      <c r="D91" s="23"/>
      <c r="E91" s="23"/>
      <c r="F91" s="23"/>
    </row>
    <row r="92" spans="1:6" x14ac:dyDescent="0.35">
      <c r="A92" s="25"/>
      <c r="B92" s="23"/>
      <c r="C92" s="23"/>
      <c r="D92" s="23"/>
      <c r="E92" s="23"/>
      <c r="F92" s="23"/>
    </row>
    <row r="93" spans="1:6" x14ac:dyDescent="0.35">
      <c r="A93" s="25"/>
      <c r="B93" s="23"/>
      <c r="C93" s="23"/>
      <c r="D93" s="23"/>
      <c r="E93" s="23"/>
      <c r="F93" s="23"/>
    </row>
    <row r="94" spans="1:6" x14ac:dyDescent="0.35">
      <c r="A94" s="25"/>
      <c r="B94" s="23"/>
      <c r="C94" s="23"/>
      <c r="D94" s="23"/>
      <c r="E94" s="23"/>
      <c r="F94" s="23"/>
    </row>
    <row r="95" spans="1:6" x14ac:dyDescent="0.35">
      <c r="A95" s="25"/>
      <c r="B95" s="23"/>
      <c r="C95" s="23"/>
      <c r="D95" s="23"/>
      <c r="E95" s="23"/>
      <c r="F95" s="23"/>
    </row>
    <row r="96" spans="1:6" x14ac:dyDescent="0.35">
      <c r="A96" s="25"/>
      <c r="B96" s="23"/>
      <c r="C96" s="23"/>
      <c r="D96" s="23"/>
      <c r="E96" s="23"/>
      <c r="F96" s="23"/>
    </row>
    <row r="97" spans="1:6" x14ac:dyDescent="0.35">
      <c r="A97" s="25"/>
      <c r="B97" s="23"/>
      <c r="C97" s="23"/>
      <c r="D97" s="23"/>
      <c r="E97" s="23"/>
      <c r="F97" s="23"/>
    </row>
  </sheetData>
  <mergeCells count="6">
    <mergeCell ref="BF1:BP1"/>
    <mergeCell ref="C1:M1"/>
    <mergeCell ref="N1:X1"/>
    <mergeCell ref="Y1:AI1"/>
    <mergeCell ref="AJ1:AT1"/>
    <mergeCell ref="AU1:BE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323C-A9C3-4086-A1E9-AA72E2FB087F}">
  <dimension ref="A1:BO69"/>
  <sheetViews>
    <sheetView topLeftCell="E1" zoomScale="51" workbookViewId="0">
      <selection activeCell="C5" sqref="C5"/>
    </sheetView>
  </sheetViews>
  <sheetFormatPr defaultRowHeight="14.5" x14ac:dyDescent="0.35"/>
  <cols>
    <col min="1" max="1" width="8.7265625" style="547"/>
  </cols>
  <sheetData>
    <row r="1" spans="1:67" ht="15" thickBot="1" x14ac:dyDescent="0.4">
      <c r="A1" s="101" t="s">
        <v>1056</v>
      </c>
      <c r="B1" s="610" t="s">
        <v>1057</v>
      </c>
      <c r="C1" s="610"/>
      <c r="D1" s="610"/>
      <c r="E1" s="610"/>
      <c r="F1" s="610"/>
      <c r="G1" s="610"/>
      <c r="H1" s="610"/>
      <c r="I1" s="610"/>
      <c r="J1" s="610"/>
      <c r="K1" s="610"/>
      <c r="L1" s="611"/>
      <c r="M1" s="612" t="s">
        <v>1058</v>
      </c>
      <c r="N1" s="613"/>
      <c r="O1" s="613"/>
      <c r="P1" s="613"/>
      <c r="Q1" s="613"/>
      <c r="R1" s="613"/>
      <c r="S1" s="613"/>
      <c r="T1" s="613"/>
      <c r="U1" s="613"/>
      <c r="V1" s="613"/>
      <c r="W1" s="613"/>
      <c r="X1" s="621" t="s">
        <v>1059</v>
      </c>
      <c r="Y1" s="622"/>
      <c r="Z1" s="622"/>
      <c r="AA1" s="622"/>
      <c r="AB1" s="622"/>
      <c r="AC1" s="622"/>
      <c r="AD1" s="622"/>
      <c r="AE1" s="622"/>
      <c r="AF1" s="622"/>
      <c r="AG1" s="622"/>
      <c r="AH1" s="623"/>
      <c r="AI1" s="618" t="s">
        <v>1060</v>
      </c>
      <c r="AJ1" s="619"/>
      <c r="AK1" s="619"/>
      <c r="AL1" s="619"/>
      <c r="AM1" s="619"/>
      <c r="AN1" s="619"/>
      <c r="AO1" s="619"/>
      <c r="AP1" s="619"/>
      <c r="AQ1" s="619"/>
      <c r="AR1" s="619"/>
      <c r="AS1" s="620"/>
      <c r="AT1" s="397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  <c r="BF1" s="397"/>
      <c r="BG1" s="397"/>
      <c r="BH1" s="397"/>
      <c r="BI1" s="397"/>
      <c r="BJ1" s="397"/>
      <c r="BK1" s="397"/>
      <c r="BL1" s="397"/>
      <c r="BM1" s="397"/>
      <c r="BN1" s="397"/>
      <c r="BO1" s="397"/>
    </row>
    <row r="2" spans="1:67" ht="15" thickBot="1" x14ac:dyDescent="0.4">
      <c r="A2" s="102"/>
      <c r="B2" s="64" t="s">
        <v>255</v>
      </c>
      <c r="C2" s="64" t="s">
        <v>256</v>
      </c>
      <c r="D2" s="64" t="s">
        <v>257</v>
      </c>
      <c r="E2" s="64" t="s">
        <v>258</v>
      </c>
      <c r="F2" s="64" t="s">
        <v>259</v>
      </c>
      <c r="G2" s="64" t="s">
        <v>1061</v>
      </c>
      <c r="H2" s="64" t="s">
        <v>261</v>
      </c>
      <c r="I2" s="64" t="s">
        <v>262</v>
      </c>
      <c r="J2" s="64" t="s">
        <v>263</v>
      </c>
      <c r="K2" s="64" t="s">
        <v>264</v>
      </c>
      <c r="L2" s="65" t="s">
        <v>374</v>
      </c>
      <c r="M2" s="63" t="s">
        <v>255</v>
      </c>
      <c r="N2" s="64" t="s">
        <v>256</v>
      </c>
      <c r="O2" s="64" t="s">
        <v>257</v>
      </c>
      <c r="P2" s="64" t="s">
        <v>258</v>
      </c>
      <c r="Q2" s="64" t="s">
        <v>259</v>
      </c>
      <c r="R2" s="64" t="s">
        <v>1061</v>
      </c>
      <c r="S2" s="64" t="s">
        <v>261</v>
      </c>
      <c r="T2" s="64" t="s">
        <v>262</v>
      </c>
      <c r="U2" s="64" t="s">
        <v>263</v>
      </c>
      <c r="V2" s="64" t="s">
        <v>264</v>
      </c>
      <c r="W2" s="64" t="s">
        <v>374</v>
      </c>
      <c r="X2" s="63" t="s">
        <v>255</v>
      </c>
      <c r="Y2" s="64" t="s">
        <v>256</v>
      </c>
      <c r="Z2" s="64" t="s">
        <v>257</v>
      </c>
      <c r="AA2" s="64" t="s">
        <v>258</v>
      </c>
      <c r="AB2" s="64" t="s">
        <v>259</v>
      </c>
      <c r="AC2" s="64" t="s">
        <v>1061</v>
      </c>
      <c r="AD2" s="64" t="s">
        <v>261</v>
      </c>
      <c r="AE2" s="64" t="s">
        <v>262</v>
      </c>
      <c r="AF2" s="64" t="s">
        <v>263</v>
      </c>
      <c r="AG2" s="64" t="s">
        <v>264</v>
      </c>
      <c r="AH2" s="65" t="s">
        <v>374</v>
      </c>
      <c r="AI2" s="63" t="s">
        <v>255</v>
      </c>
      <c r="AJ2" s="64" t="s">
        <v>256</v>
      </c>
      <c r="AK2" s="64" t="s">
        <v>257</v>
      </c>
      <c r="AL2" s="64" t="s">
        <v>258</v>
      </c>
      <c r="AM2" s="64" t="s">
        <v>259</v>
      </c>
      <c r="AN2" s="64" t="s">
        <v>1061</v>
      </c>
      <c r="AO2" s="64" t="s">
        <v>261</v>
      </c>
      <c r="AP2" s="64" t="s">
        <v>262</v>
      </c>
      <c r="AQ2" s="64" t="s">
        <v>263</v>
      </c>
      <c r="AR2" s="64" t="s">
        <v>264</v>
      </c>
      <c r="AS2" s="65" t="s">
        <v>374</v>
      </c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</row>
    <row r="3" spans="1:67" x14ac:dyDescent="0.35">
      <c r="A3" s="80">
        <v>0</v>
      </c>
      <c r="B3" s="512">
        <v>0</v>
      </c>
      <c r="C3" s="512">
        <v>0</v>
      </c>
      <c r="D3" s="512">
        <v>0</v>
      </c>
      <c r="E3" s="512">
        <v>0</v>
      </c>
      <c r="F3" s="512">
        <v>0</v>
      </c>
      <c r="G3" s="512">
        <v>0</v>
      </c>
      <c r="H3" s="512">
        <v>0</v>
      </c>
      <c r="I3" s="512">
        <v>0</v>
      </c>
      <c r="J3" s="512">
        <v>0</v>
      </c>
      <c r="K3" s="512">
        <v>0</v>
      </c>
      <c r="L3" s="86"/>
      <c r="M3" s="85" t="s">
        <v>364</v>
      </c>
      <c r="N3" s="512" t="s">
        <v>364</v>
      </c>
      <c r="O3" s="512">
        <v>0</v>
      </c>
      <c r="P3" s="512">
        <v>0</v>
      </c>
      <c r="Q3" s="512">
        <v>0</v>
      </c>
      <c r="R3" s="512" t="s">
        <v>364</v>
      </c>
      <c r="S3" s="512" t="s">
        <v>364</v>
      </c>
      <c r="T3" s="512">
        <v>0</v>
      </c>
      <c r="U3" s="512">
        <v>0</v>
      </c>
      <c r="V3" s="512"/>
      <c r="W3" s="512"/>
      <c r="X3" s="85">
        <v>0</v>
      </c>
      <c r="Y3" s="512">
        <v>0</v>
      </c>
      <c r="Z3" s="512">
        <v>0</v>
      </c>
      <c r="AA3" s="512" t="s">
        <v>364</v>
      </c>
      <c r="AB3" s="512">
        <v>0</v>
      </c>
      <c r="AC3" s="512">
        <v>0</v>
      </c>
      <c r="AD3" s="512">
        <v>0</v>
      </c>
      <c r="AE3" s="512" t="s">
        <v>364</v>
      </c>
      <c r="AF3" s="512">
        <v>0</v>
      </c>
      <c r="AG3" s="512"/>
      <c r="AH3" s="86"/>
      <c r="AI3" s="85" t="s">
        <v>364</v>
      </c>
      <c r="AJ3" s="512">
        <v>0</v>
      </c>
      <c r="AK3" s="512" t="s">
        <v>364</v>
      </c>
      <c r="AL3" s="512">
        <v>0</v>
      </c>
      <c r="AM3" s="512" t="s">
        <v>364</v>
      </c>
      <c r="AN3" s="512" t="s">
        <v>364</v>
      </c>
      <c r="AO3" s="512">
        <v>0</v>
      </c>
      <c r="AP3" s="512" t="s">
        <v>364</v>
      </c>
      <c r="AQ3" s="512" t="s">
        <v>364</v>
      </c>
      <c r="AR3" s="512">
        <v>0</v>
      </c>
      <c r="AS3" s="86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x14ac:dyDescent="0.35">
      <c r="A4" s="80">
        <v>2</v>
      </c>
      <c r="B4" s="512">
        <v>-0.627</v>
      </c>
      <c r="C4" s="512">
        <v>-0.84989999999999999</v>
      </c>
      <c r="D4" s="512">
        <v>-0.63900000000000001</v>
      </c>
      <c r="E4" s="512">
        <v>-1.4164000000000001</v>
      </c>
      <c r="F4" s="512">
        <v>-3.3536999999999999</v>
      </c>
      <c r="G4" s="512">
        <v>1.59151</v>
      </c>
      <c r="H4" s="512">
        <v>-2.5722999999999998</v>
      </c>
      <c r="I4" s="512">
        <v>0.95847000000000004</v>
      </c>
      <c r="J4" s="512">
        <v>-2.2292999999999998</v>
      </c>
      <c r="K4" s="512">
        <v>-1.0168999999999999</v>
      </c>
      <c r="L4" s="86"/>
      <c r="M4" s="85" t="s">
        <v>1062</v>
      </c>
      <c r="N4" s="512" t="s">
        <v>1063</v>
      </c>
      <c r="O4" s="512">
        <v>-13.218400000000001</v>
      </c>
      <c r="P4" s="512">
        <v>-0.63897999999999999</v>
      </c>
      <c r="Q4" s="512">
        <v>1.7241379999999999</v>
      </c>
      <c r="R4" s="512" t="s">
        <v>1064</v>
      </c>
      <c r="S4" s="512" t="s">
        <v>1065</v>
      </c>
      <c r="T4" s="512">
        <v>1.37931</v>
      </c>
      <c r="U4" s="512">
        <v>3.4482759999999999</v>
      </c>
      <c r="V4" s="512"/>
      <c r="W4" s="512"/>
      <c r="X4" s="85">
        <v>-0.32257999999999998</v>
      </c>
      <c r="Y4" s="512">
        <v>-1.0344800000000001</v>
      </c>
      <c r="Z4" s="512">
        <v>-6.0274000000000001</v>
      </c>
      <c r="AA4" s="512" t="s">
        <v>1066</v>
      </c>
      <c r="AB4" s="512">
        <v>-0.34364</v>
      </c>
      <c r="AC4" s="512">
        <v>-1.16618</v>
      </c>
      <c r="AD4" s="512">
        <v>-2.5280900000000002</v>
      </c>
      <c r="AE4" s="512" t="s">
        <v>1067</v>
      </c>
      <c r="AF4" s="512">
        <v>1.9230769999999999</v>
      </c>
      <c r="AG4" s="512"/>
      <c r="AH4" s="86"/>
      <c r="AI4" s="85" t="s">
        <v>1068</v>
      </c>
      <c r="AJ4" s="512">
        <v>0</v>
      </c>
      <c r="AK4" s="512" t="s">
        <v>1069</v>
      </c>
      <c r="AL4" s="512">
        <v>-0.58140000000000003</v>
      </c>
      <c r="AM4" s="512" t="s">
        <v>1070</v>
      </c>
      <c r="AN4" s="512" t="s">
        <v>1071</v>
      </c>
      <c r="AO4" s="512">
        <v>0</v>
      </c>
      <c r="AP4" s="512" t="s">
        <v>1072</v>
      </c>
      <c r="AQ4" s="512" t="s">
        <v>1073</v>
      </c>
      <c r="AR4" s="512">
        <v>2.588997</v>
      </c>
      <c r="AS4" s="86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5">
      <c r="A5" s="80">
        <v>4</v>
      </c>
      <c r="B5" s="512">
        <v>-3.7618</v>
      </c>
      <c r="C5" s="512">
        <v>-3.1160999999999999</v>
      </c>
      <c r="D5" s="512">
        <v>-2.2364000000000002</v>
      </c>
      <c r="E5" s="512">
        <v>-1.6997</v>
      </c>
      <c r="F5" s="512">
        <v>-3.9634</v>
      </c>
      <c r="G5" s="512">
        <v>2.12202</v>
      </c>
      <c r="H5" s="512">
        <v>-1.9293</v>
      </c>
      <c r="I5" s="512">
        <v>-1.9169</v>
      </c>
      <c r="J5" s="512">
        <v>-4.1401000000000003</v>
      </c>
      <c r="K5" s="512">
        <v>-2.7119</v>
      </c>
      <c r="L5" s="86"/>
      <c r="M5" s="85" t="s">
        <v>1074</v>
      </c>
      <c r="N5" s="512" t="s">
        <v>1075</v>
      </c>
      <c r="O5" s="512">
        <v>-9.7701100000000007</v>
      </c>
      <c r="P5" s="512">
        <v>9.5846649999999993</v>
      </c>
      <c r="Q5" s="512">
        <v>-1.0344800000000001</v>
      </c>
      <c r="R5" s="512" t="s">
        <v>1076</v>
      </c>
      <c r="S5" s="512" t="s">
        <v>1077</v>
      </c>
      <c r="T5" s="512">
        <v>2.7586210000000002</v>
      </c>
      <c r="U5" s="512">
        <v>5.0156739999999997</v>
      </c>
      <c r="V5" s="512"/>
      <c r="W5" s="512"/>
      <c r="X5" s="85">
        <v>-2.25806</v>
      </c>
      <c r="Y5" s="512">
        <v>-5.1724100000000002</v>
      </c>
      <c r="Z5" s="512">
        <v>-7.6712300000000004</v>
      </c>
      <c r="AA5" s="512" t="s">
        <v>1078</v>
      </c>
      <c r="AB5" s="512">
        <v>-5.1546399999999997</v>
      </c>
      <c r="AC5" s="512">
        <v>-6.1224499999999997</v>
      </c>
      <c r="AD5" s="512">
        <v>-5.3370800000000003</v>
      </c>
      <c r="AE5" s="512" t="s">
        <v>1079</v>
      </c>
      <c r="AF5" s="512">
        <v>-3.5256400000000001</v>
      </c>
      <c r="AG5" s="512"/>
      <c r="AH5" s="86"/>
      <c r="AI5" s="85" t="s">
        <v>1080</v>
      </c>
      <c r="AJ5" s="512">
        <v>-8.4848499999999998</v>
      </c>
      <c r="AK5" s="512" t="s">
        <v>1081</v>
      </c>
      <c r="AL5" s="512">
        <v>-4.65116</v>
      </c>
      <c r="AM5" s="512" t="s">
        <v>1076</v>
      </c>
      <c r="AN5" s="512" t="s">
        <v>1082</v>
      </c>
      <c r="AO5" s="512">
        <v>-0.55249000000000004</v>
      </c>
      <c r="AP5" s="512" t="s">
        <v>1083</v>
      </c>
      <c r="AQ5" s="512" t="s">
        <v>1084</v>
      </c>
      <c r="AR5" s="512">
        <v>-1.2945</v>
      </c>
      <c r="AS5" s="86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5">
      <c r="A6" s="80">
        <v>7</v>
      </c>
      <c r="B6" s="512">
        <v>-1.5673999999999999</v>
      </c>
      <c r="C6" s="512">
        <v>-1.6997199999999999</v>
      </c>
      <c r="D6" s="512">
        <v>0.31949</v>
      </c>
      <c r="E6" s="512">
        <v>1.6997199999999999</v>
      </c>
      <c r="F6" s="512">
        <v>-0.91463000000000005</v>
      </c>
      <c r="G6" s="512">
        <v>0</v>
      </c>
      <c r="H6" s="512">
        <v>1.60772</v>
      </c>
      <c r="I6" s="512">
        <v>-0.95847000000000004</v>
      </c>
      <c r="J6" s="512">
        <v>-5.0955399999999997</v>
      </c>
      <c r="K6" s="512">
        <v>-1.69492</v>
      </c>
      <c r="L6" s="86"/>
      <c r="M6" s="85" t="s">
        <v>1085</v>
      </c>
      <c r="N6" s="512" t="s">
        <v>1086</v>
      </c>
      <c r="O6" s="512">
        <v>-17.816099999999999</v>
      </c>
      <c r="P6" s="512">
        <v>14.057510000000001</v>
      </c>
      <c r="Q6" s="512">
        <v>-0.34483000000000003</v>
      </c>
      <c r="R6" s="512" t="s">
        <v>1087</v>
      </c>
      <c r="S6" s="512" t="s">
        <v>1088</v>
      </c>
      <c r="T6" s="512">
        <v>-17.241399999999999</v>
      </c>
      <c r="U6" s="512">
        <v>7.8369910000000003</v>
      </c>
      <c r="V6" s="512"/>
      <c r="W6" s="512"/>
      <c r="X6" s="85">
        <v>-2.25806</v>
      </c>
      <c r="Y6" s="512">
        <v>-4.4827599999999999</v>
      </c>
      <c r="Z6" s="512">
        <v>-9.3150700000000004</v>
      </c>
      <c r="AA6" s="512" t="s">
        <v>1089</v>
      </c>
      <c r="AB6" s="512">
        <v>-5.1546399999999997</v>
      </c>
      <c r="AC6" s="512">
        <v>-6.1224499999999997</v>
      </c>
      <c r="AD6" s="512">
        <v>-0.56179999999999997</v>
      </c>
      <c r="AE6" s="512" t="s">
        <v>1090</v>
      </c>
      <c r="AF6" s="512">
        <v>-1.9230799999999999</v>
      </c>
      <c r="AG6" s="512"/>
      <c r="AH6" s="86"/>
      <c r="AI6" s="85" t="s">
        <v>1091</v>
      </c>
      <c r="AJ6" s="512">
        <v>-18.181799999999999</v>
      </c>
      <c r="AK6" s="512"/>
      <c r="AL6" s="512">
        <v>-4.9418600000000001</v>
      </c>
      <c r="AM6" s="512"/>
      <c r="AN6" s="512" t="s">
        <v>1092</v>
      </c>
      <c r="AO6" s="512">
        <v>-15.745900000000001</v>
      </c>
      <c r="AP6" s="512" t="s">
        <v>1093</v>
      </c>
      <c r="AQ6" s="512" t="s">
        <v>1094</v>
      </c>
      <c r="AR6" s="512">
        <v>-14.2395</v>
      </c>
      <c r="AS6" s="86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5">
      <c r="A7" s="80">
        <v>9</v>
      </c>
      <c r="B7" s="512">
        <v>1.5673999999999999</v>
      </c>
      <c r="C7" s="512">
        <v>0.84985999999999995</v>
      </c>
      <c r="D7" s="512">
        <v>3.5143800000000001</v>
      </c>
      <c r="E7" s="512">
        <v>-1.9830000000000001</v>
      </c>
      <c r="F7" s="512">
        <v>-1.2195</v>
      </c>
      <c r="G7" s="512">
        <v>3.44828</v>
      </c>
      <c r="H7" s="512">
        <v>1.60772</v>
      </c>
      <c r="I7" s="512">
        <v>3.19489</v>
      </c>
      <c r="J7" s="512">
        <v>-1.9108000000000001</v>
      </c>
      <c r="K7" s="512">
        <v>-0.33900000000000002</v>
      </c>
      <c r="L7" s="86"/>
      <c r="M7" s="85" t="s">
        <v>1095</v>
      </c>
      <c r="N7" s="512" t="s">
        <v>1096</v>
      </c>
      <c r="O7" s="512">
        <v>-20.4023</v>
      </c>
      <c r="P7" s="512">
        <v>15.335459999999999</v>
      </c>
      <c r="Q7" s="512">
        <v>-20.344799999999999</v>
      </c>
      <c r="R7" s="512"/>
      <c r="S7" s="512"/>
      <c r="T7" s="512">
        <v>-7.2413800000000004</v>
      </c>
      <c r="U7" s="512">
        <v>-15.047000000000001</v>
      </c>
      <c r="V7" s="512"/>
      <c r="W7" s="512"/>
      <c r="X7" s="85">
        <v>-3.5483899999999999</v>
      </c>
      <c r="Y7" s="512">
        <v>2.4137930000000001</v>
      </c>
      <c r="Z7" s="512">
        <v>-9.3150700000000004</v>
      </c>
      <c r="AA7" s="512" t="s">
        <v>1097</v>
      </c>
      <c r="AB7" s="512">
        <v>-2.4055</v>
      </c>
      <c r="AC7" s="512">
        <v>-1.45773</v>
      </c>
      <c r="AD7" s="512">
        <v>-1.40449</v>
      </c>
      <c r="AE7" s="512" t="s">
        <v>1098</v>
      </c>
      <c r="AF7" s="512">
        <v>3.2051280000000002</v>
      </c>
      <c r="AG7" s="512"/>
      <c r="AH7" s="86"/>
      <c r="AI7" s="85"/>
      <c r="AJ7" s="512">
        <v>-18.4848</v>
      </c>
      <c r="AK7" s="512"/>
      <c r="AL7" s="512">
        <v>-6.3953499999999996</v>
      </c>
      <c r="AM7" s="512"/>
      <c r="AN7" s="512"/>
      <c r="AO7" s="512">
        <v>-17.9558</v>
      </c>
      <c r="AP7" s="512" t="s">
        <v>1099</v>
      </c>
      <c r="AQ7" s="512" t="s">
        <v>1100</v>
      </c>
      <c r="AR7" s="512">
        <v>-14.2395</v>
      </c>
      <c r="AS7" s="86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5">
      <c r="A8" s="80">
        <v>11</v>
      </c>
      <c r="B8" s="512">
        <v>2.1943600000000001</v>
      </c>
      <c r="C8" s="512">
        <v>0</v>
      </c>
      <c r="D8" s="512">
        <v>0.95847000000000004</v>
      </c>
      <c r="E8" s="512">
        <v>-2.2663000000000002</v>
      </c>
      <c r="F8" s="512">
        <v>-1.2195</v>
      </c>
      <c r="G8" s="512">
        <v>2.38727</v>
      </c>
      <c r="H8" s="512">
        <v>1.92926</v>
      </c>
      <c r="I8" s="512">
        <v>1.91693</v>
      </c>
      <c r="J8" s="512">
        <v>-2.8662000000000001</v>
      </c>
      <c r="K8" s="512">
        <v>0</v>
      </c>
      <c r="L8" s="86"/>
      <c r="M8" s="85" t="s">
        <v>1101</v>
      </c>
      <c r="N8" s="512"/>
      <c r="O8" s="512">
        <v>-22.413799999999998</v>
      </c>
      <c r="P8" s="512">
        <v>12.46006</v>
      </c>
      <c r="Q8" s="512">
        <v>-21.7241</v>
      </c>
      <c r="R8" s="512"/>
      <c r="S8" s="512"/>
      <c r="T8" s="512">
        <v>-6.2069000000000001</v>
      </c>
      <c r="U8" s="512">
        <v>-14.733499999999999</v>
      </c>
      <c r="V8" s="512"/>
      <c r="W8" s="512"/>
      <c r="X8" s="85">
        <v>-1.9354800000000001</v>
      </c>
      <c r="Y8" s="512">
        <v>1.034483</v>
      </c>
      <c r="Z8" s="512">
        <v>-4.9315100000000003</v>
      </c>
      <c r="AA8" s="512" t="s">
        <v>1102</v>
      </c>
      <c r="AB8" s="512">
        <v>-3.7800699999999998</v>
      </c>
      <c r="AC8" s="512">
        <v>-2.9154499999999999</v>
      </c>
      <c r="AD8" s="512">
        <v>-8.7078699999999998</v>
      </c>
      <c r="AE8" s="512" t="s">
        <v>1103</v>
      </c>
      <c r="AF8" s="512">
        <v>4.1666670000000003</v>
      </c>
      <c r="AG8" s="512"/>
      <c r="AH8" s="86"/>
      <c r="AI8" s="85"/>
      <c r="AJ8" s="512">
        <v>-16.060600000000001</v>
      </c>
      <c r="AK8" s="512"/>
      <c r="AL8" s="512">
        <v>-9.5930199999999992</v>
      </c>
      <c r="AM8" s="512"/>
      <c r="AN8" s="512"/>
      <c r="AO8" s="512">
        <v>-17.679600000000001</v>
      </c>
      <c r="AP8" s="512"/>
      <c r="AQ8" s="512"/>
      <c r="AR8" s="512">
        <v>-8.7378599999999995</v>
      </c>
      <c r="AS8" s="86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x14ac:dyDescent="0.35">
      <c r="A9" s="80">
        <v>13</v>
      </c>
      <c r="B9" s="512">
        <v>-0.3135</v>
      </c>
      <c r="C9" s="512">
        <v>-1.4164000000000001</v>
      </c>
      <c r="D9" s="512">
        <v>0.95847000000000004</v>
      </c>
      <c r="E9" s="512">
        <v>-1.4164000000000001</v>
      </c>
      <c r="F9" s="512">
        <v>-0.60980000000000001</v>
      </c>
      <c r="G9" s="512">
        <v>1.32626</v>
      </c>
      <c r="H9" s="512">
        <v>3.5369799999999998</v>
      </c>
      <c r="I9" s="512">
        <v>1.59744</v>
      </c>
      <c r="J9" s="512">
        <v>0.63693999999999995</v>
      </c>
      <c r="K9" s="512">
        <v>-0.67800000000000005</v>
      </c>
      <c r="L9" s="86"/>
      <c r="M9" s="85" t="s">
        <v>1104</v>
      </c>
      <c r="N9" s="512"/>
      <c r="O9" s="512">
        <v>-17.816099999999999</v>
      </c>
      <c r="P9" s="512">
        <v>-2.5559099999999999</v>
      </c>
      <c r="Q9" s="512">
        <v>-14.8276</v>
      </c>
      <c r="R9" s="512"/>
      <c r="S9" s="512"/>
      <c r="T9" s="512">
        <v>-12.069000000000001</v>
      </c>
      <c r="U9" s="512">
        <v>-26.018799999999999</v>
      </c>
      <c r="V9" s="512"/>
      <c r="W9" s="512"/>
      <c r="X9" s="85">
        <v>2.5806450000000001</v>
      </c>
      <c r="Y9" s="512">
        <v>-1.72414</v>
      </c>
      <c r="Z9" s="512">
        <v>-5.2054799999999997</v>
      </c>
      <c r="AA9" s="512" t="s">
        <v>364</v>
      </c>
      <c r="AB9" s="512">
        <v>1.718213</v>
      </c>
      <c r="AC9" s="512">
        <v>-4.66472</v>
      </c>
      <c r="AD9" s="512">
        <v>0</v>
      </c>
      <c r="AE9" s="512" t="s">
        <v>1079</v>
      </c>
      <c r="AF9" s="512">
        <v>6.0897439999999996</v>
      </c>
      <c r="AG9" s="512"/>
      <c r="AH9" s="86"/>
      <c r="AI9" s="85"/>
      <c r="AJ9" s="512">
        <v>-11.2121</v>
      </c>
      <c r="AK9" s="512"/>
      <c r="AL9" s="512">
        <v>-12.790699999999999</v>
      </c>
      <c r="AM9" s="512"/>
      <c r="AN9" s="512"/>
      <c r="AO9" s="512">
        <v>-17.679600000000001</v>
      </c>
      <c r="AP9" s="512"/>
      <c r="AQ9" s="512"/>
      <c r="AR9" s="512">
        <v>-10.032400000000001</v>
      </c>
      <c r="AS9" s="86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x14ac:dyDescent="0.35">
      <c r="A10" s="80">
        <v>15</v>
      </c>
      <c r="B10" s="512">
        <v>-2.1943999999999999</v>
      </c>
      <c r="C10" s="512">
        <v>-1.1331</v>
      </c>
      <c r="D10" s="512">
        <v>0.31949</v>
      </c>
      <c r="E10" s="512">
        <v>2.5495800000000002</v>
      </c>
      <c r="F10" s="512">
        <v>0.91463000000000005</v>
      </c>
      <c r="G10" s="512">
        <v>1.59151</v>
      </c>
      <c r="H10" s="512">
        <v>3.8585199999999999</v>
      </c>
      <c r="I10" s="512">
        <v>3.8338700000000001</v>
      </c>
      <c r="J10" s="512">
        <v>-1.9108000000000001</v>
      </c>
      <c r="K10" s="512">
        <v>-1.0168999999999999</v>
      </c>
      <c r="L10" s="86"/>
      <c r="M10" s="85" t="s">
        <v>1105</v>
      </c>
      <c r="N10" s="512"/>
      <c r="O10" s="512">
        <v>-12.930999999999999</v>
      </c>
      <c r="P10" s="512">
        <v>-0.63897999999999999</v>
      </c>
      <c r="Q10" s="512">
        <v>-8.2758599999999998</v>
      </c>
      <c r="R10" s="512"/>
      <c r="S10" s="512"/>
      <c r="T10" s="512">
        <v>-11.379300000000001</v>
      </c>
      <c r="U10" s="512">
        <v>-13.1661</v>
      </c>
      <c r="V10" s="512"/>
      <c r="W10" s="512"/>
      <c r="X10" s="85">
        <v>1.2903230000000001</v>
      </c>
      <c r="Y10" s="512">
        <v>-3.7930999999999999</v>
      </c>
      <c r="Z10" s="512">
        <v>-7.1232899999999999</v>
      </c>
      <c r="AA10" s="512" t="s">
        <v>364</v>
      </c>
      <c r="AB10" s="512">
        <v>0.68728500000000003</v>
      </c>
      <c r="AC10" s="512">
        <v>-4.3731799999999996</v>
      </c>
      <c r="AD10" s="512">
        <v>0.84269700000000003</v>
      </c>
      <c r="AE10" s="512" t="s">
        <v>1106</v>
      </c>
      <c r="AF10" s="512">
        <v>5.1282050000000003</v>
      </c>
      <c r="AG10" s="512"/>
      <c r="AH10" s="86"/>
      <c r="AI10" s="85"/>
      <c r="AJ10" s="512">
        <v>-18.7879</v>
      </c>
      <c r="AK10" s="512"/>
      <c r="AL10" s="512">
        <v>-9.0116300000000003</v>
      </c>
      <c r="AM10" s="512"/>
      <c r="AN10" s="512"/>
      <c r="AO10" s="512">
        <v>-15.4696</v>
      </c>
      <c r="AP10" s="512"/>
      <c r="AQ10" s="512"/>
      <c r="AR10" s="512">
        <v>-20.064699999999998</v>
      </c>
      <c r="AS10" s="86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5">
      <c r="A11" s="80">
        <v>17</v>
      </c>
      <c r="B11" s="512">
        <v>0.94044000000000005</v>
      </c>
      <c r="C11" s="512">
        <v>0</v>
      </c>
      <c r="D11" s="512">
        <v>4.1533499999999997</v>
      </c>
      <c r="E11" s="512">
        <v>4.2492900000000002</v>
      </c>
      <c r="F11" s="512">
        <v>1.82927</v>
      </c>
      <c r="G11" s="512">
        <v>2.65252</v>
      </c>
      <c r="H11" s="512">
        <v>6.7524100000000002</v>
      </c>
      <c r="I11" s="512">
        <v>2.5559099999999999</v>
      </c>
      <c r="J11" s="512">
        <v>0</v>
      </c>
      <c r="K11" s="512">
        <v>2.7118600000000002</v>
      </c>
      <c r="L11" s="86"/>
      <c r="M11" s="85" t="s">
        <v>1107</v>
      </c>
      <c r="N11" s="512"/>
      <c r="O11" s="512">
        <v>-10.919499999999999</v>
      </c>
      <c r="P11" s="512">
        <v>3.1948880000000002</v>
      </c>
      <c r="Q11" s="512">
        <v>-11.7241</v>
      </c>
      <c r="R11" s="512"/>
      <c r="S11" s="512"/>
      <c r="T11" s="512">
        <v>-9.3103400000000001</v>
      </c>
      <c r="U11" s="512">
        <v>-10.344799999999999</v>
      </c>
      <c r="V11" s="512"/>
      <c r="W11" s="512"/>
      <c r="X11" s="85">
        <v>2.9032260000000001</v>
      </c>
      <c r="Y11" s="512">
        <v>1.37931</v>
      </c>
      <c r="Z11" s="512">
        <v>-6.5753399999999997</v>
      </c>
      <c r="AA11" s="512" t="s">
        <v>1108</v>
      </c>
      <c r="AB11" s="512">
        <v>2.4054980000000001</v>
      </c>
      <c r="AC11" s="512">
        <v>-2.9154499999999999</v>
      </c>
      <c r="AD11" s="512">
        <v>1.123596</v>
      </c>
      <c r="AE11" s="512" t="s">
        <v>1109</v>
      </c>
      <c r="AF11" s="512">
        <v>7.3717949999999997</v>
      </c>
      <c r="AG11" s="512"/>
      <c r="AH11" s="86"/>
      <c r="AI11" s="85"/>
      <c r="AJ11" s="512">
        <v>-19.090900000000001</v>
      </c>
      <c r="AK11" s="512"/>
      <c r="AL11" s="512">
        <v>-12.790699999999999</v>
      </c>
      <c r="AM11" s="512"/>
      <c r="AN11" s="512"/>
      <c r="AO11" s="512">
        <v>-15.4696</v>
      </c>
      <c r="AP11" s="512"/>
      <c r="AQ11" s="512"/>
      <c r="AR11" s="512">
        <v>-9.7087400000000006</v>
      </c>
      <c r="AS11" s="86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5">
      <c r="A12" s="80">
        <v>19</v>
      </c>
      <c r="B12" s="512">
        <v>3.7617600000000002</v>
      </c>
      <c r="C12" s="512">
        <v>-0.2833</v>
      </c>
      <c r="D12" s="512">
        <v>5.1118199999999998</v>
      </c>
      <c r="E12" s="512">
        <v>2.5495800000000002</v>
      </c>
      <c r="F12" s="512">
        <v>0.60975999999999997</v>
      </c>
      <c r="G12" s="512">
        <v>6.8965500000000004</v>
      </c>
      <c r="H12" s="512">
        <v>3.5369799999999998</v>
      </c>
      <c r="I12" s="512">
        <v>4.7923299999999998</v>
      </c>
      <c r="J12" s="512">
        <v>1.59236</v>
      </c>
      <c r="K12" s="512">
        <v>4.4067800000000004</v>
      </c>
      <c r="L12" s="86"/>
      <c r="M12" s="85" t="s">
        <v>1110</v>
      </c>
      <c r="N12" s="512"/>
      <c r="O12" s="512">
        <v>-12.930999999999999</v>
      </c>
      <c r="P12" s="512">
        <v>1.916933</v>
      </c>
      <c r="Q12" s="512">
        <v>-11.379300000000001</v>
      </c>
      <c r="R12" s="512"/>
      <c r="S12" s="512"/>
      <c r="T12" s="512">
        <v>-8.2758599999999998</v>
      </c>
      <c r="U12" s="512">
        <v>-5.9561099999999998</v>
      </c>
      <c r="V12" s="512"/>
      <c r="W12" s="512"/>
      <c r="X12" s="85">
        <v>6.451613</v>
      </c>
      <c r="Y12" s="512">
        <v>3.4482759999999999</v>
      </c>
      <c r="Z12" s="512">
        <v>-4.1095899999999999</v>
      </c>
      <c r="AA12" s="512" t="s">
        <v>1108</v>
      </c>
      <c r="AB12" s="512">
        <v>5.4982819999999997</v>
      </c>
      <c r="AC12" s="512">
        <v>-0.58309</v>
      </c>
      <c r="AD12" s="512">
        <v>-1.40449</v>
      </c>
      <c r="AE12" s="512"/>
      <c r="AF12" s="512">
        <v>7.3717949999999997</v>
      </c>
      <c r="AG12" s="512"/>
      <c r="AH12" s="86"/>
      <c r="AI12" s="85"/>
      <c r="AJ12" s="512">
        <v>-13.333299999999999</v>
      </c>
      <c r="AK12" s="512"/>
      <c r="AL12" s="512">
        <v>-7.2674399999999997</v>
      </c>
      <c r="AM12" s="512"/>
      <c r="AN12" s="512"/>
      <c r="AO12" s="512">
        <v>-9.9447500000000009</v>
      </c>
      <c r="AP12" s="512"/>
      <c r="AQ12" s="512"/>
      <c r="AR12" s="512">
        <v>-6.7961200000000002</v>
      </c>
      <c r="AS12" s="86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x14ac:dyDescent="0.35">
      <c r="A13" s="80">
        <v>21</v>
      </c>
      <c r="B13" s="512">
        <v>3.1347999999999998</v>
      </c>
      <c r="C13" s="512">
        <v>-2.8329</v>
      </c>
      <c r="D13" s="512">
        <v>5.1118199999999998</v>
      </c>
      <c r="E13" s="512">
        <v>2.2662900000000001</v>
      </c>
      <c r="F13" s="512">
        <v>0.60975999999999997</v>
      </c>
      <c r="G13" s="512">
        <v>2.91777</v>
      </c>
      <c r="H13" s="512">
        <v>6.7524100000000002</v>
      </c>
      <c r="I13" s="512">
        <v>2.5559099999999999</v>
      </c>
      <c r="J13" s="512">
        <v>1.27389</v>
      </c>
      <c r="K13" s="512">
        <v>2.0339</v>
      </c>
      <c r="L13" s="86"/>
      <c r="M13" s="85" t="s">
        <v>1110</v>
      </c>
      <c r="N13" s="512"/>
      <c r="O13" s="512">
        <v>-10.344799999999999</v>
      </c>
      <c r="P13" s="512">
        <v>2.8753989999999998</v>
      </c>
      <c r="Q13" s="512">
        <v>-5.5172400000000001</v>
      </c>
      <c r="R13" s="512"/>
      <c r="S13" s="512"/>
      <c r="T13" s="512">
        <v>-8.9655199999999997</v>
      </c>
      <c r="U13" s="512">
        <v>-9.0909099999999992</v>
      </c>
      <c r="V13" s="512"/>
      <c r="W13" s="512"/>
      <c r="X13" s="85">
        <v>5.8064520000000002</v>
      </c>
      <c r="Y13" s="512">
        <v>0</v>
      </c>
      <c r="Z13" s="512">
        <v>-6.8493199999999996</v>
      </c>
      <c r="AA13" s="512" t="s">
        <v>1111</v>
      </c>
      <c r="AB13" s="512">
        <v>1.718213</v>
      </c>
      <c r="AC13" s="512">
        <v>-1.45773</v>
      </c>
      <c r="AD13" s="512">
        <v>-1.40449</v>
      </c>
      <c r="AE13" s="512"/>
      <c r="AF13" s="512">
        <v>4.4871790000000003</v>
      </c>
      <c r="AG13" s="512"/>
      <c r="AH13" s="86"/>
      <c r="AI13" s="85"/>
      <c r="AJ13" s="512">
        <v>-11.5152</v>
      </c>
      <c r="AK13" s="512"/>
      <c r="AL13" s="512">
        <v>-6.1046500000000004</v>
      </c>
      <c r="AM13" s="512"/>
      <c r="AN13" s="512"/>
      <c r="AO13" s="512">
        <v>-10.7735</v>
      </c>
      <c r="AP13" s="512"/>
      <c r="AQ13" s="512"/>
      <c r="AR13" s="512">
        <v>-8.4142399999999995</v>
      </c>
      <c r="AS13" s="86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x14ac:dyDescent="0.35">
      <c r="A14" s="80">
        <v>23</v>
      </c>
      <c r="B14" s="512">
        <v>2.8213200000000001</v>
      </c>
      <c r="C14" s="512">
        <v>-1.6997</v>
      </c>
      <c r="D14" s="512">
        <v>3.5143800000000001</v>
      </c>
      <c r="E14" s="512">
        <v>2.2662900000000001</v>
      </c>
      <c r="F14" s="512">
        <v>0.60975999999999997</v>
      </c>
      <c r="G14" s="512">
        <v>3.44828</v>
      </c>
      <c r="H14" s="512">
        <v>6.4308699999999996</v>
      </c>
      <c r="I14" s="512">
        <v>5.4313099999999999</v>
      </c>
      <c r="J14" s="512">
        <v>0.63693999999999995</v>
      </c>
      <c r="K14" s="512">
        <v>3.3898299999999999</v>
      </c>
      <c r="L14" s="86"/>
      <c r="M14" s="85" t="s">
        <v>1112</v>
      </c>
      <c r="N14" s="512"/>
      <c r="O14" s="512">
        <v>-8.6206899999999997</v>
      </c>
      <c r="P14" s="512">
        <v>3.5143770000000001</v>
      </c>
      <c r="Q14" s="512">
        <v>-6.8965500000000004</v>
      </c>
      <c r="R14" s="512"/>
      <c r="S14" s="512"/>
      <c r="T14" s="512">
        <v>-13.793100000000001</v>
      </c>
      <c r="U14" s="512">
        <v>-3.7617600000000002</v>
      </c>
      <c r="V14" s="512"/>
      <c r="W14" s="512"/>
      <c r="X14" s="85">
        <v>4.1935479999999998</v>
      </c>
      <c r="Y14" s="512">
        <v>0.34482800000000002</v>
      </c>
      <c r="Z14" s="512">
        <v>-5.4794499999999999</v>
      </c>
      <c r="AA14" s="512" t="s">
        <v>1113</v>
      </c>
      <c r="AB14" s="512">
        <v>3.092784</v>
      </c>
      <c r="AC14" s="512">
        <v>0</v>
      </c>
      <c r="AD14" s="512">
        <v>1.6853929999999999</v>
      </c>
      <c r="AE14" s="512"/>
      <c r="AF14" s="512">
        <v>6.4102560000000004</v>
      </c>
      <c r="AG14" s="512"/>
      <c r="AH14" s="86"/>
      <c r="AI14" s="85"/>
      <c r="AJ14" s="512">
        <v>-7.2727300000000001</v>
      </c>
      <c r="AK14" s="512"/>
      <c r="AL14" s="512">
        <v>-9.8837200000000003</v>
      </c>
      <c r="AM14" s="512"/>
      <c r="AN14" s="512"/>
      <c r="AO14" s="512">
        <v>-5.8010999999999999</v>
      </c>
      <c r="AP14" s="512"/>
      <c r="AQ14" s="512"/>
      <c r="AR14" s="512">
        <v>-5.82524</v>
      </c>
      <c r="AS14" s="86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x14ac:dyDescent="0.35">
      <c r="A15" s="80">
        <v>25</v>
      </c>
      <c r="B15" s="512">
        <v>-0.3135</v>
      </c>
      <c r="C15" s="512">
        <v>-1.4164000000000001</v>
      </c>
      <c r="D15" s="512">
        <v>2.5559099999999999</v>
      </c>
      <c r="E15" s="512">
        <v>-0.2833</v>
      </c>
      <c r="F15" s="512">
        <v>0.60975999999999997</v>
      </c>
      <c r="G15" s="512">
        <v>2.38727</v>
      </c>
      <c r="H15" s="512">
        <v>5.7877799999999997</v>
      </c>
      <c r="I15" s="512">
        <v>2.5559099999999999</v>
      </c>
      <c r="J15" s="512">
        <v>-1.2739</v>
      </c>
      <c r="K15" s="512">
        <v>1.69492</v>
      </c>
      <c r="L15" s="86"/>
      <c r="M15" s="85" t="s">
        <v>364</v>
      </c>
      <c r="N15" s="512"/>
      <c r="O15" s="512">
        <v>-8.9080499999999994</v>
      </c>
      <c r="P15" s="512">
        <v>7.3482430000000001</v>
      </c>
      <c r="Q15" s="512">
        <v>-4.8275899999999998</v>
      </c>
      <c r="R15" s="512"/>
      <c r="S15" s="512"/>
      <c r="T15" s="512">
        <v>-6.8965500000000004</v>
      </c>
      <c r="U15" s="512">
        <v>-1.2539199999999999</v>
      </c>
      <c r="V15" s="512"/>
      <c r="W15" s="512"/>
      <c r="X15" s="85">
        <v>8.3870970000000007</v>
      </c>
      <c r="Y15" s="512">
        <v>1.034483</v>
      </c>
      <c r="Z15" s="512">
        <v>-5.4794499999999999</v>
      </c>
      <c r="AA15" s="512" t="s">
        <v>1114</v>
      </c>
      <c r="AB15" s="512">
        <v>3.092784</v>
      </c>
      <c r="AC15" s="512">
        <v>-2.0408200000000001</v>
      </c>
      <c r="AD15" s="512">
        <v>-1.6853899999999999</v>
      </c>
      <c r="AE15" s="512"/>
      <c r="AF15" s="512">
        <v>5.7692310000000004</v>
      </c>
      <c r="AG15" s="512"/>
      <c r="AH15" s="86"/>
      <c r="AI15" s="85"/>
      <c r="AJ15" s="512">
        <v>-6.3636400000000002</v>
      </c>
      <c r="AK15" s="512"/>
      <c r="AL15" s="512">
        <v>-12.790699999999999</v>
      </c>
      <c r="AM15" s="512"/>
      <c r="AN15" s="512"/>
      <c r="AO15" s="512">
        <v>-6.07735</v>
      </c>
      <c r="AP15" s="512"/>
      <c r="AQ15" s="512"/>
      <c r="AR15" s="512">
        <v>-4.2071199999999997</v>
      </c>
      <c r="AS15" s="86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5">
      <c r="A16" s="80">
        <v>27</v>
      </c>
      <c r="B16" s="512">
        <v>0.62695999999999996</v>
      </c>
      <c r="C16" s="512">
        <v>-3.6827000000000001</v>
      </c>
      <c r="D16" s="512">
        <v>2.8754</v>
      </c>
      <c r="E16" s="512">
        <v>0.28328999999999999</v>
      </c>
      <c r="F16" s="512">
        <v>1.2195100000000001</v>
      </c>
      <c r="G16" s="512">
        <v>2.38727</v>
      </c>
      <c r="H16" s="512">
        <v>3.8585199999999999</v>
      </c>
      <c r="I16" s="512">
        <v>3.5143800000000001</v>
      </c>
      <c r="J16" s="512">
        <v>-1.2739</v>
      </c>
      <c r="K16" s="512">
        <v>1.69492</v>
      </c>
      <c r="L16" s="86"/>
      <c r="M16" s="85" t="s">
        <v>1115</v>
      </c>
      <c r="N16" s="512"/>
      <c r="O16" s="512">
        <v>-8.9080499999999994</v>
      </c>
      <c r="P16" s="512">
        <v>7.0287499999999996</v>
      </c>
      <c r="Q16" s="512">
        <v>-3.44828</v>
      </c>
      <c r="R16" s="512"/>
      <c r="S16" s="512"/>
      <c r="T16" s="512">
        <v>-5.8620700000000001</v>
      </c>
      <c r="U16" s="512">
        <v>-9.0909099999999992</v>
      </c>
      <c r="V16" s="512"/>
      <c r="W16" s="512"/>
      <c r="X16" s="85">
        <v>4.5161300000000004</v>
      </c>
      <c r="Y16" s="512">
        <v>15.8621</v>
      </c>
      <c r="Z16" s="512">
        <v>-7.9452100000000003</v>
      </c>
      <c r="AA16" s="512" t="s">
        <v>1116</v>
      </c>
      <c r="AB16" s="512">
        <v>-0.34364</v>
      </c>
      <c r="AC16" s="512">
        <v>0</v>
      </c>
      <c r="AD16" s="512">
        <v>-0.8427</v>
      </c>
      <c r="AE16" s="512"/>
      <c r="AF16" s="512">
        <v>5.7692300000000003</v>
      </c>
      <c r="AG16" s="512"/>
      <c r="AH16" s="86"/>
      <c r="AI16" s="85"/>
      <c r="AJ16" s="512">
        <v>-8.4848499999999998</v>
      </c>
      <c r="AK16" s="512"/>
      <c r="AL16" s="512">
        <v>-12.790699999999999</v>
      </c>
      <c r="AM16" s="512"/>
      <c r="AN16" s="512"/>
      <c r="AO16" s="512">
        <v>-6.07735</v>
      </c>
      <c r="AP16" s="512"/>
      <c r="AQ16" s="512"/>
      <c r="AR16" s="512">
        <v>-4.5307399999999998</v>
      </c>
      <c r="AS16" s="86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5">
      <c r="A17" s="80">
        <v>29</v>
      </c>
      <c r="B17" s="512">
        <v>0.94044000000000005</v>
      </c>
      <c r="C17" s="512">
        <v>-2.5495999999999999</v>
      </c>
      <c r="D17" s="512">
        <v>0.95847000000000004</v>
      </c>
      <c r="E17" s="512">
        <v>1.9830000000000001</v>
      </c>
      <c r="F17" s="512">
        <v>3.9634100000000001</v>
      </c>
      <c r="G17" s="512">
        <v>3.97878</v>
      </c>
      <c r="H17" s="512">
        <v>8.3601299999999998</v>
      </c>
      <c r="I17" s="512">
        <v>3.19489</v>
      </c>
      <c r="J17" s="512">
        <v>-0.95540000000000003</v>
      </c>
      <c r="K17" s="512">
        <v>2.0339</v>
      </c>
      <c r="L17" s="86"/>
      <c r="M17" s="85" t="s">
        <v>1117</v>
      </c>
      <c r="N17" s="512"/>
      <c r="O17" s="512">
        <v>-9.1953999999999994</v>
      </c>
      <c r="P17" s="512">
        <v>9.9041530000000009</v>
      </c>
      <c r="Q17" s="512">
        <v>-3.44828</v>
      </c>
      <c r="R17" s="512"/>
      <c r="S17" s="512"/>
      <c r="T17" s="512">
        <v>-3.44828</v>
      </c>
      <c r="U17" s="512">
        <v>-9.0909099999999992</v>
      </c>
      <c r="V17" s="512"/>
      <c r="W17" s="512"/>
      <c r="X17" s="85">
        <v>6.451613</v>
      </c>
      <c r="Y17" s="512">
        <v>4.137931</v>
      </c>
      <c r="Z17" s="512">
        <v>-6.5753399999999997</v>
      </c>
      <c r="AA17" s="512" t="s">
        <v>1118</v>
      </c>
      <c r="AB17" s="512">
        <v>3.092784</v>
      </c>
      <c r="AC17" s="512">
        <v>-0.58309</v>
      </c>
      <c r="AD17" s="512">
        <v>-1.9662900000000001</v>
      </c>
      <c r="AE17" s="512"/>
      <c r="AF17" s="512">
        <v>8.3333329999999997</v>
      </c>
      <c r="AG17" s="512"/>
      <c r="AH17" s="86"/>
      <c r="AI17" s="85"/>
      <c r="AJ17" s="512">
        <v>-12.1212</v>
      </c>
      <c r="AK17" s="512"/>
      <c r="AL17" s="512">
        <v>-15.697699999999999</v>
      </c>
      <c r="AM17" s="512"/>
      <c r="AN17" s="512"/>
      <c r="AO17" s="512">
        <v>-5.8010999999999999</v>
      </c>
      <c r="AP17" s="512"/>
      <c r="AQ17" s="512"/>
      <c r="AR17" s="512">
        <v>-9.3851099999999992</v>
      </c>
      <c r="AS17" s="86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x14ac:dyDescent="0.35">
      <c r="A18" s="80">
        <v>31</v>
      </c>
      <c r="B18" s="512">
        <v>1.8808800000000001</v>
      </c>
      <c r="C18" s="512">
        <v>-1.4164000000000001</v>
      </c>
      <c r="D18" s="512">
        <v>1.91693</v>
      </c>
      <c r="E18" s="512">
        <v>1.13314</v>
      </c>
      <c r="F18" s="512">
        <v>3.3536600000000001</v>
      </c>
      <c r="G18" s="512">
        <v>4.5092800000000004</v>
      </c>
      <c r="H18" s="512">
        <v>8.0385899999999992</v>
      </c>
      <c r="I18" s="512">
        <v>3.19489</v>
      </c>
      <c r="J18" s="512">
        <v>-0.31850000000000001</v>
      </c>
      <c r="K18" s="512">
        <v>4.7457599999999998</v>
      </c>
      <c r="L18" s="86"/>
      <c r="M18" s="85" t="s">
        <v>1119</v>
      </c>
      <c r="N18" s="512"/>
      <c r="O18" s="512">
        <v>-10.632199999999999</v>
      </c>
      <c r="P18" s="512">
        <v>11.18211</v>
      </c>
      <c r="Q18" s="512">
        <v>-2.4137900000000001</v>
      </c>
      <c r="R18" s="512"/>
      <c r="S18" s="512"/>
      <c r="T18" s="512">
        <v>-0.34483000000000003</v>
      </c>
      <c r="U18" s="512">
        <v>-8.4639500000000005</v>
      </c>
      <c r="V18" s="512"/>
      <c r="W18" s="512"/>
      <c r="X18" s="85">
        <v>7.7419349999999998</v>
      </c>
      <c r="Y18" s="512">
        <v>6.5517240000000001</v>
      </c>
      <c r="Z18" s="512">
        <v>-5.4794499999999999</v>
      </c>
      <c r="AA18" s="512" t="s">
        <v>1120</v>
      </c>
      <c r="AB18" s="512">
        <v>3.092784</v>
      </c>
      <c r="AC18" s="512">
        <v>-0.87463999999999997</v>
      </c>
      <c r="AD18" s="512">
        <v>-3.08989</v>
      </c>
      <c r="AE18" s="512"/>
      <c r="AF18" s="512">
        <v>8.3333329999999997</v>
      </c>
      <c r="AG18" s="512"/>
      <c r="AH18" s="86"/>
      <c r="AI18" s="85"/>
      <c r="AJ18" s="512">
        <v>-12.1212</v>
      </c>
      <c r="AK18" s="512"/>
      <c r="AL18" s="512">
        <v>-18.604700000000001</v>
      </c>
      <c r="AM18" s="512"/>
      <c r="AN18" s="512"/>
      <c r="AO18" s="512">
        <v>-6.6298300000000001</v>
      </c>
      <c r="AP18" s="512"/>
      <c r="AQ18" s="512"/>
      <c r="AR18" s="512">
        <v>-5.50162</v>
      </c>
      <c r="AS18" s="86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5">
      <c r="A19" s="80">
        <v>33</v>
      </c>
      <c r="B19" s="512">
        <v>3.44828</v>
      </c>
      <c r="C19" s="512">
        <v>-2.5495999999999999</v>
      </c>
      <c r="D19" s="512">
        <v>2.2364199999999999</v>
      </c>
      <c r="E19" s="512">
        <v>1.9830000000000001</v>
      </c>
      <c r="F19" s="512">
        <v>3.6585399999999999</v>
      </c>
      <c r="G19" s="512">
        <v>4.77454</v>
      </c>
      <c r="H19" s="512">
        <v>7.07395</v>
      </c>
      <c r="I19" s="512">
        <v>4.7923299999999998</v>
      </c>
      <c r="J19" s="512">
        <v>-1.2739</v>
      </c>
      <c r="K19" s="512">
        <v>2.3728799999999999</v>
      </c>
      <c r="L19" s="86"/>
      <c r="M19" s="85" t="s">
        <v>1121</v>
      </c>
      <c r="N19" s="512"/>
      <c r="O19" s="512">
        <v>-10.057499999999999</v>
      </c>
      <c r="P19" s="512">
        <v>10.22364</v>
      </c>
      <c r="Q19" s="512">
        <v>-3.44828</v>
      </c>
      <c r="R19" s="512"/>
      <c r="S19" s="512"/>
      <c r="T19" s="512">
        <v>-1.37931</v>
      </c>
      <c r="U19" s="512">
        <v>-10.0313</v>
      </c>
      <c r="V19" s="512"/>
      <c r="W19" s="512"/>
      <c r="X19" s="85">
        <v>6.451613</v>
      </c>
      <c r="Y19" s="512">
        <v>3.4482759999999999</v>
      </c>
      <c r="Z19" s="512">
        <v>-6.5753399999999997</v>
      </c>
      <c r="AA19" s="512" t="s">
        <v>364</v>
      </c>
      <c r="AB19" s="512">
        <v>5.8419239999999997</v>
      </c>
      <c r="AC19" s="512">
        <v>-1.45773</v>
      </c>
      <c r="AD19" s="512">
        <v>-2.2471899999999998</v>
      </c>
      <c r="AE19" s="512"/>
      <c r="AF19" s="512">
        <v>8.9743589999999998</v>
      </c>
      <c r="AG19" s="512"/>
      <c r="AH19" s="86"/>
      <c r="AI19" s="85"/>
      <c r="AJ19" s="512">
        <v>-13.0303</v>
      </c>
      <c r="AK19" s="512"/>
      <c r="AL19" s="512">
        <v>-12.5</v>
      </c>
      <c r="AM19" s="512"/>
      <c r="AN19" s="512"/>
      <c r="AO19" s="512">
        <v>-14.364599999999999</v>
      </c>
      <c r="AP19" s="512"/>
      <c r="AQ19" s="512"/>
      <c r="AR19" s="512">
        <v>-9.3851099999999992</v>
      </c>
      <c r="AS19" s="86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x14ac:dyDescent="0.35">
      <c r="A20" s="80">
        <v>35</v>
      </c>
      <c r="B20" s="512">
        <v>3.44828</v>
      </c>
      <c r="C20" s="512">
        <v>-2.2663000000000002</v>
      </c>
      <c r="D20" s="512">
        <v>2.2364199999999999</v>
      </c>
      <c r="E20" s="512">
        <v>-0.56659999999999999</v>
      </c>
      <c r="F20" s="512"/>
      <c r="G20" s="512">
        <v>4.5092800000000004</v>
      </c>
      <c r="H20" s="512">
        <v>7.07395</v>
      </c>
      <c r="I20" s="512">
        <v>6.07029</v>
      </c>
      <c r="J20" s="512">
        <v>-1.2739</v>
      </c>
      <c r="K20" s="512">
        <v>4.4067800000000004</v>
      </c>
      <c r="L20" s="86"/>
      <c r="M20" s="85" t="s">
        <v>1122</v>
      </c>
      <c r="N20" s="512"/>
      <c r="O20" s="512">
        <v>-11.494300000000001</v>
      </c>
      <c r="P20" s="512">
        <v>8.6261980000000005</v>
      </c>
      <c r="Q20" s="512">
        <v>-6.2069000000000001</v>
      </c>
      <c r="R20" s="512"/>
      <c r="S20" s="512"/>
      <c r="T20" s="512">
        <v>-1.0344800000000001</v>
      </c>
      <c r="U20" s="512">
        <v>-9.0909099999999992</v>
      </c>
      <c r="V20" s="512"/>
      <c r="W20" s="512"/>
      <c r="X20" s="85">
        <v>9.0322580000000006</v>
      </c>
      <c r="Y20" s="512">
        <v>2.4137930000000001</v>
      </c>
      <c r="Z20" s="512">
        <v>-6.0274000000000001</v>
      </c>
      <c r="AA20" s="512" t="s">
        <v>1114</v>
      </c>
      <c r="AB20" s="512">
        <v>3.092784</v>
      </c>
      <c r="AC20" s="512">
        <v>-0.58309</v>
      </c>
      <c r="AD20" s="512">
        <v>1.4044939999999999</v>
      </c>
      <c r="AE20" s="512"/>
      <c r="AF20" s="512">
        <v>8.9743589999999998</v>
      </c>
      <c r="AG20" s="512"/>
      <c r="AH20" s="86"/>
      <c r="AI20" s="85"/>
      <c r="AJ20" s="512">
        <v>-12.1212</v>
      </c>
      <c r="AK20" s="512"/>
      <c r="AL20" s="512">
        <v>-9.8837200000000003</v>
      </c>
      <c r="AM20" s="512"/>
      <c r="AN20" s="512"/>
      <c r="AO20" s="512">
        <v>-11.6022</v>
      </c>
      <c r="AP20" s="512"/>
      <c r="AQ20" s="512"/>
      <c r="AR20" s="512">
        <v>-5.82524</v>
      </c>
      <c r="AS20" s="86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x14ac:dyDescent="0.35">
      <c r="A21" s="80">
        <v>37</v>
      </c>
      <c r="B21" s="512">
        <v>1.5673999999999999</v>
      </c>
      <c r="C21" s="512">
        <v>-2.5495999999999999</v>
      </c>
      <c r="D21" s="512">
        <v>0.31949</v>
      </c>
      <c r="E21" s="512">
        <v>0</v>
      </c>
      <c r="F21" s="512"/>
      <c r="G21" s="512"/>
      <c r="H21" s="512">
        <v>6.7524100000000002</v>
      </c>
      <c r="I21" s="512"/>
      <c r="J21" s="512">
        <v>-0.31850000000000001</v>
      </c>
      <c r="K21" s="512">
        <v>3.3898299999999999</v>
      </c>
      <c r="L21" s="86"/>
      <c r="M21" s="85" t="s">
        <v>1123</v>
      </c>
      <c r="N21" s="512"/>
      <c r="O21" s="512">
        <v>-9.4827600000000007</v>
      </c>
      <c r="P21" s="512">
        <v>3.8338700000000001</v>
      </c>
      <c r="Q21" s="512">
        <v>-3.44828</v>
      </c>
      <c r="R21" s="512"/>
      <c r="S21" s="512"/>
      <c r="T21" s="512">
        <v>0</v>
      </c>
      <c r="U21" s="512">
        <v>-8.1504700000000003</v>
      </c>
      <c r="V21" s="512"/>
      <c r="W21" s="512"/>
      <c r="X21" s="85">
        <v>10.967700000000001</v>
      </c>
      <c r="Y21" s="512">
        <v>3.10345</v>
      </c>
      <c r="Z21" s="512">
        <v>-7.6712300000000004</v>
      </c>
      <c r="AA21" s="512" t="s">
        <v>1116</v>
      </c>
      <c r="AB21" s="512">
        <v>5.4982800000000003</v>
      </c>
      <c r="AC21" s="512">
        <v>5.2478100000000003</v>
      </c>
      <c r="AD21" s="512">
        <v>0.56179999999999997</v>
      </c>
      <c r="AE21" s="512"/>
      <c r="AF21" s="512">
        <v>10.5769</v>
      </c>
      <c r="AG21" s="512"/>
      <c r="AH21" s="86"/>
      <c r="AI21" s="85"/>
      <c r="AJ21" s="512">
        <v>-11.5152</v>
      </c>
      <c r="AK21" s="512"/>
      <c r="AL21" s="512">
        <v>-6.9767400000000004</v>
      </c>
      <c r="AM21" s="512"/>
      <c r="AN21" s="512"/>
      <c r="AO21" s="512">
        <v>-11.878500000000001</v>
      </c>
      <c r="AP21" s="512"/>
      <c r="AQ21" s="512"/>
      <c r="AR21" s="512">
        <v>-6.1488699999999996</v>
      </c>
      <c r="AS21" s="86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x14ac:dyDescent="0.35">
      <c r="A22" s="80">
        <v>39</v>
      </c>
      <c r="B22" s="512">
        <v>1.5673999999999999</v>
      </c>
      <c r="C22" s="512">
        <v>-2.5495999999999999</v>
      </c>
      <c r="D22" s="512"/>
      <c r="E22" s="512">
        <v>-3.6827000000000001</v>
      </c>
      <c r="F22" s="512"/>
      <c r="G22" s="512"/>
      <c r="H22" s="512">
        <v>6.7524100000000002</v>
      </c>
      <c r="I22" s="512"/>
      <c r="J22" s="512">
        <v>0.63693999999999995</v>
      </c>
      <c r="K22" s="512">
        <v>2.3728799999999999</v>
      </c>
      <c r="L22" s="86"/>
      <c r="M22" s="85" t="s">
        <v>1124</v>
      </c>
      <c r="N22" s="512"/>
      <c r="O22" s="512">
        <v>-8.6206899999999997</v>
      </c>
      <c r="P22" s="512">
        <v>4.7923299999999998</v>
      </c>
      <c r="Q22" s="512">
        <v>-3.44828</v>
      </c>
      <c r="R22" s="512"/>
      <c r="S22" s="512"/>
      <c r="T22" s="512">
        <v>-2.7586200000000001</v>
      </c>
      <c r="U22" s="512">
        <v>-6.8965500000000004</v>
      </c>
      <c r="V22" s="512"/>
      <c r="W22" s="512"/>
      <c r="X22" s="85">
        <v>9.6774199999999997</v>
      </c>
      <c r="Y22" s="512">
        <v>1.72414</v>
      </c>
      <c r="Z22" s="512">
        <v>-5.2054799999999997</v>
      </c>
      <c r="AA22" s="512" t="s">
        <v>1125</v>
      </c>
      <c r="AB22" s="512">
        <v>4.8109999999999999</v>
      </c>
      <c r="AC22" s="512">
        <v>2.33236</v>
      </c>
      <c r="AD22" s="512">
        <v>1.40449</v>
      </c>
      <c r="AE22" s="512"/>
      <c r="AF22" s="512">
        <v>7.0512800000000002</v>
      </c>
      <c r="AG22" s="512"/>
      <c r="AH22" s="86"/>
      <c r="AI22" s="85"/>
      <c r="AJ22" s="512">
        <v>-12.1212</v>
      </c>
      <c r="AK22" s="512"/>
      <c r="AL22" s="512">
        <v>-5.2325600000000003</v>
      </c>
      <c r="AM22" s="512"/>
      <c r="AN22" s="512"/>
      <c r="AO22" s="512">
        <v>-13.5359</v>
      </c>
      <c r="AP22" s="512"/>
      <c r="AQ22" s="512"/>
      <c r="AR22" s="512">
        <v>-5.82524</v>
      </c>
      <c r="AS22" s="86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x14ac:dyDescent="0.35">
      <c r="A23" s="80">
        <v>41</v>
      </c>
      <c r="B23" s="512">
        <v>4.07524</v>
      </c>
      <c r="C23" s="512">
        <v>-1.4164000000000001</v>
      </c>
      <c r="D23" s="512"/>
      <c r="E23" s="512">
        <v>2.5495800000000002</v>
      </c>
      <c r="F23" s="512"/>
      <c r="G23" s="512"/>
      <c r="H23" s="512">
        <v>0.64309000000000005</v>
      </c>
      <c r="I23" s="512"/>
      <c r="J23" s="512">
        <v>1.59236</v>
      </c>
      <c r="K23" s="512">
        <v>2.7118600000000002</v>
      </c>
      <c r="L23" s="86"/>
      <c r="M23" s="85" t="s">
        <v>1126</v>
      </c>
      <c r="N23" s="512"/>
      <c r="O23" s="512">
        <v>-4.5976999999999997</v>
      </c>
      <c r="P23" s="512">
        <v>8.3067089999999997</v>
      </c>
      <c r="Q23" s="512">
        <v>-2.0689700000000002</v>
      </c>
      <c r="R23" s="512"/>
      <c r="S23" s="512"/>
      <c r="T23" s="512">
        <v>-2.4137900000000001</v>
      </c>
      <c r="U23" s="512">
        <v>-6.5830700000000002</v>
      </c>
      <c r="V23" s="512"/>
      <c r="W23" s="512"/>
      <c r="X23" s="85">
        <v>10.967739999999999</v>
      </c>
      <c r="Y23" s="512">
        <v>1.034483</v>
      </c>
      <c r="Z23" s="512">
        <v>-4.9315100000000003</v>
      </c>
      <c r="AA23" s="512" t="s">
        <v>1108</v>
      </c>
      <c r="AB23" s="512">
        <v>5.4982819999999997</v>
      </c>
      <c r="AC23" s="512">
        <v>3.7900870000000002</v>
      </c>
      <c r="AD23" s="512">
        <v>1.9662919999999999</v>
      </c>
      <c r="AE23" s="512"/>
      <c r="AF23" s="512">
        <v>8.9743589999999998</v>
      </c>
      <c r="AG23" s="512"/>
      <c r="AH23" s="86"/>
      <c r="AI23" s="85"/>
      <c r="AJ23" s="512">
        <v>-12.1212</v>
      </c>
      <c r="AK23" s="512"/>
      <c r="AL23" s="512">
        <v>-0.58140000000000003</v>
      </c>
      <c r="AM23" s="512"/>
      <c r="AN23" s="512"/>
      <c r="AO23" s="512">
        <v>-14.9171</v>
      </c>
      <c r="AP23" s="512"/>
      <c r="AQ23" s="512"/>
      <c r="AR23" s="512">
        <v>-6.1488699999999996</v>
      </c>
      <c r="AS23" s="86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x14ac:dyDescent="0.35">
      <c r="A24" s="80">
        <v>43</v>
      </c>
      <c r="B24" s="512">
        <v>2.5078399999999998</v>
      </c>
      <c r="C24" s="512"/>
      <c r="D24" s="512"/>
      <c r="E24" s="512">
        <v>2.5495800000000002</v>
      </c>
      <c r="F24" s="512"/>
      <c r="G24" s="512"/>
      <c r="H24" s="512">
        <v>6.7524100000000002</v>
      </c>
      <c r="I24" s="512"/>
      <c r="J24" s="512">
        <v>-0.31850000000000001</v>
      </c>
      <c r="K24" s="512">
        <v>2.3728799999999999</v>
      </c>
      <c r="L24" s="86"/>
      <c r="M24" s="85" t="s">
        <v>1127</v>
      </c>
      <c r="N24" s="512"/>
      <c r="O24" s="512">
        <v>-3.16092</v>
      </c>
      <c r="P24" s="512">
        <v>-9.2651800000000009</v>
      </c>
      <c r="Q24" s="512">
        <v>3.44828</v>
      </c>
      <c r="R24" s="512"/>
      <c r="S24" s="512"/>
      <c r="T24" s="512">
        <v>-3.44828</v>
      </c>
      <c r="U24" s="512">
        <v>-6.26959</v>
      </c>
      <c r="V24" s="512"/>
      <c r="W24" s="512"/>
      <c r="X24" s="85">
        <v>10</v>
      </c>
      <c r="Y24" s="512">
        <v>1.0344800000000001</v>
      </c>
      <c r="Z24" s="512">
        <v>-6.8493199999999996</v>
      </c>
      <c r="AA24" s="512" t="s">
        <v>1128</v>
      </c>
      <c r="AB24" s="512">
        <v>3.4364300000000001</v>
      </c>
      <c r="AC24" s="512">
        <v>3.7900900000000002</v>
      </c>
      <c r="AD24" s="512">
        <v>3.9325800000000002</v>
      </c>
      <c r="AE24" s="512"/>
      <c r="AF24" s="512">
        <v>9.9359000000000002</v>
      </c>
      <c r="AG24" s="512"/>
      <c r="AH24" s="86"/>
      <c r="AI24" s="85"/>
      <c r="AJ24" s="512">
        <v>-12.1212</v>
      </c>
      <c r="AK24" s="512"/>
      <c r="AL24" s="512">
        <v>-0.29070000000000001</v>
      </c>
      <c r="AM24" s="512"/>
      <c r="AN24" s="512"/>
      <c r="AO24" s="512">
        <v>-11.6022</v>
      </c>
      <c r="AP24" s="512"/>
      <c r="AQ24" s="512"/>
      <c r="AR24" s="512">
        <v>-3.2362500000000001</v>
      </c>
      <c r="AS24" s="86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x14ac:dyDescent="0.35">
      <c r="A25" s="80">
        <v>45</v>
      </c>
      <c r="B25" s="512">
        <v>4.7021899999999999</v>
      </c>
      <c r="C25" s="512"/>
      <c r="D25" s="512"/>
      <c r="E25" s="512">
        <v>2.5495800000000002</v>
      </c>
      <c r="F25" s="512"/>
      <c r="G25" s="512"/>
      <c r="H25" s="512">
        <v>8.3601299999999998</v>
      </c>
      <c r="I25" s="512"/>
      <c r="J25" s="512">
        <v>3.50318</v>
      </c>
      <c r="K25" s="512">
        <v>6.4406800000000004</v>
      </c>
      <c r="L25" s="86"/>
      <c r="M25" s="85"/>
      <c r="N25" s="512"/>
      <c r="O25" s="512">
        <v>-6.6092000000000004</v>
      </c>
      <c r="P25" s="512">
        <v>8.9456900000000008</v>
      </c>
      <c r="Q25" s="512">
        <v>5.1724100000000002</v>
      </c>
      <c r="R25" s="512"/>
      <c r="S25" s="512"/>
      <c r="T25" s="512">
        <v>-1.37931</v>
      </c>
      <c r="U25" s="512">
        <v>-0.31347999999999998</v>
      </c>
      <c r="V25" s="512"/>
      <c r="W25" s="512"/>
      <c r="X25" s="85">
        <v>13.871</v>
      </c>
      <c r="Y25" s="512">
        <v>6.8965500000000004</v>
      </c>
      <c r="Z25" s="512">
        <v>-3.83562</v>
      </c>
      <c r="AA25" s="512" t="s">
        <v>1129</v>
      </c>
      <c r="AB25" s="512">
        <v>8.5910700000000002</v>
      </c>
      <c r="AC25" s="512">
        <v>5.2478100000000003</v>
      </c>
      <c r="AD25" s="512">
        <v>3.37079</v>
      </c>
      <c r="AE25" s="512"/>
      <c r="AF25" s="512">
        <v>12.820499999999999</v>
      </c>
      <c r="AG25" s="512"/>
      <c r="AH25" s="86"/>
      <c r="AI25" s="85"/>
      <c r="AJ25" s="512">
        <v>-11.5152</v>
      </c>
      <c r="AK25" s="512"/>
      <c r="AL25" s="512">
        <v>0.29070000000000001</v>
      </c>
      <c r="AM25" s="512"/>
      <c r="AN25" s="512"/>
      <c r="AO25" s="512">
        <v>-11.878500000000001</v>
      </c>
      <c r="AP25" s="512"/>
      <c r="AQ25" s="512"/>
      <c r="AR25" s="512">
        <v>2.91262</v>
      </c>
      <c r="AS25" s="86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x14ac:dyDescent="0.35">
      <c r="A26" s="80">
        <v>47</v>
      </c>
      <c r="B26" s="512">
        <v>3.44828</v>
      </c>
      <c r="C26" s="512"/>
      <c r="D26" s="512"/>
      <c r="E26" s="512">
        <v>-0.2833</v>
      </c>
      <c r="F26" s="512"/>
      <c r="G26" s="512"/>
      <c r="H26" s="512">
        <v>7.7170399999999999</v>
      </c>
      <c r="I26" s="512"/>
      <c r="J26" s="512">
        <v>1.91083</v>
      </c>
      <c r="K26" s="512">
        <v>5.0847499999999997</v>
      </c>
      <c r="L26" s="86"/>
      <c r="M26" s="85"/>
      <c r="N26" s="512"/>
      <c r="O26" s="512">
        <v>-6.3218399999999999</v>
      </c>
      <c r="P26" s="512">
        <v>10.8626</v>
      </c>
      <c r="Q26" s="512">
        <v>4.4827599999999999</v>
      </c>
      <c r="R26" s="512"/>
      <c r="S26" s="512"/>
      <c r="T26" s="512">
        <v>-3.44828</v>
      </c>
      <c r="U26" s="512">
        <v>-0.94044000000000005</v>
      </c>
      <c r="V26" s="512"/>
      <c r="W26" s="512"/>
      <c r="X26" s="85">
        <v>12.5806</v>
      </c>
      <c r="Y26" s="512">
        <v>6.5517200000000004</v>
      </c>
      <c r="Z26" s="512">
        <v>-4.6575300000000004</v>
      </c>
      <c r="AA26" s="512" t="s">
        <v>1130</v>
      </c>
      <c r="AB26" s="512">
        <v>9.6219900000000003</v>
      </c>
      <c r="AC26" s="512">
        <v>4.3731799999999996</v>
      </c>
      <c r="AD26" s="512">
        <v>1.9662900000000001</v>
      </c>
      <c r="AE26" s="512"/>
      <c r="AF26" s="512">
        <v>8.3333300000000001</v>
      </c>
      <c r="AG26" s="512"/>
      <c r="AH26" s="86"/>
      <c r="AI26" s="85"/>
      <c r="AJ26" s="512">
        <v>-10.303000000000001</v>
      </c>
      <c r="AK26" s="512"/>
      <c r="AL26" s="512">
        <v>-1.4534899999999999</v>
      </c>
      <c r="AM26" s="512"/>
      <c r="AN26" s="512"/>
      <c r="AO26" s="512">
        <v>-8.0110499999999991</v>
      </c>
      <c r="AP26" s="512"/>
      <c r="AQ26" s="512"/>
      <c r="AR26" s="512">
        <v>-2.2653699999999999</v>
      </c>
      <c r="AS26" s="86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x14ac:dyDescent="0.35">
      <c r="A27" s="80">
        <v>49</v>
      </c>
      <c r="B27" s="512">
        <v>3.7617600000000002</v>
      </c>
      <c r="C27" s="512"/>
      <c r="D27" s="512"/>
      <c r="E27" s="512">
        <v>1.9830000000000001</v>
      </c>
      <c r="F27" s="512"/>
      <c r="G27" s="512"/>
      <c r="H27" s="512">
        <v>9.9678500000000003</v>
      </c>
      <c r="I27" s="512"/>
      <c r="J27" s="512">
        <v>0.63693999999999995</v>
      </c>
      <c r="K27" s="512">
        <v>5.0847499999999997</v>
      </c>
      <c r="L27" s="86"/>
      <c r="M27" s="85"/>
      <c r="N27" s="512"/>
      <c r="O27" s="512"/>
      <c r="P27" s="512">
        <v>11.821099999999999</v>
      </c>
      <c r="Q27" s="512"/>
      <c r="R27" s="512"/>
      <c r="S27" s="512"/>
      <c r="T27" s="512">
        <v>-2.7586200000000001</v>
      </c>
      <c r="U27" s="512">
        <v>0.62695999999999996</v>
      </c>
      <c r="V27" s="512"/>
      <c r="W27" s="512"/>
      <c r="X27" s="85">
        <v>10</v>
      </c>
      <c r="Y27" s="512">
        <v>3.7930999999999999</v>
      </c>
      <c r="Z27" s="512">
        <v>-5.4794499999999999</v>
      </c>
      <c r="AA27" s="512" t="s">
        <v>1102</v>
      </c>
      <c r="AB27" s="512">
        <v>6.52921</v>
      </c>
      <c r="AC27" s="512">
        <v>3.4985400000000002</v>
      </c>
      <c r="AD27" s="512">
        <v>1.9662900000000001</v>
      </c>
      <c r="AE27" s="512"/>
      <c r="AF27" s="512">
        <v>9.9359000000000002</v>
      </c>
      <c r="AG27" s="512"/>
      <c r="AH27" s="86"/>
      <c r="AI27" s="85"/>
      <c r="AJ27" s="512">
        <v>-9.6969700000000003</v>
      </c>
      <c r="AK27" s="512"/>
      <c r="AL27" s="512">
        <v>-1.16279</v>
      </c>
      <c r="AM27" s="512"/>
      <c r="AN27" s="512"/>
      <c r="AO27" s="512">
        <v>-9.3922699999999999</v>
      </c>
      <c r="AP27" s="512"/>
      <c r="AQ27" s="512"/>
      <c r="AR27" s="512">
        <v>-2.91262</v>
      </c>
      <c r="AS27" s="86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x14ac:dyDescent="0.35">
      <c r="A28" s="80">
        <v>51</v>
      </c>
      <c r="B28" s="512"/>
      <c r="C28" s="512"/>
      <c r="D28" s="512"/>
      <c r="E28" s="512">
        <v>1.13314</v>
      </c>
      <c r="F28" s="512"/>
      <c r="G28" s="512"/>
      <c r="H28" s="512">
        <v>10.932499999999999</v>
      </c>
      <c r="I28" s="512"/>
      <c r="J28" s="512">
        <v>1.91083</v>
      </c>
      <c r="K28" s="512">
        <v>6.7796599999999998</v>
      </c>
      <c r="L28" s="86"/>
      <c r="M28" s="85"/>
      <c r="N28" s="512"/>
      <c r="O28" s="512"/>
      <c r="P28" s="512"/>
      <c r="Q28" s="512"/>
      <c r="R28" s="512"/>
      <c r="S28" s="512"/>
      <c r="T28" s="512">
        <v>-2.7586200000000001</v>
      </c>
      <c r="U28" s="512">
        <v>2.1943600000000001</v>
      </c>
      <c r="V28" s="512"/>
      <c r="W28" s="512"/>
      <c r="X28" s="85">
        <v>11.2903</v>
      </c>
      <c r="Y28" s="512">
        <v>6.5517200000000004</v>
      </c>
      <c r="Z28" s="512">
        <v>-4.1095899999999999</v>
      </c>
      <c r="AA28" s="512" t="s">
        <v>1047</v>
      </c>
      <c r="AB28" s="512">
        <v>6.1855700000000002</v>
      </c>
      <c r="AC28" s="512">
        <v>4.95627</v>
      </c>
      <c r="AD28" s="512">
        <v>3.6516899999999999</v>
      </c>
      <c r="AE28" s="512"/>
      <c r="AF28" s="512">
        <v>9.61538</v>
      </c>
      <c r="AG28" s="512"/>
      <c r="AH28" s="86"/>
      <c r="AI28" s="85"/>
      <c r="AJ28" s="512">
        <v>-11.2121</v>
      </c>
      <c r="AK28" s="512"/>
      <c r="AL28" s="512">
        <v>-2.9069799999999999</v>
      </c>
      <c r="AM28" s="512"/>
      <c r="AN28" s="512"/>
      <c r="AO28" s="512">
        <v>-9.3922699999999999</v>
      </c>
      <c r="AP28" s="512"/>
      <c r="AQ28" s="512"/>
      <c r="AR28" s="512">
        <v>-2.91262</v>
      </c>
      <c r="AS28" s="86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x14ac:dyDescent="0.35">
      <c r="A29" s="80">
        <v>53</v>
      </c>
      <c r="B29" s="512"/>
      <c r="C29" s="512"/>
      <c r="D29" s="512"/>
      <c r="E29" s="512">
        <v>1.13314</v>
      </c>
      <c r="F29" s="512"/>
      <c r="G29" s="512"/>
      <c r="H29" s="512">
        <v>12.861700000000001</v>
      </c>
      <c r="I29" s="512"/>
      <c r="J29" s="512">
        <v>1.59236</v>
      </c>
      <c r="K29" s="512">
        <v>7.1186400000000001</v>
      </c>
      <c r="L29" s="86"/>
      <c r="M29" s="85"/>
      <c r="N29" s="512"/>
      <c r="O29" s="512"/>
      <c r="P29" s="512"/>
      <c r="Q29" s="512"/>
      <c r="R29" s="512"/>
      <c r="S29" s="512"/>
      <c r="T29" s="512">
        <v>0</v>
      </c>
      <c r="U29" s="512">
        <v>-0.94044000000000005</v>
      </c>
      <c r="V29" s="512"/>
      <c r="W29" s="512"/>
      <c r="X29" s="85">
        <v>10.645200000000001</v>
      </c>
      <c r="Y29" s="512">
        <v>6.2069000000000001</v>
      </c>
      <c r="Z29" s="512">
        <v>-2.4657499999999999</v>
      </c>
      <c r="AA29" s="512" t="s">
        <v>1047</v>
      </c>
      <c r="AB29" s="512">
        <v>10.3093</v>
      </c>
      <c r="AC29" s="512">
        <v>4.3731799999999996</v>
      </c>
      <c r="AD29" s="512">
        <v>3.6516899999999999</v>
      </c>
      <c r="AE29" s="512"/>
      <c r="AF29" s="512">
        <v>11.538500000000001</v>
      </c>
      <c r="AG29" s="512"/>
      <c r="AH29" s="86"/>
      <c r="AI29" s="85"/>
      <c r="AJ29" s="512">
        <v>-13.0303</v>
      </c>
      <c r="AK29" s="512"/>
      <c r="AL29" s="512">
        <v>1.4534899999999999</v>
      </c>
      <c r="AM29" s="512"/>
      <c r="AN29" s="512"/>
      <c r="AO29" s="512">
        <v>-3.0386700000000002</v>
      </c>
      <c r="AP29" s="512"/>
      <c r="AQ29" s="512"/>
      <c r="AR29" s="512">
        <v>-0.64724999999999999</v>
      </c>
      <c r="AS29" s="86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x14ac:dyDescent="0.35">
      <c r="A30" s="80">
        <v>55</v>
      </c>
      <c r="B30" s="512"/>
      <c r="C30" s="512"/>
      <c r="D30" s="512"/>
      <c r="E30" s="512">
        <v>3.1161500000000002</v>
      </c>
      <c r="F30" s="512"/>
      <c r="G30" s="512"/>
      <c r="H30" s="512">
        <v>-1.9293</v>
      </c>
      <c r="I30" s="512"/>
      <c r="J30" s="512">
        <v>1.59236</v>
      </c>
      <c r="K30" s="512">
        <v>4.4067800000000004</v>
      </c>
      <c r="L30" s="86"/>
      <c r="M30" s="85"/>
      <c r="N30" s="512"/>
      <c r="O30" s="512"/>
      <c r="P30" s="512"/>
      <c r="Q30" s="512"/>
      <c r="R30" s="512"/>
      <c r="S30" s="512"/>
      <c r="T30" s="512">
        <v>0.34483000000000003</v>
      </c>
      <c r="U30" s="512">
        <v>-4.3887099999999997</v>
      </c>
      <c r="V30" s="512"/>
      <c r="W30" s="512"/>
      <c r="X30" s="85">
        <v>10.967700000000001</v>
      </c>
      <c r="Y30" s="512">
        <v>4.1379299999999999</v>
      </c>
      <c r="Z30" s="512">
        <v>-5.2054799999999997</v>
      </c>
      <c r="AA30" s="512" t="s">
        <v>1131</v>
      </c>
      <c r="AB30" s="512">
        <v>4.8109999999999999</v>
      </c>
      <c r="AC30" s="512">
        <v>1.45773</v>
      </c>
      <c r="AD30" s="512">
        <v>2.5280900000000002</v>
      </c>
      <c r="AE30" s="512"/>
      <c r="AF30" s="512">
        <v>8.3333300000000001</v>
      </c>
      <c r="AG30" s="512"/>
      <c r="AH30" s="86"/>
      <c r="AI30" s="85"/>
      <c r="AJ30" s="512">
        <v>-12.1212</v>
      </c>
      <c r="AK30" s="512"/>
      <c r="AL30" s="512">
        <v>1.7441899999999999</v>
      </c>
      <c r="AM30" s="512"/>
      <c r="AN30" s="512"/>
      <c r="AO30" s="512">
        <v>0.55249000000000004</v>
      </c>
      <c r="AP30" s="512"/>
      <c r="AQ30" s="512"/>
      <c r="AR30" s="512">
        <v>-0.32362000000000002</v>
      </c>
      <c r="AS30" s="86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x14ac:dyDescent="0.35">
      <c r="A31" s="80">
        <v>57</v>
      </c>
      <c r="B31" s="512"/>
      <c r="C31" s="512"/>
      <c r="D31" s="512"/>
      <c r="E31" s="512">
        <v>3.9660099999999998</v>
      </c>
      <c r="F31" s="512"/>
      <c r="G31" s="512"/>
      <c r="H31" s="512">
        <v>12.861700000000001</v>
      </c>
      <c r="I31" s="512"/>
      <c r="J31" s="512">
        <v>1.27389</v>
      </c>
      <c r="K31" s="512">
        <v>6.1016899999999996</v>
      </c>
      <c r="L31" s="86"/>
      <c r="M31" s="85"/>
      <c r="N31" s="512"/>
      <c r="O31" s="512"/>
      <c r="P31" s="512"/>
      <c r="Q31" s="512"/>
      <c r="R31" s="512"/>
      <c r="S31" s="512"/>
      <c r="T31" s="512">
        <v>1.0344800000000001</v>
      </c>
      <c r="U31" s="512">
        <v>-5.9561099999999998</v>
      </c>
      <c r="V31" s="512"/>
      <c r="W31" s="512"/>
      <c r="X31" s="85">
        <v>9.6774199999999997</v>
      </c>
      <c r="Y31" s="512">
        <v>3.7930999999999999</v>
      </c>
      <c r="Z31" s="512">
        <v>-3.2876699999999999</v>
      </c>
      <c r="AA31" s="512" t="s">
        <v>1132</v>
      </c>
      <c r="AB31" s="512">
        <v>8.5910700000000002</v>
      </c>
      <c r="AC31" s="512">
        <v>0.29154999999999998</v>
      </c>
      <c r="AD31" s="512">
        <v>1.6853899999999999</v>
      </c>
      <c r="AE31" s="512"/>
      <c r="AF31" s="512">
        <v>11.859</v>
      </c>
      <c r="AG31" s="512"/>
      <c r="AH31" s="86"/>
      <c r="AI31" s="85"/>
      <c r="AJ31" s="512">
        <v>-12.1212</v>
      </c>
      <c r="AK31" s="512"/>
      <c r="AL31" s="512">
        <v>4.0697700000000001</v>
      </c>
      <c r="AM31" s="512"/>
      <c r="AN31" s="512"/>
      <c r="AO31" s="512">
        <v>-3.0386700000000002</v>
      </c>
      <c r="AP31" s="512"/>
      <c r="AQ31" s="512"/>
      <c r="AR31" s="512">
        <v>-2.91262</v>
      </c>
      <c r="AS31" s="86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x14ac:dyDescent="0.35">
      <c r="A32" s="80">
        <v>59</v>
      </c>
      <c r="B32" s="512"/>
      <c r="C32" s="512"/>
      <c r="D32" s="512"/>
      <c r="E32" s="512"/>
      <c r="F32" s="512"/>
      <c r="G32" s="512"/>
      <c r="H32" s="512">
        <v>12.5402</v>
      </c>
      <c r="I32" s="512"/>
      <c r="J32" s="512">
        <v>1.91083</v>
      </c>
      <c r="K32" s="512">
        <v>6.4406800000000004</v>
      </c>
      <c r="L32" s="86"/>
      <c r="M32" s="85"/>
      <c r="N32" s="512"/>
      <c r="O32" s="512"/>
      <c r="P32" s="512"/>
      <c r="Q32" s="512"/>
      <c r="R32" s="512"/>
      <c r="S32" s="512"/>
      <c r="T32" s="512">
        <v>1.0344800000000001</v>
      </c>
      <c r="U32" s="512">
        <v>-5.9561099999999998</v>
      </c>
      <c r="V32" s="512"/>
      <c r="W32" s="512"/>
      <c r="X32" s="85">
        <v>12.5806</v>
      </c>
      <c r="Y32" s="512">
        <v>6.2069000000000001</v>
      </c>
      <c r="Z32" s="512">
        <v>-3.5616400000000001</v>
      </c>
      <c r="AA32" s="512" t="s">
        <v>1133</v>
      </c>
      <c r="AB32" s="512">
        <v>9.9656400000000005</v>
      </c>
      <c r="AC32" s="512">
        <v>2.0408200000000001</v>
      </c>
      <c r="AD32" s="512">
        <v>3.37079</v>
      </c>
      <c r="AE32" s="512"/>
      <c r="AF32" s="512">
        <v>12.179500000000001</v>
      </c>
      <c r="AG32" s="512"/>
      <c r="AH32" s="86"/>
      <c r="AI32" s="85"/>
      <c r="AJ32" s="512">
        <v>-12.1212</v>
      </c>
      <c r="AK32" s="512"/>
      <c r="AL32" s="512">
        <v>0.58140000000000003</v>
      </c>
      <c r="AM32" s="512"/>
      <c r="AN32" s="512"/>
      <c r="AO32" s="512">
        <v>-4.9723800000000002</v>
      </c>
      <c r="AP32" s="512"/>
      <c r="AQ32" s="512"/>
      <c r="AR32" s="512">
        <v>-2.91262</v>
      </c>
      <c r="AS32" s="86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x14ac:dyDescent="0.35">
      <c r="A33" s="80">
        <v>61</v>
      </c>
      <c r="B33" s="512"/>
      <c r="C33" s="512"/>
      <c r="D33" s="512"/>
      <c r="E33" s="512"/>
      <c r="F33" s="512"/>
      <c r="G33" s="512"/>
      <c r="H33" s="512">
        <v>12.2186</v>
      </c>
      <c r="I33" s="512"/>
      <c r="J33" s="512">
        <v>3.50318</v>
      </c>
      <c r="K33" s="512">
        <v>5.0847499999999997</v>
      </c>
      <c r="L33" s="86"/>
      <c r="M33" s="85"/>
      <c r="N33" s="512"/>
      <c r="O33" s="512"/>
      <c r="P33" s="512"/>
      <c r="Q33" s="512"/>
      <c r="R33" s="512"/>
      <c r="S33" s="512"/>
      <c r="T33" s="512">
        <v>1.0344800000000001</v>
      </c>
      <c r="U33" s="512">
        <v>-4.7021899999999999</v>
      </c>
      <c r="V33" s="512"/>
      <c r="W33" s="512"/>
      <c r="X33" s="85">
        <v>14.5161</v>
      </c>
      <c r="Y33" s="512">
        <v>6.5517200000000004</v>
      </c>
      <c r="Z33" s="512">
        <v>-2.7397300000000002</v>
      </c>
      <c r="AA33" s="512" t="s">
        <v>1134</v>
      </c>
      <c r="AB33" s="512">
        <v>8.5910700000000002</v>
      </c>
      <c r="AC33" s="512">
        <v>4.0816299999999996</v>
      </c>
      <c r="AD33" s="512">
        <v>3.6516899999999999</v>
      </c>
      <c r="AE33" s="512"/>
      <c r="AF33" s="512">
        <v>12.5</v>
      </c>
      <c r="AG33" s="512"/>
      <c r="AH33" s="86"/>
      <c r="AI33" s="85"/>
      <c r="AJ33" s="512">
        <v>-15.1515</v>
      </c>
      <c r="AK33" s="512"/>
      <c r="AL33" s="512">
        <v>4.65116</v>
      </c>
      <c r="AM33" s="512"/>
      <c r="AN33" s="512"/>
      <c r="AO33" s="512">
        <v>-3.8673999999999999</v>
      </c>
      <c r="AP33" s="512"/>
      <c r="AQ33" s="512"/>
      <c r="AR33" s="512">
        <v>-2.91262</v>
      </c>
      <c r="AS33" s="86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x14ac:dyDescent="0.35">
      <c r="A34" s="80">
        <v>63</v>
      </c>
      <c r="B34" s="512"/>
      <c r="C34" s="512"/>
      <c r="D34" s="512"/>
      <c r="E34" s="512"/>
      <c r="F34" s="512"/>
      <c r="G34" s="512"/>
      <c r="H34" s="512"/>
      <c r="I34" s="512"/>
      <c r="J34" s="512"/>
      <c r="K34" s="512"/>
      <c r="L34" s="86"/>
      <c r="M34" s="85"/>
      <c r="N34" s="512"/>
      <c r="O34" s="512"/>
      <c r="P34" s="512"/>
      <c r="Q34" s="512"/>
      <c r="R34" s="512"/>
      <c r="S34" s="512"/>
      <c r="T34" s="512">
        <v>1.37931</v>
      </c>
      <c r="U34" s="512">
        <v>-5.9561099999999998</v>
      </c>
      <c r="V34" s="512"/>
      <c r="W34" s="512"/>
      <c r="X34" s="85">
        <v>10.967700000000001</v>
      </c>
      <c r="Y34" s="512">
        <v>4.8275899999999998</v>
      </c>
      <c r="Z34" s="512">
        <v>-6.3013700000000004</v>
      </c>
      <c r="AA34" s="512" t="s">
        <v>1135</v>
      </c>
      <c r="AB34" s="512">
        <v>7.9037800000000002</v>
      </c>
      <c r="AC34" s="512">
        <v>1.7201200000000001</v>
      </c>
      <c r="AD34" s="512">
        <v>3.37079</v>
      </c>
      <c r="AE34" s="512"/>
      <c r="AF34" s="512">
        <v>8.9743600000000008</v>
      </c>
      <c r="AG34" s="512"/>
      <c r="AH34" s="86"/>
      <c r="AI34" s="85"/>
      <c r="AJ34" s="512"/>
      <c r="AK34" s="512"/>
      <c r="AL34" s="512">
        <v>1.7441899999999999</v>
      </c>
      <c r="AM34" s="512"/>
      <c r="AN34" s="512"/>
      <c r="AO34" s="512">
        <v>-11.6022</v>
      </c>
      <c r="AP34" s="512"/>
      <c r="AQ34" s="512"/>
      <c r="AR34" s="512">
        <v>-2.91262</v>
      </c>
      <c r="AS34" s="86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x14ac:dyDescent="0.35">
      <c r="A35" s="80">
        <v>65</v>
      </c>
      <c r="B35" s="512"/>
      <c r="C35" s="512"/>
      <c r="D35" s="512"/>
      <c r="E35" s="512"/>
      <c r="F35" s="512"/>
      <c r="G35" s="512"/>
      <c r="H35" s="512"/>
      <c r="I35" s="512"/>
      <c r="J35" s="512"/>
      <c r="K35" s="512"/>
      <c r="L35" s="86"/>
      <c r="M35" s="85"/>
      <c r="N35" s="512"/>
      <c r="O35" s="512"/>
      <c r="P35" s="512"/>
      <c r="Q35" s="512"/>
      <c r="R35" s="512"/>
      <c r="S35" s="512"/>
      <c r="T35" s="512">
        <v>8.6206899999999997</v>
      </c>
      <c r="U35" s="512">
        <v>-6.5830700000000002</v>
      </c>
      <c r="V35" s="512"/>
      <c r="W35" s="512"/>
      <c r="X35" s="85">
        <v>16.129000000000001</v>
      </c>
      <c r="Y35" s="512">
        <v>9.3103400000000001</v>
      </c>
      <c r="Z35" s="512">
        <v>-0.27396999999999999</v>
      </c>
      <c r="AA35" s="512" t="s">
        <v>1136</v>
      </c>
      <c r="AB35" s="512">
        <v>14.7766</v>
      </c>
      <c r="AC35" s="512">
        <v>9.0379000000000005</v>
      </c>
      <c r="AD35" s="512">
        <v>6.7415700000000003</v>
      </c>
      <c r="AE35" s="512"/>
      <c r="AF35" s="512">
        <v>13.461499999999999</v>
      </c>
      <c r="AG35" s="512"/>
      <c r="AH35" s="86"/>
      <c r="AI35" s="85"/>
      <c r="AJ35" s="512"/>
      <c r="AK35" s="512"/>
      <c r="AL35" s="512">
        <v>2.0348799999999998</v>
      </c>
      <c r="AM35" s="512"/>
      <c r="AN35" s="512"/>
      <c r="AO35" s="512">
        <v>-6.07735</v>
      </c>
      <c r="AP35" s="512"/>
      <c r="AQ35" s="512"/>
      <c r="AR35" s="512">
        <v>1.61812</v>
      </c>
      <c r="AS35" s="86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x14ac:dyDescent="0.35">
      <c r="A36" s="80">
        <v>67</v>
      </c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86"/>
      <c r="M36" s="85"/>
      <c r="N36" s="512"/>
      <c r="O36" s="512"/>
      <c r="P36" s="512"/>
      <c r="Q36" s="512"/>
      <c r="R36" s="512"/>
      <c r="S36" s="512"/>
      <c r="T36" s="512">
        <v>6.8965500000000004</v>
      </c>
      <c r="U36" s="512">
        <v>-5.9561099999999998</v>
      </c>
      <c r="V36" s="512"/>
      <c r="W36" s="512"/>
      <c r="X36" s="85">
        <v>11.935499999999999</v>
      </c>
      <c r="Y36" s="512">
        <v>6.2069000000000001</v>
      </c>
      <c r="Z36" s="512">
        <v>-3.83562</v>
      </c>
      <c r="AA36" s="512" t="s">
        <v>1137</v>
      </c>
      <c r="AB36" s="512">
        <v>7.2164900000000003</v>
      </c>
      <c r="AC36" s="512">
        <v>-8.4548100000000002</v>
      </c>
      <c r="AD36" s="512">
        <v>3.08989</v>
      </c>
      <c r="AE36" s="512"/>
      <c r="AF36" s="512">
        <v>12.5</v>
      </c>
      <c r="AG36" s="512"/>
      <c r="AH36" s="86"/>
      <c r="AI36" s="85"/>
      <c r="AJ36" s="512"/>
      <c r="AK36" s="512"/>
      <c r="AL36" s="512">
        <v>4.0697700000000001</v>
      </c>
      <c r="AM36" s="512"/>
      <c r="AN36" s="512"/>
      <c r="AO36" s="512">
        <v>-8.8397799999999993</v>
      </c>
      <c r="AP36" s="512"/>
      <c r="AQ36" s="512"/>
      <c r="AR36" s="512">
        <v>-2.91262</v>
      </c>
      <c r="AS36" s="86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x14ac:dyDescent="0.35">
      <c r="A37" s="80">
        <v>69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86"/>
      <c r="M37" s="85"/>
      <c r="N37" s="512"/>
      <c r="O37" s="512"/>
      <c r="P37" s="512"/>
      <c r="Q37" s="512"/>
      <c r="R37" s="512"/>
      <c r="S37" s="512"/>
      <c r="T37" s="512">
        <v>6.8965500000000004</v>
      </c>
      <c r="U37" s="512">
        <v>-3.1347999999999998</v>
      </c>
      <c r="V37" s="512"/>
      <c r="W37" s="512"/>
      <c r="X37" s="85">
        <v>11.935499999999999</v>
      </c>
      <c r="Y37" s="512">
        <v>4.8275899999999998</v>
      </c>
      <c r="Z37" s="512">
        <v>-4.3835600000000001</v>
      </c>
      <c r="AA37" s="512" t="s">
        <v>1131</v>
      </c>
      <c r="AB37" s="512">
        <v>9.9656400000000005</v>
      </c>
      <c r="AC37" s="512">
        <v>1.45773</v>
      </c>
      <c r="AD37" s="512">
        <v>1.1235999999999999</v>
      </c>
      <c r="AE37" s="512"/>
      <c r="AF37" s="512">
        <v>12.179500000000001</v>
      </c>
      <c r="AG37" s="512"/>
      <c r="AH37" s="86"/>
      <c r="AI37" s="85"/>
      <c r="AJ37" s="512"/>
      <c r="AK37" s="512"/>
      <c r="AL37" s="512">
        <v>2.6162800000000002</v>
      </c>
      <c r="AM37" s="512"/>
      <c r="AN37" s="512"/>
      <c r="AO37" s="512">
        <v>-10.497199999999999</v>
      </c>
      <c r="AP37" s="512"/>
      <c r="AQ37" s="512"/>
      <c r="AR37" s="512">
        <v>-2.91262</v>
      </c>
      <c r="AS37" s="86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x14ac:dyDescent="0.35">
      <c r="A38" s="80">
        <v>71</v>
      </c>
      <c r="B38" s="512"/>
      <c r="C38" s="512"/>
      <c r="D38" s="512"/>
      <c r="E38" s="512"/>
      <c r="F38" s="512"/>
      <c r="G38" s="512"/>
      <c r="H38" s="512"/>
      <c r="I38" s="512"/>
      <c r="J38" s="512"/>
      <c r="K38" s="512"/>
      <c r="L38" s="86"/>
      <c r="M38" s="85"/>
      <c r="N38" s="512"/>
      <c r="O38" s="512"/>
      <c r="P38" s="512"/>
      <c r="Q38" s="512"/>
      <c r="R38" s="512"/>
      <c r="S38" s="512"/>
      <c r="T38" s="512">
        <v>6.8965500000000004</v>
      </c>
      <c r="U38" s="512">
        <v>-2.8213200000000001</v>
      </c>
      <c r="V38" s="512"/>
      <c r="W38" s="512"/>
      <c r="X38" s="85">
        <v>17.096800000000002</v>
      </c>
      <c r="Y38" s="512">
        <v>10.6897</v>
      </c>
      <c r="Z38" s="512">
        <v>-0.27396999999999999</v>
      </c>
      <c r="AA38" s="512" t="s">
        <v>1138</v>
      </c>
      <c r="AB38" s="512">
        <v>12.7148</v>
      </c>
      <c r="AC38" s="512">
        <v>8.4548100000000002</v>
      </c>
      <c r="AD38" s="512">
        <v>7.5842700000000001</v>
      </c>
      <c r="AE38" s="512"/>
      <c r="AF38" s="512">
        <v>15.384600000000001</v>
      </c>
      <c r="AG38" s="512"/>
      <c r="AH38" s="86"/>
      <c r="AI38" s="85"/>
      <c r="AJ38" s="512"/>
      <c r="AK38" s="512"/>
      <c r="AL38" s="512">
        <v>1.4534899999999999</v>
      </c>
      <c r="AM38" s="512"/>
      <c r="AN38" s="512"/>
      <c r="AO38" s="512">
        <v>-8.0110499999999991</v>
      </c>
      <c r="AP38" s="512"/>
      <c r="AQ38" s="512"/>
      <c r="AR38" s="512">
        <v>-2.2653699999999999</v>
      </c>
      <c r="AS38" s="86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x14ac:dyDescent="0.35">
      <c r="A39" s="80">
        <v>73</v>
      </c>
      <c r="B39" s="512"/>
      <c r="C39" s="512"/>
      <c r="D39" s="512"/>
      <c r="E39" s="512"/>
      <c r="F39" s="512"/>
      <c r="G39" s="512"/>
      <c r="H39" s="512"/>
      <c r="I39" s="512"/>
      <c r="J39" s="512"/>
      <c r="K39" s="512"/>
      <c r="L39" s="86"/>
      <c r="M39" s="85"/>
      <c r="N39" s="512"/>
      <c r="O39" s="512"/>
      <c r="P39" s="512"/>
      <c r="Q39" s="512"/>
      <c r="R39" s="512"/>
      <c r="S39" s="512"/>
      <c r="T39" s="512">
        <v>6.2069000000000001</v>
      </c>
      <c r="U39" s="512">
        <v>-2.8213200000000001</v>
      </c>
      <c r="V39" s="512"/>
      <c r="W39" s="512"/>
      <c r="X39" s="85">
        <v>13.871</v>
      </c>
      <c r="Y39" s="512">
        <v>9.65517</v>
      </c>
      <c r="Z39" s="512">
        <v>-1.09589</v>
      </c>
      <c r="AA39" s="512" t="s">
        <v>1132</v>
      </c>
      <c r="AB39" s="512">
        <v>9.6219900000000003</v>
      </c>
      <c r="AC39" s="512">
        <v>6.1224499999999997</v>
      </c>
      <c r="AD39" s="512">
        <v>5.6179800000000002</v>
      </c>
      <c r="AE39" s="512"/>
      <c r="AF39" s="512">
        <v>14.743600000000001</v>
      </c>
      <c r="AG39" s="512"/>
      <c r="AH39" s="86"/>
      <c r="AI39" s="85"/>
      <c r="AJ39" s="512"/>
      <c r="AK39" s="512"/>
      <c r="AL39" s="512">
        <v>-0.29070000000000001</v>
      </c>
      <c r="AM39" s="512"/>
      <c r="AN39" s="512"/>
      <c r="AO39" s="512">
        <v>-7.7348100000000004</v>
      </c>
      <c r="AP39" s="512"/>
      <c r="AQ39" s="512"/>
      <c r="AR39" s="512">
        <v>-2.589</v>
      </c>
      <c r="AS39" s="86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x14ac:dyDescent="0.35">
      <c r="A40" s="80">
        <v>75</v>
      </c>
      <c r="B40" s="512"/>
      <c r="C40" s="512"/>
      <c r="D40" s="512"/>
      <c r="E40" s="512"/>
      <c r="F40" s="512"/>
      <c r="G40" s="512"/>
      <c r="H40" s="512"/>
      <c r="I40" s="512"/>
      <c r="J40" s="512"/>
      <c r="K40" s="512"/>
      <c r="L40" s="86"/>
      <c r="M40" s="85"/>
      <c r="N40" s="512"/>
      <c r="O40" s="512"/>
      <c r="P40" s="512"/>
      <c r="Q40" s="512"/>
      <c r="R40" s="512"/>
      <c r="S40" s="512"/>
      <c r="T40" s="512"/>
      <c r="U40" s="512"/>
      <c r="V40" s="512"/>
      <c r="W40" s="512"/>
      <c r="X40" s="85">
        <v>12.5806</v>
      </c>
      <c r="Y40" s="512">
        <v>7.2413800000000004</v>
      </c>
      <c r="Z40" s="512">
        <v>-2.1917800000000001</v>
      </c>
      <c r="AA40" s="512" t="s">
        <v>1139</v>
      </c>
      <c r="AB40" s="512">
        <v>8.9347100000000008</v>
      </c>
      <c r="AC40" s="512">
        <v>2.9154499999999999</v>
      </c>
      <c r="AD40" s="512">
        <v>6.1797800000000001</v>
      </c>
      <c r="AE40" s="512"/>
      <c r="AF40" s="512">
        <v>11.859</v>
      </c>
      <c r="AG40" s="512"/>
      <c r="AH40" s="86"/>
      <c r="AI40" s="85"/>
      <c r="AJ40" s="512"/>
      <c r="AK40" s="512"/>
      <c r="AL40" s="512">
        <v>0.29070000000000001</v>
      </c>
      <c r="AM40" s="512"/>
      <c r="AN40" s="512"/>
      <c r="AO40" s="512">
        <v>-6.9060800000000002</v>
      </c>
      <c r="AP40" s="512"/>
      <c r="AQ40" s="512"/>
      <c r="AR40" s="512">
        <v>-1.61812</v>
      </c>
      <c r="AS40" s="86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x14ac:dyDescent="0.35">
      <c r="A41" s="80">
        <v>77</v>
      </c>
      <c r="B41" s="512"/>
      <c r="C41" s="512"/>
      <c r="D41" s="512"/>
      <c r="E41" s="512"/>
      <c r="F41" s="512"/>
      <c r="G41" s="512"/>
      <c r="H41" s="512"/>
      <c r="I41" s="512"/>
      <c r="J41" s="512"/>
      <c r="K41" s="512"/>
      <c r="L41" s="86"/>
      <c r="M41" s="85"/>
      <c r="N41" s="512"/>
      <c r="O41" s="512"/>
      <c r="P41" s="512"/>
      <c r="Q41" s="512"/>
      <c r="R41" s="512"/>
      <c r="S41" s="512"/>
      <c r="T41" s="512"/>
      <c r="U41" s="512"/>
      <c r="V41" s="512"/>
      <c r="W41" s="512"/>
      <c r="X41" s="85">
        <v>13.2258</v>
      </c>
      <c r="Y41" s="512">
        <v>6.5517200000000004</v>
      </c>
      <c r="Z41" s="512">
        <v>-4.1095899999999999</v>
      </c>
      <c r="AA41" s="512" t="s">
        <v>1139</v>
      </c>
      <c r="AB41" s="512">
        <v>7.9037800000000002</v>
      </c>
      <c r="AC41" s="512">
        <v>1.7492700000000001</v>
      </c>
      <c r="AD41" s="512">
        <v>0.8427</v>
      </c>
      <c r="AE41" s="512"/>
      <c r="AF41" s="512">
        <v>11.2179</v>
      </c>
      <c r="AG41" s="512"/>
      <c r="AH41" s="86"/>
      <c r="AI41" s="85"/>
      <c r="AJ41" s="512"/>
      <c r="AK41" s="512"/>
      <c r="AL41" s="512">
        <v>0.29070000000000001</v>
      </c>
      <c r="AM41" s="512"/>
      <c r="AN41" s="512"/>
      <c r="AO41" s="512">
        <v>-6.07735</v>
      </c>
      <c r="AP41" s="512"/>
      <c r="AQ41" s="512"/>
      <c r="AR41" s="512">
        <v>-2.589</v>
      </c>
      <c r="AS41" s="86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x14ac:dyDescent="0.35">
      <c r="A42" s="80">
        <v>79</v>
      </c>
      <c r="B42" s="512"/>
      <c r="C42" s="512"/>
      <c r="D42" s="512"/>
      <c r="E42" s="512"/>
      <c r="F42" s="512"/>
      <c r="G42" s="512"/>
      <c r="H42" s="512"/>
      <c r="I42" s="512"/>
      <c r="J42" s="512"/>
      <c r="K42" s="512"/>
      <c r="L42" s="86"/>
      <c r="M42" s="85"/>
      <c r="N42" s="512"/>
      <c r="O42" s="512"/>
      <c r="P42" s="512"/>
      <c r="Q42" s="512"/>
      <c r="R42" s="512"/>
      <c r="S42" s="512"/>
      <c r="T42" s="512"/>
      <c r="U42" s="512"/>
      <c r="V42" s="512"/>
      <c r="W42" s="512"/>
      <c r="X42" s="85">
        <v>15.4839</v>
      </c>
      <c r="Y42" s="512">
        <v>6.8965500000000004</v>
      </c>
      <c r="Z42" s="512">
        <v>-5.4794499999999999</v>
      </c>
      <c r="AA42" s="512" t="s">
        <v>1139</v>
      </c>
      <c r="AB42" s="512">
        <v>7.9037800000000002</v>
      </c>
      <c r="AC42" s="512">
        <v>2.62391</v>
      </c>
      <c r="AD42" s="512">
        <v>3.37079</v>
      </c>
      <c r="AE42" s="512"/>
      <c r="AF42" s="512">
        <v>11.859</v>
      </c>
      <c r="AG42" s="512"/>
      <c r="AH42" s="86"/>
      <c r="AI42" s="85"/>
      <c r="AJ42" s="512"/>
      <c r="AK42" s="512"/>
      <c r="AL42" s="512">
        <v>-0.58140000000000003</v>
      </c>
      <c r="AM42" s="512"/>
      <c r="AN42" s="512"/>
      <c r="AO42" s="512">
        <v>-6.07735</v>
      </c>
      <c r="AP42" s="512"/>
      <c r="AQ42" s="512"/>
      <c r="AR42" s="512">
        <v>-0.64724999999999999</v>
      </c>
      <c r="AS42" s="86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x14ac:dyDescent="0.35">
      <c r="A43" s="80">
        <v>81</v>
      </c>
      <c r="B43" s="512"/>
      <c r="C43" s="512"/>
      <c r="D43" s="512"/>
      <c r="E43" s="512"/>
      <c r="F43" s="512"/>
      <c r="G43" s="512"/>
      <c r="H43" s="512"/>
      <c r="I43" s="512"/>
      <c r="J43" s="512"/>
      <c r="K43" s="512"/>
      <c r="L43" s="86"/>
      <c r="M43" s="85"/>
      <c r="N43" s="512"/>
      <c r="O43" s="512"/>
      <c r="P43" s="512"/>
      <c r="Q43" s="512"/>
      <c r="R43" s="512"/>
      <c r="S43" s="512"/>
      <c r="T43" s="512"/>
      <c r="U43" s="512"/>
      <c r="V43" s="512"/>
      <c r="W43" s="512"/>
      <c r="X43" s="85">
        <v>16.129000000000001</v>
      </c>
      <c r="Y43" s="512">
        <v>6.8965500000000004</v>
      </c>
      <c r="Z43" s="512">
        <v>-7.1232899999999999</v>
      </c>
      <c r="AA43" s="512" t="s">
        <v>1139</v>
      </c>
      <c r="AB43" s="512">
        <v>6.1855700000000002</v>
      </c>
      <c r="AC43" s="512">
        <v>1.7492700000000001</v>
      </c>
      <c r="AD43" s="512">
        <v>3.9325800000000002</v>
      </c>
      <c r="AE43" s="512"/>
      <c r="AF43" s="512">
        <v>9.2948699999999995</v>
      </c>
      <c r="AG43" s="512"/>
      <c r="AH43" s="86"/>
      <c r="AI43" s="85"/>
      <c r="AJ43" s="512"/>
      <c r="AK43" s="512"/>
      <c r="AL43" s="512">
        <v>2.9069799999999999</v>
      </c>
      <c r="AM43" s="512"/>
      <c r="AN43" s="512"/>
      <c r="AO43" s="512">
        <v>-4.6961300000000001</v>
      </c>
      <c r="AP43" s="512"/>
      <c r="AQ43" s="512"/>
      <c r="AR43" s="512">
        <v>-3.5598700000000001</v>
      </c>
      <c r="AS43" s="86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x14ac:dyDescent="0.35">
      <c r="A44" s="80">
        <v>83</v>
      </c>
      <c r="B44" s="512"/>
      <c r="C44" s="512"/>
      <c r="D44" s="512"/>
      <c r="E44" s="512"/>
      <c r="F44" s="512"/>
      <c r="G44" s="512"/>
      <c r="H44" s="512"/>
      <c r="I44" s="512"/>
      <c r="J44" s="512"/>
      <c r="K44" s="512"/>
      <c r="L44" s="86"/>
      <c r="M44" s="85"/>
      <c r="N44" s="512"/>
      <c r="O44" s="512"/>
      <c r="P44" s="512"/>
      <c r="Q44" s="512"/>
      <c r="R44" s="512"/>
      <c r="S44" s="512"/>
      <c r="T44" s="512"/>
      <c r="U44" s="512"/>
      <c r="V44" s="512"/>
      <c r="W44" s="512"/>
      <c r="X44" s="85">
        <v>10.967700000000001</v>
      </c>
      <c r="Y44" s="512">
        <v>4.1379299999999999</v>
      </c>
      <c r="Z44" s="512">
        <v>-4.6575300000000004</v>
      </c>
      <c r="AA44" s="512" t="s">
        <v>1140</v>
      </c>
      <c r="AB44" s="512">
        <v>7.2164900000000003</v>
      </c>
      <c r="AC44" s="512">
        <v>1.45773</v>
      </c>
      <c r="AD44" s="512">
        <v>2.5280900000000002</v>
      </c>
      <c r="AE44" s="512"/>
      <c r="AF44" s="512">
        <v>7.69231</v>
      </c>
      <c r="AG44" s="512"/>
      <c r="AH44" s="86"/>
      <c r="AI44" s="85"/>
      <c r="AJ44" s="512"/>
      <c r="AK44" s="512"/>
      <c r="AL44" s="512">
        <v>1.4534899999999999</v>
      </c>
      <c r="AM44" s="512"/>
      <c r="AN44" s="512"/>
      <c r="AO44" s="512">
        <v>-4.1436500000000001</v>
      </c>
      <c r="AP44" s="512"/>
      <c r="AQ44" s="512"/>
      <c r="AR44" s="512">
        <v>-4.2071199999999997</v>
      </c>
      <c r="AS44" s="86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x14ac:dyDescent="0.35">
      <c r="A45" s="80">
        <v>85</v>
      </c>
      <c r="B45" s="512"/>
      <c r="C45" s="512"/>
      <c r="D45" s="512"/>
      <c r="E45" s="512"/>
      <c r="F45" s="512"/>
      <c r="G45" s="512"/>
      <c r="H45" s="512"/>
      <c r="I45" s="512"/>
      <c r="J45" s="512"/>
      <c r="K45" s="512"/>
      <c r="L45" s="86"/>
      <c r="M45" s="85"/>
      <c r="N45" s="512"/>
      <c r="O45" s="512"/>
      <c r="P45" s="512"/>
      <c r="Q45" s="512"/>
      <c r="R45" s="512"/>
      <c r="S45" s="512"/>
      <c r="T45" s="512"/>
      <c r="U45" s="512"/>
      <c r="V45" s="512"/>
      <c r="W45" s="512"/>
      <c r="X45" s="85">
        <v>15.8065</v>
      </c>
      <c r="Y45" s="512">
        <v>7.5862100000000003</v>
      </c>
      <c r="Z45" s="512">
        <v>-3.83562</v>
      </c>
      <c r="AA45" s="512" t="s">
        <v>1141</v>
      </c>
      <c r="AB45" s="512">
        <v>9.2783499999999997</v>
      </c>
      <c r="AC45" s="512">
        <v>2.9154499999999999</v>
      </c>
      <c r="AD45" s="512">
        <v>5.6179800000000002</v>
      </c>
      <c r="AE45" s="512"/>
      <c r="AF45" s="512">
        <v>11.859</v>
      </c>
      <c r="AG45" s="512"/>
      <c r="AH45" s="86"/>
      <c r="AI45" s="85"/>
      <c r="AJ45" s="512"/>
      <c r="AK45" s="512"/>
      <c r="AL45" s="512">
        <v>2.9069799999999999</v>
      </c>
      <c r="AM45" s="512"/>
      <c r="AN45" s="512"/>
      <c r="AO45" s="512">
        <v>-6.3535899999999996</v>
      </c>
      <c r="AP45" s="512"/>
      <c r="AQ45" s="512"/>
      <c r="AR45" s="512">
        <v>0.32362000000000002</v>
      </c>
      <c r="AS45" s="86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x14ac:dyDescent="0.35">
      <c r="A46" s="80">
        <v>87</v>
      </c>
      <c r="B46" s="512"/>
      <c r="C46" s="512"/>
      <c r="D46" s="512"/>
      <c r="E46" s="512"/>
      <c r="F46" s="512"/>
      <c r="G46" s="512"/>
      <c r="H46" s="512"/>
      <c r="I46" s="512"/>
      <c r="J46" s="512"/>
      <c r="K46" s="512"/>
      <c r="L46" s="86"/>
      <c r="M46" s="85"/>
      <c r="N46" s="512"/>
      <c r="O46" s="512"/>
      <c r="P46" s="512"/>
      <c r="Q46" s="512"/>
      <c r="R46" s="512"/>
      <c r="S46" s="512"/>
      <c r="T46" s="512"/>
      <c r="U46" s="512"/>
      <c r="V46" s="512"/>
      <c r="W46" s="512"/>
      <c r="X46" s="85"/>
      <c r="Y46" s="512">
        <v>7.9310299999999998</v>
      </c>
      <c r="Z46" s="512">
        <v>-4.6575300000000004</v>
      </c>
      <c r="AA46" s="512" t="s">
        <v>1142</v>
      </c>
      <c r="AB46" s="512">
        <v>6.1855700000000002</v>
      </c>
      <c r="AC46" s="512">
        <v>3.2069999999999999</v>
      </c>
      <c r="AD46" s="512">
        <v>3.37079</v>
      </c>
      <c r="AE46" s="512"/>
      <c r="AF46" s="512">
        <v>9.61538</v>
      </c>
      <c r="AG46" s="512"/>
      <c r="AH46" s="86"/>
      <c r="AI46" s="85"/>
      <c r="AJ46" s="512"/>
      <c r="AK46" s="512"/>
      <c r="AL46" s="512">
        <v>2.32558</v>
      </c>
      <c r="AM46" s="512"/>
      <c r="AN46" s="512"/>
      <c r="AO46" s="512">
        <v>-8.5635399999999997</v>
      </c>
      <c r="AP46" s="512"/>
      <c r="AQ46" s="512"/>
      <c r="AR46" s="512">
        <v>-1.61812</v>
      </c>
      <c r="AS46" s="86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x14ac:dyDescent="0.35">
      <c r="A47" s="80">
        <v>89</v>
      </c>
      <c r="B47" s="512"/>
      <c r="C47" s="512"/>
      <c r="D47" s="512"/>
      <c r="E47" s="512"/>
      <c r="F47" s="512"/>
      <c r="G47" s="512"/>
      <c r="H47" s="512"/>
      <c r="I47" s="512"/>
      <c r="J47" s="512"/>
      <c r="K47" s="512"/>
      <c r="L47" s="86"/>
      <c r="M47" s="85"/>
      <c r="N47" s="512"/>
      <c r="O47" s="512"/>
      <c r="P47" s="512"/>
      <c r="Q47" s="512"/>
      <c r="R47" s="512"/>
      <c r="S47" s="512"/>
      <c r="T47" s="512"/>
      <c r="U47" s="512"/>
      <c r="V47" s="512"/>
      <c r="W47" s="512"/>
      <c r="X47" s="85"/>
      <c r="Y47" s="512">
        <v>6.5517200000000004</v>
      </c>
      <c r="Z47" s="512">
        <v>-3.5616400000000001</v>
      </c>
      <c r="AA47" s="512" t="s">
        <v>1143</v>
      </c>
      <c r="AB47" s="512">
        <v>8.24742</v>
      </c>
      <c r="AC47" s="512">
        <v>2.33236</v>
      </c>
      <c r="AD47" s="512">
        <v>4.2134799999999997</v>
      </c>
      <c r="AE47" s="512"/>
      <c r="AF47" s="512">
        <v>11.2179</v>
      </c>
      <c r="AG47" s="512"/>
      <c r="AH47" s="86"/>
      <c r="AI47" s="85"/>
      <c r="AJ47" s="512"/>
      <c r="AK47" s="512"/>
      <c r="AL47" s="512">
        <v>2.32558</v>
      </c>
      <c r="AM47" s="512"/>
      <c r="AN47" s="512"/>
      <c r="AO47" s="512">
        <v>-4.6961300000000001</v>
      </c>
      <c r="AP47" s="512"/>
      <c r="AQ47" s="512"/>
      <c r="AR47" s="512">
        <v>-2.91262</v>
      </c>
      <c r="AS47" s="86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x14ac:dyDescent="0.35">
      <c r="A48" s="80">
        <v>91</v>
      </c>
      <c r="B48" s="512"/>
      <c r="C48" s="512"/>
      <c r="D48" s="512"/>
      <c r="E48" s="512"/>
      <c r="F48" s="512"/>
      <c r="G48" s="512"/>
      <c r="H48" s="512"/>
      <c r="I48" s="512"/>
      <c r="J48" s="512"/>
      <c r="K48" s="512"/>
      <c r="L48" s="86"/>
      <c r="M48" s="85"/>
      <c r="N48" s="512"/>
      <c r="O48" s="512"/>
      <c r="P48" s="512"/>
      <c r="Q48" s="512"/>
      <c r="R48" s="512"/>
      <c r="S48" s="512"/>
      <c r="T48" s="512"/>
      <c r="U48" s="512"/>
      <c r="V48" s="512"/>
      <c r="W48" s="512"/>
      <c r="X48" s="85"/>
      <c r="Y48" s="512">
        <v>6.5517200000000004</v>
      </c>
      <c r="Z48" s="512">
        <v>-3.83562</v>
      </c>
      <c r="AA48" s="512" t="s">
        <v>1144</v>
      </c>
      <c r="AB48" s="512">
        <v>9.6219900000000003</v>
      </c>
      <c r="AC48" s="512">
        <v>2.9154499999999999</v>
      </c>
      <c r="AD48" s="512">
        <v>5.8988800000000001</v>
      </c>
      <c r="AE48" s="512"/>
      <c r="AF48" s="512">
        <v>11.859</v>
      </c>
      <c r="AG48" s="512"/>
      <c r="AH48" s="86"/>
      <c r="AI48" s="85"/>
      <c r="AJ48" s="512"/>
      <c r="AK48" s="512"/>
      <c r="AL48" s="512">
        <v>0.58140000000000003</v>
      </c>
      <c r="AM48" s="512"/>
      <c r="AN48" s="512"/>
      <c r="AO48" s="512">
        <v>-8.2872900000000005</v>
      </c>
      <c r="AP48" s="512"/>
      <c r="AQ48" s="512"/>
      <c r="AR48" s="512">
        <v>-3.5598700000000001</v>
      </c>
      <c r="AS48" s="86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x14ac:dyDescent="0.35">
      <c r="A49" s="80">
        <v>93</v>
      </c>
      <c r="B49" s="512"/>
      <c r="C49" s="512"/>
      <c r="D49" s="512"/>
      <c r="E49" s="512"/>
      <c r="F49" s="512"/>
      <c r="G49" s="512"/>
      <c r="H49" s="512"/>
      <c r="I49" s="512"/>
      <c r="J49" s="512"/>
      <c r="K49" s="512"/>
      <c r="L49" s="86"/>
      <c r="M49" s="85"/>
      <c r="N49" s="512"/>
      <c r="O49" s="512"/>
      <c r="P49" s="512"/>
      <c r="Q49" s="512"/>
      <c r="R49" s="512"/>
      <c r="S49" s="512"/>
      <c r="T49" s="512"/>
      <c r="U49" s="512"/>
      <c r="V49" s="512"/>
      <c r="W49" s="512"/>
      <c r="X49" s="85"/>
      <c r="Y49" s="512">
        <v>6.8965500000000004</v>
      </c>
      <c r="Z49" s="512">
        <v>-3.2876699999999999</v>
      </c>
      <c r="AA49" s="512" t="s">
        <v>1131</v>
      </c>
      <c r="AB49" s="512">
        <v>8.9347100000000008</v>
      </c>
      <c r="AC49" s="512">
        <v>2.9154499999999999</v>
      </c>
      <c r="AD49" s="512">
        <v>6.1797800000000001</v>
      </c>
      <c r="AE49" s="512"/>
      <c r="AF49" s="512">
        <v>12.5</v>
      </c>
      <c r="AG49" s="512"/>
      <c r="AH49" s="86"/>
      <c r="AI49" s="85"/>
      <c r="AJ49" s="512"/>
      <c r="AK49" s="512"/>
      <c r="AL49" s="512">
        <v>-1.4534899999999999</v>
      </c>
      <c r="AM49" s="512"/>
      <c r="AN49" s="512"/>
      <c r="AO49" s="512">
        <v>-7.1823199999999998</v>
      </c>
      <c r="AP49" s="512"/>
      <c r="AQ49" s="512"/>
      <c r="AR49" s="512">
        <v>-3.5598700000000001</v>
      </c>
      <c r="AS49" s="86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x14ac:dyDescent="0.35">
      <c r="A50" s="80">
        <v>95</v>
      </c>
      <c r="B50" s="512"/>
      <c r="C50" s="512"/>
      <c r="D50" s="512"/>
      <c r="E50" s="512"/>
      <c r="F50" s="512"/>
      <c r="G50" s="512"/>
      <c r="H50" s="512"/>
      <c r="I50" s="512"/>
      <c r="J50" s="512"/>
      <c r="K50" s="512"/>
      <c r="L50" s="86"/>
      <c r="M50" s="85"/>
      <c r="N50" s="512"/>
      <c r="O50" s="512"/>
      <c r="P50" s="512"/>
      <c r="Q50" s="512"/>
      <c r="R50" s="512"/>
      <c r="S50" s="512"/>
      <c r="T50" s="512"/>
      <c r="U50" s="512"/>
      <c r="V50" s="512"/>
      <c r="W50" s="512"/>
      <c r="X50" s="85"/>
      <c r="Y50" s="512">
        <v>7.9310299999999998</v>
      </c>
      <c r="Z50" s="512">
        <v>-3.83562</v>
      </c>
      <c r="AA50" s="512" t="s">
        <v>1145</v>
      </c>
      <c r="AB50" s="512">
        <v>8.5910700000000002</v>
      </c>
      <c r="AC50" s="512">
        <v>2.33236</v>
      </c>
      <c r="AD50" s="512">
        <v>6.1797800000000001</v>
      </c>
      <c r="AE50" s="512"/>
      <c r="AF50" s="512">
        <v>11.538500000000001</v>
      </c>
      <c r="AG50" s="512"/>
      <c r="AH50" s="86"/>
      <c r="AI50" s="85"/>
      <c r="AJ50" s="512"/>
      <c r="AK50" s="512"/>
      <c r="AL50" s="512">
        <v>-0.87209000000000003</v>
      </c>
      <c r="AM50" s="512"/>
      <c r="AN50" s="512"/>
      <c r="AO50" s="512">
        <v>-5.8010999999999999</v>
      </c>
      <c r="AP50" s="512"/>
      <c r="AQ50" s="512"/>
      <c r="AR50" s="512">
        <v>-2.589</v>
      </c>
      <c r="AS50" s="86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x14ac:dyDescent="0.35">
      <c r="A51" s="80">
        <v>97</v>
      </c>
      <c r="B51" s="512"/>
      <c r="C51" s="512"/>
      <c r="D51" s="512"/>
      <c r="E51" s="512"/>
      <c r="F51" s="512"/>
      <c r="G51" s="512"/>
      <c r="H51" s="512"/>
      <c r="I51" s="512"/>
      <c r="J51" s="512"/>
      <c r="K51" s="512"/>
      <c r="L51" s="86"/>
      <c r="M51" s="85"/>
      <c r="N51" s="512"/>
      <c r="O51" s="512"/>
      <c r="P51" s="512"/>
      <c r="Q51" s="512"/>
      <c r="R51" s="512"/>
      <c r="S51" s="512"/>
      <c r="T51" s="512"/>
      <c r="U51" s="512"/>
      <c r="V51" s="512"/>
      <c r="W51" s="512"/>
      <c r="X51" s="85"/>
      <c r="Y51" s="512">
        <v>6.8965500000000004</v>
      </c>
      <c r="Z51" s="512">
        <v>-3.83562</v>
      </c>
      <c r="AA51" s="512" t="s">
        <v>1134</v>
      </c>
      <c r="AB51" s="512">
        <v>9.9656400000000005</v>
      </c>
      <c r="AC51" s="512">
        <v>2.62391</v>
      </c>
      <c r="AD51" s="512">
        <v>6.4606700000000004</v>
      </c>
      <c r="AE51" s="512"/>
      <c r="AF51" s="512">
        <v>10.256399999999999</v>
      </c>
      <c r="AG51" s="512"/>
      <c r="AH51" s="86"/>
      <c r="AI51" s="85"/>
      <c r="AJ51" s="512"/>
      <c r="AK51" s="512"/>
      <c r="AL51" s="512">
        <v>-0.29070000000000001</v>
      </c>
      <c r="AM51" s="512"/>
      <c r="AN51" s="512"/>
      <c r="AO51" s="512">
        <v>-6.6298300000000001</v>
      </c>
      <c r="AP51" s="512"/>
      <c r="AQ51" s="512"/>
      <c r="AR51" s="512">
        <v>-7.1197400000000002</v>
      </c>
      <c r="AS51" s="86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x14ac:dyDescent="0.35">
      <c r="A52" s="80">
        <v>99</v>
      </c>
      <c r="B52" s="512"/>
      <c r="C52" s="512"/>
      <c r="D52" s="512"/>
      <c r="E52" s="512"/>
      <c r="F52" s="512"/>
      <c r="G52" s="512"/>
      <c r="H52" s="512"/>
      <c r="I52" s="512"/>
      <c r="J52" s="512"/>
      <c r="K52" s="512"/>
      <c r="L52" s="86"/>
      <c r="M52" s="85"/>
      <c r="N52" s="512"/>
      <c r="O52" s="512"/>
      <c r="P52" s="512"/>
      <c r="Q52" s="512"/>
      <c r="R52" s="512"/>
      <c r="S52" s="512"/>
      <c r="T52" s="512"/>
      <c r="U52" s="512"/>
      <c r="V52" s="512"/>
      <c r="W52" s="512"/>
      <c r="X52" s="85"/>
      <c r="Y52" s="512">
        <v>7.2413800000000004</v>
      </c>
      <c r="Z52" s="512">
        <v>-3.83562</v>
      </c>
      <c r="AA52" s="512" t="s">
        <v>1145</v>
      </c>
      <c r="AB52" s="512"/>
      <c r="AC52" s="512">
        <v>2.62391</v>
      </c>
      <c r="AD52" s="512">
        <v>7.0224700000000002</v>
      </c>
      <c r="AE52" s="512"/>
      <c r="AF52" s="512">
        <v>11.2179</v>
      </c>
      <c r="AG52" s="512"/>
      <c r="AH52" s="86"/>
      <c r="AI52" s="85"/>
      <c r="AJ52" s="512"/>
      <c r="AK52" s="512"/>
      <c r="AL52" s="512">
        <v>0.29070000000000001</v>
      </c>
      <c r="AM52" s="512"/>
      <c r="AN52" s="512"/>
      <c r="AO52" s="512">
        <v>-5.8010999999999999</v>
      </c>
      <c r="AP52" s="512"/>
      <c r="AQ52" s="512"/>
      <c r="AR52" s="512">
        <v>-2.2653699999999999</v>
      </c>
      <c r="AS52" s="86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x14ac:dyDescent="0.35">
      <c r="A53" s="80">
        <v>101</v>
      </c>
      <c r="B53" s="512"/>
      <c r="C53" s="512"/>
      <c r="D53" s="512"/>
      <c r="E53" s="512"/>
      <c r="F53" s="512"/>
      <c r="G53" s="512"/>
      <c r="H53" s="512"/>
      <c r="I53" s="512"/>
      <c r="J53" s="512"/>
      <c r="K53" s="512"/>
      <c r="L53" s="86"/>
      <c r="M53" s="85"/>
      <c r="N53" s="512"/>
      <c r="O53" s="512"/>
      <c r="P53" s="512"/>
      <c r="Q53" s="512"/>
      <c r="R53" s="512"/>
      <c r="S53" s="512"/>
      <c r="T53" s="512"/>
      <c r="U53" s="512"/>
      <c r="V53" s="512"/>
      <c r="W53" s="512"/>
      <c r="X53" s="85"/>
      <c r="Y53" s="512">
        <v>3.10345</v>
      </c>
      <c r="Z53" s="512">
        <v>-2.4657499999999999</v>
      </c>
      <c r="AA53" s="512" t="s">
        <v>1146</v>
      </c>
      <c r="AB53" s="512"/>
      <c r="AC53" s="512">
        <v>3.7900900000000002</v>
      </c>
      <c r="AD53" s="512">
        <v>7.3033700000000001</v>
      </c>
      <c r="AE53" s="512"/>
      <c r="AF53" s="512">
        <v>9.9359000000000002</v>
      </c>
      <c r="AG53" s="512"/>
      <c r="AH53" s="86"/>
      <c r="AI53" s="85"/>
      <c r="AJ53" s="512"/>
      <c r="AK53" s="512"/>
      <c r="AL53" s="512">
        <v>1.4534899999999999</v>
      </c>
      <c r="AM53" s="512"/>
      <c r="AN53" s="512"/>
      <c r="AO53" s="512">
        <v>-5.2486199999999998</v>
      </c>
      <c r="AP53" s="512"/>
      <c r="AQ53" s="512"/>
      <c r="AR53" s="512">
        <v>-1.61812</v>
      </c>
      <c r="AS53" s="86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x14ac:dyDescent="0.35">
      <c r="A54" s="80">
        <v>103</v>
      </c>
      <c r="B54" s="512"/>
      <c r="C54" s="512"/>
      <c r="D54" s="512"/>
      <c r="E54" s="512"/>
      <c r="F54" s="512"/>
      <c r="G54" s="512"/>
      <c r="H54" s="512"/>
      <c r="I54" s="512"/>
      <c r="J54" s="512"/>
      <c r="K54" s="512"/>
      <c r="L54" s="86"/>
      <c r="M54" s="85"/>
      <c r="N54" s="512"/>
      <c r="O54" s="512"/>
      <c r="P54" s="512"/>
      <c r="Q54" s="512"/>
      <c r="R54" s="512"/>
      <c r="S54" s="512"/>
      <c r="T54" s="512"/>
      <c r="U54" s="512"/>
      <c r="V54" s="512"/>
      <c r="W54" s="512"/>
      <c r="X54" s="85"/>
      <c r="Y54" s="512">
        <v>3.44828</v>
      </c>
      <c r="Z54" s="512">
        <v>-1.09589</v>
      </c>
      <c r="AA54" s="512" t="s">
        <v>1137</v>
      </c>
      <c r="AB54" s="512"/>
      <c r="AC54" s="512">
        <v>3.2069999999999999</v>
      </c>
      <c r="AD54" s="512">
        <v>6.4606700000000004</v>
      </c>
      <c r="AE54" s="512"/>
      <c r="AF54" s="512">
        <v>10.5769</v>
      </c>
      <c r="AG54" s="512"/>
      <c r="AH54" s="86"/>
      <c r="AI54" s="85"/>
      <c r="AJ54" s="512"/>
      <c r="AK54" s="512"/>
      <c r="AL54" s="512">
        <v>2.6162800000000002</v>
      </c>
      <c r="AM54" s="512"/>
      <c r="AN54" s="512"/>
      <c r="AO54" s="512">
        <v>-4.1436500000000001</v>
      </c>
      <c r="AP54" s="512"/>
      <c r="AQ54" s="512"/>
      <c r="AR54" s="512">
        <v>-1.61812</v>
      </c>
      <c r="AS54" s="86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x14ac:dyDescent="0.35">
      <c r="A55" s="80">
        <v>105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86"/>
      <c r="M55" s="85"/>
      <c r="N55" s="512"/>
      <c r="O55" s="512"/>
      <c r="P55" s="512"/>
      <c r="Q55" s="512"/>
      <c r="R55" s="512"/>
      <c r="S55" s="512"/>
      <c r="T55" s="512"/>
      <c r="U55" s="512"/>
      <c r="V55" s="512"/>
      <c r="W55" s="512"/>
      <c r="X55" s="85"/>
      <c r="Y55" s="512">
        <v>5.1724100000000002</v>
      </c>
      <c r="Z55" s="512">
        <v>-1.91781</v>
      </c>
      <c r="AA55" s="512" t="s">
        <v>1147</v>
      </c>
      <c r="AB55" s="512"/>
      <c r="AC55" s="512">
        <v>4.0816299999999996</v>
      </c>
      <c r="AD55" s="512">
        <v>6.4606700000000004</v>
      </c>
      <c r="AE55" s="512"/>
      <c r="AF55" s="512">
        <v>11.538500000000001</v>
      </c>
      <c r="AG55" s="512"/>
      <c r="AH55" s="86"/>
      <c r="AI55" s="85"/>
      <c r="AJ55" s="512"/>
      <c r="AK55" s="512"/>
      <c r="AL55" s="512">
        <v>3.7790699999999999</v>
      </c>
      <c r="AM55" s="512"/>
      <c r="AN55" s="512"/>
      <c r="AO55" s="512">
        <v>-5.2486199999999998</v>
      </c>
      <c r="AP55" s="512"/>
      <c r="AQ55" s="512"/>
      <c r="AR55" s="512">
        <v>-2.589</v>
      </c>
      <c r="AS55" s="86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x14ac:dyDescent="0.35">
      <c r="A56" s="80">
        <v>107</v>
      </c>
      <c r="B56" s="512"/>
      <c r="C56" s="512"/>
      <c r="D56" s="512"/>
      <c r="E56" s="512"/>
      <c r="F56" s="512"/>
      <c r="G56" s="512"/>
      <c r="H56" s="512"/>
      <c r="I56" s="512"/>
      <c r="J56" s="512"/>
      <c r="K56" s="512"/>
      <c r="L56" s="86"/>
      <c r="M56" s="85"/>
      <c r="N56" s="512"/>
      <c r="O56" s="512"/>
      <c r="P56" s="512"/>
      <c r="Q56" s="512"/>
      <c r="R56" s="512"/>
      <c r="S56" s="512"/>
      <c r="T56" s="512"/>
      <c r="U56" s="512"/>
      <c r="V56" s="512"/>
      <c r="W56" s="512"/>
      <c r="X56" s="85"/>
      <c r="Y56" s="512">
        <v>6.8965500000000004</v>
      </c>
      <c r="Z56" s="512">
        <v>-1.09589</v>
      </c>
      <c r="AA56" s="512" t="s">
        <v>1139</v>
      </c>
      <c r="AB56" s="512"/>
      <c r="AC56" s="512">
        <v>2.9154499999999999</v>
      </c>
      <c r="AD56" s="512">
        <v>7.0224700000000002</v>
      </c>
      <c r="AE56" s="512"/>
      <c r="AF56" s="512">
        <v>12.5</v>
      </c>
      <c r="AG56" s="512"/>
      <c r="AH56" s="86"/>
      <c r="AI56" s="85"/>
      <c r="AJ56" s="512"/>
      <c r="AK56" s="512"/>
      <c r="AL56" s="512">
        <v>4.65116</v>
      </c>
      <c r="AM56" s="512"/>
      <c r="AN56" s="512"/>
      <c r="AO56" s="512">
        <v>-5.8010999999999999</v>
      </c>
      <c r="AP56" s="512"/>
      <c r="AQ56" s="512"/>
      <c r="AR56" s="512">
        <v>-0.32362000000000002</v>
      </c>
      <c r="AS56" s="86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x14ac:dyDescent="0.35">
      <c r="A57" s="80">
        <v>109</v>
      </c>
      <c r="B57" s="512"/>
      <c r="C57" s="512"/>
      <c r="D57" s="512"/>
      <c r="E57" s="512"/>
      <c r="F57" s="512"/>
      <c r="G57" s="512"/>
      <c r="H57" s="512"/>
      <c r="I57" s="512"/>
      <c r="J57" s="512"/>
      <c r="K57" s="512"/>
      <c r="L57" s="86"/>
      <c r="M57" s="85"/>
      <c r="N57" s="512"/>
      <c r="O57" s="512"/>
      <c r="P57" s="512"/>
      <c r="Q57" s="512"/>
      <c r="R57" s="512"/>
      <c r="S57" s="512"/>
      <c r="T57" s="512"/>
      <c r="U57" s="512"/>
      <c r="V57" s="512"/>
      <c r="W57" s="512"/>
      <c r="X57" s="85"/>
      <c r="Y57" s="512">
        <v>8.6206899999999997</v>
      </c>
      <c r="Z57" s="512">
        <v>1.64384</v>
      </c>
      <c r="AA57" s="512" t="s">
        <v>1148</v>
      </c>
      <c r="AB57" s="512"/>
      <c r="AC57" s="512">
        <v>4.3731799999999996</v>
      </c>
      <c r="AD57" s="512">
        <v>8.7078699999999998</v>
      </c>
      <c r="AE57" s="512"/>
      <c r="AF57" s="512">
        <v>11.538500000000001</v>
      </c>
      <c r="AG57" s="512"/>
      <c r="AH57" s="86"/>
      <c r="AI57" s="85"/>
      <c r="AJ57" s="512"/>
      <c r="AK57" s="512"/>
      <c r="AL57" s="512">
        <v>4.65116</v>
      </c>
      <c r="AM57" s="512"/>
      <c r="AN57" s="512"/>
      <c r="AO57" s="512">
        <v>-5.2486199999999998</v>
      </c>
      <c r="AP57" s="512"/>
      <c r="AQ57" s="512"/>
      <c r="AR57" s="512">
        <v>-1.2945</v>
      </c>
      <c r="AS57" s="86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x14ac:dyDescent="0.35">
      <c r="A58" s="80">
        <v>112</v>
      </c>
      <c r="B58" s="512"/>
      <c r="C58" s="512"/>
      <c r="D58" s="512"/>
      <c r="E58" s="512"/>
      <c r="F58" s="512"/>
      <c r="G58" s="512"/>
      <c r="H58" s="512"/>
      <c r="I58" s="512"/>
      <c r="J58" s="512"/>
      <c r="K58" s="512"/>
      <c r="L58" s="86"/>
      <c r="M58" s="85"/>
      <c r="N58" s="512"/>
      <c r="O58" s="512"/>
      <c r="P58" s="512"/>
      <c r="Q58" s="512"/>
      <c r="R58" s="512"/>
      <c r="S58" s="512"/>
      <c r="T58" s="512"/>
      <c r="U58" s="512"/>
      <c r="V58" s="512"/>
      <c r="W58" s="512"/>
      <c r="X58" s="85"/>
      <c r="Y58" s="512">
        <v>7.5862100000000003</v>
      </c>
      <c r="Z58" s="512"/>
      <c r="AA58" s="512" t="s">
        <v>1140</v>
      </c>
      <c r="AB58" s="512"/>
      <c r="AC58" s="512">
        <v>5.2478100000000003</v>
      </c>
      <c r="AD58" s="512">
        <v>9.5505600000000008</v>
      </c>
      <c r="AE58" s="512"/>
      <c r="AF58" s="512"/>
      <c r="AG58" s="512"/>
      <c r="AH58" s="86"/>
      <c r="AI58" s="85"/>
      <c r="AJ58" s="512"/>
      <c r="AK58" s="512"/>
      <c r="AL58" s="512">
        <v>4.9418600000000001</v>
      </c>
      <c r="AM58" s="512"/>
      <c r="AN58" s="512"/>
      <c r="AO58" s="512">
        <v>-5.5248600000000003</v>
      </c>
      <c r="AP58" s="512"/>
      <c r="AQ58" s="512"/>
      <c r="AR58" s="512">
        <v>0.32362000000000002</v>
      </c>
      <c r="AS58" s="86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x14ac:dyDescent="0.35">
      <c r="A59" s="80">
        <v>116</v>
      </c>
      <c r="B59" s="512"/>
      <c r="C59" s="512"/>
      <c r="D59" s="512"/>
      <c r="E59" s="512"/>
      <c r="F59" s="512"/>
      <c r="G59" s="512"/>
      <c r="H59" s="512"/>
      <c r="I59" s="512"/>
      <c r="J59" s="512"/>
      <c r="K59" s="512"/>
      <c r="L59" s="86"/>
      <c r="M59" s="85"/>
      <c r="N59" s="512"/>
      <c r="O59" s="512"/>
      <c r="P59" s="512"/>
      <c r="Q59" s="512"/>
      <c r="R59" s="512"/>
      <c r="S59" s="512"/>
      <c r="T59" s="512"/>
      <c r="U59" s="512"/>
      <c r="V59" s="512"/>
      <c r="W59" s="512"/>
      <c r="X59" s="85"/>
      <c r="Y59" s="512">
        <v>7.9310299999999998</v>
      </c>
      <c r="Z59" s="512"/>
      <c r="AA59" s="512" t="s">
        <v>1149</v>
      </c>
      <c r="AB59" s="512"/>
      <c r="AC59" s="512">
        <v>5.2478100000000003</v>
      </c>
      <c r="AD59" s="512">
        <v>10.112399999999999</v>
      </c>
      <c r="AE59" s="512"/>
      <c r="AF59" s="512"/>
      <c r="AG59" s="512"/>
      <c r="AH59" s="86"/>
      <c r="AI59" s="85"/>
      <c r="AJ59" s="512"/>
      <c r="AK59" s="512"/>
      <c r="AL59" s="512">
        <v>4.9418600000000001</v>
      </c>
      <c r="AM59" s="512"/>
      <c r="AN59" s="512"/>
      <c r="AO59" s="512">
        <v>-5.5248600000000003</v>
      </c>
      <c r="AP59" s="512"/>
      <c r="AQ59" s="512"/>
      <c r="AR59" s="512">
        <v>-3.8835000000000002</v>
      </c>
      <c r="AS59" s="86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x14ac:dyDescent="0.35">
      <c r="A60" s="80">
        <v>120</v>
      </c>
      <c r="B60" s="512"/>
      <c r="C60" s="512"/>
      <c r="D60" s="512"/>
      <c r="E60" s="512"/>
      <c r="F60" s="512"/>
      <c r="G60" s="512"/>
      <c r="H60" s="512"/>
      <c r="I60" s="512"/>
      <c r="J60" s="512"/>
      <c r="K60" s="512"/>
      <c r="L60" s="86"/>
      <c r="M60" s="85"/>
      <c r="N60" s="512"/>
      <c r="O60" s="512"/>
      <c r="P60" s="512"/>
      <c r="Q60" s="512"/>
      <c r="R60" s="512"/>
      <c r="S60" s="512"/>
      <c r="T60" s="512"/>
      <c r="U60" s="512"/>
      <c r="V60" s="512"/>
      <c r="W60" s="512"/>
      <c r="X60" s="85"/>
      <c r="Y60" s="512">
        <v>7.9310299999999998</v>
      </c>
      <c r="Z60" s="512"/>
      <c r="AA60" s="512" t="s">
        <v>1150</v>
      </c>
      <c r="AB60" s="512"/>
      <c r="AC60" s="512">
        <v>4.3731799999999996</v>
      </c>
      <c r="AD60" s="512">
        <v>10.3933</v>
      </c>
      <c r="AE60" s="512"/>
      <c r="AF60" s="512"/>
      <c r="AG60" s="512"/>
      <c r="AH60" s="86"/>
      <c r="AI60" s="85"/>
      <c r="AJ60" s="512"/>
      <c r="AK60" s="512"/>
      <c r="AL60" s="512">
        <v>4.0697700000000001</v>
      </c>
      <c r="AM60" s="512"/>
      <c r="AN60" s="512"/>
      <c r="AO60" s="512">
        <v>-5.8010999999999999</v>
      </c>
      <c r="AP60" s="512"/>
      <c r="AQ60" s="512"/>
      <c r="AR60" s="512">
        <v>-2.2653699999999999</v>
      </c>
      <c r="AS60" s="86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x14ac:dyDescent="0.35">
      <c r="A61" s="80">
        <v>124</v>
      </c>
      <c r="B61" s="512"/>
      <c r="C61" s="512"/>
      <c r="D61" s="512"/>
      <c r="E61" s="512"/>
      <c r="F61" s="512"/>
      <c r="G61" s="512"/>
      <c r="H61" s="512"/>
      <c r="I61" s="512"/>
      <c r="J61" s="512"/>
      <c r="K61" s="512"/>
      <c r="L61" s="86"/>
      <c r="M61" s="85"/>
      <c r="N61" s="512"/>
      <c r="O61" s="512"/>
      <c r="P61" s="512"/>
      <c r="Q61" s="512"/>
      <c r="R61" s="512"/>
      <c r="S61" s="512"/>
      <c r="T61" s="512"/>
      <c r="U61" s="512"/>
      <c r="V61" s="512"/>
      <c r="W61" s="512"/>
      <c r="X61" s="85"/>
      <c r="Y61" s="512">
        <v>7.9310299999999998</v>
      </c>
      <c r="Z61" s="512"/>
      <c r="AA61" s="512" t="s">
        <v>1149</v>
      </c>
      <c r="AB61" s="512"/>
      <c r="AC61" s="512">
        <v>4.3731799999999996</v>
      </c>
      <c r="AD61" s="512">
        <v>12.6404</v>
      </c>
      <c r="AE61" s="512"/>
      <c r="AF61" s="512"/>
      <c r="AG61" s="512"/>
      <c r="AH61" s="86"/>
      <c r="AI61" s="85"/>
      <c r="AJ61" s="512"/>
      <c r="AK61" s="512"/>
      <c r="AL61" s="512">
        <v>3.4883700000000002</v>
      </c>
      <c r="AM61" s="512"/>
      <c r="AN61" s="512"/>
      <c r="AO61" s="512">
        <v>-5.8010999999999999</v>
      </c>
      <c r="AP61" s="512"/>
      <c r="AQ61" s="512"/>
      <c r="AR61" s="512">
        <v>-1.61812</v>
      </c>
      <c r="AS61" s="86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x14ac:dyDescent="0.35">
      <c r="A62" s="80">
        <v>128</v>
      </c>
      <c r="B62" s="512"/>
      <c r="C62" s="512"/>
      <c r="D62" s="512"/>
      <c r="E62" s="512"/>
      <c r="F62" s="512"/>
      <c r="G62" s="512"/>
      <c r="H62" s="512"/>
      <c r="I62" s="512"/>
      <c r="J62" s="512"/>
      <c r="K62" s="512"/>
      <c r="L62" s="86"/>
      <c r="M62" s="85"/>
      <c r="N62" s="512"/>
      <c r="O62" s="512"/>
      <c r="P62" s="512"/>
      <c r="Q62" s="512"/>
      <c r="R62" s="512"/>
      <c r="S62" s="512"/>
      <c r="T62" s="512"/>
      <c r="U62" s="512"/>
      <c r="V62" s="512"/>
      <c r="W62" s="512"/>
      <c r="X62" s="85"/>
      <c r="Y62" s="512">
        <v>14.1379</v>
      </c>
      <c r="Z62" s="512"/>
      <c r="AA62" s="512" t="s">
        <v>1151</v>
      </c>
      <c r="AB62" s="512"/>
      <c r="AC62" s="512">
        <v>5.2478100000000003</v>
      </c>
      <c r="AD62" s="512"/>
      <c r="AE62" s="512"/>
      <c r="AF62" s="512"/>
      <c r="AG62" s="512"/>
      <c r="AH62" s="86"/>
      <c r="AI62" s="85"/>
      <c r="AJ62" s="512"/>
      <c r="AK62" s="512"/>
      <c r="AL62" s="512">
        <v>10.755800000000001</v>
      </c>
      <c r="AM62" s="512"/>
      <c r="AN62" s="512"/>
      <c r="AO62" s="512">
        <v>-3.5911599999999999</v>
      </c>
      <c r="AP62" s="512"/>
      <c r="AQ62" s="512"/>
      <c r="AR62" s="512">
        <v>-0.32362000000000002</v>
      </c>
      <c r="AS62" s="86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x14ac:dyDescent="0.35">
      <c r="A63" s="80">
        <v>132</v>
      </c>
      <c r="B63" s="512"/>
      <c r="C63" s="512"/>
      <c r="D63" s="512"/>
      <c r="E63" s="512"/>
      <c r="F63" s="512"/>
      <c r="G63" s="512"/>
      <c r="H63" s="512"/>
      <c r="I63" s="512"/>
      <c r="J63" s="512"/>
      <c r="K63" s="512"/>
      <c r="L63" s="86"/>
      <c r="M63" s="85"/>
      <c r="N63" s="512"/>
      <c r="O63" s="512"/>
      <c r="P63" s="512"/>
      <c r="Q63" s="512"/>
      <c r="R63" s="512"/>
      <c r="S63" s="512"/>
      <c r="T63" s="512"/>
      <c r="U63" s="512"/>
      <c r="V63" s="512"/>
      <c r="W63" s="512"/>
      <c r="X63" s="85"/>
      <c r="Y63" s="512">
        <v>14.1379</v>
      </c>
      <c r="Z63" s="512"/>
      <c r="AA63" s="512"/>
      <c r="AB63" s="512"/>
      <c r="AC63" s="512">
        <v>5.8308999999999997</v>
      </c>
      <c r="AD63" s="512"/>
      <c r="AE63" s="512"/>
      <c r="AF63" s="512"/>
      <c r="AG63" s="512"/>
      <c r="AH63" s="86"/>
      <c r="AI63" s="85"/>
      <c r="AJ63" s="512"/>
      <c r="AK63" s="512"/>
      <c r="AL63" s="512">
        <v>13.662800000000001</v>
      </c>
      <c r="AM63" s="512"/>
      <c r="AN63" s="512"/>
      <c r="AO63" s="512">
        <v>-3.0386700000000002</v>
      </c>
      <c r="AP63" s="512"/>
      <c r="AQ63" s="512"/>
      <c r="AR63" s="512">
        <v>0.97087000000000001</v>
      </c>
      <c r="AS63" s="86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x14ac:dyDescent="0.35">
      <c r="A64" s="80">
        <v>136</v>
      </c>
      <c r="B64" s="512"/>
      <c r="C64" s="512"/>
      <c r="D64" s="512"/>
      <c r="E64" s="512"/>
      <c r="F64" s="512"/>
      <c r="G64" s="512"/>
      <c r="H64" s="512"/>
      <c r="I64" s="512"/>
      <c r="J64" s="512"/>
      <c r="K64" s="512"/>
      <c r="L64" s="86"/>
      <c r="M64" s="85"/>
      <c r="N64" s="512"/>
      <c r="O64" s="512"/>
      <c r="P64" s="512"/>
      <c r="Q64" s="512"/>
      <c r="R64" s="512"/>
      <c r="S64" s="512"/>
      <c r="T64" s="512"/>
      <c r="U64" s="512"/>
      <c r="V64" s="512"/>
      <c r="W64" s="512"/>
      <c r="X64" s="85"/>
      <c r="Y64" s="512">
        <v>16.5517</v>
      </c>
      <c r="Z64" s="512"/>
      <c r="AA64" s="512"/>
      <c r="AB64" s="512"/>
      <c r="AC64" s="512">
        <v>5.8308999999999997</v>
      </c>
      <c r="AD64" s="512"/>
      <c r="AE64" s="512"/>
      <c r="AF64" s="512"/>
      <c r="AG64" s="512"/>
      <c r="AH64" s="86"/>
      <c r="AI64" s="85"/>
      <c r="AJ64" s="512"/>
      <c r="AK64" s="512"/>
      <c r="AL64" s="512">
        <v>16.569800000000001</v>
      </c>
      <c r="AM64" s="512"/>
      <c r="AN64" s="512"/>
      <c r="AO64" s="512">
        <v>1.6574599999999999</v>
      </c>
      <c r="AP64" s="512"/>
      <c r="AQ64" s="512"/>
      <c r="AR64" s="512">
        <v>1.61812</v>
      </c>
      <c r="AS64" s="86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x14ac:dyDescent="0.35">
      <c r="A65" s="80">
        <v>140</v>
      </c>
      <c r="B65" s="512"/>
      <c r="C65" s="512"/>
      <c r="D65" s="512"/>
      <c r="E65" s="512"/>
      <c r="F65" s="512"/>
      <c r="G65" s="512"/>
      <c r="H65" s="512"/>
      <c r="I65" s="512"/>
      <c r="J65" s="512"/>
      <c r="K65" s="512"/>
      <c r="L65" s="86"/>
      <c r="M65" s="85"/>
      <c r="N65" s="512"/>
      <c r="O65" s="512"/>
      <c r="P65" s="512"/>
      <c r="Q65" s="512"/>
      <c r="R65" s="512"/>
      <c r="S65" s="512"/>
      <c r="T65" s="512"/>
      <c r="U65" s="512"/>
      <c r="V65" s="512"/>
      <c r="W65" s="512"/>
      <c r="X65" s="85"/>
      <c r="Y65" s="512">
        <v>17.586200000000002</v>
      </c>
      <c r="Z65" s="512"/>
      <c r="AA65" s="512"/>
      <c r="AB65" s="512"/>
      <c r="AC65" s="512"/>
      <c r="AD65" s="512"/>
      <c r="AE65" s="512"/>
      <c r="AF65" s="512"/>
      <c r="AG65" s="512"/>
      <c r="AH65" s="86"/>
      <c r="AI65" s="85"/>
      <c r="AJ65" s="512"/>
      <c r="AK65" s="512"/>
      <c r="AL65" s="512">
        <v>13.662800000000001</v>
      </c>
      <c r="AM65" s="512"/>
      <c r="AN65" s="512"/>
      <c r="AO65" s="512">
        <v>0.27623999999999999</v>
      </c>
      <c r="AP65" s="512"/>
      <c r="AQ65" s="512"/>
      <c r="AR65" s="512">
        <v>2.2653699999999999</v>
      </c>
      <c r="AS65" s="86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x14ac:dyDescent="0.35">
      <c r="A66" s="80">
        <v>144</v>
      </c>
      <c r="B66" s="512"/>
      <c r="C66" s="512"/>
      <c r="D66" s="512"/>
      <c r="E66" s="512"/>
      <c r="F66" s="512"/>
      <c r="G66" s="512"/>
      <c r="H66" s="512"/>
      <c r="I66" s="512"/>
      <c r="J66" s="512"/>
      <c r="K66" s="512"/>
      <c r="L66" s="86"/>
      <c r="M66" s="85"/>
      <c r="N66" s="512"/>
      <c r="O66" s="512"/>
      <c r="P66" s="512"/>
      <c r="Q66" s="512"/>
      <c r="R66" s="512"/>
      <c r="S66" s="512"/>
      <c r="T66" s="512"/>
      <c r="U66" s="512"/>
      <c r="V66" s="512"/>
      <c r="W66" s="512"/>
      <c r="X66" s="85"/>
      <c r="Y66" s="512"/>
      <c r="Z66" s="512"/>
      <c r="AA66" s="512"/>
      <c r="AB66" s="512"/>
      <c r="AC66" s="512"/>
      <c r="AD66" s="512"/>
      <c r="AE66" s="512"/>
      <c r="AF66" s="512"/>
      <c r="AG66" s="512"/>
      <c r="AH66" s="86"/>
      <c r="AI66" s="85"/>
      <c r="AJ66" s="512"/>
      <c r="AK66" s="512"/>
      <c r="AL66" s="512">
        <v>12.5</v>
      </c>
      <c r="AM66" s="512"/>
      <c r="AN66" s="512"/>
      <c r="AO66" s="512">
        <v>4.4198899999999997</v>
      </c>
      <c r="AP66" s="512"/>
      <c r="AQ66" s="512"/>
      <c r="AR66" s="512">
        <v>0.97087000000000001</v>
      </c>
      <c r="AS66" s="86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x14ac:dyDescent="0.35">
      <c r="A67" s="80">
        <v>148</v>
      </c>
      <c r="B67" s="512"/>
      <c r="C67" s="512"/>
      <c r="D67" s="512"/>
      <c r="E67" s="512"/>
      <c r="F67" s="512"/>
      <c r="G67" s="512"/>
      <c r="H67" s="512"/>
      <c r="I67" s="512"/>
      <c r="J67" s="512"/>
      <c r="K67" s="512"/>
      <c r="L67" s="86"/>
      <c r="M67" s="85"/>
      <c r="N67" s="512"/>
      <c r="O67" s="512"/>
      <c r="P67" s="512"/>
      <c r="Q67" s="512"/>
      <c r="R67" s="512"/>
      <c r="S67" s="512"/>
      <c r="T67" s="512"/>
      <c r="U67" s="512"/>
      <c r="V67" s="512"/>
      <c r="W67" s="512"/>
      <c r="X67" s="85"/>
      <c r="Y67" s="512"/>
      <c r="Z67" s="512"/>
      <c r="AA67" s="512"/>
      <c r="AB67" s="512"/>
      <c r="AC67" s="512"/>
      <c r="AD67" s="512"/>
      <c r="AE67" s="512"/>
      <c r="AF67" s="512"/>
      <c r="AG67" s="512"/>
      <c r="AH67" s="86"/>
      <c r="AI67" s="85"/>
      <c r="AJ67" s="512"/>
      <c r="AK67" s="512"/>
      <c r="AL67" s="512">
        <v>16.569800000000001</v>
      </c>
      <c r="AM67" s="512"/>
      <c r="AN67" s="512"/>
      <c r="AO67" s="512">
        <v>0</v>
      </c>
      <c r="AP67" s="512"/>
      <c r="AQ67" s="512"/>
      <c r="AR67" s="512">
        <v>1.61812</v>
      </c>
      <c r="AS67" s="86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x14ac:dyDescent="0.35">
      <c r="A68" s="80">
        <v>152</v>
      </c>
      <c r="B68" s="512"/>
      <c r="C68" s="512"/>
      <c r="D68" s="512"/>
      <c r="E68" s="512"/>
      <c r="F68" s="512"/>
      <c r="G68" s="512"/>
      <c r="H68" s="512"/>
      <c r="I68" s="512"/>
      <c r="J68" s="512"/>
      <c r="K68" s="512"/>
      <c r="L68" s="86"/>
      <c r="M68" s="85"/>
      <c r="N68" s="512"/>
      <c r="O68" s="512"/>
      <c r="P68" s="512"/>
      <c r="Q68" s="512"/>
      <c r="R68" s="512"/>
      <c r="S68" s="512"/>
      <c r="T68" s="512"/>
      <c r="U68" s="512"/>
      <c r="V68" s="512"/>
      <c r="W68" s="512"/>
      <c r="X68" s="85"/>
      <c r="Y68" s="512"/>
      <c r="Z68" s="512"/>
      <c r="AA68" s="512"/>
      <c r="AB68" s="512"/>
      <c r="AC68" s="512"/>
      <c r="AD68" s="512"/>
      <c r="AE68" s="512"/>
      <c r="AF68" s="512"/>
      <c r="AG68" s="512"/>
      <c r="AH68" s="86"/>
      <c r="AI68" s="85"/>
      <c r="AJ68" s="512"/>
      <c r="AK68" s="512"/>
      <c r="AL68" s="512"/>
      <c r="AM68" s="512"/>
      <c r="AN68" s="512"/>
      <c r="AO68" s="512">
        <v>-1.10497</v>
      </c>
      <c r="AP68" s="512"/>
      <c r="AQ68" s="512"/>
      <c r="AR68" s="512">
        <v>2.91262</v>
      </c>
      <c r="AS68" s="86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ht="15" thickBot="1" x14ac:dyDescent="0.4">
      <c r="A69" s="81">
        <v>156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9"/>
      <c r="M69" s="87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7"/>
      <c r="Y69" s="88"/>
      <c r="Z69" s="88"/>
      <c r="AA69" s="88"/>
      <c r="AB69" s="88"/>
      <c r="AC69" s="88"/>
      <c r="AD69" s="88"/>
      <c r="AE69" s="88"/>
      <c r="AF69" s="88"/>
      <c r="AG69" s="88"/>
      <c r="AH69" s="89"/>
      <c r="AI69" s="87"/>
      <c r="AJ69" s="88"/>
      <c r="AK69" s="88"/>
      <c r="AL69" s="88"/>
      <c r="AM69" s="88"/>
      <c r="AN69" s="88"/>
      <c r="AO69" s="88">
        <v>-0.27623999999999999</v>
      </c>
      <c r="AP69" s="88"/>
      <c r="AQ69" s="88"/>
      <c r="AR69" s="88">
        <v>2.2653699999999999</v>
      </c>
      <c r="AS69" s="89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</sheetData>
  <mergeCells count="6">
    <mergeCell ref="BE1:BO1"/>
    <mergeCell ref="B1:L1"/>
    <mergeCell ref="M1:W1"/>
    <mergeCell ref="X1:AH1"/>
    <mergeCell ref="AI1:AS1"/>
    <mergeCell ref="AT1:BD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721E-92A6-476D-B4EA-46EF686A7143}">
  <dimension ref="A1:Q42"/>
  <sheetViews>
    <sheetView zoomScale="84" workbookViewId="0">
      <selection activeCell="M23" sqref="M23"/>
    </sheetView>
  </sheetViews>
  <sheetFormatPr defaultRowHeight="14.5" x14ac:dyDescent="0.35"/>
  <cols>
    <col min="2" max="2" width="13.1796875" customWidth="1"/>
    <col min="3" max="3" width="11.90625" customWidth="1"/>
    <col min="4" max="4" width="11.6328125" customWidth="1"/>
    <col min="5" max="5" width="13.7265625" customWidth="1"/>
    <col min="6" max="6" width="13.6328125" customWidth="1"/>
    <col min="13" max="13" width="21.08984375" customWidth="1"/>
    <col min="14" max="14" width="12.6328125" customWidth="1"/>
    <col min="15" max="15" width="10.81640625" customWidth="1"/>
    <col min="16" max="16" width="10.90625" customWidth="1"/>
    <col min="17" max="17" width="10.81640625" customWidth="1"/>
  </cols>
  <sheetData>
    <row r="1" spans="1:17" ht="15" thickBot="1" x14ac:dyDescent="0.4">
      <c r="A1" s="78" t="s">
        <v>1573</v>
      </c>
      <c r="B1" s="63" t="s">
        <v>363</v>
      </c>
      <c r="C1" s="624" t="s">
        <v>1054</v>
      </c>
      <c r="D1" s="625" t="s">
        <v>40</v>
      </c>
      <c r="E1" s="626" t="s">
        <v>1152</v>
      </c>
      <c r="F1" s="627" t="s">
        <v>1153</v>
      </c>
    </row>
    <row r="2" spans="1:17" x14ac:dyDescent="0.35">
      <c r="A2" s="308">
        <v>1</v>
      </c>
      <c r="B2" s="85">
        <v>47</v>
      </c>
      <c r="C2" s="512">
        <v>1</v>
      </c>
      <c r="D2" s="512"/>
      <c r="E2" s="512"/>
      <c r="F2" s="86"/>
    </row>
    <row r="3" spans="1:17" ht="15" thickBot="1" x14ac:dyDescent="0.4">
      <c r="A3" s="308">
        <v>11</v>
      </c>
      <c r="B3" s="85">
        <v>43</v>
      </c>
      <c r="C3" s="512">
        <v>1</v>
      </c>
      <c r="D3" s="512"/>
      <c r="E3" s="512"/>
      <c r="F3" s="86"/>
      <c r="I3" s="24"/>
      <c r="J3" s="24"/>
      <c r="K3" s="24"/>
    </row>
    <row r="4" spans="1:17" ht="15" thickBot="1" x14ac:dyDescent="0.4">
      <c r="A4" s="308">
        <v>13</v>
      </c>
      <c r="B4" s="85">
        <v>41</v>
      </c>
      <c r="C4" s="512">
        <v>1</v>
      </c>
      <c r="D4" s="512"/>
      <c r="E4" s="512"/>
      <c r="F4" s="86"/>
      <c r="I4" s="25" t="s">
        <v>398</v>
      </c>
      <c r="J4" s="23"/>
      <c r="K4" s="23"/>
      <c r="M4" s="24"/>
      <c r="N4" s="628" t="s">
        <v>1054</v>
      </c>
      <c r="O4" s="629" t="s">
        <v>40</v>
      </c>
      <c r="P4" s="630" t="s">
        <v>1152</v>
      </c>
      <c r="Q4" s="631" t="s">
        <v>1153</v>
      </c>
    </row>
    <row r="5" spans="1:17" x14ac:dyDescent="0.35">
      <c r="A5" s="308">
        <v>19</v>
      </c>
      <c r="B5" s="85">
        <v>57</v>
      </c>
      <c r="C5" s="512">
        <v>1</v>
      </c>
      <c r="D5" s="512"/>
      <c r="E5" s="512"/>
      <c r="F5" s="86"/>
      <c r="I5" s="25"/>
      <c r="J5" s="23"/>
      <c r="K5" s="23"/>
      <c r="M5" s="110" t="s">
        <v>406</v>
      </c>
      <c r="N5" s="83">
        <v>41</v>
      </c>
      <c r="O5" s="83">
        <v>41</v>
      </c>
      <c r="P5" s="83">
        <v>41</v>
      </c>
      <c r="Q5" s="84">
        <v>41</v>
      </c>
    </row>
    <row r="6" spans="1:17" x14ac:dyDescent="0.35">
      <c r="A6" s="308">
        <v>22</v>
      </c>
      <c r="B6" s="85">
        <v>33</v>
      </c>
      <c r="C6" s="512">
        <v>1</v>
      </c>
      <c r="D6" s="512"/>
      <c r="E6" s="512"/>
      <c r="F6" s="86"/>
      <c r="I6" s="25" t="s">
        <v>399</v>
      </c>
      <c r="J6" s="23"/>
      <c r="K6" s="23"/>
      <c r="M6" s="111" t="s">
        <v>407</v>
      </c>
      <c r="N6" s="512">
        <v>31</v>
      </c>
      <c r="O6" s="512">
        <v>35</v>
      </c>
      <c r="P6" s="512">
        <v>33</v>
      </c>
      <c r="Q6" s="86">
        <v>38</v>
      </c>
    </row>
    <row r="7" spans="1:17" x14ac:dyDescent="0.35">
      <c r="A7" s="308">
        <v>24</v>
      </c>
      <c r="B7" s="85">
        <v>33</v>
      </c>
      <c r="C7" s="512">
        <v>1</v>
      </c>
      <c r="D7" s="512"/>
      <c r="E7" s="512"/>
      <c r="F7" s="86"/>
      <c r="I7" s="25" t="s">
        <v>400</v>
      </c>
      <c r="J7" s="23">
        <v>30.66</v>
      </c>
      <c r="K7" s="23"/>
      <c r="M7" s="111" t="s">
        <v>408</v>
      </c>
      <c r="N7" s="512">
        <v>0</v>
      </c>
      <c r="O7" s="512">
        <v>0</v>
      </c>
      <c r="P7" s="512">
        <v>0</v>
      </c>
      <c r="Q7" s="86">
        <v>0</v>
      </c>
    </row>
    <row r="8" spans="1:17" x14ac:dyDescent="0.35">
      <c r="A8" s="308">
        <v>33</v>
      </c>
      <c r="B8" s="85">
        <v>59</v>
      </c>
      <c r="C8" s="512">
        <v>1</v>
      </c>
      <c r="D8" s="512"/>
      <c r="E8" s="512"/>
      <c r="F8" s="86"/>
      <c r="I8" s="25" t="s">
        <v>401</v>
      </c>
      <c r="J8" s="23">
        <v>3</v>
      </c>
      <c r="K8" s="23"/>
      <c r="M8" s="111" t="s">
        <v>409</v>
      </c>
      <c r="N8" s="512">
        <v>0</v>
      </c>
      <c r="O8" s="512">
        <v>0</v>
      </c>
      <c r="P8" s="512">
        <v>0</v>
      </c>
      <c r="Q8" s="86">
        <v>0</v>
      </c>
    </row>
    <row r="9" spans="1:17" x14ac:dyDescent="0.35">
      <c r="A9" s="308">
        <v>36</v>
      </c>
      <c r="B9" s="85">
        <v>35</v>
      </c>
      <c r="C9" s="512">
        <v>1</v>
      </c>
      <c r="D9" s="512"/>
      <c r="E9" s="512"/>
      <c r="F9" s="86"/>
      <c r="I9" s="25" t="s">
        <v>193</v>
      </c>
      <c r="J9" s="23" t="s">
        <v>194</v>
      </c>
      <c r="K9" s="23"/>
      <c r="M9" s="111" t="s">
        <v>410</v>
      </c>
      <c r="N9" s="512">
        <v>10</v>
      </c>
      <c r="O9" s="512">
        <v>6</v>
      </c>
      <c r="P9" s="512">
        <v>8</v>
      </c>
      <c r="Q9" s="86">
        <v>3</v>
      </c>
    </row>
    <row r="10" spans="1:17" x14ac:dyDescent="0.35">
      <c r="A10" s="308">
        <v>49</v>
      </c>
      <c r="B10" s="85">
        <v>61</v>
      </c>
      <c r="C10" s="512">
        <v>1</v>
      </c>
      <c r="D10" s="512"/>
      <c r="E10" s="512"/>
      <c r="F10" s="86"/>
      <c r="I10" s="25" t="s">
        <v>197</v>
      </c>
      <c r="J10" s="23" t="s">
        <v>198</v>
      </c>
      <c r="K10" s="23"/>
      <c r="M10" s="111"/>
      <c r="N10" s="512"/>
      <c r="O10" s="512"/>
      <c r="P10" s="512"/>
      <c r="Q10" s="86"/>
    </row>
    <row r="11" spans="1:17" ht="15" thickBot="1" x14ac:dyDescent="0.4">
      <c r="A11" s="308">
        <v>54</v>
      </c>
      <c r="B11" s="85">
        <v>61</v>
      </c>
      <c r="C11" s="512">
        <v>1</v>
      </c>
      <c r="D11" s="512"/>
      <c r="E11" s="512"/>
      <c r="F11" s="86"/>
      <c r="I11" s="25" t="s">
        <v>402</v>
      </c>
      <c r="J11" s="23" t="s">
        <v>154</v>
      </c>
      <c r="K11" s="23"/>
      <c r="M11" s="112" t="s">
        <v>411</v>
      </c>
      <c r="N11" s="88">
        <v>45</v>
      </c>
      <c r="O11" s="88">
        <v>49</v>
      </c>
      <c r="P11" s="88">
        <v>112.5</v>
      </c>
      <c r="Q11" s="89">
        <v>156</v>
      </c>
    </row>
    <row r="12" spans="1:17" x14ac:dyDescent="0.35">
      <c r="A12" s="308"/>
      <c r="B12" s="85"/>
      <c r="C12" s="512"/>
      <c r="D12" s="512"/>
      <c r="E12" s="512"/>
      <c r="F12" s="86"/>
      <c r="I12" s="25"/>
      <c r="J12" s="23"/>
      <c r="K12" s="23"/>
    </row>
    <row r="13" spans="1:17" x14ac:dyDescent="0.35">
      <c r="A13" s="308">
        <v>2</v>
      </c>
      <c r="B13" s="85">
        <v>43</v>
      </c>
      <c r="C13" s="512"/>
      <c r="D13" s="512">
        <v>1</v>
      </c>
      <c r="E13" s="512"/>
      <c r="F13" s="86"/>
      <c r="I13" s="25" t="s">
        <v>403</v>
      </c>
      <c r="J13" s="23"/>
      <c r="K13" s="23"/>
    </row>
    <row r="14" spans="1:17" x14ac:dyDescent="0.35">
      <c r="A14" s="308" t="s">
        <v>397</v>
      </c>
      <c r="B14" s="85" t="s">
        <v>371</v>
      </c>
      <c r="C14" s="512"/>
      <c r="D14" s="512" t="s">
        <v>394</v>
      </c>
      <c r="E14" s="512"/>
      <c r="F14" s="86"/>
      <c r="I14" s="25" t="s">
        <v>400</v>
      </c>
      <c r="J14" s="23">
        <v>29.48</v>
      </c>
      <c r="K14" s="23"/>
    </row>
    <row r="15" spans="1:17" x14ac:dyDescent="0.35">
      <c r="A15" s="308">
        <v>16</v>
      </c>
      <c r="B15" s="85">
        <v>47</v>
      </c>
      <c r="C15" s="512"/>
      <c r="D15" s="512">
        <v>1</v>
      </c>
      <c r="E15" s="512"/>
      <c r="F15" s="86"/>
      <c r="I15" s="25" t="s">
        <v>401</v>
      </c>
      <c r="J15" s="23">
        <v>1</v>
      </c>
      <c r="K15" s="23"/>
    </row>
    <row r="16" spans="1:17" x14ac:dyDescent="0.35">
      <c r="A16" s="308">
        <v>12</v>
      </c>
      <c r="B16" s="85">
        <v>51</v>
      </c>
      <c r="C16" s="512"/>
      <c r="D16" s="512">
        <v>1</v>
      </c>
      <c r="E16" s="512"/>
      <c r="F16" s="86"/>
      <c r="I16" s="25" t="s">
        <v>193</v>
      </c>
      <c r="J16" s="23" t="s">
        <v>194</v>
      </c>
      <c r="K16" s="23"/>
    </row>
    <row r="17" spans="1:11" x14ac:dyDescent="0.35">
      <c r="A17" s="308">
        <v>25</v>
      </c>
      <c r="B17" s="85">
        <v>47</v>
      </c>
      <c r="C17" s="512"/>
      <c r="D17" s="512">
        <v>1</v>
      </c>
      <c r="E17" s="512"/>
      <c r="F17" s="86"/>
      <c r="I17" s="25" t="s">
        <v>197</v>
      </c>
      <c r="J17" s="23" t="s">
        <v>198</v>
      </c>
      <c r="K17" s="23"/>
    </row>
    <row r="18" spans="1:11" x14ac:dyDescent="0.35">
      <c r="A18" s="308" t="s">
        <v>1154</v>
      </c>
      <c r="B18" s="85" t="s">
        <v>397</v>
      </c>
      <c r="C18" s="512"/>
      <c r="D18" s="512" t="s">
        <v>394</v>
      </c>
      <c r="E18" s="512"/>
      <c r="F18" s="86"/>
      <c r="I18" s="25" t="s">
        <v>404</v>
      </c>
      <c r="J18" s="23" t="s">
        <v>154</v>
      </c>
      <c r="K18" s="23"/>
    </row>
    <row r="19" spans="1:11" x14ac:dyDescent="0.35">
      <c r="A19" s="308" t="s">
        <v>1155</v>
      </c>
      <c r="B19" s="85" t="s">
        <v>397</v>
      </c>
      <c r="C19" s="512"/>
      <c r="D19" s="512" t="s">
        <v>394</v>
      </c>
      <c r="E19" s="512"/>
      <c r="F19" s="86"/>
      <c r="I19" s="25"/>
      <c r="J19" s="23"/>
      <c r="K19" s="23"/>
    </row>
    <row r="20" spans="1:11" x14ac:dyDescent="0.35">
      <c r="A20" s="308">
        <v>53</v>
      </c>
      <c r="B20" s="85">
        <v>73</v>
      </c>
      <c r="C20" s="512"/>
      <c r="D20" s="512">
        <v>1</v>
      </c>
      <c r="E20" s="512"/>
      <c r="F20" s="86"/>
      <c r="I20" s="25" t="s">
        <v>405</v>
      </c>
      <c r="J20" s="23"/>
      <c r="K20" s="23"/>
    </row>
    <row r="21" spans="1:11" x14ac:dyDescent="0.35">
      <c r="A21" s="308">
        <v>60</v>
      </c>
      <c r="B21" s="85">
        <v>73</v>
      </c>
      <c r="C21" s="512"/>
      <c r="D21" s="512">
        <v>1</v>
      </c>
      <c r="E21" s="512"/>
      <c r="F21" s="86"/>
      <c r="I21" s="25" t="s">
        <v>400</v>
      </c>
      <c r="J21" s="23">
        <v>23.19</v>
      </c>
      <c r="K21" s="23"/>
    </row>
    <row r="22" spans="1:11" x14ac:dyDescent="0.35">
      <c r="A22" s="308"/>
      <c r="B22" s="85"/>
      <c r="C22" s="512"/>
      <c r="D22" s="512"/>
      <c r="E22" s="512"/>
      <c r="F22" s="86"/>
      <c r="I22" s="25" t="s">
        <v>401</v>
      </c>
      <c r="J22" s="23">
        <v>3</v>
      </c>
      <c r="K22" s="23"/>
    </row>
    <row r="23" spans="1:11" x14ac:dyDescent="0.35">
      <c r="A23" s="308">
        <v>3</v>
      </c>
      <c r="B23" s="85">
        <v>85</v>
      </c>
      <c r="C23" s="512"/>
      <c r="D23" s="512"/>
      <c r="E23" s="512">
        <v>1</v>
      </c>
      <c r="F23" s="86"/>
      <c r="I23" s="25" t="s">
        <v>193</v>
      </c>
      <c r="J23" s="23" t="s">
        <v>194</v>
      </c>
      <c r="K23" s="23"/>
    </row>
    <row r="24" spans="1:11" x14ac:dyDescent="0.35">
      <c r="A24" s="308">
        <v>5</v>
      </c>
      <c r="B24" s="85">
        <v>140</v>
      </c>
      <c r="C24" s="512"/>
      <c r="D24" s="512"/>
      <c r="E24" s="512">
        <v>1</v>
      </c>
      <c r="F24" s="86"/>
      <c r="I24" s="25" t="s">
        <v>197</v>
      </c>
      <c r="J24" s="23" t="s">
        <v>198</v>
      </c>
      <c r="K24" s="23"/>
    </row>
    <row r="25" spans="1:11" x14ac:dyDescent="0.35">
      <c r="A25" s="308">
        <v>8</v>
      </c>
      <c r="B25" s="85">
        <v>95</v>
      </c>
      <c r="C25" s="512"/>
      <c r="D25" s="512"/>
      <c r="E25" s="512">
        <v>1</v>
      </c>
      <c r="F25" s="86"/>
      <c r="I25" s="25" t="s">
        <v>402</v>
      </c>
      <c r="J25" s="23" t="s">
        <v>154</v>
      </c>
      <c r="K25" s="23"/>
    </row>
    <row r="26" spans="1:11" x14ac:dyDescent="0.35">
      <c r="A26" s="308">
        <v>15</v>
      </c>
      <c r="B26" s="85">
        <v>124</v>
      </c>
      <c r="C26" s="512"/>
      <c r="D26" s="512"/>
      <c r="E26" s="512">
        <v>1</v>
      </c>
      <c r="F26" s="86"/>
    </row>
    <row r="27" spans="1:11" x14ac:dyDescent="0.35">
      <c r="A27" s="308">
        <v>27</v>
      </c>
      <c r="B27" s="85">
        <v>97</v>
      </c>
      <c r="C27" s="512"/>
      <c r="D27" s="512"/>
      <c r="E27" s="512">
        <v>1</v>
      </c>
      <c r="F27" s="86"/>
    </row>
    <row r="28" spans="1:11" x14ac:dyDescent="0.35">
      <c r="A28" s="308">
        <v>42</v>
      </c>
      <c r="B28" s="85">
        <v>136</v>
      </c>
      <c r="C28" s="512"/>
      <c r="D28" s="512"/>
      <c r="E28" s="512">
        <v>1</v>
      </c>
      <c r="F28" s="86"/>
    </row>
    <row r="29" spans="1:11" x14ac:dyDescent="0.35">
      <c r="A29" s="308">
        <v>46</v>
      </c>
      <c r="B29" s="85">
        <v>116</v>
      </c>
      <c r="C29" s="512"/>
      <c r="D29" s="512"/>
      <c r="E29" s="512">
        <v>1</v>
      </c>
      <c r="F29" s="86"/>
    </row>
    <row r="30" spans="1:11" x14ac:dyDescent="0.35">
      <c r="A30" s="308" t="s">
        <v>369</v>
      </c>
      <c r="B30" s="85" t="s">
        <v>1156</v>
      </c>
      <c r="C30" s="512"/>
      <c r="D30" s="512"/>
      <c r="E30" s="512" t="s">
        <v>394</v>
      </c>
      <c r="F30" s="86"/>
    </row>
    <row r="31" spans="1:11" x14ac:dyDescent="0.35">
      <c r="A31" s="308">
        <v>52</v>
      </c>
      <c r="B31" s="85">
        <v>109</v>
      </c>
      <c r="C31" s="512"/>
      <c r="D31" s="512"/>
      <c r="E31" s="512">
        <v>1</v>
      </c>
      <c r="F31" s="86"/>
    </row>
    <row r="32" spans="1:11" x14ac:dyDescent="0.35">
      <c r="A32" s="308"/>
      <c r="B32" s="85"/>
      <c r="C32" s="512"/>
      <c r="D32" s="512"/>
      <c r="E32" s="512"/>
      <c r="F32" s="86"/>
    </row>
    <row r="33" spans="1:6" x14ac:dyDescent="0.35">
      <c r="A33" s="308" t="s">
        <v>1027</v>
      </c>
      <c r="B33" s="85" t="s">
        <v>397</v>
      </c>
      <c r="C33" s="512"/>
      <c r="D33" s="512"/>
      <c r="E33" s="512"/>
      <c r="F33" s="86" t="s">
        <v>394</v>
      </c>
    </row>
    <row r="34" spans="1:6" x14ac:dyDescent="0.35">
      <c r="A34" s="308" t="s">
        <v>372</v>
      </c>
      <c r="B34" s="85" t="s">
        <v>570</v>
      </c>
      <c r="C34" s="512"/>
      <c r="D34" s="512"/>
      <c r="E34" s="512"/>
      <c r="F34" s="86" t="s">
        <v>394</v>
      </c>
    </row>
    <row r="35" spans="1:6" x14ac:dyDescent="0.35">
      <c r="A35" s="308" t="s">
        <v>1157</v>
      </c>
      <c r="B35" s="85" t="s">
        <v>1027</v>
      </c>
      <c r="C35" s="512"/>
      <c r="D35" s="512"/>
      <c r="E35" s="512"/>
      <c r="F35" s="86" t="s">
        <v>394</v>
      </c>
    </row>
    <row r="36" spans="1:6" x14ac:dyDescent="0.35">
      <c r="A36" s="308">
        <v>23</v>
      </c>
      <c r="B36" s="85">
        <v>156</v>
      </c>
      <c r="C36" s="512"/>
      <c r="D36" s="512"/>
      <c r="E36" s="512"/>
      <c r="F36" s="86">
        <v>1</v>
      </c>
    </row>
    <row r="37" spans="1:6" x14ac:dyDescent="0.35">
      <c r="A37" s="308" t="s">
        <v>373</v>
      </c>
      <c r="B37" s="85" t="s">
        <v>1027</v>
      </c>
      <c r="C37" s="512"/>
      <c r="D37" s="512"/>
      <c r="E37" s="512"/>
      <c r="F37" s="86" t="s">
        <v>394</v>
      </c>
    </row>
    <row r="38" spans="1:6" x14ac:dyDescent="0.35">
      <c r="A38" s="308" t="s">
        <v>1158</v>
      </c>
      <c r="B38" s="85" t="s">
        <v>397</v>
      </c>
      <c r="C38" s="512"/>
      <c r="D38" s="512"/>
      <c r="E38" s="512"/>
      <c r="F38" s="86" t="s">
        <v>394</v>
      </c>
    </row>
    <row r="39" spans="1:6" x14ac:dyDescent="0.35">
      <c r="A39" s="308">
        <v>38</v>
      </c>
      <c r="B39" s="85">
        <v>156</v>
      </c>
      <c r="C39" s="512"/>
      <c r="D39" s="512"/>
      <c r="E39" s="512"/>
      <c r="F39" s="86">
        <v>1</v>
      </c>
    </row>
    <row r="40" spans="1:6" x14ac:dyDescent="0.35">
      <c r="A40" s="308" t="s">
        <v>1159</v>
      </c>
      <c r="B40" s="85" t="s">
        <v>370</v>
      </c>
      <c r="C40" s="512"/>
      <c r="D40" s="512"/>
      <c r="E40" s="512"/>
      <c r="F40" s="86" t="s">
        <v>394</v>
      </c>
    </row>
    <row r="41" spans="1:6" x14ac:dyDescent="0.35">
      <c r="A41" s="308" t="s">
        <v>927</v>
      </c>
      <c r="B41" s="85" t="s">
        <v>370</v>
      </c>
      <c r="C41" s="512"/>
      <c r="D41" s="512"/>
      <c r="E41" s="512"/>
      <c r="F41" s="86" t="s">
        <v>394</v>
      </c>
    </row>
    <row r="42" spans="1:6" ht="15" thickBot="1" x14ac:dyDescent="0.4">
      <c r="A42" s="309">
        <v>51</v>
      </c>
      <c r="B42" s="87">
        <v>140</v>
      </c>
      <c r="C42" s="88"/>
      <c r="D42" s="88"/>
      <c r="E42" s="88"/>
      <c r="F42" s="89">
        <v>1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9021-BB06-4185-BF4C-0142BDB90A6F}">
  <dimension ref="A1:B30"/>
  <sheetViews>
    <sheetView workbookViewId="0">
      <selection activeCell="H26" sqref="H26"/>
    </sheetView>
  </sheetViews>
  <sheetFormatPr defaultRowHeight="14.5" x14ac:dyDescent="0.35"/>
  <cols>
    <col min="1" max="1" width="19.90625" customWidth="1"/>
    <col min="2" max="2" width="15.6328125" customWidth="1"/>
    <col min="3" max="3" width="14.26953125" customWidth="1"/>
  </cols>
  <sheetData>
    <row r="1" spans="1:2" x14ac:dyDescent="0.35">
      <c r="A1" s="24"/>
      <c r="B1" s="24"/>
    </row>
    <row r="2" spans="1:2" x14ac:dyDescent="0.35">
      <c r="A2" s="25" t="s">
        <v>118</v>
      </c>
      <c r="B2" s="23" t="s">
        <v>1037</v>
      </c>
    </row>
    <row r="3" spans="1:2" x14ac:dyDescent="0.35">
      <c r="A3" s="25"/>
      <c r="B3" s="23"/>
    </row>
    <row r="4" spans="1:2" ht="15.5" x14ac:dyDescent="0.35">
      <c r="A4" s="25" t="s">
        <v>1038</v>
      </c>
      <c r="B4" s="23" t="s">
        <v>1039</v>
      </c>
    </row>
    <row r="5" spans="1:2" x14ac:dyDescent="0.35">
      <c r="A5" s="25" t="s">
        <v>647</v>
      </c>
      <c r="B5" s="23" t="s">
        <v>647</v>
      </c>
    </row>
    <row r="6" spans="1:2" ht="15.5" x14ac:dyDescent="0.35">
      <c r="A6" s="25" t="s">
        <v>648</v>
      </c>
      <c r="B6" s="23" t="s">
        <v>366</v>
      </c>
    </row>
    <row r="7" spans="1:2" x14ac:dyDescent="0.35">
      <c r="A7" s="25"/>
      <c r="B7" s="23"/>
    </row>
    <row r="8" spans="1:2" x14ac:dyDescent="0.35">
      <c r="A8" s="25" t="s">
        <v>649</v>
      </c>
      <c r="B8" s="23"/>
    </row>
    <row r="9" spans="1:2" x14ac:dyDescent="0.35">
      <c r="A9" s="25" t="s">
        <v>140</v>
      </c>
      <c r="B9" s="23" t="s">
        <v>194</v>
      </c>
    </row>
    <row r="10" spans="1:2" x14ac:dyDescent="0.35">
      <c r="A10" s="25" t="s">
        <v>141</v>
      </c>
      <c r="B10" s="23" t="s">
        <v>198</v>
      </c>
    </row>
    <row r="11" spans="1:2" x14ac:dyDescent="0.35">
      <c r="A11" s="25" t="s">
        <v>650</v>
      </c>
      <c r="B11" s="23" t="s">
        <v>154</v>
      </c>
    </row>
    <row r="12" spans="1:2" x14ac:dyDescent="0.35">
      <c r="A12" s="25" t="s">
        <v>651</v>
      </c>
      <c r="B12" s="23" t="s">
        <v>652</v>
      </c>
    </row>
    <row r="13" spans="1:2" x14ac:dyDescent="0.35">
      <c r="A13" s="25" t="s">
        <v>653</v>
      </c>
      <c r="B13" s="23" t="s">
        <v>1040</v>
      </c>
    </row>
    <row r="14" spans="1:2" x14ac:dyDescent="0.35">
      <c r="A14" s="25"/>
      <c r="B14" s="23"/>
    </row>
    <row r="15" spans="1:2" x14ac:dyDescent="0.35">
      <c r="A15" s="25" t="s">
        <v>655</v>
      </c>
      <c r="B15" s="23"/>
    </row>
    <row r="16" spans="1:2" x14ac:dyDescent="0.35">
      <c r="A16" s="25" t="s">
        <v>656</v>
      </c>
      <c r="B16" s="23">
        <v>1167</v>
      </c>
    </row>
    <row r="17" spans="1:2" x14ac:dyDescent="0.35">
      <c r="A17" s="25" t="s">
        <v>1041</v>
      </c>
      <c r="B17" s="23">
        <v>657.5</v>
      </c>
    </row>
    <row r="18" spans="1:2" x14ac:dyDescent="0.35">
      <c r="A18" s="25" t="s">
        <v>1042</v>
      </c>
      <c r="B18" s="23" t="s">
        <v>1043</v>
      </c>
    </row>
    <row r="19" spans="1:2" x14ac:dyDescent="0.35">
      <c r="A19" s="25" t="s">
        <v>658</v>
      </c>
      <c r="B19" s="23" t="s">
        <v>1044</v>
      </c>
    </row>
    <row r="20" spans="1:2" x14ac:dyDescent="0.35">
      <c r="A20" s="25" t="s">
        <v>659</v>
      </c>
      <c r="B20" s="23">
        <v>0.10580000000000001</v>
      </c>
    </row>
    <row r="21" spans="1:2" x14ac:dyDescent="0.35">
      <c r="A21" s="25"/>
      <c r="B21" s="23"/>
    </row>
    <row r="22" spans="1:2" x14ac:dyDescent="0.35">
      <c r="A22" s="25" t="s">
        <v>660</v>
      </c>
      <c r="B22" s="23"/>
    </row>
    <row r="23" spans="1:2" x14ac:dyDescent="0.35">
      <c r="A23" s="25" t="s">
        <v>661</v>
      </c>
      <c r="B23" s="23" t="s">
        <v>1045</v>
      </c>
    </row>
    <row r="24" spans="1:2" x14ac:dyDescent="0.35">
      <c r="A24" s="25" t="s">
        <v>140</v>
      </c>
      <c r="B24" s="23">
        <v>2.86E-2</v>
      </c>
    </row>
    <row r="25" spans="1:2" x14ac:dyDescent="0.35">
      <c r="A25" s="25" t="s">
        <v>141</v>
      </c>
      <c r="B25" s="23" t="s">
        <v>153</v>
      </c>
    </row>
    <row r="26" spans="1:2" x14ac:dyDescent="0.35">
      <c r="A26" s="25" t="s">
        <v>650</v>
      </c>
      <c r="B26" s="23" t="s">
        <v>154</v>
      </c>
    </row>
    <row r="27" spans="1:2" x14ac:dyDescent="0.35">
      <c r="A27" s="25"/>
      <c r="B27" s="23"/>
    </row>
    <row r="28" spans="1:2" x14ac:dyDescent="0.35">
      <c r="A28" s="25" t="s">
        <v>662</v>
      </c>
      <c r="B28" s="23"/>
    </row>
    <row r="29" spans="1:2" x14ac:dyDescent="0.35">
      <c r="A29" s="25" t="s">
        <v>663</v>
      </c>
      <c r="B29" s="23">
        <v>77</v>
      </c>
    </row>
    <row r="30" spans="1:2" x14ac:dyDescent="0.35">
      <c r="A30" s="25" t="s">
        <v>1046</v>
      </c>
      <c r="B30" s="23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F9C7-8B39-49EE-95CB-71FE24749C7D}">
  <dimension ref="A1:AO16"/>
  <sheetViews>
    <sheetView zoomScale="72" workbookViewId="0">
      <selection activeCell="H22" sqref="H22"/>
    </sheetView>
  </sheetViews>
  <sheetFormatPr defaultRowHeight="14.5" x14ac:dyDescent="0.35"/>
  <sheetData>
    <row r="1" spans="1:41" ht="18.5" x14ac:dyDescent="0.45">
      <c r="A1" s="103" t="s">
        <v>1551</v>
      </c>
    </row>
    <row r="2" spans="1:41" ht="16.5" thickBot="1" x14ac:dyDescent="0.45">
      <c r="A2" s="104" t="s">
        <v>565</v>
      </c>
      <c r="B2" s="32"/>
      <c r="C2" s="32"/>
    </row>
    <row r="3" spans="1:41" ht="15" thickBot="1" x14ac:dyDescent="0.4">
      <c r="A3" s="78" t="s">
        <v>566</v>
      </c>
      <c r="B3" s="385" t="s">
        <v>561</v>
      </c>
      <c r="C3" s="386"/>
      <c r="D3" s="386"/>
      <c r="E3" s="386"/>
      <c r="F3" s="386"/>
      <c r="G3" s="386"/>
      <c r="H3" s="386"/>
      <c r="I3" s="386"/>
      <c r="J3" s="386"/>
      <c r="K3" s="387"/>
      <c r="L3" s="388" t="s">
        <v>562</v>
      </c>
      <c r="M3" s="389"/>
      <c r="N3" s="389"/>
      <c r="O3" s="389"/>
      <c r="P3" s="389"/>
      <c r="Q3" s="389"/>
      <c r="R3" s="389"/>
      <c r="S3" s="389"/>
      <c r="T3" s="389"/>
      <c r="U3" s="390"/>
      <c r="V3" s="391" t="s">
        <v>563</v>
      </c>
      <c r="W3" s="392"/>
      <c r="X3" s="392"/>
      <c r="Y3" s="392"/>
      <c r="Z3" s="392"/>
      <c r="AA3" s="392"/>
      <c r="AB3" s="392"/>
      <c r="AC3" s="392"/>
      <c r="AD3" s="392"/>
      <c r="AE3" s="393"/>
      <c r="AF3" s="394" t="s">
        <v>564</v>
      </c>
      <c r="AG3" s="395"/>
      <c r="AH3" s="395"/>
      <c r="AI3" s="395"/>
      <c r="AJ3" s="395"/>
      <c r="AK3" s="395"/>
      <c r="AL3" s="395"/>
      <c r="AM3" s="395"/>
      <c r="AN3" s="395"/>
      <c r="AO3" s="396"/>
    </row>
    <row r="4" spans="1:41" ht="15" thickBot="1" x14ac:dyDescent="0.4">
      <c r="A4" s="101"/>
      <c r="B4" s="63" t="s">
        <v>255</v>
      </c>
      <c r="C4" s="64" t="s">
        <v>256</v>
      </c>
      <c r="D4" s="64" t="s">
        <v>257</v>
      </c>
      <c r="E4" s="64" t="s">
        <v>258</v>
      </c>
      <c r="F4" s="64" t="s">
        <v>259</v>
      </c>
      <c r="G4" s="64" t="s">
        <v>260</v>
      </c>
      <c r="H4" s="64" t="s">
        <v>261</v>
      </c>
      <c r="I4" s="64" t="s">
        <v>262</v>
      </c>
      <c r="J4" s="64" t="s">
        <v>263</v>
      </c>
      <c r="K4" s="65" t="s">
        <v>264</v>
      </c>
      <c r="L4" s="63" t="s">
        <v>255</v>
      </c>
      <c r="M4" s="64" t="s">
        <v>256</v>
      </c>
      <c r="N4" s="64" t="s">
        <v>257</v>
      </c>
      <c r="O4" s="64" t="s">
        <v>258</v>
      </c>
      <c r="P4" s="64" t="s">
        <v>259</v>
      </c>
      <c r="Q4" s="64" t="s">
        <v>260</v>
      </c>
      <c r="R4" s="64" t="s">
        <v>261</v>
      </c>
      <c r="S4" s="64" t="s">
        <v>262</v>
      </c>
      <c r="T4" s="64" t="s">
        <v>263</v>
      </c>
      <c r="U4" s="65" t="s">
        <v>264</v>
      </c>
      <c r="V4" s="63" t="s">
        <v>255</v>
      </c>
      <c r="W4" s="64" t="s">
        <v>256</v>
      </c>
      <c r="X4" s="64" t="s">
        <v>257</v>
      </c>
      <c r="Y4" s="64" t="s">
        <v>258</v>
      </c>
      <c r="Z4" s="64" t="s">
        <v>259</v>
      </c>
      <c r="AA4" s="64" t="s">
        <v>260</v>
      </c>
      <c r="AB4" s="64" t="s">
        <v>261</v>
      </c>
      <c r="AC4" s="64" t="s">
        <v>262</v>
      </c>
      <c r="AD4" s="64" t="s">
        <v>263</v>
      </c>
      <c r="AE4" s="65" t="s">
        <v>264</v>
      </c>
      <c r="AF4" s="63" t="s">
        <v>255</v>
      </c>
      <c r="AG4" s="64" t="s">
        <v>256</v>
      </c>
      <c r="AH4" s="64" t="s">
        <v>257</v>
      </c>
      <c r="AI4" s="64" t="s">
        <v>258</v>
      </c>
      <c r="AJ4" s="64" t="s">
        <v>259</v>
      </c>
      <c r="AK4" s="64" t="s">
        <v>260</v>
      </c>
      <c r="AL4" s="64" t="s">
        <v>261</v>
      </c>
      <c r="AM4" s="64" t="s">
        <v>262</v>
      </c>
      <c r="AN4" s="64" t="s">
        <v>263</v>
      </c>
      <c r="AO4" s="65" t="s">
        <v>264</v>
      </c>
    </row>
    <row r="5" spans="1:41" x14ac:dyDescent="0.35">
      <c r="A5" s="79">
        <v>0</v>
      </c>
      <c r="B5" s="85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86">
        <v>0</v>
      </c>
      <c r="L5" s="85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86">
        <v>0</v>
      </c>
      <c r="V5" s="85">
        <v>0</v>
      </c>
      <c r="W5" s="23">
        <v>0</v>
      </c>
      <c r="X5" s="23">
        <v>0</v>
      </c>
      <c r="Y5" s="23">
        <v>0</v>
      </c>
      <c r="Z5" s="23">
        <v>0</v>
      </c>
      <c r="AA5" s="23">
        <v>0</v>
      </c>
      <c r="AB5" s="23">
        <v>0</v>
      </c>
      <c r="AC5" s="23">
        <v>0</v>
      </c>
      <c r="AD5" s="23">
        <v>0</v>
      </c>
      <c r="AE5" s="86"/>
      <c r="AF5" s="85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0</v>
      </c>
      <c r="AO5" s="86"/>
    </row>
    <row r="6" spans="1:41" x14ac:dyDescent="0.35">
      <c r="A6" s="80">
        <v>4</v>
      </c>
      <c r="B6" s="85">
        <v>70.138900000000007</v>
      </c>
      <c r="C6" s="23">
        <v>44</v>
      </c>
      <c r="D6" s="23">
        <v>103.175</v>
      </c>
      <c r="E6" s="23">
        <v>85.142899999999997</v>
      </c>
      <c r="F6" s="23">
        <v>326.476</v>
      </c>
      <c r="G6" s="23">
        <v>56</v>
      </c>
      <c r="H6" s="23">
        <v>104</v>
      </c>
      <c r="I6" s="23">
        <v>97.166700000000006</v>
      </c>
      <c r="J6" s="23">
        <v>44</v>
      </c>
      <c r="K6" s="86">
        <v>128.571</v>
      </c>
      <c r="L6" s="85">
        <v>-79</v>
      </c>
      <c r="M6" s="23">
        <v>-49.588500000000003</v>
      </c>
      <c r="N6" s="23">
        <v>-59.259300000000003</v>
      </c>
      <c r="O6" s="23">
        <v>-67.333299999999994</v>
      </c>
      <c r="P6" s="23">
        <v>-53.125</v>
      </c>
      <c r="Q6" s="23">
        <v>-69.142899999999997</v>
      </c>
      <c r="R6" s="23">
        <v>-36</v>
      </c>
      <c r="S6" s="23">
        <v>-54.285699999999999</v>
      </c>
      <c r="T6" s="23">
        <v>-63.25</v>
      </c>
      <c r="U6" s="86">
        <v>-16.666699999999999</v>
      </c>
      <c r="V6" s="85">
        <v>56.481479999999998</v>
      </c>
      <c r="W6" s="23">
        <v>11.11111</v>
      </c>
      <c r="X6" s="23">
        <v>72.8</v>
      </c>
      <c r="Y6" s="23">
        <v>63.225450000000002</v>
      </c>
      <c r="Z6" s="23">
        <v>7.6923079999999997</v>
      </c>
      <c r="AA6" s="23">
        <v>68</v>
      </c>
      <c r="AB6" s="23">
        <v>71.174980000000005</v>
      </c>
      <c r="AC6" s="23">
        <v>28.571429999999999</v>
      </c>
      <c r="AD6" s="23">
        <v>51.234569999999998</v>
      </c>
      <c r="AE6" s="86"/>
      <c r="AF6" s="85">
        <v>8.3333329999999997</v>
      </c>
      <c r="AG6" s="23">
        <v>161.33330000000001</v>
      </c>
      <c r="AH6" s="23">
        <v>100</v>
      </c>
      <c r="AI6" s="23">
        <v>0</v>
      </c>
      <c r="AJ6" s="23">
        <v>-49.281500000000001</v>
      </c>
      <c r="AK6" s="23">
        <v>24.260359999999999</v>
      </c>
      <c r="AL6" s="23">
        <v>20</v>
      </c>
      <c r="AM6" s="23">
        <v>36.111109999999996</v>
      </c>
      <c r="AN6" s="23">
        <v>58.796300000000002</v>
      </c>
      <c r="AO6" s="86"/>
    </row>
    <row r="7" spans="1:41" x14ac:dyDescent="0.35">
      <c r="A7" s="80">
        <v>8</v>
      </c>
      <c r="B7" s="85">
        <v>81.481481000000002</v>
      </c>
      <c r="C7" s="23">
        <v>68</v>
      </c>
      <c r="D7" s="23">
        <v>128.57142999999999</v>
      </c>
      <c r="E7" s="23">
        <v>229.14286000000001</v>
      </c>
      <c r="F7" s="23">
        <v>594.44443999999999</v>
      </c>
      <c r="G7" s="23">
        <v>97.166667000000004</v>
      </c>
      <c r="H7" s="23">
        <v>116</v>
      </c>
      <c r="I7" s="23">
        <v>161.33332999999999</v>
      </c>
      <c r="J7" s="23">
        <v>80</v>
      </c>
      <c r="K7" s="86">
        <v>204.41468</v>
      </c>
      <c r="L7" s="85">
        <v>-73</v>
      </c>
      <c r="M7" s="23">
        <v>-55.555556000000003</v>
      </c>
      <c r="N7" s="23">
        <v>-62.962963000000002</v>
      </c>
      <c r="O7" s="23">
        <v>-67.333332999999996</v>
      </c>
      <c r="P7" s="23">
        <v>-57.8125</v>
      </c>
      <c r="Q7" s="23">
        <v>-78.571428999999995</v>
      </c>
      <c r="R7" s="23">
        <v>-57.333333000000003</v>
      </c>
      <c r="S7" s="23">
        <v>-68.5</v>
      </c>
      <c r="T7" s="23">
        <v>-67.333332999999996</v>
      </c>
      <c r="U7" s="86">
        <v>-16.666667</v>
      </c>
      <c r="V7" s="85">
        <v>137.037037</v>
      </c>
      <c r="W7" s="23">
        <v>33.3333333</v>
      </c>
      <c r="X7" s="23">
        <v>87.2</v>
      </c>
      <c r="Y7" s="23">
        <v>135.04464300000001</v>
      </c>
      <c r="Z7" s="23">
        <v>-35.897435999999999</v>
      </c>
      <c r="AA7" s="23">
        <v>68</v>
      </c>
      <c r="AB7" s="23">
        <v>83.939137799999997</v>
      </c>
      <c r="AC7" s="23">
        <v>105.714286</v>
      </c>
      <c r="AD7" s="23">
        <v>66.358024700000001</v>
      </c>
      <c r="AE7" s="86"/>
      <c r="AF7" s="85">
        <v>0</v>
      </c>
      <c r="AG7" s="23">
        <v>161.33333300000001</v>
      </c>
      <c r="AH7" s="23">
        <v>36.111111100000002</v>
      </c>
      <c r="AI7" s="23">
        <v>104.081633</v>
      </c>
      <c r="AJ7" s="23">
        <v>-14.792899</v>
      </c>
      <c r="AK7" s="23">
        <v>32.544378700000003</v>
      </c>
      <c r="AL7" s="23">
        <v>20</v>
      </c>
      <c r="AM7" s="23">
        <v>89.629629600000001</v>
      </c>
      <c r="AN7" s="23">
        <v>108.333333</v>
      </c>
      <c r="AO7" s="86"/>
    </row>
    <row r="8" spans="1:41" x14ac:dyDescent="0.35">
      <c r="A8" s="80">
        <v>12</v>
      </c>
      <c r="B8" s="85">
        <v>237.5</v>
      </c>
      <c r="C8" s="23">
        <v>161.333</v>
      </c>
      <c r="D8" s="23">
        <v>189.286</v>
      </c>
      <c r="E8" s="23">
        <v>265.714</v>
      </c>
      <c r="F8" s="23">
        <v>594.44399999999996</v>
      </c>
      <c r="G8" s="23">
        <v>68</v>
      </c>
      <c r="H8" s="23">
        <v>210.333</v>
      </c>
      <c r="I8" s="23">
        <v>241.333</v>
      </c>
      <c r="J8" s="23">
        <v>161.333</v>
      </c>
      <c r="K8" s="86">
        <v>296.82499999999999</v>
      </c>
      <c r="L8" s="85">
        <v>-76</v>
      </c>
      <c r="M8" s="23">
        <v>-59.259300000000003</v>
      </c>
      <c r="N8" s="23">
        <v>-85.532399999999996</v>
      </c>
      <c r="O8" s="23">
        <v>-59.166699999999999</v>
      </c>
      <c r="P8" s="23">
        <v>-62.963000000000001</v>
      </c>
      <c r="Q8" s="23">
        <v>-86.285700000000006</v>
      </c>
      <c r="R8" s="23">
        <v>-76</v>
      </c>
      <c r="S8" s="23">
        <v>-63.428600000000003</v>
      </c>
      <c r="T8" s="23">
        <v>-82</v>
      </c>
      <c r="U8" s="86">
        <v>-52</v>
      </c>
      <c r="V8" s="85">
        <v>317.82409999999999</v>
      </c>
      <c r="W8" s="23">
        <v>225</v>
      </c>
      <c r="X8" s="23">
        <v>154.80000000000001</v>
      </c>
      <c r="Y8" s="23">
        <v>71.428569999999993</v>
      </c>
      <c r="Z8" s="23">
        <v>7.6923079999999997</v>
      </c>
      <c r="AA8" s="23">
        <v>111.25</v>
      </c>
      <c r="AB8" s="23">
        <v>107.65</v>
      </c>
      <c r="AC8" s="23">
        <v>180</v>
      </c>
      <c r="AD8" s="23">
        <v>125.6944</v>
      </c>
      <c r="AE8" s="86"/>
      <c r="AF8" s="85">
        <v>56</v>
      </c>
      <c r="AG8" s="23">
        <v>262.66669999999999</v>
      </c>
      <c r="AH8" s="23">
        <v>125.7813</v>
      </c>
      <c r="AI8" s="23">
        <v>104.08159999999999</v>
      </c>
      <c r="AJ8" s="23">
        <v>61.665260000000004</v>
      </c>
      <c r="AK8" s="23">
        <v>83.939139999999995</v>
      </c>
      <c r="AL8" s="23">
        <v>20</v>
      </c>
      <c r="AM8" s="23">
        <v>137.03700000000001</v>
      </c>
      <c r="AN8" s="23">
        <v>151.8519</v>
      </c>
      <c r="AO8" s="86"/>
    </row>
    <row r="9" spans="1:41" x14ac:dyDescent="0.35">
      <c r="A9" s="80">
        <v>16</v>
      </c>
      <c r="B9" s="85">
        <v>359.60599999999999</v>
      </c>
      <c r="C9" s="23">
        <v>309.41699999999997</v>
      </c>
      <c r="D9" s="23">
        <v>258.13499999999999</v>
      </c>
      <c r="E9" s="23">
        <v>333.5</v>
      </c>
      <c r="F9" s="23">
        <v>742.18799999999999</v>
      </c>
      <c r="G9" s="23">
        <v>194</v>
      </c>
      <c r="H9" s="23">
        <v>381.66699999999997</v>
      </c>
      <c r="I9" s="23">
        <v>262.66699999999997</v>
      </c>
      <c r="J9" s="23">
        <v>305.33300000000003</v>
      </c>
      <c r="K9" s="86">
        <v>476.19</v>
      </c>
      <c r="L9" s="85">
        <v>-76</v>
      </c>
      <c r="M9" s="23">
        <v>-59.6708</v>
      </c>
      <c r="N9" s="23">
        <v>-85.532399999999996</v>
      </c>
      <c r="O9" s="23">
        <v>-86.666700000000006</v>
      </c>
      <c r="P9" s="23">
        <v>-74.479200000000006</v>
      </c>
      <c r="Q9" s="23">
        <v>-87.428600000000003</v>
      </c>
      <c r="R9" s="23">
        <v>-83.333299999999994</v>
      </c>
      <c r="S9" s="23">
        <v>-75.5</v>
      </c>
      <c r="T9" s="23">
        <v>-87.5</v>
      </c>
      <c r="U9" s="86">
        <v>-73</v>
      </c>
      <c r="V9" s="85">
        <v>275</v>
      </c>
      <c r="W9" s="23">
        <v>316.66669999999999</v>
      </c>
      <c r="X9" s="23">
        <v>116</v>
      </c>
      <c r="Y9" s="23">
        <v>201.33930000000001</v>
      </c>
      <c r="Z9" s="23">
        <v>80.288460000000001</v>
      </c>
      <c r="AA9" s="23">
        <v>200</v>
      </c>
      <c r="AB9" s="23">
        <v>174.64070000000001</v>
      </c>
      <c r="AC9" s="23">
        <v>237.5</v>
      </c>
      <c r="AD9" s="23">
        <v>166.66669999999999</v>
      </c>
      <c r="AE9" s="86"/>
      <c r="AF9" s="85">
        <v>226.66669999999999</v>
      </c>
      <c r="AG9" s="23">
        <v>262.66669999999999</v>
      </c>
      <c r="AH9" s="23">
        <v>167.1875</v>
      </c>
      <c r="AI9" s="23">
        <v>158.75</v>
      </c>
      <c r="AJ9" s="23">
        <v>173.88</v>
      </c>
      <c r="AK9" s="23">
        <v>105.57899999999999</v>
      </c>
      <c r="AL9" s="23">
        <v>154.80000000000001</v>
      </c>
      <c r="AM9" s="23">
        <v>270.37040000000002</v>
      </c>
      <c r="AN9" s="23">
        <v>147.39580000000001</v>
      </c>
      <c r="AO9" s="86"/>
    </row>
    <row r="10" spans="1:41" x14ac:dyDescent="0.35">
      <c r="A10" s="80">
        <v>20</v>
      </c>
      <c r="B10" s="85">
        <v>455.55599999999998</v>
      </c>
      <c r="C10" s="23">
        <v>386</v>
      </c>
      <c r="D10" s="23">
        <v>296.82499999999999</v>
      </c>
      <c r="E10" s="23">
        <v>500</v>
      </c>
      <c r="F10" s="23">
        <v>733.33299999999997</v>
      </c>
      <c r="G10" s="23">
        <v>633.33299999999997</v>
      </c>
      <c r="H10" s="23">
        <v>566.66700000000003</v>
      </c>
      <c r="I10" s="23">
        <v>284</v>
      </c>
      <c r="J10" s="23">
        <v>440</v>
      </c>
      <c r="K10" s="86">
        <v>642.85699999999997</v>
      </c>
      <c r="L10" s="85">
        <v>-73</v>
      </c>
      <c r="M10" s="23">
        <v>-64.7119</v>
      </c>
      <c r="N10" s="23">
        <v>-79.166700000000006</v>
      </c>
      <c r="O10" s="23">
        <v>-79.166700000000006</v>
      </c>
      <c r="P10" s="23">
        <v>-74.479200000000006</v>
      </c>
      <c r="Q10" s="23">
        <v>-88.571399999999997</v>
      </c>
      <c r="R10" s="23">
        <v>-76</v>
      </c>
      <c r="S10" s="23">
        <v>-82</v>
      </c>
      <c r="T10" s="23">
        <v>-82</v>
      </c>
      <c r="U10" s="86">
        <v>-57.333300000000001</v>
      </c>
      <c r="V10" s="85">
        <v>362.96300000000002</v>
      </c>
      <c r="W10" s="23">
        <v>350</v>
      </c>
      <c r="X10" s="23">
        <v>194</v>
      </c>
      <c r="Y10" s="23">
        <v>278.125</v>
      </c>
      <c r="Z10" s="23">
        <v>23.076920000000001</v>
      </c>
      <c r="AA10" s="23">
        <v>241.33330000000001</v>
      </c>
      <c r="AB10" s="23">
        <v>205.15639999999999</v>
      </c>
      <c r="AC10" s="23">
        <v>222</v>
      </c>
      <c r="AD10" s="23">
        <v>176.54320000000001</v>
      </c>
      <c r="AE10" s="86"/>
      <c r="AF10" s="85">
        <v>326.66669999999999</v>
      </c>
      <c r="AG10" s="23">
        <v>284</v>
      </c>
      <c r="AH10" s="23">
        <v>213.3681</v>
      </c>
      <c r="AI10" s="23">
        <v>165.30609999999999</v>
      </c>
      <c r="AJ10" s="23">
        <v>205.15639999999999</v>
      </c>
      <c r="AK10" s="23">
        <v>116.399</v>
      </c>
      <c r="AL10" s="23">
        <v>260</v>
      </c>
      <c r="AM10" s="23">
        <v>270.37040000000002</v>
      </c>
      <c r="AN10" s="23">
        <v>234.4907</v>
      </c>
      <c r="AO10" s="86"/>
    </row>
    <row r="11" spans="1:41" x14ac:dyDescent="0.35">
      <c r="A11" s="80">
        <v>24</v>
      </c>
      <c r="B11" s="85">
        <v>695.94899999999996</v>
      </c>
      <c r="C11" s="23">
        <v>671.75</v>
      </c>
      <c r="D11" s="23">
        <v>381.25</v>
      </c>
      <c r="E11" s="23">
        <v>887.42899999999997</v>
      </c>
      <c r="F11" s="23">
        <v>1277.5999999999999</v>
      </c>
      <c r="G11" s="23">
        <v>1254.17</v>
      </c>
      <c r="H11" s="23">
        <v>671.75</v>
      </c>
      <c r="I11" s="23">
        <v>405.75</v>
      </c>
      <c r="J11" s="23">
        <v>700</v>
      </c>
      <c r="K11" s="86">
        <v>905.952</v>
      </c>
      <c r="L11" s="85">
        <v>-76</v>
      </c>
      <c r="M11" s="23">
        <v>-74.074100000000001</v>
      </c>
      <c r="N11" s="23">
        <v>-81.25</v>
      </c>
      <c r="O11" s="23">
        <v>-81.25</v>
      </c>
      <c r="P11" s="23">
        <v>-83.333299999999994</v>
      </c>
      <c r="Q11" s="23">
        <v>-88.571399999999997</v>
      </c>
      <c r="R11" s="23">
        <v>-82</v>
      </c>
      <c r="S11" s="23">
        <v>-84.571399999999997</v>
      </c>
      <c r="T11" s="23">
        <v>-82</v>
      </c>
      <c r="U11" s="86">
        <v>-79</v>
      </c>
      <c r="V11" s="85">
        <v>516.20370000000003</v>
      </c>
      <c r="W11" s="23">
        <v>486.41980000000001</v>
      </c>
      <c r="X11" s="23">
        <v>540</v>
      </c>
      <c r="Y11" s="23">
        <v>382.1429</v>
      </c>
      <c r="Z11" s="23">
        <v>187.17949999999999</v>
      </c>
      <c r="AA11" s="23">
        <v>413</v>
      </c>
      <c r="AB11" s="23">
        <v>305.74810000000002</v>
      </c>
      <c r="AC11" s="23">
        <v>501.71429999999998</v>
      </c>
      <c r="AD11" s="23">
        <v>332.09879999999998</v>
      </c>
      <c r="AE11" s="86"/>
      <c r="AF11" s="85">
        <v>600</v>
      </c>
      <c r="AG11" s="23">
        <v>566.66669999999999</v>
      </c>
      <c r="AH11" s="23">
        <v>316.66669999999999</v>
      </c>
      <c r="AI11" s="23">
        <v>245.71430000000001</v>
      </c>
      <c r="AJ11" s="23">
        <v>305.74810000000002</v>
      </c>
      <c r="AK11" s="23">
        <v>271.93579999999997</v>
      </c>
      <c r="AL11" s="23">
        <v>420.2</v>
      </c>
      <c r="AM11" s="23">
        <v>437.77780000000001</v>
      </c>
      <c r="AN11" s="23">
        <v>359.60649999999998</v>
      </c>
      <c r="AO11" s="86"/>
    </row>
    <row r="12" spans="1:41" x14ac:dyDescent="0.35">
      <c r="A12" s="80">
        <v>28</v>
      </c>
      <c r="B12" s="85">
        <v>563.54200000000003</v>
      </c>
      <c r="C12" s="23">
        <v>671.75</v>
      </c>
      <c r="D12" s="23">
        <v>316.66699999999997</v>
      </c>
      <c r="E12" s="23">
        <v>695.14300000000003</v>
      </c>
      <c r="F12" s="23">
        <v>1300</v>
      </c>
      <c r="G12" s="23">
        <v>1254.17</v>
      </c>
      <c r="H12" s="23">
        <v>633.33299999999997</v>
      </c>
      <c r="I12" s="23">
        <v>405.75</v>
      </c>
      <c r="J12" s="23">
        <v>766.66700000000003</v>
      </c>
      <c r="K12" s="86">
        <v>805.35699999999997</v>
      </c>
      <c r="L12" s="85">
        <v>-63.25</v>
      </c>
      <c r="M12" s="23">
        <v>-84.567899999999995</v>
      </c>
      <c r="N12" s="23">
        <v>-53.125</v>
      </c>
      <c r="O12" s="23">
        <v>-81.25</v>
      </c>
      <c r="P12" s="23">
        <v>-83.333299999999994</v>
      </c>
      <c r="Q12" s="23">
        <v>-74.285700000000006</v>
      </c>
      <c r="R12" s="23">
        <v>-71.416700000000006</v>
      </c>
      <c r="S12" s="23">
        <v>-75.5</v>
      </c>
      <c r="T12" s="23">
        <v>-79</v>
      </c>
      <c r="U12" s="86">
        <v>-71.416700000000006</v>
      </c>
      <c r="V12" s="85">
        <v>486.97919999999999</v>
      </c>
      <c r="W12" s="23">
        <v>325</v>
      </c>
      <c r="X12" s="23">
        <v>540</v>
      </c>
      <c r="Y12" s="23">
        <v>366.07139999999998</v>
      </c>
      <c r="Z12" s="23">
        <v>200.85470000000001</v>
      </c>
      <c r="AA12" s="23">
        <v>501.66669999999999</v>
      </c>
      <c r="AB12" s="23">
        <v>288.84190000000001</v>
      </c>
      <c r="AC12" s="23">
        <v>524.85709999999995</v>
      </c>
      <c r="AD12" s="23">
        <v>441.51229999999998</v>
      </c>
      <c r="AE12" s="86"/>
      <c r="AF12" s="85">
        <v>600</v>
      </c>
      <c r="AG12" s="23">
        <v>531.75</v>
      </c>
      <c r="AH12" s="23">
        <v>334.02780000000001</v>
      </c>
      <c r="AI12" s="23">
        <v>233.3673</v>
      </c>
      <c r="AJ12" s="23">
        <v>288.84190000000001</v>
      </c>
      <c r="AK12" s="23">
        <v>310.05919999999998</v>
      </c>
      <c r="AL12" s="23">
        <v>515.6</v>
      </c>
      <c r="AM12" s="23">
        <v>390</v>
      </c>
      <c r="AN12" s="23">
        <v>359.60649999999998</v>
      </c>
      <c r="AO12" s="86"/>
    </row>
    <row r="13" spans="1:41" x14ac:dyDescent="0.35">
      <c r="A13" s="80">
        <v>32</v>
      </c>
      <c r="B13" s="85">
        <v>628.24099999999999</v>
      </c>
      <c r="C13" s="23">
        <v>787.33299999999997</v>
      </c>
      <c r="D13" s="23">
        <v>452.18299999999999</v>
      </c>
      <c r="E13" s="23">
        <v>806.85699999999997</v>
      </c>
      <c r="F13" s="23">
        <v>1200</v>
      </c>
      <c r="G13" s="23">
        <v>1100</v>
      </c>
      <c r="H13" s="23">
        <v>633.33299999999997</v>
      </c>
      <c r="I13" s="23">
        <v>531.75</v>
      </c>
      <c r="J13" s="23">
        <v>818.75</v>
      </c>
      <c r="K13" s="86">
        <v>805.35699999999997</v>
      </c>
      <c r="L13" s="85">
        <v>-64</v>
      </c>
      <c r="M13" s="23">
        <v>-74.279799999999994</v>
      </c>
      <c r="N13" s="23">
        <v>0</v>
      </c>
      <c r="O13" s="23">
        <v>-76</v>
      </c>
      <c r="P13" s="23">
        <v>-66.666700000000006</v>
      </c>
      <c r="Q13" s="23">
        <v>-74.285700000000006</v>
      </c>
      <c r="R13" s="23">
        <v>-76</v>
      </c>
      <c r="S13" s="23">
        <v>-63.428600000000003</v>
      </c>
      <c r="T13" s="23">
        <v>-67.333299999999994</v>
      </c>
      <c r="U13" s="86">
        <v>-52</v>
      </c>
      <c r="V13" s="85">
        <v>486.97919999999999</v>
      </c>
      <c r="W13" s="23">
        <v>700</v>
      </c>
      <c r="X13" s="23">
        <v>605.6</v>
      </c>
      <c r="Y13" s="23">
        <v>398.21429999999998</v>
      </c>
      <c r="Z13" s="23">
        <v>200.85470000000001</v>
      </c>
      <c r="AA13" s="23">
        <v>800</v>
      </c>
      <c r="AB13" s="23">
        <v>305.74810000000002</v>
      </c>
      <c r="AC13" s="23">
        <v>544.64290000000005</v>
      </c>
      <c r="AD13" s="23">
        <v>566.66669999999999</v>
      </c>
      <c r="AE13" s="86"/>
      <c r="AF13" s="85">
        <v>566.66669999999999</v>
      </c>
      <c r="AG13" s="23">
        <v>633.33330000000001</v>
      </c>
      <c r="AH13" s="23">
        <v>316.66669999999999</v>
      </c>
      <c r="AI13" s="23">
        <v>148.648</v>
      </c>
      <c r="AJ13" s="23">
        <v>271.93579999999997</v>
      </c>
      <c r="AK13" s="23">
        <v>350.04230000000001</v>
      </c>
      <c r="AL13" s="23">
        <v>622</v>
      </c>
      <c r="AM13" s="23">
        <v>415.37040000000002</v>
      </c>
      <c r="AN13" s="23">
        <v>432.4074</v>
      </c>
      <c r="AO13" s="86"/>
    </row>
    <row r="14" spans="1:41" ht="15" thickBot="1" x14ac:dyDescent="0.4">
      <c r="A14" s="81">
        <v>34</v>
      </c>
      <c r="B14" s="87">
        <v>538.02099999999996</v>
      </c>
      <c r="C14" s="88">
        <v>866.66700000000003</v>
      </c>
      <c r="D14" s="88">
        <v>585.71400000000006</v>
      </c>
      <c r="E14" s="88">
        <v>928.57100000000003</v>
      </c>
      <c r="F14" s="88">
        <v>1200</v>
      </c>
      <c r="G14" s="88">
        <v>1148</v>
      </c>
      <c r="H14" s="88">
        <v>782</v>
      </c>
      <c r="I14" s="88">
        <v>561.83299999999997</v>
      </c>
      <c r="J14" s="88">
        <v>766.66700000000003</v>
      </c>
      <c r="K14" s="89">
        <v>838.88900000000001</v>
      </c>
      <c r="L14" s="87">
        <v>-59.166699999999999</v>
      </c>
      <c r="M14" s="88">
        <v>-100</v>
      </c>
      <c r="N14" s="88">
        <v>58.796300000000002</v>
      </c>
      <c r="O14" s="88">
        <v>-63.25</v>
      </c>
      <c r="P14" s="88">
        <v>70.138890000000004</v>
      </c>
      <c r="Q14" s="88">
        <v>-53.714300000000001</v>
      </c>
      <c r="R14" s="88">
        <v>-39.25</v>
      </c>
      <c r="S14" s="88">
        <v>-74.285700000000006</v>
      </c>
      <c r="T14" s="88">
        <v>-39.25</v>
      </c>
      <c r="U14" s="89">
        <v>-63.25</v>
      </c>
      <c r="V14" s="87">
        <v>512.5</v>
      </c>
      <c r="W14" s="88">
        <v>1079.6300000000001</v>
      </c>
      <c r="X14" s="88">
        <v>674.4</v>
      </c>
      <c r="Y14" s="88">
        <v>-100</v>
      </c>
      <c r="Z14" s="88">
        <v>164.42310000000001</v>
      </c>
      <c r="AA14" s="88">
        <v>800</v>
      </c>
      <c r="AB14" s="88">
        <v>271.93579999999997</v>
      </c>
      <c r="AC14" s="88">
        <v>501.71429999999998</v>
      </c>
      <c r="AD14" s="88">
        <v>410.41669999999999</v>
      </c>
      <c r="AE14" s="89"/>
      <c r="AF14" s="87">
        <v>633.33330000000001</v>
      </c>
      <c r="AG14" s="88">
        <v>561.83330000000001</v>
      </c>
      <c r="AH14" s="88">
        <v>386.11110000000002</v>
      </c>
      <c r="AI14" s="88">
        <v>175.5102</v>
      </c>
      <c r="AJ14" s="88">
        <v>311.96109999999999</v>
      </c>
      <c r="AK14" s="88">
        <v>328.69819999999999</v>
      </c>
      <c r="AL14" s="88">
        <v>958.4</v>
      </c>
      <c r="AM14" s="88">
        <v>437.77780000000001</v>
      </c>
      <c r="AN14" s="88">
        <v>359.60649999999998</v>
      </c>
      <c r="AO14" s="89"/>
    </row>
    <row r="15" spans="1:41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</sheetData>
  <mergeCells count="4">
    <mergeCell ref="B3:K3"/>
    <mergeCell ref="L3:U3"/>
    <mergeCell ref="V3:AE3"/>
    <mergeCell ref="AF3:AO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34D0-CEE6-4B7F-8BA5-EC9604EB90B5}">
  <dimension ref="A1:CK88"/>
  <sheetViews>
    <sheetView topLeftCell="T1" zoomScale="76" workbookViewId="0">
      <selection activeCell="B1" sqref="B1:AW1"/>
    </sheetView>
  </sheetViews>
  <sheetFormatPr defaultRowHeight="14.5" x14ac:dyDescent="0.35"/>
  <sheetData>
    <row r="1" spans="1:49" ht="16" thickBot="1" x14ac:dyDescent="0.4">
      <c r="A1" s="78" t="s">
        <v>253</v>
      </c>
      <c r="B1" s="632" t="s">
        <v>365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3"/>
      <c r="N1" s="471" t="s">
        <v>1972</v>
      </c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634" t="s">
        <v>1584</v>
      </c>
      <c r="AA1" s="635"/>
      <c r="AB1" s="635"/>
      <c r="AC1" s="635"/>
      <c r="AD1" s="635"/>
      <c r="AE1" s="635"/>
      <c r="AF1" s="635"/>
      <c r="AG1" s="635"/>
      <c r="AH1" s="635"/>
      <c r="AI1" s="635"/>
      <c r="AJ1" s="635"/>
      <c r="AK1" s="636"/>
      <c r="AL1" s="637" t="s">
        <v>1585</v>
      </c>
      <c r="AM1" s="638"/>
      <c r="AN1" s="638"/>
      <c r="AO1" s="638"/>
      <c r="AP1" s="638"/>
      <c r="AQ1" s="638"/>
      <c r="AR1" s="638"/>
      <c r="AS1" s="638"/>
      <c r="AT1" s="638"/>
      <c r="AU1" s="638"/>
      <c r="AV1" s="638"/>
      <c r="AW1" s="639"/>
    </row>
    <row r="2" spans="1:49" x14ac:dyDescent="0.35">
      <c r="A2" s="80">
        <v>0</v>
      </c>
      <c r="B2" s="82">
        <v>0</v>
      </c>
      <c r="C2" s="83">
        <v>0</v>
      </c>
      <c r="D2" s="83">
        <v>0</v>
      </c>
      <c r="E2" s="83">
        <v>0</v>
      </c>
      <c r="F2" s="83">
        <v>0</v>
      </c>
      <c r="G2" s="83">
        <v>0</v>
      </c>
      <c r="H2" s="83">
        <v>0</v>
      </c>
      <c r="I2" s="83">
        <v>0</v>
      </c>
      <c r="J2" s="83">
        <v>0</v>
      </c>
      <c r="K2" s="83">
        <v>0</v>
      </c>
      <c r="L2" s="83">
        <v>0</v>
      </c>
      <c r="M2" s="84">
        <v>0</v>
      </c>
      <c r="N2" s="82">
        <v>0</v>
      </c>
      <c r="O2" s="83">
        <v>0</v>
      </c>
      <c r="P2" s="83">
        <v>0</v>
      </c>
      <c r="Q2" s="83">
        <v>0</v>
      </c>
      <c r="R2" s="83">
        <v>0</v>
      </c>
      <c r="S2" s="83">
        <v>0</v>
      </c>
      <c r="T2" s="83">
        <v>0</v>
      </c>
      <c r="U2" s="83">
        <v>0</v>
      </c>
      <c r="V2" s="83">
        <v>0</v>
      </c>
      <c r="W2" s="83">
        <v>0</v>
      </c>
      <c r="X2" s="83">
        <v>0</v>
      </c>
      <c r="Y2" s="84">
        <v>0</v>
      </c>
      <c r="Z2" s="82">
        <v>0</v>
      </c>
      <c r="AA2" s="83">
        <v>0</v>
      </c>
      <c r="AB2" s="83">
        <v>0</v>
      </c>
      <c r="AC2" s="83">
        <v>0</v>
      </c>
      <c r="AD2" s="83">
        <v>0</v>
      </c>
      <c r="AE2" s="83">
        <v>0</v>
      </c>
      <c r="AF2" s="83">
        <v>0</v>
      </c>
      <c r="AG2" s="83">
        <v>0</v>
      </c>
      <c r="AH2" s="83">
        <v>0</v>
      </c>
      <c r="AI2" s="83">
        <v>0</v>
      </c>
      <c r="AJ2" s="83"/>
      <c r="AK2" s="84"/>
      <c r="AL2" s="82">
        <v>0</v>
      </c>
      <c r="AM2" s="83">
        <v>0</v>
      </c>
      <c r="AN2" s="83">
        <v>0</v>
      </c>
      <c r="AO2" s="83">
        <v>0</v>
      </c>
      <c r="AP2" s="83">
        <v>0</v>
      </c>
      <c r="AQ2" s="83">
        <v>0</v>
      </c>
      <c r="AR2" s="83">
        <v>0</v>
      </c>
      <c r="AS2" s="83">
        <v>0</v>
      </c>
      <c r="AT2" s="83">
        <v>0</v>
      </c>
      <c r="AU2" s="83">
        <v>0</v>
      </c>
      <c r="AV2" s="83">
        <v>0</v>
      </c>
      <c r="AW2" s="84">
        <v>0</v>
      </c>
    </row>
    <row r="3" spans="1:49" x14ac:dyDescent="0.35">
      <c r="A3" s="80">
        <v>3</v>
      </c>
      <c r="B3" s="85">
        <v>1.1111</v>
      </c>
      <c r="C3" s="512">
        <v>-2.5179999999999998</v>
      </c>
      <c r="D3" s="512">
        <v>-1.2821</v>
      </c>
      <c r="E3" s="512">
        <v>1.1111</v>
      </c>
      <c r="F3" s="512">
        <v>-3.2143000000000002</v>
      </c>
      <c r="G3" s="512">
        <v>-3.8868999999999998</v>
      </c>
      <c r="H3" s="512">
        <v>4.5454999999999997</v>
      </c>
      <c r="I3" s="512">
        <v>-4.1801000000000004</v>
      </c>
      <c r="J3" s="512">
        <v>-2.6667000000000001</v>
      </c>
      <c r="K3" s="512">
        <v>0.97399999999999998</v>
      </c>
      <c r="L3" s="512">
        <v>1.8656999999999999</v>
      </c>
      <c r="M3" s="86">
        <v>-2.5547</v>
      </c>
      <c r="N3" s="85">
        <v>2.4735</v>
      </c>
      <c r="O3" s="512">
        <v>-0.73799999999999999</v>
      </c>
      <c r="P3" s="512">
        <v>-2.4306000000000001</v>
      </c>
      <c r="Q3" s="512">
        <v>-5.7850999999999999</v>
      </c>
      <c r="R3" s="512">
        <v>-0.42370000000000002</v>
      </c>
      <c r="S3" s="512">
        <v>7.8430999999999997</v>
      </c>
      <c r="T3" s="512">
        <v>5.4298999999999999</v>
      </c>
      <c r="U3" s="512">
        <v>-3.4615</v>
      </c>
      <c r="V3" s="512">
        <v>-2.5270999999999999</v>
      </c>
      <c r="W3" s="512">
        <v>-1.0909</v>
      </c>
      <c r="X3" s="512">
        <v>6.6176000000000004</v>
      </c>
      <c r="Y3" s="86">
        <v>1.4337</v>
      </c>
      <c r="Z3" s="85">
        <v>-2.9411999999999998</v>
      </c>
      <c r="AA3" s="512">
        <v>-0.36099999999999999</v>
      </c>
      <c r="AB3" s="512">
        <v>-2.8369</v>
      </c>
      <c r="AC3" s="512">
        <v>-1.0909</v>
      </c>
      <c r="AD3" s="512">
        <v>0</v>
      </c>
      <c r="AE3" s="512">
        <v>-2.2900999999999998</v>
      </c>
      <c r="AF3" s="512">
        <v>1.0308999999999999</v>
      </c>
      <c r="AG3" s="512">
        <v>-1.0101</v>
      </c>
      <c r="AH3" s="512">
        <v>2.8069999999999999</v>
      </c>
      <c r="AI3" s="512">
        <v>-0.36899999999999999</v>
      </c>
      <c r="AJ3" s="512"/>
      <c r="AK3" s="86"/>
      <c r="AL3" s="85">
        <v>1.0526</v>
      </c>
      <c r="AM3" s="512">
        <v>1.4337</v>
      </c>
      <c r="AN3" s="512">
        <v>1.4599</v>
      </c>
      <c r="AO3" s="512">
        <v>0.4098</v>
      </c>
      <c r="AP3" s="512">
        <v>-2.0832999999999999</v>
      </c>
      <c r="AQ3" s="512">
        <v>0.71679999999999999</v>
      </c>
      <c r="AR3" s="512">
        <v>0.3584</v>
      </c>
      <c r="AS3" s="512">
        <v>-3.3961999999999999</v>
      </c>
      <c r="AT3" s="512">
        <v>-0.67110000000000003</v>
      </c>
      <c r="AU3" s="512">
        <v>1.0526</v>
      </c>
      <c r="AV3" s="512">
        <v>-2.0832999999999999</v>
      </c>
      <c r="AW3" s="86">
        <v>-1.845</v>
      </c>
    </row>
    <row r="4" spans="1:49" x14ac:dyDescent="0.35">
      <c r="A4" s="80">
        <v>5</v>
      </c>
      <c r="B4" s="85">
        <v>2.2222</v>
      </c>
      <c r="C4" s="512">
        <v>-0.35970000000000002</v>
      </c>
      <c r="D4" s="512">
        <v>0.96150000000000002</v>
      </c>
      <c r="E4" s="512">
        <v>0.37040000000000001</v>
      </c>
      <c r="F4" s="512">
        <v>-3.5714000000000001</v>
      </c>
      <c r="G4" s="512">
        <v>2.1200999999999999</v>
      </c>
      <c r="H4" s="512">
        <v>5.2447999999999997</v>
      </c>
      <c r="I4" s="512">
        <v>-3.2153999999999998</v>
      </c>
      <c r="J4" s="512">
        <v>-3.3332999999999999</v>
      </c>
      <c r="K4" s="512">
        <v>-1.6234</v>
      </c>
      <c r="L4" s="512">
        <v>-0.74629999999999996</v>
      </c>
      <c r="M4" s="86">
        <v>-2.9197000000000002</v>
      </c>
      <c r="N4" s="85">
        <v>3.8868999999999998</v>
      </c>
      <c r="O4" s="512">
        <v>-2.5830000000000002</v>
      </c>
      <c r="P4" s="512">
        <v>-1.3889</v>
      </c>
      <c r="Q4" s="512">
        <v>-2.4792999999999998</v>
      </c>
      <c r="R4" s="512">
        <v>-1.6949000000000001</v>
      </c>
      <c r="S4" s="512">
        <v>10.196</v>
      </c>
      <c r="T4" s="512">
        <v>10.407</v>
      </c>
      <c r="U4" s="512">
        <v>1.9231</v>
      </c>
      <c r="V4" s="512">
        <v>-1.083</v>
      </c>
      <c r="W4" s="512">
        <v>-3.2726999999999999</v>
      </c>
      <c r="X4" s="512">
        <v>5.5147000000000004</v>
      </c>
      <c r="Y4" s="86">
        <v>2.5089999999999999</v>
      </c>
      <c r="Z4" s="85">
        <v>0</v>
      </c>
      <c r="AA4" s="512">
        <v>-2.1661000000000001</v>
      </c>
      <c r="AB4" s="512">
        <v>-4.9645000000000001</v>
      </c>
      <c r="AC4" s="512">
        <v>-2.9091</v>
      </c>
      <c r="AD4" s="512">
        <v>1.444</v>
      </c>
      <c r="AE4" s="512">
        <v>-0.38169999999999998</v>
      </c>
      <c r="AF4" s="512">
        <v>2.4055</v>
      </c>
      <c r="AG4" s="512">
        <v>0.6734</v>
      </c>
      <c r="AH4" s="512">
        <v>2.1053000000000002</v>
      </c>
      <c r="AI4" s="512">
        <v>-1.476</v>
      </c>
      <c r="AJ4" s="512"/>
      <c r="AK4" s="86"/>
      <c r="AL4" s="85">
        <v>2.4561000000000002</v>
      </c>
      <c r="AM4" s="512">
        <v>2.5089999999999999</v>
      </c>
      <c r="AN4" s="512">
        <v>2.9197000000000002</v>
      </c>
      <c r="AO4" s="512">
        <v>0.81969999999999998</v>
      </c>
      <c r="AP4" s="512">
        <v>-0.41670000000000001</v>
      </c>
      <c r="AQ4" s="512">
        <v>1.4337</v>
      </c>
      <c r="AR4" s="512">
        <v>0.3584</v>
      </c>
      <c r="AS4" s="512">
        <v>-13.208</v>
      </c>
      <c r="AT4" s="512">
        <v>-4.3624000000000001</v>
      </c>
      <c r="AU4" s="512">
        <v>-4.9123000000000001</v>
      </c>
      <c r="AV4" s="512">
        <v>-5</v>
      </c>
      <c r="AW4" s="86">
        <v>-9.9631000000000007</v>
      </c>
    </row>
    <row r="5" spans="1:49" x14ac:dyDescent="0.35">
      <c r="A5" s="80">
        <v>7</v>
      </c>
      <c r="B5" s="85">
        <v>3.7037</v>
      </c>
      <c r="C5" s="512">
        <v>0</v>
      </c>
      <c r="D5" s="512">
        <v>2.5640999999999998</v>
      </c>
      <c r="E5" s="512">
        <v>2.2222</v>
      </c>
      <c r="F5" s="512">
        <v>-0.71430000000000005</v>
      </c>
      <c r="G5" s="512">
        <v>3.1802000000000001</v>
      </c>
      <c r="H5" s="512">
        <v>6.9930000000000003</v>
      </c>
      <c r="I5" s="512">
        <v>-0.96460000000000001</v>
      </c>
      <c r="J5" s="512">
        <v>-1.3332999999999999</v>
      </c>
      <c r="K5" s="512">
        <v>0</v>
      </c>
      <c r="L5" s="512">
        <v>1.1194</v>
      </c>
      <c r="M5" s="86">
        <v>-0.36499999999999999</v>
      </c>
      <c r="N5" s="85">
        <v>6.7138</v>
      </c>
      <c r="O5" s="512">
        <v>-2.5830000000000002</v>
      </c>
      <c r="P5" s="512">
        <v>3.8193999999999999</v>
      </c>
      <c r="Q5" s="512">
        <v>-2.0661</v>
      </c>
      <c r="R5" s="512">
        <v>5.0846999999999998</v>
      </c>
      <c r="S5" s="512">
        <v>12.941000000000001</v>
      </c>
      <c r="T5" s="512">
        <v>10.86</v>
      </c>
      <c r="U5" s="512">
        <v>3.0769000000000002</v>
      </c>
      <c r="V5" s="512">
        <v>-1.8050999999999999</v>
      </c>
      <c r="W5" s="512">
        <v>-0.72729999999999995</v>
      </c>
      <c r="X5" s="512">
        <v>6.9852999999999996</v>
      </c>
      <c r="Y5" s="86">
        <v>5.0179</v>
      </c>
      <c r="Z5" s="85">
        <v>3.3088000000000002</v>
      </c>
      <c r="AA5" s="512">
        <v>0.36099999999999999</v>
      </c>
      <c r="AB5" s="512">
        <v>-3.9007000000000001</v>
      </c>
      <c r="AC5" s="512">
        <v>-1.0909</v>
      </c>
      <c r="AD5" s="512">
        <v>7.2202000000000002</v>
      </c>
      <c r="AE5" s="512">
        <v>6.4885000000000002</v>
      </c>
      <c r="AF5" s="512">
        <v>6.1856</v>
      </c>
      <c r="AG5" s="512">
        <v>4.3771000000000004</v>
      </c>
      <c r="AH5" s="512">
        <v>8.0701999999999998</v>
      </c>
      <c r="AI5" s="512">
        <v>-1.107</v>
      </c>
      <c r="AJ5" s="512"/>
      <c r="AK5" s="86"/>
      <c r="AL5" s="85">
        <v>5.9649000000000001</v>
      </c>
      <c r="AM5" s="512">
        <v>4.3010999999999999</v>
      </c>
      <c r="AN5" s="512">
        <v>6.2043999999999997</v>
      </c>
      <c r="AO5" s="512">
        <v>2.4590000000000001</v>
      </c>
      <c r="AP5" s="512">
        <v>0</v>
      </c>
      <c r="AQ5" s="512">
        <v>4.3010999999999999</v>
      </c>
      <c r="AR5" s="512">
        <v>2.5089999999999999</v>
      </c>
      <c r="AS5" s="512">
        <v>-12.83</v>
      </c>
      <c r="AT5" s="512">
        <v>-1.6778999999999999</v>
      </c>
      <c r="AU5" s="512">
        <v>-2.4561000000000002</v>
      </c>
      <c r="AV5" s="512">
        <v>-2.5</v>
      </c>
      <c r="AW5" s="86">
        <v>-7.3800999999999997</v>
      </c>
    </row>
    <row r="6" spans="1:49" x14ac:dyDescent="0.35">
      <c r="A6" s="80">
        <v>9</v>
      </c>
      <c r="B6" s="85">
        <v>4.4443999999999999</v>
      </c>
      <c r="C6" s="512">
        <v>1.0790999999999999</v>
      </c>
      <c r="D6" s="512">
        <v>2.8845999999999998</v>
      </c>
      <c r="E6" s="512">
        <v>4.0740999999999996</v>
      </c>
      <c r="F6" s="512">
        <v>0.71430000000000005</v>
      </c>
      <c r="G6" s="512">
        <v>6.0071000000000003</v>
      </c>
      <c r="H6" s="512">
        <v>5.2447999999999997</v>
      </c>
      <c r="I6" s="512">
        <v>0.32150000000000001</v>
      </c>
      <c r="J6" s="512">
        <v>1</v>
      </c>
      <c r="K6" s="512">
        <v>1.6234</v>
      </c>
      <c r="L6" s="512">
        <v>5.2239000000000004</v>
      </c>
      <c r="M6" s="86">
        <v>4.7445000000000004</v>
      </c>
      <c r="N6" s="85">
        <v>6.0071000000000003</v>
      </c>
      <c r="O6" s="512">
        <v>2.5830000000000002</v>
      </c>
      <c r="P6" s="512">
        <v>4.5138999999999996</v>
      </c>
      <c r="Q6" s="512">
        <v>-1.6529</v>
      </c>
      <c r="R6" s="512">
        <v>6.3559000000000001</v>
      </c>
      <c r="S6" s="512">
        <v>15.294</v>
      </c>
      <c r="T6" s="512">
        <v>9.9548000000000005</v>
      </c>
      <c r="U6" s="512">
        <v>4.6154000000000002</v>
      </c>
      <c r="V6" s="512">
        <v>6.8592000000000004</v>
      </c>
      <c r="W6" s="512">
        <v>1.0909</v>
      </c>
      <c r="X6" s="512">
        <v>14.706</v>
      </c>
      <c r="Y6" s="86">
        <v>11.111000000000001</v>
      </c>
      <c r="Z6" s="85">
        <v>6.6176000000000004</v>
      </c>
      <c r="AA6" s="512">
        <v>-0.36099999999999999</v>
      </c>
      <c r="AB6" s="512">
        <v>-1.4184000000000001</v>
      </c>
      <c r="AC6" s="512">
        <v>4.7272999999999996</v>
      </c>
      <c r="AD6" s="512">
        <v>7.5811999999999999</v>
      </c>
      <c r="AE6" s="512">
        <v>0.76339999999999997</v>
      </c>
      <c r="AF6" s="512">
        <v>4.4673999999999996</v>
      </c>
      <c r="AG6" s="512">
        <v>8.7542000000000009</v>
      </c>
      <c r="AH6" s="512">
        <v>9.4736999999999991</v>
      </c>
      <c r="AI6" s="512">
        <v>-0.73799999999999999</v>
      </c>
      <c r="AJ6" s="512"/>
      <c r="AK6" s="86"/>
      <c r="AL6" s="85">
        <v>5.6139999999999999</v>
      </c>
      <c r="AM6" s="512">
        <v>6.0932000000000004</v>
      </c>
      <c r="AN6" s="512">
        <v>4.7445000000000004</v>
      </c>
      <c r="AO6" s="512">
        <v>4.0983999999999998</v>
      </c>
      <c r="AP6" s="512">
        <v>2.5</v>
      </c>
      <c r="AQ6" s="512">
        <v>8.6021999999999998</v>
      </c>
      <c r="AR6" s="512">
        <v>4.6595000000000004</v>
      </c>
      <c r="AS6" s="512">
        <v>-16.225999999999999</v>
      </c>
      <c r="AT6" s="512">
        <v>2.3490000000000002</v>
      </c>
      <c r="AU6" s="512">
        <v>3.1579000000000002</v>
      </c>
      <c r="AV6" s="512">
        <v>7.5</v>
      </c>
      <c r="AW6" s="86">
        <v>1.845</v>
      </c>
    </row>
    <row r="7" spans="1:49" x14ac:dyDescent="0.35">
      <c r="A7" s="80">
        <v>11</v>
      </c>
      <c r="B7" s="85">
        <v>4.4443999999999999</v>
      </c>
      <c r="C7" s="512">
        <v>1.7986</v>
      </c>
      <c r="D7" s="512">
        <v>2.5640999999999998</v>
      </c>
      <c r="E7" s="512">
        <v>4.4443999999999999</v>
      </c>
      <c r="F7" s="512">
        <v>0.71430000000000005</v>
      </c>
      <c r="G7" s="512">
        <v>5.3003999999999998</v>
      </c>
      <c r="H7" s="512">
        <v>4.8951000000000002</v>
      </c>
      <c r="I7" s="512">
        <v>0.32150000000000001</v>
      </c>
      <c r="J7" s="512">
        <v>0.66669999999999996</v>
      </c>
      <c r="K7" s="512">
        <v>1.2987</v>
      </c>
      <c r="L7" s="512">
        <v>3.7313000000000001</v>
      </c>
      <c r="M7" s="86">
        <v>4.3795999999999999</v>
      </c>
      <c r="N7" s="85">
        <v>6.3604000000000003</v>
      </c>
      <c r="O7" s="512">
        <v>2.214</v>
      </c>
      <c r="P7" s="512">
        <v>4.5138999999999996</v>
      </c>
      <c r="Q7" s="512">
        <v>-0.41320000000000001</v>
      </c>
      <c r="R7" s="512">
        <v>6.7797000000000001</v>
      </c>
      <c r="S7" s="512">
        <v>14.901999999999999</v>
      </c>
      <c r="T7" s="512">
        <v>8.5973000000000006</v>
      </c>
      <c r="U7" s="512">
        <v>4.6154000000000002</v>
      </c>
      <c r="V7" s="512">
        <v>7.5811999999999999</v>
      </c>
      <c r="W7" s="512">
        <v>2.1818</v>
      </c>
      <c r="X7" s="512">
        <v>14.706</v>
      </c>
      <c r="Y7" s="86">
        <v>10.394</v>
      </c>
      <c r="Z7" s="85">
        <v>6.25</v>
      </c>
      <c r="AA7" s="512">
        <v>0</v>
      </c>
      <c r="AB7" s="512">
        <v>-1.4184000000000001</v>
      </c>
      <c r="AC7" s="512">
        <v>0.36359999999999998</v>
      </c>
      <c r="AD7" s="512">
        <v>6.1372</v>
      </c>
      <c r="AE7" s="512">
        <v>-0.38169999999999998</v>
      </c>
      <c r="AF7" s="512">
        <v>5.8418999999999999</v>
      </c>
      <c r="AG7" s="512">
        <v>7.0707000000000004</v>
      </c>
      <c r="AH7" s="512">
        <v>9.1227999999999998</v>
      </c>
      <c r="AI7" s="512">
        <v>0</v>
      </c>
      <c r="AJ7" s="512"/>
      <c r="AK7" s="86"/>
      <c r="AL7" s="85">
        <v>5.6139999999999999</v>
      </c>
      <c r="AM7" s="512">
        <v>5.0179</v>
      </c>
      <c r="AN7" s="512">
        <v>4.3795999999999999</v>
      </c>
      <c r="AO7" s="512">
        <v>3.6884999999999999</v>
      </c>
      <c r="AP7" s="512">
        <v>0.83330000000000004</v>
      </c>
      <c r="AQ7" s="512">
        <v>6.81</v>
      </c>
      <c r="AR7" s="512">
        <v>3.9426999999999999</v>
      </c>
      <c r="AS7" s="512">
        <v>-10.189</v>
      </c>
      <c r="AT7" s="512">
        <v>5.3691000000000004</v>
      </c>
      <c r="AU7" s="512">
        <v>1.4035</v>
      </c>
      <c r="AV7" s="512">
        <v>5.8333000000000004</v>
      </c>
      <c r="AW7" s="86">
        <v>1.476</v>
      </c>
    </row>
    <row r="8" spans="1:49" x14ac:dyDescent="0.35">
      <c r="A8" s="80">
        <v>13</v>
      </c>
      <c r="B8" s="85">
        <v>4.0740999999999996</v>
      </c>
      <c r="C8" s="512">
        <v>1.4388000000000001</v>
      </c>
      <c r="D8" s="512">
        <v>2.8845999999999998</v>
      </c>
      <c r="E8" s="512">
        <v>5.5556000000000001</v>
      </c>
      <c r="F8" s="512">
        <v>1.0713999999999999</v>
      </c>
      <c r="G8" s="512">
        <v>5.3003999999999998</v>
      </c>
      <c r="H8" s="512">
        <v>5.2447999999999997</v>
      </c>
      <c r="I8" s="512">
        <v>0</v>
      </c>
      <c r="J8" s="512">
        <v>0.33329999999999999</v>
      </c>
      <c r="K8" s="512">
        <v>1.2987</v>
      </c>
      <c r="L8" s="512">
        <v>3.3582000000000001</v>
      </c>
      <c r="M8" s="86">
        <v>3.2847</v>
      </c>
      <c r="N8" s="85">
        <v>5.6536999999999997</v>
      </c>
      <c r="O8" s="512">
        <v>2.952</v>
      </c>
      <c r="P8" s="512">
        <v>5.5556000000000001</v>
      </c>
      <c r="Q8" s="512">
        <v>0</v>
      </c>
      <c r="R8" s="512">
        <v>5.0846999999999998</v>
      </c>
      <c r="S8" s="512">
        <v>16.863</v>
      </c>
      <c r="T8" s="512">
        <v>9.0497999999999994</v>
      </c>
      <c r="U8" s="512">
        <v>4.2308000000000003</v>
      </c>
      <c r="V8" s="512">
        <v>7.5811999999999999</v>
      </c>
      <c r="W8" s="512">
        <v>1.4544999999999999</v>
      </c>
      <c r="X8" s="512">
        <v>14.337999999999999</v>
      </c>
      <c r="Y8" s="86">
        <v>11.111000000000001</v>
      </c>
      <c r="Z8" s="85">
        <v>6.9852999999999996</v>
      </c>
      <c r="AA8" s="512">
        <v>1.444</v>
      </c>
      <c r="AB8" s="512">
        <v>-0.35460000000000003</v>
      </c>
      <c r="AC8" s="512">
        <v>1.0909</v>
      </c>
      <c r="AD8" s="512">
        <v>5.4151999999999996</v>
      </c>
      <c r="AE8" s="512">
        <v>-2.2900999999999998</v>
      </c>
      <c r="AF8" s="512">
        <v>3.4363999999999999</v>
      </c>
      <c r="AG8" s="512">
        <v>7.7441000000000004</v>
      </c>
      <c r="AH8" s="512">
        <v>9.1227999999999998</v>
      </c>
      <c r="AI8" s="512">
        <v>0.36899999999999999</v>
      </c>
      <c r="AJ8" s="512"/>
      <c r="AK8" s="86"/>
      <c r="AL8" s="85">
        <v>6.6666999999999996</v>
      </c>
      <c r="AM8" s="512">
        <v>5.3762999999999996</v>
      </c>
      <c r="AN8" s="512">
        <v>0</v>
      </c>
      <c r="AO8" s="512">
        <v>3.6884999999999999</v>
      </c>
      <c r="AP8" s="512">
        <v>1.25</v>
      </c>
      <c r="AQ8" s="512">
        <v>5.3762999999999996</v>
      </c>
      <c r="AR8" s="512">
        <v>5.0179</v>
      </c>
      <c r="AS8" s="512">
        <v>-9.0565999999999995</v>
      </c>
      <c r="AT8" s="512">
        <v>5.0335999999999999</v>
      </c>
      <c r="AU8" s="512">
        <v>-0.35089999999999999</v>
      </c>
      <c r="AV8" s="512">
        <v>5.4166999999999996</v>
      </c>
      <c r="AW8" s="86">
        <v>0.36899999999999999</v>
      </c>
    </row>
    <row r="9" spans="1:49" x14ac:dyDescent="0.35">
      <c r="A9" s="80">
        <v>15</v>
      </c>
      <c r="B9" s="85">
        <v>6.6666999999999996</v>
      </c>
      <c r="C9" s="512">
        <v>2.5179999999999998</v>
      </c>
      <c r="D9" s="512">
        <v>5.7691999999999997</v>
      </c>
      <c r="E9" s="512">
        <v>6.2962999999999996</v>
      </c>
      <c r="F9" s="512">
        <v>-2.8571</v>
      </c>
      <c r="G9" s="512">
        <v>4.5936000000000003</v>
      </c>
      <c r="H9" s="512">
        <v>9.0908999999999995</v>
      </c>
      <c r="I9" s="512">
        <v>-0.96460000000000001</v>
      </c>
      <c r="J9" s="512">
        <v>-2</v>
      </c>
      <c r="K9" s="512">
        <v>2.2726999999999999</v>
      </c>
      <c r="L9" s="512">
        <v>2.9851000000000001</v>
      </c>
      <c r="M9" s="86">
        <v>5.1094999999999997</v>
      </c>
      <c r="N9" s="85">
        <v>8.8338999999999999</v>
      </c>
      <c r="O9" s="512">
        <v>2.5830000000000002</v>
      </c>
      <c r="P9" s="512">
        <v>10.069000000000001</v>
      </c>
      <c r="Q9" s="512">
        <v>0.82640000000000002</v>
      </c>
      <c r="R9" s="512">
        <v>4.6609999999999996</v>
      </c>
      <c r="S9" s="512">
        <v>11.765000000000001</v>
      </c>
      <c r="T9" s="512">
        <v>10.407</v>
      </c>
      <c r="U9" s="512">
        <v>5</v>
      </c>
      <c r="V9" s="512">
        <v>8.3032000000000004</v>
      </c>
      <c r="W9" s="512">
        <v>2.1818</v>
      </c>
      <c r="X9" s="512">
        <v>14.706</v>
      </c>
      <c r="Y9" s="86">
        <v>7.8853</v>
      </c>
      <c r="Z9" s="85">
        <v>6.6176000000000004</v>
      </c>
      <c r="AA9" s="512">
        <v>1.083</v>
      </c>
      <c r="AB9" s="512">
        <v>0.35460000000000003</v>
      </c>
      <c r="AC9" s="512">
        <v>1.4544999999999999</v>
      </c>
      <c r="AD9" s="512">
        <v>5.4151999999999996</v>
      </c>
      <c r="AE9" s="512">
        <v>-1.9084000000000001</v>
      </c>
      <c r="AF9" s="512">
        <v>7.9038000000000004</v>
      </c>
      <c r="AG9" s="512">
        <v>7.4074</v>
      </c>
      <c r="AH9" s="512">
        <v>8.7719000000000005</v>
      </c>
      <c r="AI9" s="512">
        <v>5.9040999999999997</v>
      </c>
      <c r="AJ9" s="512"/>
      <c r="AK9" s="86"/>
      <c r="AL9" s="85">
        <v>7.0175000000000001</v>
      </c>
      <c r="AM9" s="512">
        <v>2.8673999999999999</v>
      </c>
      <c r="AN9" s="512">
        <v>7.2992999999999997</v>
      </c>
      <c r="AO9" s="512">
        <v>5.7377000000000002</v>
      </c>
      <c r="AP9" s="512">
        <v>0.83330000000000004</v>
      </c>
      <c r="AQ9" s="512">
        <v>1.7921</v>
      </c>
      <c r="AR9" s="512">
        <v>5.0179</v>
      </c>
      <c r="AS9" s="512">
        <v>-6.4150999999999998</v>
      </c>
      <c r="AT9" s="512">
        <v>10.067</v>
      </c>
      <c r="AU9" s="512">
        <v>-0.70179999999999998</v>
      </c>
      <c r="AV9" s="512">
        <v>4.1666999999999996</v>
      </c>
      <c r="AW9" s="86">
        <v>2.214</v>
      </c>
    </row>
    <row r="10" spans="1:49" x14ac:dyDescent="0.35">
      <c r="A10" s="80">
        <v>17</v>
      </c>
      <c r="B10" s="85">
        <v>4.4443999999999999</v>
      </c>
      <c r="C10" s="512">
        <v>15.108000000000001</v>
      </c>
      <c r="D10" s="512">
        <v>6.0896999999999997</v>
      </c>
      <c r="E10" s="512">
        <v>8.1480999999999995</v>
      </c>
      <c r="F10" s="512">
        <v>0</v>
      </c>
      <c r="G10" s="512">
        <v>7.4204999999999997</v>
      </c>
      <c r="H10" s="512">
        <v>6.9930000000000003</v>
      </c>
      <c r="I10" s="512">
        <v>1.6076999999999999</v>
      </c>
      <c r="J10" s="512">
        <v>5.6666999999999996</v>
      </c>
      <c r="K10" s="512">
        <v>4.2207999999999997</v>
      </c>
      <c r="L10" s="512">
        <v>1.8656999999999999</v>
      </c>
      <c r="M10" s="86">
        <v>1.0949</v>
      </c>
      <c r="N10" s="85">
        <v>7.7739000000000003</v>
      </c>
      <c r="O10" s="512">
        <v>7.0110999999999999</v>
      </c>
      <c r="P10" s="512">
        <v>11.111000000000001</v>
      </c>
      <c r="Q10" s="512">
        <v>2.8925999999999998</v>
      </c>
      <c r="R10" s="512">
        <v>5.0846999999999998</v>
      </c>
      <c r="S10" s="512">
        <v>16.863</v>
      </c>
      <c r="T10" s="512">
        <v>9.9548000000000005</v>
      </c>
      <c r="U10" s="512">
        <v>6.9230999999999998</v>
      </c>
      <c r="V10" s="512">
        <v>11.552</v>
      </c>
      <c r="W10" s="512">
        <v>6.1818</v>
      </c>
      <c r="X10" s="512">
        <v>18.015000000000001</v>
      </c>
      <c r="Y10" s="86">
        <v>10.036</v>
      </c>
      <c r="Z10" s="85">
        <v>10.662000000000001</v>
      </c>
      <c r="AA10" s="512">
        <v>0.36099999999999999</v>
      </c>
      <c r="AB10" s="512">
        <v>2.4823</v>
      </c>
      <c r="AC10" s="512">
        <v>1.8182</v>
      </c>
      <c r="AD10" s="512">
        <v>4.6931000000000003</v>
      </c>
      <c r="AE10" s="512">
        <v>-2.2900999999999998</v>
      </c>
      <c r="AF10" s="512">
        <v>5.8418999999999999</v>
      </c>
      <c r="AG10" s="512">
        <v>9.0908999999999995</v>
      </c>
      <c r="AH10" s="512">
        <v>10.877000000000001</v>
      </c>
      <c r="AI10" s="512">
        <v>8.8560999999999996</v>
      </c>
      <c r="AJ10" s="512"/>
      <c r="AK10" s="86"/>
      <c r="AL10" s="85">
        <v>6.6666999999999996</v>
      </c>
      <c r="AM10" s="512">
        <v>8.9605999999999995</v>
      </c>
      <c r="AN10" s="512">
        <v>6.9343000000000004</v>
      </c>
      <c r="AO10" s="512">
        <v>10.656000000000001</v>
      </c>
      <c r="AP10" s="512">
        <v>5.4166999999999996</v>
      </c>
      <c r="AQ10" s="512">
        <v>6.4516</v>
      </c>
      <c r="AR10" s="512">
        <v>6.4516</v>
      </c>
      <c r="AS10" s="512">
        <v>-7.9245000000000001</v>
      </c>
      <c r="AT10" s="512">
        <v>10.403</v>
      </c>
      <c r="AU10" s="512">
        <v>3.5087999999999999</v>
      </c>
      <c r="AV10" s="512">
        <v>5.8333000000000004</v>
      </c>
      <c r="AW10" s="86">
        <v>3.3210000000000002</v>
      </c>
    </row>
    <row r="11" spans="1:49" x14ac:dyDescent="0.35">
      <c r="A11" s="80">
        <v>19</v>
      </c>
      <c r="B11" s="85">
        <v>5.9259000000000004</v>
      </c>
      <c r="C11" s="512">
        <v>15.468</v>
      </c>
      <c r="D11" s="512">
        <v>5.7691999999999997</v>
      </c>
      <c r="E11" s="512">
        <v>8.5184999999999995</v>
      </c>
      <c r="F11" s="512">
        <v>0</v>
      </c>
      <c r="G11" s="512">
        <v>5.3003999999999998</v>
      </c>
      <c r="H11" s="512">
        <v>5.2447999999999997</v>
      </c>
      <c r="I11" s="512">
        <v>0.32150000000000001</v>
      </c>
      <c r="J11" s="512">
        <v>6.6666999999999996</v>
      </c>
      <c r="K11" s="512">
        <v>3.8961000000000001</v>
      </c>
      <c r="L11" s="512">
        <v>2.2387999999999999</v>
      </c>
      <c r="M11" s="86">
        <v>3.6496</v>
      </c>
      <c r="N11" s="85">
        <v>7.7739000000000003</v>
      </c>
      <c r="O11" s="512">
        <v>7.0110999999999999</v>
      </c>
      <c r="P11" s="512">
        <v>12.153</v>
      </c>
      <c r="Q11" s="512">
        <v>3.7189999999999999</v>
      </c>
      <c r="R11" s="512">
        <v>5.0846999999999998</v>
      </c>
      <c r="S11" s="512">
        <v>14.901999999999999</v>
      </c>
      <c r="T11" s="512">
        <v>11.311999999999999</v>
      </c>
      <c r="U11" s="512">
        <v>8.0769000000000002</v>
      </c>
      <c r="V11" s="512">
        <v>11.913</v>
      </c>
      <c r="W11" s="512">
        <v>4</v>
      </c>
      <c r="X11" s="512">
        <v>13.603</v>
      </c>
      <c r="Y11" s="86">
        <v>11.111000000000001</v>
      </c>
      <c r="Z11" s="85">
        <v>10.662000000000001</v>
      </c>
      <c r="AA11" s="512">
        <v>0.72199999999999998</v>
      </c>
      <c r="AB11" s="512">
        <v>2.8369</v>
      </c>
      <c r="AC11" s="512">
        <v>2.1818</v>
      </c>
      <c r="AD11" s="512">
        <v>10.468999999999999</v>
      </c>
      <c r="AE11" s="512">
        <v>-1.5266999999999999</v>
      </c>
      <c r="AF11" s="512">
        <v>6.5292000000000003</v>
      </c>
      <c r="AG11" s="512">
        <v>7.7441000000000004</v>
      </c>
      <c r="AH11" s="512">
        <v>12.281000000000001</v>
      </c>
      <c r="AI11" s="512">
        <v>7.3800999999999997</v>
      </c>
      <c r="AJ11" s="512"/>
      <c r="AK11" s="86"/>
      <c r="AL11" s="85">
        <v>9.4736999999999991</v>
      </c>
      <c r="AM11" s="512">
        <v>2.5089999999999999</v>
      </c>
      <c r="AN11" s="512">
        <v>9.8539999999999992</v>
      </c>
      <c r="AO11" s="512">
        <v>10.656000000000001</v>
      </c>
      <c r="AP11" s="512">
        <v>5</v>
      </c>
      <c r="AQ11" s="512">
        <v>4.3010999999999999</v>
      </c>
      <c r="AR11" s="512">
        <v>5.3762999999999996</v>
      </c>
      <c r="AS11" s="512">
        <v>-6.7925000000000004</v>
      </c>
      <c r="AT11" s="512">
        <v>10.403</v>
      </c>
      <c r="AU11" s="512">
        <v>1.7544</v>
      </c>
      <c r="AV11" s="512">
        <v>4.5833000000000004</v>
      </c>
      <c r="AW11" s="86">
        <v>3.69</v>
      </c>
    </row>
    <row r="12" spans="1:49" x14ac:dyDescent="0.35">
      <c r="A12" s="80">
        <v>21</v>
      </c>
      <c r="B12" s="85">
        <v>7.7778</v>
      </c>
      <c r="C12" s="512">
        <v>8.6331000000000007</v>
      </c>
      <c r="D12" s="512">
        <v>6.0896999999999997</v>
      </c>
      <c r="E12" s="512">
        <v>8.5184999999999995</v>
      </c>
      <c r="F12" s="512">
        <v>2.5</v>
      </c>
      <c r="G12" s="512">
        <v>5.6536999999999997</v>
      </c>
      <c r="H12" s="512">
        <v>6.6433999999999997</v>
      </c>
      <c r="I12" s="512">
        <v>0.96460000000000001</v>
      </c>
      <c r="J12" s="512">
        <v>3.7332999999999998</v>
      </c>
      <c r="K12" s="512">
        <v>3.2467999999999999</v>
      </c>
      <c r="L12" s="512">
        <v>1.8656999999999999</v>
      </c>
      <c r="M12" s="86">
        <v>3.2847</v>
      </c>
      <c r="N12" s="85">
        <v>8.4806000000000008</v>
      </c>
      <c r="O12" s="512">
        <v>8.4870999999999999</v>
      </c>
      <c r="P12" s="512">
        <v>12.5</v>
      </c>
      <c r="Q12" s="512">
        <v>4.5454999999999997</v>
      </c>
      <c r="R12" s="512">
        <v>6.3559000000000001</v>
      </c>
      <c r="S12" s="512">
        <v>15.294</v>
      </c>
      <c r="T12" s="512">
        <v>11.765000000000001</v>
      </c>
      <c r="U12" s="512">
        <v>10.385</v>
      </c>
      <c r="V12" s="512">
        <v>13.718</v>
      </c>
      <c r="W12" s="512">
        <v>5.8182</v>
      </c>
      <c r="X12" s="512">
        <v>15.808999999999999</v>
      </c>
      <c r="Y12" s="86">
        <v>10.394</v>
      </c>
      <c r="Z12" s="85">
        <v>11.397</v>
      </c>
      <c r="AA12" s="512">
        <v>2.1661000000000001</v>
      </c>
      <c r="AB12" s="512">
        <v>3.9007000000000001</v>
      </c>
      <c r="AC12" s="512">
        <v>1.4544999999999999</v>
      </c>
      <c r="AD12" s="512">
        <v>11.552</v>
      </c>
      <c r="AE12" s="512">
        <v>-0.38169999999999998</v>
      </c>
      <c r="AF12" s="512">
        <v>7.9038000000000004</v>
      </c>
      <c r="AG12" s="512">
        <v>9.0908999999999995</v>
      </c>
      <c r="AH12" s="512">
        <v>12.281000000000001</v>
      </c>
      <c r="AI12" s="512">
        <v>9.9631000000000007</v>
      </c>
      <c r="AJ12" s="512"/>
      <c r="AK12" s="86"/>
      <c r="AL12" s="85">
        <v>12.981999999999999</v>
      </c>
      <c r="AM12" s="512">
        <v>4.3010999999999999</v>
      </c>
      <c r="AN12" s="512">
        <v>13.504</v>
      </c>
      <c r="AO12" s="512">
        <v>12.705</v>
      </c>
      <c r="AP12" s="512">
        <v>7.5</v>
      </c>
      <c r="AQ12" s="512">
        <v>6.81</v>
      </c>
      <c r="AR12" s="512">
        <v>5.7347999999999999</v>
      </c>
      <c r="AS12" s="512">
        <v>-6.0377000000000001</v>
      </c>
      <c r="AT12" s="512">
        <v>10.067</v>
      </c>
      <c r="AU12" s="512">
        <v>4.5613999999999999</v>
      </c>
      <c r="AV12" s="512">
        <v>5</v>
      </c>
      <c r="AW12" s="86">
        <v>10.701000000000001</v>
      </c>
    </row>
    <row r="13" spans="1:49" x14ac:dyDescent="0.35">
      <c r="A13" s="80">
        <v>23</v>
      </c>
      <c r="B13" s="85">
        <v>8.1480999999999995</v>
      </c>
      <c r="C13" s="512">
        <v>6.8345000000000002</v>
      </c>
      <c r="D13" s="512">
        <v>5.4486999999999997</v>
      </c>
      <c r="E13" s="512">
        <v>9.2592999999999996</v>
      </c>
      <c r="F13" s="512">
        <v>2.8571</v>
      </c>
      <c r="G13" s="512">
        <v>6.7138</v>
      </c>
      <c r="H13" s="512">
        <v>6.6433999999999997</v>
      </c>
      <c r="I13" s="512">
        <v>2.2507999999999999</v>
      </c>
      <c r="J13" s="512">
        <v>-1</v>
      </c>
      <c r="K13" s="512">
        <v>2.5973999999999999</v>
      </c>
      <c r="L13" s="512">
        <v>1.1194</v>
      </c>
      <c r="M13" s="86">
        <v>-0.36499999999999999</v>
      </c>
      <c r="N13" s="85">
        <v>9.5405999999999995</v>
      </c>
      <c r="O13" s="512">
        <v>7.7491000000000003</v>
      </c>
      <c r="P13" s="512">
        <v>11.111000000000001</v>
      </c>
      <c r="Q13" s="512">
        <v>3.7189999999999999</v>
      </c>
      <c r="R13" s="512">
        <v>7.6271000000000004</v>
      </c>
      <c r="S13" s="512">
        <v>14.901999999999999</v>
      </c>
      <c r="T13" s="512">
        <v>13.574999999999999</v>
      </c>
      <c r="U13" s="512">
        <v>11.923</v>
      </c>
      <c r="V13" s="512">
        <v>12.635</v>
      </c>
      <c r="W13" s="512">
        <v>5.8182</v>
      </c>
      <c r="X13" s="512">
        <v>20.221</v>
      </c>
      <c r="Y13" s="86">
        <v>10.036</v>
      </c>
      <c r="Z13" s="85">
        <v>12.132</v>
      </c>
      <c r="AA13" s="512">
        <v>2.8881000000000001</v>
      </c>
      <c r="AB13" s="512">
        <v>5.3190999999999997</v>
      </c>
      <c r="AC13" s="512">
        <v>4.7272999999999996</v>
      </c>
      <c r="AD13" s="512">
        <v>11.913</v>
      </c>
      <c r="AE13" s="512">
        <v>-1.145</v>
      </c>
      <c r="AF13" s="512">
        <v>9.9656000000000002</v>
      </c>
      <c r="AG13" s="512">
        <v>10.101000000000001</v>
      </c>
      <c r="AH13" s="512">
        <v>11.228</v>
      </c>
      <c r="AI13" s="512">
        <v>11.808</v>
      </c>
      <c r="AJ13" s="512"/>
      <c r="AK13" s="86"/>
      <c r="AL13" s="85">
        <v>11.93</v>
      </c>
      <c r="AM13" s="512">
        <v>12.903</v>
      </c>
      <c r="AN13" s="512">
        <v>12.773999999999999</v>
      </c>
      <c r="AO13" s="512">
        <v>13.115</v>
      </c>
      <c r="AP13" s="512">
        <v>9.5832999999999995</v>
      </c>
      <c r="AQ13" s="512">
        <v>9.3190000000000008</v>
      </c>
      <c r="AR13" s="512">
        <v>7.5269000000000004</v>
      </c>
      <c r="AS13" s="512">
        <v>-5.2830000000000004</v>
      </c>
      <c r="AT13" s="512">
        <v>10.738</v>
      </c>
      <c r="AU13" s="512">
        <v>7.7192999999999996</v>
      </c>
      <c r="AV13" s="512">
        <v>7.0833000000000004</v>
      </c>
      <c r="AW13" s="86">
        <v>11.808</v>
      </c>
    </row>
    <row r="14" spans="1:49" x14ac:dyDescent="0.35">
      <c r="A14" s="80">
        <v>25</v>
      </c>
      <c r="B14" s="85">
        <v>8.1480999999999995</v>
      </c>
      <c r="C14" s="512">
        <v>8.2734000000000005</v>
      </c>
      <c r="D14" s="512">
        <v>3.8462000000000001</v>
      </c>
      <c r="E14" s="512">
        <v>8.8888999999999996</v>
      </c>
      <c r="F14" s="512">
        <v>4.2857000000000003</v>
      </c>
      <c r="G14" s="512">
        <v>6.3604000000000003</v>
      </c>
      <c r="H14" s="512">
        <v>5.9440999999999997</v>
      </c>
      <c r="I14" s="512">
        <v>2.8938999999999999</v>
      </c>
      <c r="J14" s="512">
        <v>-0.66669999999999996</v>
      </c>
      <c r="K14" s="512">
        <v>3.8961000000000001</v>
      </c>
      <c r="L14" s="512">
        <v>2.2387999999999999</v>
      </c>
      <c r="M14" s="86">
        <v>-0.36499999999999999</v>
      </c>
      <c r="N14" s="85">
        <v>8.8338999999999999</v>
      </c>
      <c r="O14" s="512">
        <v>8.4870999999999999</v>
      </c>
      <c r="P14" s="512">
        <v>10.763999999999999</v>
      </c>
      <c r="Q14" s="512">
        <v>2.8925999999999998</v>
      </c>
      <c r="R14" s="512">
        <v>7.2034000000000002</v>
      </c>
      <c r="S14" s="512">
        <v>14.118</v>
      </c>
      <c r="T14" s="512">
        <v>14.026999999999999</v>
      </c>
      <c r="U14" s="512">
        <v>10.385</v>
      </c>
      <c r="V14" s="512">
        <v>11.913</v>
      </c>
      <c r="W14" s="512">
        <v>4</v>
      </c>
      <c r="X14" s="512">
        <v>21.324000000000002</v>
      </c>
      <c r="Y14" s="86">
        <v>11.111000000000001</v>
      </c>
      <c r="Z14" s="85">
        <v>13.971</v>
      </c>
      <c r="AA14" s="512">
        <v>2.1661000000000001</v>
      </c>
      <c r="AB14" s="512">
        <v>6.7375999999999996</v>
      </c>
      <c r="AC14" s="512">
        <v>5.8182</v>
      </c>
      <c r="AD14" s="512">
        <v>11.191000000000001</v>
      </c>
      <c r="AE14" s="512">
        <v>-1.5266999999999999</v>
      </c>
      <c r="AF14" s="512">
        <v>11.34</v>
      </c>
      <c r="AG14" s="512">
        <v>11.111000000000001</v>
      </c>
      <c r="AH14" s="512">
        <v>12.281000000000001</v>
      </c>
      <c r="AI14" s="512">
        <v>10.701000000000001</v>
      </c>
      <c r="AJ14" s="512"/>
      <c r="AK14" s="86"/>
      <c r="AL14" s="85">
        <v>12.281000000000001</v>
      </c>
      <c r="AM14" s="512">
        <v>14.695</v>
      </c>
      <c r="AN14" s="512">
        <v>11.314</v>
      </c>
      <c r="AO14" s="512">
        <v>13.525</v>
      </c>
      <c r="AP14" s="512">
        <v>8.75</v>
      </c>
      <c r="AQ14" s="512">
        <v>8.2437000000000005</v>
      </c>
      <c r="AR14" s="512">
        <v>7.8853</v>
      </c>
      <c r="AS14" s="512">
        <v>-6.0377000000000001</v>
      </c>
      <c r="AT14" s="512">
        <v>10.738</v>
      </c>
      <c r="AU14" s="512">
        <v>6.6666999999999996</v>
      </c>
      <c r="AV14" s="512">
        <v>8.3332999999999995</v>
      </c>
      <c r="AW14" s="86">
        <v>11.07</v>
      </c>
    </row>
    <row r="15" spans="1:49" x14ac:dyDescent="0.35">
      <c r="A15" s="80">
        <v>27</v>
      </c>
      <c r="B15" s="85">
        <v>8.1480999999999995</v>
      </c>
      <c r="C15" s="512">
        <v>8.2734000000000005</v>
      </c>
      <c r="D15" s="512">
        <v>3.8462000000000001</v>
      </c>
      <c r="E15" s="512">
        <v>7.7778</v>
      </c>
      <c r="F15" s="512">
        <v>3.5714000000000001</v>
      </c>
      <c r="G15" s="512">
        <v>6.0071000000000003</v>
      </c>
      <c r="H15" s="512">
        <v>4.5454999999999997</v>
      </c>
      <c r="I15" s="512">
        <v>2.8938999999999999</v>
      </c>
      <c r="J15" s="512">
        <v>-3</v>
      </c>
      <c r="K15" s="512">
        <v>3.5714000000000001</v>
      </c>
      <c r="L15" s="512">
        <v>3.3582000000000001</v>
      </c>
      <c r="M15" s="86">
        <v>1.4599</v>
      </c>
      <c r="N15" s="85">
        <v>7.4204999999999997</v>
      </c>
      <c r="O15" s="512">
        <v>5.9040999999999997</v>
      </c>
      <c r="P15" s="512">
        <v>3.125</v>
      </c>
      <c r="Q15" s="512">
        <v>3.7189999999999999</v>
      </c>
      <c r="R15" s="512">
        <v>7.2034000000000002</v>
      </c>
      <c r="S15" s="512">
        <v>17.646999999999998</v>
      </c>
      <c r="T15" s="512">
        <v>12.67</v>
      </c>
      <c r="U15" s="512">
        <v>11.923</v>
      </c>
      <c r="V15" s="512">
        <v>11.552</v>
      </c>
      <c r="W15" s="512">
        <v>4.7272999999999996</v>
      </c>
      <c r="X15" s="512">
        <v>20.956</v>
      </c>
      <c r="Y15" s="86">
        <v>11.111000000000001</v>
      </c>
      <c r="Z15" s="85">
        <v>16.544</v>
      </c>
      <c r="AA15" s="512">
        <v>2.5270999999999999</v>
      </c>
      <c r="AB15" s="512">
        <v>6.0284000000000004</v>
      </c>
      <c r="AC15" s="512">
        <v>6.1818</v>
      </c>
      <c r="AD15" s="512">
        <v>9.3863000000000003</v>
      </c>
      <c r="AE15" s="512">
        <v>0</v>
      </c>
      <c r="AF15" s="512">
        <v>12.026999999999999</v>
      </c>
      <c r="AG15" s="512">
        <v>11.785</v>
      </c>
      <c r="AH15" s="512">
        <v>12.281000000000001</v>
      </c>
      <c r="AI15" s="512">
        <v>13.653</v>
      </c>
      <c r="AJ15" s="512"/>
      <c r="AK15" s="86"/>
      <c r="AL15" s="85">
        <v>8.7719000000000005</v>
      </c>
      <c r="AM15" s="512">
        <v>12.545</v>
      </c>
      <c r="AN15" s="512">
        <v>10.584</v>
      </c>
      <c r="AO15" s="512">
        <v>10.246</v>
      </c>
      <c r="AP15" s="512">
        <v>7.9166999999999996</v>
      </c>
      <c r="AQ15" s="512">
        <v>6.81</v>
      </c>
      <c r="AR15" s="512">
        <v>3.9426999999999999</v>
      </c>
      <c r="AS15" s="512">
        <v>-5.2830000000000004</v>
      </c>
      <c r="AT15" s="512">
        <v>13.087</v>
      </c>
      <c r="AU15" s="512">
        <v>5.2632000000000003</v>
      </c>
      <c r="AV15" s="512">
        <v>7.5</v>
      </c>
      <c r="AW15" s="86">
        <v>9.9631000000000007</v>
      </c>
    </row>
    <row r="16" spans="1:49" x14ac:dyDescent="0.35">
      <c r="A16" s="80">
        <v>29</v>
      </c>
      <c r="B16" s="85">
        <v>10.37</v>
      </c>
      <c r="C16" s="512">
        <v>7.9137000000000004</v>
      </c>
      <c r="D16" s="512">
        <v>6.4103000000000003</v>
      </c>
      <c r="E16" s="512">
        <v>8.8888999999999996</v>
      </c>
      <c r="F16" s="512">
        <v>1.0713999999999999</v>
      </c>
      <c r="G16" s="512">
        <v>6.7138</v>
      </c>
      <c r="H16" s="512">
        <v>1.3986000000000001</v>
      </c>
      <c r="I16" s="512">
        <v>2.8938999999999999</v>
      </c>
      <c r="J16" s="512">
        <v>1.3332999999999999</v>
      </c>
      <c r="K16" s="512">
        <v>3.2467999999999999</v>
      </c>
      <c r="L16" s="512">
        <v>3.7313000000000001</v>
      </c>
      <c r="M16" s="86">
        <v>1.8248</v>
      </c>
      <c r="N16" s="85">
        <v>4.5936000000000003</v>
      </c>
      <c r="O16" s="512">
        <v>5.9040999999999997</v>
      </c>
      <c r="P16" s="512"/>
      <c r="Q16" s="512">
        <v>4.9587000000000003</v>
      </c>
      <c r="R16" s="512">
        <v>8.8983000000000008</v>
      </c>
      <c r="S16" s="512">
        <v>10.587999999999999</v>
      </c>
      <c r="T16" s="512">
        <v>54.298999999999999</v>
      </c>
      <c r="U16" s="512">
        <v>11.923</v>
      </c>
      <c r="V16" s="512">
        <v>9.0252999999999997</v>
      </c>
      <c r="W16" s="512">
        <v>5.8182</v>
      </c>
      <c r="X16" s="512">
        <v>19.853000000000002</v>
      </c>
      <c r="Y16" s="86">
        <v>10.394</v>
      </c>
      <c r="Z16" s="85">
        <v>13.603</v>
      </c>
      <c r="AA16" s="512">
        <v>1.444</v>
      </c>
      <c r="AB16" s="512">
        <v>4.9645000000000001</v>
      </c>
      <c r="AC16" s="512">
        <v>6.1818</v>
      </c>
      <c r="AD16" s="512">
        <v>4.6931000000000003</v>
      </c>
      <c r="AE16" s="512">
        <v>24.427</v>
      </c>
      <c r="AF16" s="512">
        <v>5.1546000000000003</v>
      </c>
      <c r="AG16" s="512">
        <v>13.131</v>
      </c>
      <c r="AH16" s="512">
        <v>13.333</v>
      </c>
      <c r="AI16" s="512">
        <v>14.76</v>
      </c>
      <c r="AJ16" s="512"/>
      <c r="AK16" s="86"/>
      <c r="AL16" s="85">
        <v>9.1227999999999998</v>
      </c>
      <c r="AM16" s="512">
        <v>11.47</v>
      </c>
      <c r="AN16" s="512">
        <v>8.3941999999999997</v>
      </c>
      <c r="AO16" s="512">
        <v>9.0164000000000009</v>
      </c>
      <c r="AP16" s="512">
        <v>5</v>
      </c>
      <c r="AQ16" s="512">
        <v>7.1684999999999999</v>
      </c>
      <c r="AR16" s="512">
        <v>5.3762999999999996</v>
      </c>
      <c r="AS16" s="512">
        <v>1.8868</v>
      </c>
      <c r="AT16" s="512">
        <v>13.757999999999999</v>
      </c>
      <c r="AU16" s="512">
        <v>3.8595999999999999</v>
      </c>
      <c r="AV16" s="512">
        <v>8.75</v>
      </c>
      <c r="AW16" s="86">
        <v>11.808</v>
      </c>
    </row>
    <row r="17" spans="1:49" x14ac:dyDescent="0.35">
      <c r="A17" s="80">
        <v>31</v>
      </c>
      <c r="B17" s="85">
        <v>46.667000000000002</v>
      </c>
      <c r="C17" s="512">
        <v>5.0359999999999996</v>
      </c>
      <c r="D17" s="512">
        <v>7.6923000000000004</v>
      </c>
      <c r="E17" s="512">
        <v>5.1852</v>
      </c>
      <c r="F17" s="512">
        <v>-5</v>
      </c>
      <c r="G17" s="512">
        <v>1.7667999999999999</v>
      </c>
      <c r="H17" s="512">
        <v>1.0489999999999999</v>
      </c>
      <c r="I17" s="512">
        <v>-0.6431</v>
      </c>
      <c r="J17" s="512">
        <v>-4.3333000000000004</v>
      </c>
      <c r="K17" s="512"/>
      <c r="L17" s="512">
        <v>13.433</v>
      </c>
      <c r="M17" s="86">
        <v>-2.9197000000000002</v>
      </c>
      <c r="N17" s="85">
        <v>5.3003999999999998</v>
      </c>
      <c r="O17" s="512">
        <v>6.6421000000000001</v>
      </c>
      <c r="P17" s="512"/>
      <c r="Q17" s="512">
        <v>-3.7189999999999999</v>
      </c>
      <c r="R17" s="512">
        <v>2.5424000000000002</v>
      </c>
      <c r="S17" s="512">
        <v>6.6666999999999996</v>
      </c>
      <c r="T17" s="512">
        <v>56.109000000000002</v>
      </c>
      <c r="U17" s="512">
        <v>7.3076999999999996</v>
      </c>
      <c r="V17" s="512">
        <v>6.8592000000000004</v>
      </c>
      <c r="W17" s="512">
        <v>1.4544999999999999</v>
      </c>
      <c r="X17" s="512">
        <v>11.765000000000001</v>
      </c>
      <c r="Y17" s="86">
        <v>5.7347999999999999</v>
      </c>
      <c r="Z17" s="85">
        <v>10.294</v>
      </c>
      <c r="AA17" s="512">
        <v>2.8881000000000001</v>
      </c>
      <c r="AB17" s="512"/>
      <c r="AC17" s="512">
        <v>-1.8182</v>
      </c>
      <c r="AD17" s="512">
        <v>6.1372</v>
      </c>
      <c r="AE17" s="512">
        <v>25.190999999999999</v>
      </c>
      <c r="AF17" s="512">
        <v>6.5292000000000003</v>
      </c>
      <c r="AG17" s="512">
        <v>7.0707000000000004</v>
      </c>
      <c r="AH17" s="512">
        <v>10.877000000000001</v>
      </c>
      <c r="AI17" s="512">
        <v>7.7491000000000003</v>
      </c>
      <c r="AJ17" s="512"/>
      <c r="AK17" s="86"/>
      <c r="AL17" s="85">
        <v>8.4210999999999991</v>
      </c>
      <c r="AM17" s="512">
        <v>6.4516</v>
      </c>
      <c r="AN17" s="512">
        <v>9.8539999999999992</v>
      </c>
      <c r="AO17" s="512">
        <v>4.5082000000000004</v>
      </c>
      <c r="AP17" s="512">
        <v>0.83330000000000004</v>
      </c>
      <c r="AQ17" s="512">
        <v>2.1505000000000001</v>
      </c>
      <c r="AR17" s="512">
        <v>2.1505000000000001</v>
      </c>
      <c r="AS17" s="512">
        <v>5.6604000000000001</v>
      </c>
      <c r="AT17" s="512">
        <v>13.757999999999999</v>
      </c>
      <c r="AU17" s="512">
        <v>-2.8069999999999999</v>
      </c>
      <c r="AV17" s="512">
        <v>3.75</v>
      </c>
      <c r="AW17" s="86">
        <v>5.5350999999999999</v>
      </c>
    </row>
    <row r="18" spans="1:49" x14ac:dyDescent="0.35">
      <c r="A18" s="80">
        <v>33</v>
      </c>
      <c r="B18" s="85">
        <v>9.2592999999999996</v>
      </c>
      <c r="C18" s="512">
        <v>5.7553999999999998</v>
      </c>
      <c r="D18" s="512">
        <v>8.9743999999999993</v>
      </c>
      <c r="E18" s="512">
        <v>6.2962999999999996</v>
      </c>
      <c r="F18" s="512">
        <v>-6.0713999999999997</v>
      </c>
      <c r="G18" s="512">
        <v>2.8269000000000002</v>
      </c>
      <c r="H18" s="512">
        <v>2.7972000000000001</v>
      </c>
      <c r="I18" s="512">
        <v>0.96460000000000001</v>
      </c>
      <c r="J18" s="512">
        <v>-4</v>
      </c>
      <c r="K18" s="512"/>
      <c r="L18" s="512">
        <v>12.313000000000001</v>
      </c>
      <c r="M18" s="86">
        <v>-3.6496</v>
      </c>
      <c r="N18" s="85">
        <v>4.5936000000000003</v>
      </c>
      <c r="O18" s="512">
        <v>7.3800999999999997</v>
      </c>
      <c r="P18" s="512"/>
      <c r="Q18" s="512">
        <v>-0.41320000000000001</v>
      </c>
      <c r="R18" s="512">
        <v>2.9661</v>
      </c>
      <c r="S18" s="512">
        <v>6.2744999999999997</v>
      </c>
      <c r="T18" s="512">
        <v>58.823999999999998</v>
      </c>
      <c r="U18" s="512">
        <v>8.0769000000000002</v>
      </c>
      <c r="V18" s="512">
        <v>8.3032000000000004</v>
      </c>
      <c r="W18" s="512">
        <v>2.1818</v>
      </c>
      <c r="X18" s="512">
        <v>10.294</v>
      </c>
      <c r="Y18" s="86">
        <v>6.0932000000000004</v>
      </c>
      <c r="Z18" s="85">
        <v>6.6176000000000004</v>
      </c>
      <c r="AA18" s="512">
        <v>3.2490999999999999</v>
      </c>
      <c r="AB18" s="512"/>
      <c r="AC18" s="512">
        <v>-0.72729999999999995</v>
      </c>
      <c r="AD18" s="512">
        <v>5.7762000000000002</v>
      </c>
      <c r="AE18" s="512">
        <v>25.954000000000001</v>
      </c>
      <c r="AF18" s="512">
        <v>2.7490999999999999</v>
      </c>
      <c r="AG18" s="512">
        <v>7.7441000000000004</v>
      </c>
      <c r="AH18" s="512">
        <v>12.281000000000001</v>
      </c>
      <c r="AI18" s="512">
        <v>8.4870999999999999</v>
      </c>
      <c r="AJ18" s="512"/>
      <c r="AK18" s="86"/>
      <c r="AL18" s="85">
        <v>8.7719000000000005</v>
      </c>
      <c r="AM18" s="512">
        <v>6.4516</v>
      </c>
      <c r="AN18" s="512">
        <v>8.3941999999999997</v>
      </c>
      <c r="AO18" s="512">
        <v>5.7377000000000002</v>
      </c>
      <c r="AP18" s="512">
        <v>3.3332999999999999</v>
      </c>
      <c r="AQ18" s="512">
        <v>1.7921</v>
      </c>
      <c r="AR18" s="512">
        <v>2.5089999999999999</v>
      </c>
      <c r="AS18" s="512">
        <v>6.4150999999999998</v>
      </c>
      <c r="AT18" s="512">
        <v>14.093999999999999</v>
      </c>
      <c r="AU18" s="512">
        <v>-1.4035</v>
      </c>
      <c r="AV18" s="512">
        <v>4.5833000000000004</v>
      </c>
      <c r="AW18" s="86">
        <v>7.3800999999999997</v>
      </c>
    </row>
    <row r="19" spans="1:49" x14ac:dyDescent="0.35">
      <c r="A19" s="80">
        <v>35</v>
      </c>
      <c r="B19" s="85">
        <v>7.0369999999999999</v>
      </c>
      <c r="C19" s="512">
        <v>5.0359999999999996</v>
      </c>
      <c r="D19" s="512">
        <v>11.218</v>
      </c>
      <c r="E19" s="512">
        <v>6.6666999999999996</v>
      </c>
      <c r="F19" s="512">
        <v>-6.4286000000000003</v>
      </c>
      <c r="G19" s="512">
        <v>3.5335999999999999</v>
      </c>
      <c r="H19" s="512">
        <v>3.4965000000000002</v>
      </c>
      <c r="I19" s="512">
        <v>-0.32150000000000001</v>
      </c>
      <c r="J19" s="512">
        <v>-3</v>
      </c>
      <c r="K19" s="512"/>
      <c r="L19" s="512">
        <v>11.567</v>
      </c>
      <c r="M19" s="86">
        <v>-4.3795999999999999</v>
      </c>
      <c r="N19" s="85">
        <v>8.4806000000000008</v>
      </c>
      <c r="O19" s="512">
        <v>7.0110999999999999</v>
      </c>
      <c r="P19" s="512"/>
      <c r="Q19" s="512">
        <v>1.6529</v>
      </c>
      <c r="R19" s="512">
        <v>3.3898000000000001</v>
      </c>
      <c r="S19" s="512">
        <v>5.4901999999999997</v>
      </c>
      <c r="T19" s="512">
        <v>17.195</v>
      </c>
      <c r="U19" s="512">
        <v>8.8461999999999996</v>
      </c>
      <c r="V19" s="512">
        <v>7.9421999999999997</v>
      </c>
      <c r="W19" s="512">
        <v>2.1818</v>
      </c>
      <c r="X19" s="512">
        <v>9.5587999999999997</v>
      </c>
      <c r="Y19" s="86">
        <v>7.5269000000000004</v>
      </c>
      <c r="Z19" s="85">
        <v>5.5147000000000004</v>
      </c>
      <c r="AA19" s="512">
        <v>4.6931000000000003</v>
      </c>
      <c r="AB19" s="512"/>
      <c r="AC19" s="512">
        <v>0</v>
      </c>
      <c r="AD19" s="512">
        <v>14.801</v>
      </c>
      <c r="AE19" s="512">
        <v>7.6336000000000004</v>
      </c>
      <c r="AF19" s="512">
        <v>12.026999999999999</v>
      </c>
      <c r="AG19" s="512">
        <v>7.4074</v>
      </c>
      <c r="AH19" s="512">
        <v>10.877000000000001</v>
      </c>
      <c r="AI19" s="512">
        <v>9.2250999999999994</v>
      </c>
      <c r="AJ19" s="512"/>
      <c r="AK19" s="86"/>
      <c r="AL19" s="85">
        <v>14.385999999999999</v>
      </c>
      <c r="AM19" s="512">
        <v>7.5269000000000004</v>
      </c>
      <c r="AN19" s="512">
        <v>11.314</v>
      </c>
      <c r="AO19" s="512">
        <v>4.9180000000000001</v>
      </c>
      <c r="AP19" s="512">
        <v>3.75</v>
      </c>
      <c r="AQ19" s="512">
        <v>2.5089999999999999</v>
      </c>
      <c r="AR19" s="512">
        <v>3.2258</v>
      </c>
      <c r="AS19" s="512">
        <v>5.2830000000000004</v>
      </c>
      <c r="AT19" s="512">
        <v>13.757999999999999</v>
      </c>
      <c r="AU19" s="512">
        <v>0.35089999999999999</v>
      </c>
      <c r="AV19" s="512">
        <v>3.75</v>
      </c>
      <c r="AW19" s="86">
        <v>7.7491000000000003</v>
      </c>
    </row>
    <row r="20" spans="1:49" x14ac:dyDescent="0.35">
      <c r="A20" s="80">
        <v>37</v>
      </c>
      <c r="B20" s="85">
        <v>11.111000000000001</v>
      </c>
      <c r="C20" s="512">
        <v>10.432</v>
      </c>
      <c r="D20" s="512"/>
      <c r="E20" s="512">
        <v>11.481</v>
      </c>
      <c r="F20" s="512">
        <v>6.4286000000000003</v>
      </c>
      <c r="G20" s="512">
        <v>8.8338999999999999</v>
      </c>
      <c r="H20" s="512">
        <v>9.0908999999999995</v>
      </c>
      <c r="I20" s="512">
        <v>4.5015999999999998</v>
      </c>
      <c r="J20" s="512">
        <v>3.6667000000000001</v>
      </c>
      <c r="K20" s="512"/>
      <c r="L20" s="512">
        <v>5.5970000000000004</v>
      </c>
      <c r="M20" s="86">
        <v>4.7445000000000004</v>
      </c>
      <c r="N20" s="85">
        <v>7.4204999999999997</v>
      </c>
      <c r="O20" s="512">
        <v>9.9631000000000007</v>
      </c>
      <c r="P20" s="512"/>
      <c r="Q20" s="512">
        <v>5.7850999999999999</v>
      </c>
      <c r="R20" s="512">
        <v>10.169</v>
      </c>
      <c r="S20" s="512">
        <v>15.686</v>
      </c>
      <c r="T20" s="512">
        <v>14.48</v>
      </c>
      <c r="U20" s="512">
        <v>14.615</v>
      </c>
      <c r="V20" s="512">
        <v>15.162000000000001</v>
      </c>
      <c r="W20" s="512">
        <v>9.0908999999999995</v>
      </c>
      <c r="X20" s="512">
        <v>22.059000000000001</v>
      </c>
      <c r="Y20" s="86">
        <v>5.0179</v>
      </c>
      <c r="Z20" s="85">
        <v>15.808999999999999</v>
      </c>
      <c r="AA20" s="512">
        <v>5.7762000000000002</v>
      </c>
      <c r="AB20" s="512"/>
      <c r="AC20" s="512">
        <v>6.5454999999999997</v>
      </c>
      <c r="AD20" s="512">
        <v>12.996</v>
      </c>
      <c r="AE20" s="512">
        <v>-4.1985000000000001</v>
      </c>
      <c r="AF20" s="512">
        <v>11.34</v>
      </c>
      <c r="AG20" s="512">
        <v>14.478</v>
      </c>
      <c r="AH20" s="512">
        <v>14.035</v>
      </c>
      <c r="AI20" s="512">
        <v>16.974</v>
      </c>
      <c r="AJ20" s="512"/>
      <c r="AK20" s="86"/>
      <c r="AL20" s="85">
        <v>17.193000000000001</v>
      </c>
      <c r="AM20" s="512">
        <v>14.695</v>
      </c>
      <c r="AN20" s="512">
        <v>11.679</v>
      </c>
      <c r="AO20" s="512">
        <v>13.933999999999999</v>
      </c>
      <c r="AP20" s="512">
        <v>14.167</v>
      </c>
      <c r="AQ20" s="512">
        <v>13.262</v>
      </c>
      <c r="AR20" s="512">
        <v>8.6021999999999998</v>
      </c>
      <c r="AS20" s="512">
        <v>1.1321000000000001</v>
      </c>
      <c r="AT20" s="512">
        <v>19.798999999999999</v>
      </c>
      <c r="AU20" s="512">
        <v>10.175000000000001</v>
      </c>
      <c r="AV20" s="512">
        <v>13.75</v>
      </c>
      <c r="AW20" s="86">
        <v>12.545999999999999</v>
      </c>
    </row>
    <row r="21" spans="1:49" x14ac:dyDescent="0.35">
      <c r="A21" s="80">
        <v>39</v>
      </c>
      <c r="B21" s="85">
        <v>9.2592999999999996</v>
      </c>
      <c r="C21" s="512">
        <v>8.9928000000000008</v>
      </c>
      <c r="D21" s="512"/>
      <c r="E21" s="512">
        <v>18.148</v>
      </c>
      <c r="F21" s="512">
        <v>6.7857000000000003</v>
      </c>
      <c r="G21" s="512">
        <v>8.1272000000000002</v>
      </c>
      <c r="H21" s="512">
        <v>8.3916000000000004</v>
      </c>
      <c r="I21" s="512">
        <v>5.1447000000000003</v>
      </c>
      <c r="J21" s="512">
        <v>3</v>
      </c>
      <c r="K21" s="512"/>
      <c r="L21" s="512">
        <v>3.7313000000000001</v>
      </c>
      <c r="M21" s="86">
        <v>3.6496</v>
      </c>
      <c r="N21" s="85">
        <v>7.0670999999999999</v>
      </c>
      <c r="O21" s="512">
        <v>10.701000000000001</v>
      </c>
      <c r="P21" s="512"/>
      <c r="Q21" s="512">
        <v>2.8925999999999998</v>
      </c>
      <c r="R21" s="512">
        <v>8.8983000000000008</v>
      </c>
      <c r="S21" s="512">
        <v>15.294</v>
      </c>
      <c r="T21" s="512">
        <v>20.361999999999998</v>
      </c>
      <c r="U21" s="512">
        <v>12.692</v>
      </c>
      <c r="V21" s="512">
        <v>18.773</v>
      </c>
      <c r="W21" s="512">
        <v>8.7272999999999996</v>
      </c>
      <c r="X21" s="512">
        <v>22.059000000000001</v>
      </c>
      <c r="Y21" s="86">
        <v>14.695</v>
      </c>
      <c r="Z21" s="85">
        <v>15.441000000000001</v>
      </c>
      <c r="AA21" s="512">
        <v>6.1372</v>
      </c>
      <c r="AB21" s="512"/>
      <c r="AC21" s="512">
        <v>15.273</v>
      </c>
      <c r="AD21" s="512">
        <v>11.913</v>
      </c>
      <c r="AE21" s="512"/>
      <c r="AF21" s="512">
        <v>16.151</v>
      </c>
      <c r="AG21" s="512">
        <v>14.141</v>
      </c>
      <c r="AH21" s="512">
        <v>17.193000000000001</v>
      </c>
      <c r="AI21" s="512">
        <v>14.022</v>
      </c>
      <c r="AJ21" s="512"/>
      <c r="AK21" s="86"/>
      <c r="AL21" s="85"/>
      <c r="AM21" s="512">
        <v>11.111000000000001</v>
      </c>
      <c r="AN21" s="512">
        <v>13.869</v>
      </c>
      <c r="AO21" s="512">
        <v>13.115</v>
      </c>
      <c r="AP21" s="512">
        <v>11.667</v>
      </c>
      <c r="AQ21" s="512">
        <v>13.978</v>
      </c>
      <c r="AR21" s="512">
        <v>8.6021999999999998</v>
      </c>
      <c r="AS21" s="512">
        <v>3.0188999999999999</v>
      </c>
      <c r="AT21" s="512">
        <v>19.463000000000001</v>
      </c>
      <c r="AU21" s="512">
        <v>8.7719000000000005</v>
      </c>
      <c r="AV21" s="512">
        <v>12.083</v>
      </c>
      <c r="AW21" s="86">
        <v>11.439</v>
      </c>
    </row>
    <row r="22" spans="1:49" x14ac:dyDescent="0.35">
      <c r="A22" s="80">
        <v>41</v>
      </c>
      <c r="B22" s="85">
        <v>10</v>
      </c>
      <c r="C22" s="512">
        <v>9.7121999999999993</v>
      </c>
      <c r="D22" s="512"/>
      <c r="E22" s="512">
        <v>16.667000000000002</v>
      </c>
      <c r="F22" s="512">
        <v>2.5</v>
      </c>
      <c r="G22" s="512">
        <v>3.1802000000000001</v>
      </c>
      <c r="H22" s="512"/>
      <c r="I22" s="512">
        <v>2.8938999999999999</v>
      </c>
      <c r="J22" s="512">
        <v>14.667</v>
      </c>
      <c r="K22" s="512"/>
      <c r="L22" s="512">
        <v>6.7164000000000001</v>
      </c>
      <c r="M22" s="86">
        <v>8.3941999999999997</v>
      </c>
      <c r="N22" s="85">
        <v>5.3003999999999998</v>
      </c>
      <c r="O22" s="512">
        <v>12.914999999999999</v>
      </c>
      <c r="P22" s="512"/>
      <c r="Q22" s="512">
        <v>6.1982999999999997</v>
      </c>
      <c r="R22" s="512">
        <v>15.254</v>
      </c>
      <c r="S22" s="512">
        <v>18.431000000000001</v>
      </c>
      <c r="T22" s="512">
        <v>22.623999999999999</v>
      </c>
      <c r="U22" s="512">
        <v>15.385</v>
      </c>
      <c r="V22" s="512">
        <v>20.939</v>
      </c>
      <c r="W22" s="512">
        <v>13.818</v>
      </c>
      <c r="X22" s="512">
        <v>26.838000000000001</v>
      </c>
      <c r="Y22" s="86">
        <v>17.920999999999999</v>
      </c>
      <c r="Z22" s="85">
        <v>23.529</v>
      </c>
      <c r="AA22" s="512">
        <v>10.468999999999999</v>
      </c>
      <c r="AB22" s="512"/>
      <c r="AC22" s="512">
        <v>10.909000000000001</v>
      </c>
      <c r="AD22" s="512">
        <v>9.0252999999999997</v>
      </c>
      <c r="AE22" s="512"/>
      <c r="AF22" s="512">
        <v>10.308999999999999</v>
      </c>
      <c r="AG22" s="512">
        <v>22.222000000000001</v>
      </c>
      <c r="AH22" s="512">
        <v>19.297999999999998</v>
      </c>
      <c r="AI22" s="512">
        <v>14.391</v>
      </c>
      <c r="AJ22" s="512"/>
      <c r="AK22" s="86"/>
      <c r="AL22" s="85"/>
      <c r="AM22" s="512">
        <v>12.903</v>
      </c>
      <c r="AN22" s="512">
        <v>11.679</v>
      </c>
      <c r="AO22" s="512">
        <v>15.984</v>
      </c>
      <c r="AP22" s="512">
        <v>14.167</v>
      </c>
      <c r="AQ22" s="512">
        <v>11.827999999999999</v>
      </c>
      <c r="AR22" s="512">
        <v>8.6021999999999998</v>
      </c>
      <c r="AS22" s="512">
        <v>8.3018999999999998</v>
      </c>
      <c r="AT22" s="512">
        <v>24.497</v>
      </c>
      <c r="AU22" s="512">
        <v>9.8246000000000002</v>
      </c>
      <c r="AV22" s="512">
        <v>16.25</v>
      </c>
      <c r="AW22" s="86">
        <v>19.925999999999998</v>
      </c>
    </row>
    <row r="23" spans="1:49" x14ac:dyDescent="0.35">
      <c r="A23" s="80">
        <v>43</v>
      </c>
      <c r="B23" s="85">
        <v>9.6295999999999999</v>
      </c>
      <c r="C23" s="512">
        <v>11.510999999999999</v>
      </c>
      <c r="D23" s="512"/>
      <c r="E23" s="512">
        <v>11.481</v>
      </c>
      <c r="F23" s="512">
        <v>3.9285999999999999</v>
      </c>
      <c r="G23" s="512"/>
      <c r="H23" s="512"/>
      <c r="I23" s="512">
        <v>3.2153999999999998</v>
      </c>
      <c r="J23" s="512">
        <v>5</v>
      </c>
      <c r="K23" s="512"/>
      <c r="L23" s="512">
        <v>2.6118999999999999</v>
      </c>
      <c r="M23" s="86">
        <v>3.2847</v>
      </c>
      <c r="N23" s="85">
        <v>3.1802000000000001</v>
      </c>
      <c r="O23" s="512">
        <v>9.5940999999999992</v>
      </c>
      <c r="P23" s="512"/>
      <c r="Q23" s="512">
        <v>3.7189999999999999</v>
      </c>
      <c r="R23" s="512">
        <v>11.441000000000001</v>
      </c>
      <c r="S23" s="512">
        <v>15.294</v>
      </c>
      <c r="T23" s="512">
        <v>9.5023</v>
      </c>
      <c r="U23" s="512">
        <v>13.077</v>
      </c>
      <c r="V23" s="512">
        <v>18.773</v>
      </c>
      <c r="W23" s="512">
        <v>8.3635999999999999</v>
      </c>
      <c r="X23" s="512">
        <v>18.015000000000001</v>
      </c>
      <c r="Y23" s="86">
        <v>16.846</v>
      </c>
      <c r="Z23" s="85">
        <v>19.484999999999999</v>
      </c>
      <c r="AA23" s="512">
        <v>11.913</v>
      </c>
      <c r="AB23" s="512"/>
      <c r="AC23" s="512">
        <v>7.6364000000000001</v>
      </c>
      <c r="AD23" s="512"/>
      <c r="AE23" s="512"/>
      <c r="AF23" s="512">
        <v>5.8418999999999999</v>
      </c>
      <c r="AG23" s="512">
        <v>8.0808</v>
      </c>
      <c r="AH23" s="512">
        <v>17.544</v>
      </c>
      <c r="AI23" s="512">
        <v>12.177</v>
      </c>
      <c r="AJ23" s="512"/>
      <c r="AK23" s="86"/>
      <c r="AL23" s="85"/>
      <c r="AM23" s="512">
        <v>10.394</v>
      </c>
      <c r="AN23" s="512">
        <v>11.679</v>
      </c>
      <c r="AO23" s="512">
        <v>12.705</v>
      </c>
      <c r="AP23" s="512">
        <v>13.333</v>
      </c>
      <c r="AQ23" s="512">
        <v>11.111000000000001</v>
      </c>
      <c r="AR23" s="512">
        <v>4.3010999999999999</v>
      </c>
      <c r="AS23" s="512">
        <v>4.5282999999999998</v>
      </c>
      <c r="AT23" s="512">
        <v>24.832000000000001</v>
      </c>
      <c r="AU23" s="512">
        <v>11.93</v>
      </c>
      <c r="AV23" s="512">
        <v>14.167</v>
      </c>
      <c r="AW23" s="86">
        <v>8.1181000000000001</v>
      </c>
    </row>
    <row r="24" spans="1:49" x14ac:dyDescent="0.35">
      <c r="A24" s="80">
        <v>45</v>
      </c>
      <c r="B24" s="85">
        <v>10.37</v>
      </c>
      <c r="C24" s="512">
        <v>7.1942000000000004</v>
      </c>
      <c r="D24" s="512"/>
      <c r="E24" s="512">
        <v>10.37</v>
      </c>
      <c r="F24" s="512">
        <v>8.9285999999999994</v>
      </c>
      <c r="G24" s="512"/>
      <c r="H24" s="512"/>
      <c r="I24" s="512">
        <v>1.6076999999999999</v>
      </c>
      <c r="J24" s="512">
        <v>0.33329999999999999</v>
      </c>
      <c r="K24" s="512"/>
      <c r="L24" s="512">
        <v>-2.2387999999999999</v>
      </c>
      <c r="M24" s="86">
        <v>-0.72989999999999999</v>
      </c>
      <c r="N24" s="85">
        <v>9.1873000000000005</v>
      </c>
      <c r="O24" s="512">
        <v>5.9040999999999997</v>
      </c>
      <c r="P24" s="512"/>
      <c r="Q24" s="512">
        <v>0.82640000000000002</v>
      </c>
      <c r="R24" s="512">
        <v>6.7797000000000001</v>
      </c>
      <c r="S24" s="512">
        <v>11.765000000000001</v>
      </c>
      <c r="T24" s="512">
        <v>13.574999999999999</v>
      </c>
      <c r="U24" s="512">
        <v>8.4614999999999991</v>
      </c>
      <c r="V24" s="512">
        <v>11.913</v>
      </c>
      <c r="W24" s="512">
        <v>8</v>
      </c>
      <c r="X24" s="512">
        <v>16.175999999999998</v>
      </c>
      <c r="Y24" s="86">
        <v>9.3190000000000008</v>
      </c>
      <c r="Z24" s="85">
        <v>15.808999999999999</v>
      </c>
      <c r="AA24" s="512">
        <v>14.44</v>
      </c>
      <c r="AB24" s="512"/>
      <c r="AC24" s="512">
        <v>3.6364000000000001</v>
      </c>
      <c r="AD24" s="512"/>
      <c r="AE24" s="512"/>
      <c r="AF24" s="512">
        <v>6.5292000000000003</v>
      </c>
      <c r="AG24" s="512">
        <v>10.773999999999999</v>
      </c>
      <c r="AH24" s="512">
        <v>14.737</v>
      </c>
      <c r="AI24" s="512">
        <v>15.497999999999999</v>
      </c>
      <c r="AJ24" s="512"/>
      <c r="AK24" s="86"/>
      <c r="AL24" s="85"/>
      <c r="AM24" s="512">
        <v>10.394</v>
      </c>
      <c r="AN24" s="512">
        <v>11.314</v>
      </c>
      <c r="AO24" s="512">
        <v>12.705</v>
      </c>
      <c r="AP24" s="512">
        <v>13.333</v>
      </c>
      <c r="AQ24" s="512">
        <v>11.111000000000001</v>
      </c>
      <c r="AR24" s="512">
        <v>4.3010999999999999</v>
      </c>
      <c r="AS24" s="512">
        <v>4.5282999999999998</v>
      </c>
      <c r="AT24" s="512">
        <v>24.832000000000001</v>
      </c>
      <c r="AU24" s="512">
        <v>11.93</v>
      </c>
      <c r="AV24" s="512">
        <v>14.167</v>
      </c>
      <c r="AW24" s="86">
        <v>8.1181000000000001</v>
      </c>
    </row>
    <row r="25" spans="1:49" x14ac:dyDescent="0.35">
      <c r="A25" s="80">
        <v>47</v>
      </c>
      <c r="B25" s="85"/>
      <c r="C25" s="512">
        <v>7.9137000000000004</v>
      </c>
      <c r="D25" s="512"/>
      <c r="E25" s="512">
        <v>15.185</v>
      </c>
      <c r="F25" s="512">
        <v>7.5</v>
      </c>
      <c r="G25" s="512"/>
      <c r="H25" s="512"/>
      <c r="I25" s="512">
        <v>2.8938999999999999</v>
      </c>
      <c r="J25" s="512">
        <v>7</v>
      </c>
      <c r="K25" s="512"/>
      <c r="L25" s="512">
        <v>4.8506999999999998</v>
      </c>
      <c r="M25" s="86">
        <v>6.2043999999999997</v>
      </c>
      <c r="N25" s="85">
        <v>9.5405999999999995</v>
      </c>
      <c r="O25" s="512">
        <v>8.8560999999999996</v>
      </c>
      <c r="P25" s="512"/>
      <c r="Q25" s="512">
        <v>2.4792999999999998</v>
      </c>
      <c r="R25" s="512">
        <v>10.593</v>
      </c>
      <c r="S25" s="512">
        <v>14.118</v>
      </c>
      <c r="T25" s="512">
        <v>14.026999999999999</v>
      </c>
      <c r="U25" s="512">
        <v>14.231</v>
      </c>
      <c r="V25" s="512">
        <v>16.606000000000002</v>
      </c>
      <c r="W25" s="512">
        <v>9.4544999999999995</v>
      </c>
      <c r="X25" s="512">
        <v>20.588000000000001</v>
      </c>
      <c r="Y25" s="86">
        <v>14.337</v>
      </c>
      <c r="Z25" s="85">
        <v>19.853000000000002</v>
      </c>
      <c r="AA25" s="512">
        <v>20.939</v>
      </c>
      <c r="AB25" s="512"/>
      <c r="AC25" s="512">
        <v>5.8182</v>
      </c>
      <c r="AD25" s="512"/>
      <c r="AE25" s="512"/>
      <c r="AF25" s="512">
        <v>12.715</v>
      </c>
      <c r="AG25" s="512">
        <v>12.795</v>
      </c>
      <c r="AH25" s="512">
        <v>15.087999999999999</v>
      </c>
      <c r="AI25" s="512">
        <v>18.081</v>
      </c>
      <c r="AJ25" s="512"/>
      <c r="AK25" s="86"/>
      <c r="AL25" s="85"/>
      <c r="AM25" s="512">
        <v>9.3190000000000008</v>
      </c>
      <c r="AN25" s="512">
        <v>12.409000000000001</v>
      </c>
      <c r="AO25" s="512">
        <v>11.885</v>
      </c>
      <c r="AP25" s="512">
        <v>13.333</v>
      </c>
      <c r="AQ25" s="512">
        <v>11.111000000000001</v>
      </c>
      <c r="AR25" s="512">
        <v>4.6595000000000004</v>
      </c>
      <c r="AS25" s="512">
        <v>1.5094000000000001</v>
      </c>
      <c r="AT25" s="512">
        <v>19.798999999999999</v>
      </c>
      <c r="AU25" s="512">
        <v>5.2632000000000003</v>
      </c>
      <c r="AV25" s="512">
        <v>8.75</v>
      </c>
      <c r="AW25" s="86">
        <v>10.701000000000001</v>
      </c>
    </row>
    <row r="26" spans="1:49" x14ac:dyDescent="0.35">
      <c r="A26" s="80">
        <v>49</v>
      </c>
      <c r="B26" s="85"/>
      <c r="C26" s="512">
        <v>10.432</v>
      </c>
      <c r="D26" s="512"/>
      <c r="E26" s="512">
        <v>15.555999999999999</v>
      </c>
      <c r="F26" s="512">
        <v>7.1429</v>
      </c>
      <c r="G26" s="512"/>
      <c r="H26" s="512"/>
      <c r="I26" s="512">
        <v>7.7169999999999996</v>
      </c>
      <c r="J26" s="512">
        <v>5</v>
      </c>
      <c r="K26" s="512"/>
      <c r="L26" s="512">
        <v>6.7164000000000001</v>
      </c>
      <c r="M26" s="86">
        <v>6.2043999999999997</v>
      </c>
      <c r="N26" s="85">
        <v>6.3604000000000003</v>
      </c>
      <c r="O26" s="512">
        <v>8.8560999999999996</v>
      </c>
      <c r="P26" s="512"/>
      <c r="Q26" s="512">
        <v>6.1982999999999997</v>
      </c>
      <c r="R26" s="512">
        <v>13.983000000000001</v>
      </c>
      <c r="S26" s="512">
        <v>15.294</v>
      </c>
      <c r="T26" s="512">
        <v>14.48</v>
      </c>
      <c r="U26" s="512">
        <v>16.154</v>
      </c>
      <c r="V26" s="512">
        <v>18.773</v>
      </c>
      <c r="W26" s="512">
        <v>12</v>
      </c>
      <c r="X26" s="512">
        <v>21.324000000000002</v>
      </c>
      <c r="Y26" s="86">
        <v>14.695</v>
      </c>
      <c r="Z26" s="85">
        <v>19.853000000000002</v>
      </c>
      <c r="AA26" s="512">
        <v>22.021999999999998</v>
      </c>
      <c r="AB26" s="512"/>
      <c r="AC26" s="512">
        <v>9.0908999999999995</v>
      </c>
      <c r="AD26" s="512"/>
      <c r="AE26" s="512"/>
      <c r="AF26" s="512">
        <v>7.5601000000000003</v>
      </c>
      <c r="AG26" s="512">
        <v>13.805</v>
      </c>
      <c r="AH26" s="512">
        <v>16.14</v>
      </c>
      <c r="AI26" s="512">
        <v>19.187999999999999</v>
      </c>
      <c r="AJ26" s="512"/>
      <c r="AK26" s="86"/>
      <c r="AL26" s="85"/>
      <c r="AM26" s="512">
        <v>14.337</v>
      </c>
      <c r="AN26" s="512">
        <v>14.234</v>
      </c>
      <c r="AO26" s="512">
        <v>15.164</v>
      </c>
      <c r="AP26" s="512">
        <v>15.833</v>
      </c>
      <c r="AQ26" s="512">
        <v>17.562999999999999</v>
      </c>
      <c r="AR26" s="512">
        <v>8.2437000000000005</v>
      </c>
      <c r="AS26" s="512">
        <v>6.4150999999999998</v>
      </c>
      <c r="AT26" s="512">
        <v>21.477</v>
      </c>
      <c r="AU26" s="512">
        <v>6.6666999999999996</v>
      </c>
      <c r="AV26" s="512">
        <v>14.583</v>
      </c>
      <c r="AW26" s="86">
        <v>15.129</v>
      </c>
    </row>
    <row r="27" spans="1:49" x14ac:dyDescent="0.35">
      <c r="A27" s="80">
        <v>51</v>
      </c>
      <c r="B27" s="85"/>
      <c r="C27" s="512">
        <v>8.2734000000000005</v>
      </c>
      <c r="D27" s="512"/>
      <c r="E27" s="512">
        <v>17.407</v>
      </c>
      <c r="F27" s="512">
        <v>7.8571</v>
      </c>
      <c r="G27" s="512"/>
      <c r="H27" s="512"/>
      <c r="I27" s="512">
        <v>6.1093000000000002</v>
      </c>
      <c r="J27" s="512">
        <v>3</v>
      </c>
      <c r="K27" s="512"/>
      <c r="L27" s="512">
        <v>5.2239000000000004</v>
      </c>
      <c r="M27" s="86">
        <v>4.7445000000000004</v>
      </c>
      <c r="N27" s="85">
        <v>6.3604000000000003</v>
      </c>
      <c r="O27" s="512">
        <v>8.4870999999999999</v>
      </c>
      <c r="P27" s="512"/>
      <c r="Q27" s="512">
        <v>6.6116000000000001</v>
      </c>
      <c r="R27" s="512">
        <v>10.169</v>
      </c>
      <c r="S27" s="512">
        <v>20.391999999999999</v>
      </c>
      <c r="T27" s="512">
        <v>14.48</v>
      </c>
      <c r="U27" s="512">
        <v>16.538</v>
      </c>
      <c r="V27" s="512">
        <v>15.523</v>
      </c>
      <c r="W27" s="512">
        <v>10.545</v>
      </c>
      <c r="X27" s="512">
        <v>21.324000000000002</v>
      </c>
      <c r="Y27" s="86">
        <v>14.695</v>
      </c>
      <c r="Z27" s="85">
        <v>19.853000000000002</v>
      </c>
      <c r="AA27" s="512">
        <v>20.939</v>
      </c>
      <c r="AB27" s="512"/>
      <c r="AC27" s="512">
        <v>6.9090999999999996</v>
      </c>
      <c r="AD27" s="512"/>
      <c r="AE27" s="512"/>
      <c r="AF27" s="512">
        <v>8.2474000000000007</v>
      </c>
      <c r="AG27" s="512">
        <v>12.458</v>
      </c>
      <c r="AH27" s="512">
        <v>18.596</v>
      </c>
      <c r="AI27" s="512">
        <v>17.343</v>
      </c>
      <c r="AJ27" s="512"/>
      <c r="AK27" s="86"/>
      <c r="AL27" s="85"/>
      <c r="AM27" s="512">
        <v>13.262</v>
      </c>
      <c r="AN27" s="512">
        <v>20.803000000000001</v>
      </c>
      <c r="AO27" s="512">
        <v>14.343999999999999</v>
      </c>
      <c r="AP27" s="512">
        <v>14.167</v>
      </c>
      <c r="AQ27" s="512">
        <v>18.638000000000002</v>
      </c>
      <c r="AR27" s="512">
        <v>8.2437000000000005</v>
      </c>
      <c r="AS27" s="512">
        <v>4.5282999999999998</v>
      </c>
      <c r="AT27" s="512">
        <v>24.161000000000001</v>
      </c>
      <c r="AU27" s="512">
        <v>8.7719000000000005</v>
      </c>
      <c r="AV27" s="512">
        <v>13.75</v>
      </c>
      <c r="AW27" s="86">
        <v>15.867000000000001</v>
      </c>
    </row>
    <row r="28" spans="1:49" x14ac:dyDescent="0.35">
      <c r="A28" s="80">
        <v>53</v>
      </c>
      <c r="B28" s="85"/>
      <c r="C28" s="512">
        <v>8.2734000000000005</v>
      </c>
      <c r="D28" s="512"/>
      <c r="E28" s="512">
        <v>18.518999999999998</v>
      </c>
      <c r="F28" s="512"/>
      <c r="G28" s="512"/>
      <c r="H28" s="512"/>
      <c r="I28" s="512">
        <v>8.6816999999999993</v>
      </c>
      <c r="J28" s="512">
        <v>4.3333000000000004</v>
      </c>
      <c r="K28" s="512"/>
      <c r="L28" s="512">
        <v>5.5970000000000004</v>
      </c>
      <c r="M28" s="86">
        <v>7.2992999999999997</v>
      </c>
      <c r="N28" s="85">
        <v>5.3003999999999998</v>
      </c>
      <c r="O28" s="512">
        <v>8.1181000000000001</v>
      </c>
      <c r="P28" s="512"/>
      <c r="Q28" s="512">
        <v>6.6116000000000001</v>
      </c>
      <c r="R28" s="512">
        <v>10.593</v>
      </c>
      <c r="S28" s="512">
        <v>21.568999999999999</v>
      </c>
      <c r="T28" s="512">
        <v>14.932</v>
      </c>
      <c r="U28" s="512">
        <v>16.154</v>
      </c>
      <c r="V28" s="512">
        <v>16.968</v>
      </c>
      <c r="W28" s="512">
        <v>10.545</v>
      </c>
      <c r="X28" s="512">
        <v>25.367999999999999</v>
      </c>
      <c r="Y28" s="86">
        <v>17.562999999999999</v>
      </c>
      <c r="Z28" s="85">
        <v>19.853000000000002</v>
      </c>
      <c r="AA28" s="512">
        <v>22.744</v>
      </c>
      <c r="AB28" s="512"/>
      <c r="AC28" s="512">
        <v>7.2727000000000004</v>
      </c>
      <c r="AD28" s="512"/>
      <c r="AE28" s="512"/>
      <c r="AF28" s="512">
        <v>6.5292000000000003</v>
      </c>
      <c r="AG28" s="512">
        <v>14.815</v>
      </c>
      <c r="AH28" s="512">
        <v>19.297999999999998</v>
      </c>
      <c r="AI28" s="512">
        <v>19.925999999999998</v>
      </c>
      <c r="AJ28" s="512"/>
      <c r="AK28" s="86"/>
      <c r="AL28" s="85"/>
      <c r="AM28" s="512">
        <v>14.695</v>
      </c>
      <c r="AN28" s="512">
        <v>9.8539999999999992</v>
      </c>
      <c r="AO28" s="512">
        <v>15.164</v>
      </c>
      <c r="AP28" s="512">
        <v>15</v>
      </c>
      <c r="AQ28" s="512">
        <v>18.638000000000002</v>
      </c>
      <c r="AR28" s="512">
        <v>7.8853</v>
      </c>
      <c r="AS28" s="512">
        <v>6.0377000000000001</v>
      </c>
      <c r="AT28" s="512">
        <v>23.49</v>
      </c>
      <c r="AU28" s="512">
        <v>9.4736999999999991</v>
      </c>
      <c r="AV28" s="512">
        <v>15.833</v>
      </c>
      <c r="AW28" s="86">
        <v>15.129</v>
      </c>
    </row>
    <row r="29" spans="1:49" x14ac:dyDescent="0.35">
      <c r="A29" s="80">
        <v>55</v>
      </c>
      <c r="B29" s="85"/>
      <c r="C29" s="512">
        <v>7.1942000000000004</v>
      </c>
      <c r="D29" s="512"/>
      <c r="E29" s="512">
        <v>17.777999999999999</v>
      </c>
      <c r="F29" s="512">
        <v>8.5714000000000006</v>
      </c>
      <c r="G29" s="512"/>
      <c r="H29" s="512"/>
      <c r="I29" s="512">
        <v>2.8938999999999999</v>
      </c>
      <c r="J29" s="512">
        <v>4</v>
      </c>
      <c r="K29" s="512"/>
      <c r="L29" s="512">
        <v>4.8506999999999998</v>
      </c>
      <c r="M29" s="86">
        <v>-0.36499999999999999</v>
      </c>
      <c r="N29" s="85">
        <v>3.1802000000000001</v>
      </c>
      <c r="O29" s="512">
        <v>7.3800999999999997</v>
      </c>
      <c r="P29" s="512"/>
      <c r="Q29" s="512">
        <v>2.4792999999999998</v>
      </c>
      <c r="R29" s="512">
        <v>6.7797000000000001</v>
      </c>
      <c r="S29" s="512">
        <v>20.783999999999999</v>
      </c>
      <c r="T29" s="512">
        <v>16.29</v>
      </c>
      <c r="U29" s="512">
        <v>13.077</v>
      </c>
      <c r="V29" s="512">
        <v>15.523</v>
      </c>
      <c r="W29" s="512">
        <v>11.273</v>
      </c>
      <c r="X29" s="512">
        <v>22.794</v>
      </c>
      <c r="Y29" s="86">
        <v>13.262</v>
      </c>
      <c r="Z29" s="85">
        <v>15.074</v>
      </c>
      <c r="AA29" s="512">
        <v>23.466000000000001</v>
      </c>
      <c r="AB29" s="512"/>
      <c r="AC29" s="512">
        <v>8</v>
      </c>
      <c r="AD29" s="512"/>
      <c r="AE29" s="512"/>
      <c r="AF29" s="512">
        <v>9.2783999999999995</v>
      </c>
      <c r="AG29" s="512">
        <v>13.131</v>
      </c>
      <c r="AH29" s="512">
        <v>16.14</v>
      </c>
      <c r="AI29" s="512"/>
      <c r="AJ29" s="512"/>
      <c r="AK29" s="86"/>
      <c r="AL29" s="85"/>
      <c r="AM29" s="512">
        <v>13.978</v>
      </c>
      <c r="AN29" s="512">
        <v>9.1241000000000003</v>
      </c>
      <c r="AO29" s="512">
        <v>15.984</v>
      </c>
      <c r="AP29" s="512">
        <v>17.082999999999998</v>
      </c>
      <c r="AQ29" s="512">
        <v>13.978</v>
      </c>
      <c r="AR29" s="512">
        <v>9.3190000000000008</v>
      </c>
      <c r="AS29" s="512">
        <v>2.2642000000000002</v>
      </c>
      <c r="AT29" s="512">
        <v>21.477</v>
      </c>
      <c r="AU29" s="512">
        <v>11.228</v>
      </c>
      <c r="AV29" s="512">
        <v>12.5</v>
      </c>
      <c r="AW29" s="86">
        <v>18.081</v>
      </c>
    </row>
    <row r="30" spans="1:49" x14ac:dyDescent="0.35">
      <c r="A30" s="80">
        <v>57</v>
      </c>
      <c r="B30" s="85"/>
      <c r="C30" s="512">
        <v>3.5971000000000002</v>
      </c>
      <c r="D30" s="512"/>
      <c r="E30" s="512">
        <v>10.37</v>
      </c>
      <c r="F30" s="512"/>
      <c r="G30" s="512"/>
      <c r="H30" s="512"/>
      <c r="I30" s="512">
        <v>3.8584999999999998</v>
      </c>
      <c r="J30" s="512">
        <v>1.3332999999999999</v>
      </c>
      <c r="K30" s="512"/>
      <c r="L30" s="512">
        <v>3.7313000000000001</v>
      </c>
      <c r="M30" s="86">
        <v>0</v>
      </c>
      <c r="N30" s="85">
        <v>4.5936000000000003</v>
      </c>
      <c r="O30" s="512">
        <v>4.7969999999999997</v>
      </c>
      <c r="P30" s="512"/>
      <c r="Q30" s="512">
        <v>-1.2397</v>
      </c>
      <c r="R30" s="512">
        <v>1.2712000000000001</v>
      </c>
      <c r="S30" s="512">
        <v>14.51</v>
      </c>
      <c r="T30" s="512">
        <v>17.195</v>
      </c>
      <c r="U30" s="512">
        <v>10.769</v>
      </c>
      <c r="V30" s="512">
        <v>13.718</v>
      </c>
      <c r="W30" s="512">
        <v>12</v>
      </c>
      <c r="X30" s="512">
        <v>20.588000000000001</v>
      </c>
      <c r="Y30" s="86">
        <v>9.3190000000000008</v>
      </c>
      <c r="Z30" s="85">
        <v>17.646999999999998</v>
      </c>
      <c r="AA30" s="512">
        <v>24.91</v>
      </c>
      <c r="AB30" s="512"/>
      <c r="AC30" s="512">
        <v>5.0909000000000004</v>
      </c>
      <c r="AD30" s="512"/>
      <c r="AE30" s="512"/>
      <c r="AF30" s="512">
        <v>9.9656000000000002</v>
      </c>
      <c r="AG30" s="512">
        <v>14.815</v>
      </c>
      <c r="AH30" s="512">
        <v>13.683999999999999</v>
      </c>
      <c r="AI30" s="512"/>
      <c r="AJ30" s="512"/>
      <c r="AK30" s="86"/>
      <c r="AL30" s="85"/>
      <c r="AM30" s="512">
        <v>11.827999999999999</v>
      </c>
      <c r="AN30" s="512">
        <v>9.8539999999999992</v>
      </c>
      <c r="AO30" s="512">
        <v>16.393000000000001</v>
      </c>
      <c r="AP30" s="512">
        <v>17.082999999999998</v>
      </c>
      <c r="AQ30" s="512">
        <v>11.827999999999999</v>
      </c>
      <c r="AR30" s="512">
        <v>8.9605999999999995</v>
      </c>
      <c r="AS30" s="512">
        <v>2.6415000000000002</v>
      </c>
      <c r="AT30" s="512">
        <v>18.120999999999999</v>
      </c>
      <c r="AU30" s="512">
        <v>5.9649000000000001</v>
      </c>
      <c r="AV30" s="512">
        <v>12.083</v>
      </c>
      <c r="AW30" s="86">
        <v>18.45</v>
      </c>
    </row>
    <row r="31" spans="1:49" x14ac:dyDescent="0.35">
      <c r="A31" s="80">
        <v>59</v>
      </c>
      <c r="B31" s="85"/>
      <c r="C31" s="512">
        <v>7.1942000000000004</v>
      </c>
      <c r="D31" s="512"/>
      <c r="E31" s="512">
        <v>12.593</v>
      </c>
      <c r="F31" s="512"/>
      <c r="G31" s="512"/>
      <c r="H31" s="512"/>
      <c r="I31" s="512">
        <v>6.4309000000000003</v>
      </c>
      <c r="J31" s="512">
        <v>2.6667000000000001</v>
      </c>
      <c r="K31" s="512"/>
      <c r="L31" s="512">
        <v>6.7164000000000001</v>
      </c>
      <c r="M31" s="86">
        <v>5.1094999999999997</v>
      </c>
      <c r="N31" s="85">
        <v>6.3604000000000003</v>
      </c>
      <c r="O31" s="512">
        <v>5.9040999999999997</v>
      </c>
      <c r="P31" s="512"/>
      <c r="Q31" s="512">
        <v>-0.41320000000000001</v>
      </c>
      <c r="R31" s="512">
        <v>4.2373000000000003</v>
      </c>
      <c r="S31" s="512">
        <v>16.863</v>
      </c>
      <c r="T31" s="512">
        <v>18.552</v>
      </c>
      <c r="U31" s="512">
        <v>11.923</v>
      </c>
      <c r="V31" s="512">
        <v>11.191000000000001</v>
      </c>
      <c r="W31" s="512">
        <v>12.727</v>
      </c>
      <c r="X31" s="512">
        <v>10.662000000000001</v>
      </c>
      <c r="Y31" s="86">
        <v>11.111000000000001</v>
      </c>
      <c r="Z31" s="85">
        <v>13.971</v>
      </c>
      <c r="AA31" s="512"/>
      <c r="AB31" s="512"/>
      <c r="AC31" s="512"/>
      <c r="AD31" s="512"/>
      <c r="AE31" s="512"/>
      <c r="AF31" s="512">
        <v>9.2783999999999995</v>
      </c>
      <c r="AG31" s="512">
        <v>15.151999999999999</v>
      </c>
      <c r="AH31" s="512">
        <v>15.087999999999999</v>
      </c>
      <c r="AI31" s="512"/>
      <c r="AJ31" s="512"/>
      <c r="AK31" s="86"/>
      <c r="AL31" s="85"/>
      <c r="AM31" s="512">
        <v>14.695</v>
      </c>
      <c r="AN31" s="512">
        <v>13.869</v>
      </c>
      <c r="AO31" s="512">
        <v>16.803000000000001</v>
      </c>
      <c r="AP31" s="512">
        <v>16.25</v>
      </c>
      <c r="AQ31" s="512">
        <v>11.827999999999999</v>
      </c>
      <c r="AR31" s="512">
        <v>11.827999999999999</v>
      </c>
      <c r="AS31" s="512">
        <v>2.6415000000000002</v>
      </c>
      <c r="AT31" s="512">
        <v>20.134</v>
      </c>
      <c r="AU31" s="512">
        <v>11.579000000000001</v>
      </c>
      <c r="AV31" s="512">
        <v>14.583</v>
      </c>
      <c r="AW31" s="86">
        <v>21.771000000000001</v>
      </c>
    </row>
    <row r="32" spans="1:49" x14ac:dyDescent="0.35">
      <c r="A32" s="80">
        <v>61</v>
      </c>
      <c r="B32" s="85"/>
      <c r="C32" s="512">
        <v>8.6331000000000007</v>
      </c>
      <c r="D32" s="512"/>
      <c r="E32" s="512">
        <v>14.444000000000001</v>
      </c>
      <c r="F32" s="512"/>
      <c r="G32" s="512"/>
      <c r="H32" s="512"/>
      <c r="I32" s="512">
        <v>8.0386000000000006</v>
      </c>
      <c r="J32" s="512">
        <v>16</v>
      </c>
      <c r="K32" s="512"/>
      <c r="L32" s="512">
        <v>10.074999999999999</v>
      </c>
      <c r="M32" s="86">
        <v>5.8394000000000004</v>
      </c>
      <c r="N32" s="85">
        <v>6.3604000000000003</v>
      </c>
      <c r="O32" s="512">
        <v>7.3800999999999997</v>
      </c>
      <c r="P32" s="512"/>
      <c r="Q32" s="512"/>
      <c r="R32" s="512">
        <v>6.7797000000000001</v>
      </c>
      <c r="S32" s="512">
        <v>18.431000000000001</v>
      </c>
      <c r="T32" s="512">
        <v>18.552</v>
      </c>
      <c r="U32" s="512">
        <v>14.615</v>
      </c>
      <c r="V32" s="512">
        <v>17.329000000000001</v>
      </c>
      <c r="W32" s="512">
        <v>15.273</v>
      </c>
      <c r="X32" s="512">
        <v>8.4558999999999997</v>
      </c>
      <c r="Y32" s="86">
        <v>13.978</v>
      </c>
      <c r="Z32" s="85">
        <v>19.853000000000002</v>
      </c>
      <c r="AA32" s="512"/>
      <c r="AB32" s="512"/>
      <c r="AC32" s="512"/>
      <c r="AD32" s="512"/>
      <c r="AE32" s="512"/>
      <c r="AF32" s="512">
        <v>12.715</v>
      </c>
      <c r="AG32" s="512">
        <v>16.161999999999999</v>
      </c>
      <c r="AH32" s="512">
        <v>16.491</v>
      </c>
      <c r="AI32" s="512"/>
      <c r="AJ32" s="512"/>
      <c r="AK32" s="86"/>
      <c r="AL32" s="85"/>
      <c r="AM32" s="512">
        <v>17.562999999999999</v>
      </c>
      <c r="AN32" s="512">
        <v>11.679</v>
      </c>
      <c r="AO32" s="512">
        <v>17.623000000000001</v>
      </c>
      <c r="AP32" s="512">
        <v>14.167</v>
      </c>
      <c r="AQ32" s="512">
        <v>18.638000000000002</v>
      </c>
      <c r="AR32" s="512">
        <v>11.111000000000001</v>
      </c>
      <c r="AS32" s="512">
        <v>6.0377000000000001</v>
      </c>
      <c r="AT32" s="512">
        <v>23.49</v>
      </c>
      <c r="AU32" s="512">
        <v>8.7719000000000005</v>
      </c>
      <c r="AV32" s="512">
        <v>17.917000000000002</v>
      </c>
      <c r="AW32" s="86">
        <v>25.83</v>
      </c>
    </row>
    <row r="33" spans="1:49" x14ac:dyDescent="0.35">
      <c r="A33" s="80">
        <v>63</v>
      </c>
      <c r="B33" s="85"/>
      <c r="C33" s="512">
        <v>10.071999999999999</v>
      </c>
      <c r="D33" s="512"/>
      <c r="E33" s="512">
        <v>15.926</v>
      </c>
      <c r="F33" s="512"/>
      <c r="G33" s="512"/>
      <c r="H33" s="512"/>
      <c r="I33" s="512">
        <v>5.1447000000000003</v>
      </c>
      <c r="J33" s="512">
        <v>-0.66669999999999996</v>
      </c>
      <c r="K33" s="512"/>
      <c r="L33" s="512">
        <v>5.2239000000000004</v>
      </c>
      <c r="M33" s="86">
        <v>4.7445000000000004</v>
      </c>
      <c r="N33" s="85">
        <v>4.5936000000000003</v>
      </c>
      <c r="O33" s="512">
        <v>9.2250999999999994</v>
      </c>
      <c r="P33" s="512"/>
      <c r="Q33" s="512"/>
      <c r="R33" s="512">
        <v>6.3559000000000001</v>
      </c>
      <c r="S33" s="512">
        <v>27.059000000000001</v>
      </c>
      <c r="T33" s="512">
        <v>13.122</v>
      </c>
      <c r="U33" s="512">
        <v>15.385</v>
      </c>
      <c r="V33" s="512">
        <v>18.773</v>
      </c>
      <c r="W33" s="512">
        <v>19.273</v>
      </c>
      <c r="X33" s="512">
        <v>22.059000000000001</v>
      </c>
      <c r="Y33" s="86">
        <v>11.827999999999999</v>
      </c>
      <c r="Z33" s="85">
        <v>19.484999999999999</v>
      </c>
      <c r="AA33" s="512"/>
      <c r="AB33" s="512"/>
      <c r="AC33" s="512"/>
      <c r="AD33" s="512"/>
      <c r="AE33" s="512"/>
      <c r="AF33" s="512">
        <v>6.1856</v>
      </c>
      <c r="AG33" s="512">
        <v>17.844999999999999</v>
      </c>
      <c r="AH33" s="512">
        <v>19.649000000000001</v>
      </c>
      <c r="AI33" s="512"/>
      <c r="AJ33" s="512"/>
      <c r="AK33" s="86"/>
      <c r="AL33" s="85"/>
      <c r="AM33" s="512">
        <v>13.978</v>
      </c>
      <c r="AN33" s="512">
        <v>10.218999999999999</v>
      </c>
      <c r="AO33" s="512">
        <v>16.803000000000001</v>
      </c>
      <c r="AP33" s="512">
        <v>16.25</v>
      </c>
      <c r="AQ33" s="512">
        <v>16.129000000000001</v>
      </c>
      <c r="AR33" s="512">
        <v>11.111000000000001</v>
      </c>
      <c r="AS33" s="512">
        <v>6.7925000000000004</v>
      </c>
      <c r="AT33" s="512">
        <v>25.838999999999999</v>
      </c>
      <c r="AU33" s="512">
        <v>12.632</v>
      </c>
      <c r="AV33" s="512">
        <v>19.582999999999998</v>
      </c>
      <c r="AW33" s="86">
        <v>29.151</v>
      </c>
    </row>
    <row r="34" spans="1:49" x14ac:dyDescent="0.35">
      <c r="A34" s="80">
        <v>65</v>
      </c>
      <c r="B34" s="85"/>
      <c r="C34" s="512">
        <v>6.1151</v>
      </c>
      <c r="D34" s="512"/>
      <c r="E34" s="512">
        <v>11.111000000000001</v>
      </c>
      <c r="F34" s="512"/>
      <c r="G34" s="512"/>
      <c r="H34" s="512"/>
      <c r="I34" s="512">
        <v>2.8938999999999999</v>
      </c>
      <c r="J34" s="512">
        <v>1</v>
      </c>
      <c r="K34" s="512"/>
      <c r="L34" s="512">
        <v>5.2239000000000004</v>
      </c>
      <c r="M34" s="86">
        <v>2.5547</v>
      </c>
      <c r="N34" s="85">
        <v>6.3604000000000003</v>
      </c>
      <c r="O34" s="512">
        <v>5.1661000000000001</v>
      </c>
      <c r="P34" s="512"/>
      <c r="Q34" s="512"/>
      <c r="R34" s="512">
        <v>7.2034000000000002</v>
      </c>
      <c r="S34" s="512">
        <v>16.077999999999999</v>
      </c>
      <c r="T34" s="512">
        <v>15.837</v>
      </c>
      <c r="U34" s="512">
        <v>10.769</v>
      </c>
      <c r="V34" s="512">
        <v>12.635</v>
      </c>
      <c r="W34" s="512">
        <v>17.091000000000001</v>
      </c>
      <c r="X34" s="512">
        <v>20.956</v>
      </c>
      <c r="Y34" s="86">
        <v>10.394</v>
      </c>
      <c r="Z34" s="85">
        <v>18.382000000000001</v>
      </c>
      <c r="AA34" s="512"/>
      <c r="AB34" s="512"/>
      <c r="AC34" s="512"/>
      <c r="AD34" s="512"/>
      <c r="AE34" s="512"/>
      <c r="AF34" s="512">
        <v>6.5292000000000003</v>
      </c>
      <c r="AG34" s="512">
        <v>14.815</v>
      </c>
      <c r="AH34" s="512">
        <v>12.281000000000001</v>
      </c>
      <c r="AI34" s="512"/>
      <c r="AJ34" s="512"/>
      <c r="AK34" s="86"/>
      <c r="AL34" s="85"/>
      <c r="AM34" s="512">
        <v>9.6774000000000004</v>
      </c>
      <c r="AN34" s="512">
        <v>10.949</v>
      </c>
      <c r="AO34" s="512">
        <v>11.475</v>
      </c>
      <c r="AP34" s="512">
        <v>9.5832999999999995</v>
      </c>
      <c r="AQ34" s="512">
        <v>11.827999999999999</v>
      </c>
      <c r="AR34" s="512">
        <v>7.5269000000000004</v>
      </c>
      <c r="AS34" s="512">
        <v>0.75470000000000004</v>
      </c>
      <c r="AT34" s="512">
        <v>19.463000000000001</v>
      </c>
      <c r="AU34" s="512">
        <v>6.6666999999999996</v>
      </c>
      <c r="AV34" s="512">
        <v>11.667</v>
      </c>
      <c r="AW34" s="86">
        <v>29.52</v>
      </c>
    </row>
    <row r="35" spans="1:49" x14ac:dyDescent="0.35">
      <c r="A35" s="80">
        <v>67</v>
      </c>
      <c r="B35" s="85"/>
      <c r="C35" s="512">
        <v>6.1151</v>
      </c>
      <c r="D35" s="512"/>
      <c r="E35" s="512">
        <v>9.2592999999999996</v>
      </c>
      <c r="F35" s="512"/>
      <c r="G35" s="512"/>
      <c r="H35" s="512"/>
      <c r="I35" s="512">
        <v>1.6076999999999999</v>
      </c>
      <c r="J35" s="512">
        <v>0.33329999999999999</v>
      </c>
      <c r="K35" s="512"/>
      <c r="L35" s="512">
        <v>1.1194</v>
      </c>
      <c r="M35" s="86">
        <v>1.8248</v>
      </c>
      <c r="N35" s="85">
        <v>5.3003999999999998</v>
      </c>
      <c r="O35" s="512">
        <v>7.3800999999999997</v>
      </c>
      <c r="P35" s="512"/>
      <c r="Q35" s="512"/>
      <c r="R35" s="512"/>
      <c r="S35" s="512">
        <v>18.431000000000001</v>
      </c>
      <c r="T35" s="512">
        <v>18.100000000000001</v>
      </c>
      <c r="U35" s="512">
        <v>11.923</v>
      </c>
      <c r="V35" s="512">
        <v>13.356999999999999</v>
      </c>
      <c r="W35" s="512">
        <v>18.545000000000002</v>
      </c>
      <c r="X35" s="512">
        <v>21.324000000000002</v>
      </c>
      <c r="Y35" s="86">
        <v>11.111000000000001</v>
      </c>
      <c r="Z35" s="85">
        <v>18.75</v>
      </c>
      <c r="AA35" s="512"/>
      <c r="AB35" s="512"/>
      <c r="AC35" s="512"/>
      <c r="AD35" s="512"/>
      <c r="AE35" s="512"/>
      <c r="AF35" s="512">
        <v>7.2164999999999999</v>
      </c>
      <c r="AG35" s="512">
        <v>13.805</v>
      </c>
      <c r="AH35" s="512">
        <v>11.579000000000001</v>
      </c>
      <c r="AI35" s="512"/>
      <c r="AJ35" s="512"/>
      <c r="AK35" s="86"/>
      <c r="AL35" s="85"/>
      <c r="AM35" s="512">
        <v>11.111000000000001</v>
      </c>
      <c r="AN35" s="512">
        <v>10.218999999999999</v>
      </c>
      <c r="AO35" s="512">
        <v>12.705</v>
      </c>
      <c r="AP35" s="512">
        <v>9.1667000000000005</v>
      </c>
      <c r="AQ35" s="512">
        <v>12.903</v>
      </c>
      <c r="AR35" s="512">
        <v>6.0932000000000004</v>
      </c>
      <c r="AS35" s="512">
        <v>1.5094000000000001</v>
      </c>
      <c r="AT35" s="512">
        <v>21.140999999999998</v>
      </c>
      <c r="AU35" s="512">
        <v>7.0175000000000001</v>
      </c>
      <c r="AV35" s="512">
        <v>12.917</v>
      </c>
      <c r="AW35" s="86"/>
    </row>
    <row r="36" spans="1:49" x14ac:dyDescent="0.35">
      <c r="A36" s="80">
        <v>69</v>
      </c>
      <c r="B36" s="85"/>
      <c r="C36" s="512">
        <v>6.4748000000000001</v>
      </c>
      <c r="D36" s="512"/>
      <c r="E36" s="512">
        <v>8.8888999999999996</v>
      </c>
      <c r="F36" s="512"/>
      <c r="G36" s="512"/>
      <c r="H36" s="512"/>
      <c r="I36" s="512">
        <v>2.8938999999999999</v>
      </c>
      <c r="J36" s="512">
        <v>0.66669999999999996</v>
      </c>
      <c r="K36" s="512"/>
      <c r="L36" s="512">
        <v>1.8656999999999999</v>
      </c>
      <c r="M36" s="86">
        <v>2.5547</v>
      </c>
      <c r="N36" s="85">
        <v>5.6536999999999997</v>
      </c>
      <c r="O36" s="512">
        <v>7.7491000000000003</v>
      </c>
      <c r="P36" s="512"/>
      <c r="Q36" s="512"/>
      <c r="R36" s="512"/>
      <c r="S36" s="512">
        <v>20.783999999999999</v>
      </c>
      <c r="T36" s="512">
        <v>19.004999999999999</v>
      </c>
      <c r="U36" s="512">
        <v>12.692</v>
      </c>
      <c r="V36" s="512">
        <v>13.718</v>
      </c>
      <c r="W36" s="512">
        <v>20.364000000000001</v>
      </c>
      <c r="X36" s="512">
        <v>22.794</v>
      </c>
      <c r="Y36" s="86">
        <v>7.1684999999999999</v>
      </c>
      <c r="Z36" s="85">
        <v>19.117999999999999</v>
      </c>
      <c r="AA36" s="512"/>
      <c r="AB36" s="512"/>
      <c r="AC36" s="512"/>
      <c r="AD36" s="512"/>
      <c r="AE36" s="512"/>
      <c r="AF36" s="512">
        <v>7.2164999999999999</v>
      </c>
      <c r="AG36" s="512">
        <v>14.478</v>
      </c>
      <c r="AH36" s="512">
        <v>9.4736999999999991</v>
      </c>
      <c r="AI36" s="512"/>
      <c r="AJ36" s="512"/>
      <c r="AK36" s="86"/>
      <c r="AL36" s="85"/>
      <c r="AM36" s="512">
        <v>14.695</v>
      </c>
      <c r="AN36" s="512">
        <v>10.218999999999999</v>
      </c>
      <c r="AO36" s="512">
        <v>11.885</v>
      </c>
      <c r="AP36" s="512">
        <v>9.5832999999999995</v>
      </c>
      <c r="AQ36" s="512">
        <v>11.827999999999999</v>
      </c>
      <c r="AR36" s="512">
        <v>7.8853</v>
      </c>
      <c r="AS36" s="512">
        <v>2.2642000000000002</v>
      </c>
      <c r="AT36" s="512">
        <v>21.477</v>
      </c>
      <c r="AU36" s="512">
        <v>8.7719000000000005</v>
      </c>
      <c r="AV36" s="512">
        <v>14.167</v>
      </c>
      <c r="AW36" s="86"/>
    </row>
    <row r="37" spans="1:49" x14ac:dyDescent="0.35">
      <c r="A37" s="80">
        <v>71</v>
      </c>
      <c r="B37" s="85"/>
      <c r="C37" s="512">
        <v>8.2734000000000005</v>
      </c>
      <c r="D37" s="512"/>
      <c r="E37" s="512">
        <v>8.8888999999999996</v>
      </c>
      <c r="F37" s="512"/>
      <c r="G37" s="512"/>
      <c r="H37" s="512"/>
      <c r="I37" s="512">
        <v>5.4661999999999997</v>
      </c>
      <c r="J37" s="512">
        <v>1</v>
      </c>
      <c r="K37" s="512"/>
      <c r="L37" s="512">
        <v>2.2387999999999999</v>
      </c>
      <c r="M37" s="86">
        <v>1.8248</v>
      </c>
      <c r="N37" s="85">
        <v>3.5335999999999999</v>
      </c>
      <c r="O37" s="512">
        <v>8.1181000000000001</v>
      </c>
      <c r="P37" s="512"/>
      <c r="Q37" s="512"/>
      <c r="R37" s="512"/>
      <c r="S37" s="512">
        <v>21.175999999999998</v>
      </c>
      <c r="T37" s="512">
        <v>16.742000000000001</v>
      </c>
      <c r="U37" s="512">
        <v>13.077</v>
      </c>
      <c r="V37" s="512">
        <v>15.523</v>
      </c>
      <c r="W37" s="512">
        <v>24</v>
      </c>
      <c r="X37" s="512">
        <v>23.161999999999999</v>
      </c>
      <c r="Y37" s="86">
        <v>7.8853</v>
      </c>
      <c r="Z37" s="85">
        <v>19.484999999999999</v>
      </c>
      <c r="AA37" s="512"/>
      <c r="AB37" s="512"/>
      <c r="AC37" s="512"/>
      <c r="AD37" s="512"/>
      <c r="AE37" s="512"/>
      <c r="AF37" s="512">
        <v>7.5601000000000003</v>
      </c>
      <c r="AG37" s="512">
        <v>15.151999999999999</v>
      </c>
      <c r="AH37" s="512">
        <v>10.526</v>
      </c>
      <c r="AI37" s="512"/>
      <c r="AJ37" s="512"/>
      <c r="AK37" s="86"/>
      <c r="AL37" s="85"/>
      <c r="AM37" s="512">
        <v>16.129000000000001</v>
      </c>
      <c r="AN37" s="512">
        <v>9.8539999999999992</v>
      </c>
      <c r="AO37" s="512">
        <v>12.295</v>
      </c>
      <c r="AP37" s="512">
        <v>10.833</v>
      </c>
      <c r="AQ37" s="512">
        <v>12.903</v>
      </c>
      <c r="AR37" s="512">
        <v>10.394</v>
      </c>
      <c r="AS37" s="512">
        <v>3.0188999999999999</v>
      </c>
      <c r="AT37" s="512">
        <v>21.140999999999998</v>
      </c>
      <c r="AU37" s="512">
        <v>8.0701999999999998</v>
      </c>
      <c r="AV37" s="512">
        <v>12.917</v>
      </c>
      <c r="AW37" s="86"/>
    </row>
    <row r="38" spans="1:49" x14ac:dyDescent="0.35">
      <c r="A38" s="80">
        <v>73</v>
      </c>
      <c r="B38" s="85"/>
      <c r="C38" s="512">
        <v>7.5540000000000003</v>
      </c>
      <c r="D38" s="512"/>
      <c r="E38" s="512">
        <v>8.5184999999999995</v>
      </c>
      <c r="F38" s="512"/>
      <c r="G38" s="512"/>
      <c r="H38" s="512"/>
      <c r="I38" s="512">
        <v>6.1093000000000002</v>
      </c>
      <c r="J38" s="512">
        <v>5</v>
      </c>
      <c r="K38" s="512"/>
      <c r="L38" s="512">
        <v>1.1194</v>
      </c>
      <c r="M38" s="86">
        <v>7.2992999999999997</v>
      </c>
      <c r="N38" s="85">
        <v>5.6536999999999997</v>
      </c>
      <c r="O38" s="512">
        <v>8.4870999999999999</v>
      </c>
      <c r="P38" s="512"/>
      <c r="Q38" s="512"/>
      <c r="R38" s="512"/>
      <c r="S38" s="512">
        <v>21.568999999999999</v>
      </c>
      <c r="T38" s="512">
        <v>16.742000000000001</v>
      </c>
      <c r="U38" s="512">
        <v>12.692</v>
      </c>
      <c r="V38" s="512">
        <v>15.884</v>
      </c>
      <c r="W38" s="512">
        <v>24</v>
      </c>
      <c r="X38" s="512">
        <v>21.690999999999999</v>
      </c>
      <c r="Y38" s="86">
        <v>-25.09</v>
      </c>
      <c r="Z38" s="85">
        <v>18.015000000000001</v>
      </c>
      <c r="AA38" s="512"/>
      <c r="AB38" s="512"/>
      <c r="AC38" s="512"/>
      <c r="AD38" s="512"/>
      <c r="AE38" s="512"/>
      <c r="AF38" s="512">
        <v>8.9346999999999994</v>
      </c>
      <c r="AG38" s="512"/>
      <c r="AH38" s="512">
        <v>12.281000000000001</v>
      </c>
      <c r="AI38" s="512"/>
      <c r="AJ38" s="512"/>
      <c r="AK38" s="86"/>
      <c r="AL38" s="85"/>
      <c r="AM38" s="512">
        <v>16.486999999999998</v>
      </c>
      <c r="AN38" s="512">
        <v>7.2992999999999997</v>
      </c>
      <c r="AO38" s="512">
        <v>15.164</v>
      </c>
      <c r="AP38" s="512">
        <v>12.083</v>
      </c>
      <c r="AQ38" s="512">
        <v>14.695</v>
      </c>
      <c r="AR38" s="512">
        <v>11.111000000000001</v>
      </c>
      <c r="AS38" s="512">
        <v>3.0188999999999999</v>
      </c>
      <c r="AT38" s="512">
        <v>21.477</v>
      </c>
      <c r="AU38" s="512">
        <v>9.8246000000000002</v>
      </c>
      <c r="AV38" s="512">
        <v>15.833</v>
      </c>
      <c r="AW38" s="86"/>
    </row>
    <row r="39" spans="1:49" x14ac:dyDescent="0.35">
      <c r="A39" s="80">
        <v>75</v>
      </c>
      <c r="B39" s="85"/>
      <c r="C39" s="512">
        <v>8.6331000000000007</v>
      </c>
      <c r="D39" s="512"/>
      <c r="E39" s="512">
        <v>13.704000000000001</v>
      </c>
      <c r="F39" s="512"/>
      <c r="G39" s="512"/>
      <c r="H39" s="512"/>
      <c r="I39" s="512">
        <v>3.2153999999999998</v>
      </c>
      <c r="J39" s="512">
        <v>4</v>
      </c>
      <c r="K39" s="512"/>
      <c r="L39" s="512">
        <v>10.074999999999999</v>
      </c>
      <c r="M39" s="86">
        <v>8.0291999999999994</v>
      </c>
      <c r="N39" s="85">
        <v>6.0071000000000003</v>
      </c>
      <c r="O39" s="512">
        <v>8.8560999999999996</v>
      </c>
      <c r="P39" s="512"/>
      <c r="Q39" s="512"/>
      <c r="R39" s="512"/>
      <c r="S39" s="512">
        <v>16.077999999999999</v>
      </c>
      <c r="T39" s="512">
        <v>18.100000000000001</v>
      </c>
      <c r="U39" s="512">
        <v>11.154</v>
      </c>
      <c r="V39" s="512">
        <v>12.996</v>
      </c>
      <c r="W39" s="512">
        <v>26.908999999999999</v>
      </c>
      <c r="X39" s="512">
        <v>21.324000000000002</v>
      </c>
      <c r="Y39" s="86">
        <v>13.978</v>
      </c>
      <c r="Z39" s="85">
        <v>17.646999999999998</v>
      </c>
      <c r="AA39" s="512"/>
      <c r="AB39" s="512"/>
      <c r="AC39" s="512"/>
      <c r="AD39" s="512"/>
      <c r="AE39" s="512"/>
      <c r="AF39" s="512">
        <v>9.9656000000000002</v>
      </c>
      <c r="AG39" s="512"/>
      <c r="AH39" s="512">
        <v>13.333</v>
      </c>
      <c r="AI39" s="512"/>
      <c r="AJ39" s="512"/>
      <c r="AK39" s="86"/>
      <c r="AL39" s="85"/>
      <c r="AM39" s="512">
        <v>16.129000000000001</v>
      </c>
      <c r="AN39" s="512">
        <v>7.2992999999999997</v>
      </c>
      <c r="AO39" s="512">
        <v>14.754</v>
      </c>
      <c r="AP39" s="512">
        <v>14.167</v>
      </c>
      <c r="AQ39" s="512">
        <v>13.262</v>
      </c>
      <c r="AR39" s="512">
        <v>14.695</v>
      </c>
      <c r="AS39" s="512">
        <v>-1.1321000000000001</v>
      </c>
      <c r="AT39" s="512">
        <v>19.463000000000001</v>
      </c>
      <c r="AU39" s="512">
        <v>10.877000000000001</v>
      </c>
      <c r="AV39" s="512">
        <v>16.667000000000002</v>
      </c>
      <c r="AW39" s="86"/>
    </row>
    <row r="40" spans="1:49" x14ac:dyDescent="0.35">
      <c r="A40" s="80">
        <v>77</v>
      </c>
      <c r="B40" s="85"/>
      <c r="C40" s="512">
        <v>8.6331000000000007</v>
      </c>
      <c r="D40" s="512"/>
      <c r="E40" s="512">
        <v>14.815</v>
      </c>
      <c r="F40" s="512"/>
      <c r="G40" s="512"/>
      <c r="H40" s="512"/>
      <c r="I40" s="512">
        <v>2.8938999999999999</v>
      </c>
      <c r="J40" s="512">
        <v>5.6666999999999996</v>
      </c>
      <c r="K40" s="512"/>
      <c r="L40" s="512">
        <v>9.3284000000000002</v>
      </c>
      <c r="M40" s="86">
        <v>7.2992999999999997</v>
      </c>
      <c r="N40" s="85">
        <v>5.3003999999999998</v>
      </c>
      <c r="O40" s="512">
        <v>8.4870999999999999</v>
      </c>
      <c r="P40" s="512"/>
      <c r="Q40" s="512"/>
      <c r="R40" s="512"/>
      <c r="S40" s="512">
        <v>-20</v>
      </c>
      <c r="T40" s="512">
        <v>18.100000000000001</v>
      </c>
      <c r="U40" s="512">
        <v>11.923</v>
      </c>
      <c r="V40" s="512">
        <v>17.329000000000001</v>
      </c>
      <c r="W40" s="512">
        <v>27.635999999999999</v>
      </c>
      <c r="X40" s="512"/>
      <c r="Y40" s="86">
        <v>13.62</v>
      </c>
      <c r="Z40" s="85">
        <v>18.015000000000001</v>
      </c>
      <c r="AA40" s="512"/>
      <c r="AB40" s="512"/>
      <c r="AC40" s="512"/>
      <c r="AD40" s="512"/>
      <c r="AE40" s="512"/>
      <c r="AF40" s="512">
        <v>11.34</v>
      </c>
      <c r="AG40" s="512"/>
      <c r="AH40" s="512">
        <v>12.632</v>
      </c>
      <c r="AI40" s="512"/>
      <c r="AJ40" s="512"/>
      <c r="AK40" s="86"/>
      <c r="AL40" s="85"/>
      <c r="AM40" s="512">
        <v>22.222000000000001</v>
      </c>
      <c r="AN40" s="512">
        <v>7.2992999999999997</v>
      </c>
      <c r="AO40" s="512">
        <v>16.393000000000001</v>
      </c>
      <c r="AP40" s="512">
        <v>14.583</v>
      </c>
      <c r="AQ40" s="512">
        <v>14.695</v>
      </c>
      <c r="AR40" s="512">
        <v>17.204000000000001</v>
      </c>
      <c r="AS40" s="512">
        <v>-0.75470000000000004</v>
      </c>
      <c r="AT40" s="512">
        <v>21.140999999999998</v>
      </c>
      <c r="AU40" s="512">
        <v>12.281000000000001</v>
      </c>
      <c r="AV40" s="512">
        <v>17.082999999999998</v>
      </c>
      <c r="AW40" s="86"/>
    </row>
    <row r="41" spans="1:49" x14ac:dyDescent="0.35">
      <c r="A41" s="80">
        <v>79</v>
      </c>
      <c r="B41" s="85"/>
      <c r="C41" s="512">
        <v>8.9928000000000008</v>
      </c>
      <c r="D41" s="512"/>
      <c r="E41" s="512">
        <v>17.777999999999999</v>
      </c>
      <c r="F41" s="512"/>
      <c r="G41" s="512"/>
      <c r="H41" s="512"/>
      <c r="I41" s="512">
        <v>3.2153999999999998</v>
      </c>
      <c r="J41" s="512">
        <v>6.6666999999999996</v>
      </c>
      <c r="K41" s="512"/>
      <c r="L41" s="512">
        <v>9.7014999999999993</v>
      </c>
      <c r="M41" s="86">
        <v>8.0291999999999994</v>
      </c>
      <c r="N41" s="85">
        <v>6.3604000000000003</v>
      </c>
      <c r="O41" s="512">
        <v>8.1181000000000001</v>
      </c>
      <c r="P41" s="512"/>
      <c r="Q41" s="512"/>
      <c r="R41" s="512"/>
      <c r="S41" s="512">
        <v>-5.4901999999999997</v>
      </c>
      <c r="T41" s="512">
        <v>19.457000000000001</v>
      </c>
      <c r="U41" s="512">
        <v>12.308</v>
      </c>
      <c r="V41" s="512">
        <v>16.968</v>
      </c>
      <c r="W41" s="512">
        <v>31.273</v>
      </c>
      <c r="X41" s="512"/>
      <c r="Y41" s="86">
        <v>13.978</v>
      </c>
      <c r="Z41" s="85"/>
      <c r="AA41" s="512"/>
      <c r="AB41" s="512"/>
      <c r="AC41" s="512"/>
      <c r="AD41" s="512"/>
      <c r="AE41" s="512"/>
      <c r="AF41" s="512">
        <v>10.308999999999999</v>
      </c>
      <c r="AG41" s="512"/>
      <c r="AH41" s="512">
        <v>13.333</v>
      </c>
      <c r="AI41" s="512"/>
      <c r="AJ41" s="512"/>
      <c r="AK41" s="86"/>
      <c r="AL41" s="85"/>
      <c r="AM41" s="512">
        <v>22.222000000000001</v>
      </c>
      <c r="AN41" s="512">
        <v>6.9343000000000004</v>
      </c>
      <c r="AO41" s="512">
        <v>15.984</v>
      </c>
      <c r="AP41" s="512">
        <v>16.25</v>
      </c>
      <c r="AQ41" s="512">
        <v>13.978</v>
      </c>
      <c r="AR41" s="512">
        <v>18.28</v>
      </c>
      <c r="AS41" s="512">
        <v>-1.1321000000000001</v>
      </c>
      <c r="AT41" s="512">
        <v>22.148</v>
      </c>
      <c r="AU41" s="512">
        <v>10.526</v>
      </c>
      <c r="AV41" s="512">
        <v>17.917000000000002</v>
      </c>
      <c r="AW41" s="86"/>
    </row>
    <row r="42" spans="1:49" x14ac:dyDescent="0.35">
      <c r="A42" s="80">
        <v>81</v>
      </c>
      <c r="B42" s="85"/>
      <c r="C42" s="512">
        <v>8.6331000000000007</v>
      </c>
      <c r="D42" s="512"/>
      <c r="E42" s="512">
        <v>18.518999999999998</v>
      </c>
      <c r="F42" s="512"/>
      <c r="G42" s="512"/>
      <c r="H42" s="512"/>
      <c r="I42" s="512">
        <v>0.96460000000000001</v>
      </c>
      <c r="J42" s="512">
        <v>6</v>
      </c>
      <c r="K42" s="512"/>
      <c r="L42" s="512">
        <v>10.074999999999999</v>
      </c>
      <c r="M42" s="86">
        <v>6.9343000000000004</v>
      </c>
      <c r="N42" s="85"/>
      <c r="O42" s="512">
        <v>8.1181000000000001</v>
      </c>
      <c r="P42" s="512"/>
      <c r="Q42" s="512"/>
      <c r="R42" s="512"/>
      <c r="S42" s="512">
        <v>5.0979999999999999</v>
      </c>
      <c r="T42" s="512">
        <v>19.004999999999999</v>
      </c>
      <c r="U42" s="512">
        <v>9.2308000000000003</v>
      </c>
      <c r="V42" s="512">
        <v>19.134</v>
      </c>
      <c r="W42" s="512">
        <v>30.545000000000002</v>
      </c>
      <c r="X42" s="512"/>
      <c r="Y42" s="86">
        <v>12.545</v>
      </c>
      <c r="Z42" s="85"/>
      <c r="AA42" s="512"/>
      <c r="AB42" s="512"/>
      <c r="AC42" s="512"/>
      <c r="AD42" s="512"/>
      <c r="AE42" s="512"/>
      <c r="AF42" s="512">
        <v>7.2164999999999999</v>
      </c>
      <c r="AG42" s="512"/>
      <c r="AH42" s="512">
        <v>12.281000000000001</v>
      </c>
      <c r="AI42" s="512"/>
      <c r="AJ42" s="512"/>
      <c r="AK42" s="86"/>
      <c r="AL42" s="85"/>
      <c r="AM42" s="512">
        <v>17.562999999999999</v>
      </c>
      <c r="AN42" s="512">
        <v>8.7591000000000001</v>
      </c>
      <c r="AO42" s="512">
        <v>15.574</v>
      </c>
      <c r="AP42" s="512">
        <v>17.917000000000002</v>
      </c>
      <c r="AQ42" s="512">
        <v>14.695</v>
      </c>
      <c r="AR42" s="512">
        <v>17.562999999999999</v>
      </c>
      <c r="AS42" s="512">
        <v>-0.37740000000000001</v>
      </c>
      <c r="AT42" s="512">
        <v>20.134</v>
      </c>
      <c r="AU42" s="512">
        <v>12.281000000000001</v>
      </c>
      <c r="AV42" s="512">
        <v>17.917000000000002</v>
      </c>
      <c r="AW42" s="86"/>
    </row>
    <row r="43" spans="1:49" x14ac:dyDescent="0.35">
      <c r="A43" s="80">
        <v>83</v>
      </c>
      <c r="B43" s="85"/>
      <c r="C43" s="512">
        <v>10.791</v>
      </c>
      <c r="D43" s="512"/>
      <c r="E43" s="512">
        <v>17.777999999999999</v>
      </c>
      <c r="F43" s="512"/>
      <c r="G43" s="512"/>
      <c r="H43" s="512"/>
      <c r="I43" s="512">
        <v>2.2507999999999999</v>
      </c>
      <c r="J43" s="512">
        <v>5</v>
      </c>
      <c r="K43" s="512"/>
      <c r="L43" s="512">
        <v>9.3284000000000002</v>
      </c>
      <c r="M43" s="86">
        <v>7.2992999999999997</v>
      </c>
      <c r="N43" s="85"/>
      <c r="O43" s="512">
        <v>7.7491000000000003</v>
      </c>
      <c r="P43" s="512"/>
      <c r="Q43" s="512"/>
      <c r="R43" s="512"/>
      <c r="S43" s="512">
        <v>6.2744999999999997</v>
      </c>
      <c r="T43" s="512">
        <v>19.004999999999999</v>
      </c>
      <c r="U43" s="512">
        <v>8.8461999999999996</v>
      </c>
      <c r="V43" s="512">
        <v>17.329000000000001</v>
      </c>
      <c r="W43" s="512">
        <v>31.273</v>
      </c>
      <c r="X43" s="512"/>
      <c r="Y43" s="86">
        <v>11.827999999999999</v>
      </c>
      <c r="Z43" s="85"/>
      <c r="AA43" s="512"/>
      <c r="AB43" s="512"/>
      <c r="AC43" s="512"/>
      <c r="AD43" s="512"/>
      <c r="AE43" s="512"/>
      <c r="AF43" s="512">
        <v>3.7801</v>
      </c>
      <c r="AG43" s="512"/>
      <c r="AH43" s="512">
        <v>11.93</v>
      </c>
      <c r="AI43" s="512"/>
      <c r="AJ43" s="512"/>
      <c r="AK43" s="86"/>
      <c r="AL43" s="85"/>
      <c r="AM43" s="512">
        <v>18.28</v>
      </c>
      <c r="AN43" s="512">
        <v>6.9343000000000004</v>
      </c>
      <c r="AO43" s="512">
        <v>11.066000000000001</v>
      </c>
      <c r="AP43" s="512">
        <v>18.332999999999998</v>
      </c>
      <c r="AQ43" s="512">
        <v>15.054</v>
      </c>
      <c r="AR43" s="512">
        <v>16.486999999999998</v>
      </c>
      <c r="AS43" s="512">
        <v>-0.75470000000000004</v>
      </c>
      <c r="AT43" s="512">
        <v>21.140999999999998</v>
      </c>
      <c r="AU43" s="512">
        <v>11.579000000000001</v>
      </c>
      <c r="AV43" s="512">
        <v>18.332999999999998</v>
      </c>
      <c r="AW43" s="86"/>
    </row>
    <row r="44" spans="1:49" x14ac:dyDescent="0.35">
      <c r="A44" s="80">
        <v>85</v>
      </c>
      <c r="B44" s="85"/>
      <c r="C44" s="512">
        <v>11.510999999999999</v>
      </c>
      <c r="D44" s="512"/>
      <c r="E44" s="512">
        <v>16.295999999999999</v>
      </c>
      <c r="F44" s="512"/>
      <c r="G44" s="512"/>
      <c r="H44" s="512"/>
      <c r="I44" s="512">
        <v>4.1801000000000004</v>
      </c>
      <c r="J44" s="512">
        <v>3.3332999999999999</v>
      </c>
      <c r="K44" s="512"/>
      <c r="L44" s="512">
        <v>8.5821000000000005</v>
      </c>
      <c r="M44" s="86">
        <v>6.2043999999999997</v>
      </c>
      <c r="N44" s="85"/>
      <c r="O44" s="512">
        <v>7.3800999999999997</v>
      </c>
      <c r="P44" s="512"/>
      <c r="Q44" s="512"/>
      <c r="R44" s="512"/>
      <c r="S44" s="512">
        <v>7.8430999999999997</v>
      </c>
      <c r="T44" s="512">
        <v>16.742000000000001</v>
      </c>
      <c r="U44" s="512">
        <v>9.6153999999999993</v>
      </c>
      <c r="V44" s="512">
        <v>14.079000000000001</v>
      </c>
      <c r="W44" s="512"/>
      <c r="X44" s="512"/>
      <c r="Y44" s="86">
        <v>10.753</v>
      </c>
      <c r="Z44" s="85"/>
      <c r="AA44" s="512"/>
      <c r="AB44" s="512"/>
      <c r="AC44" s="512"/>
      <c r="AD44" s="512"/>
      <c r="AE44" s="512"/>
      <c r="AF44" s="512">
        <v>9.2783999999999995</v>
      </c>
      <c r="AG44" s="512"/>
      <c r="AH44" s="512">
        <v>12.632</v>
      </c>
      <c r="AI44" s="512"/>
      <c r="AJ44" s="512"/>
      <c r="AK44" s="86"/>
      <c r="AL44" s="85"/>
      <c r="AM44" s="512">
        <v>20.789000000000001</v>
      </c>
      <c r="AN44" s="512">
        <v>7.6642000000000001</v>
      </c>
      <c r="AO44" s="512">
        <v>10.246</v>
      </c>
      <c r="AP44" s="512">
        <v>17.917000000000002</v>
      </c>
      <c r="AQ44" s="512">
        <v>10.753</v>
      </c>
      <c r="AR44" s="512">
        <v>16.129000000000001</v>
      </c>
      <c r="AS44" s="512">
        <v>2.2642000000000002</v>
      </c>
      <c r="AT44" s="512">
        <v>18.792000000000002</v>
      </c>
      <c r="AU44" s="512">
        <v>12.281000000000001</v>
      </c>
      <c r="AV44" s="512">
        <v>19.167000000000002</v>
      </c>
      <c r="AW44" s="86"/>
    </row>
    <row r="45" spans="1:49" x14ac:dyDescent="0.35">
      <c r="A45" s="80">
        <v>87</v>
      </c>
      <c r="B45" s="85"/>
      <c r="C45" s="512">
        <v>10.791</v>
      </c>
      <c r="D45" s="512"/>
      <c r="E45" s="512">
        <v>15.926</v>
      </c>
      <c r="F45" s="512"/>
      <c r="G45" s="512"/>
      <c r="H45" s="512"/>
      <c r="I45" s="512">
        <v>2.8938999999999999</v>
      </c>
      <c r="J45" s="512">
        <v>2</v>
      </c>
      <c r="K45" s="512"/>
      <c r="L45" s="512">
        <v>8.2089999999999996</v>
      </c>
      <c r="M45" s="86">
        <v>7.2992999999999997</v>
      </c>
      <c r="N45" s="85"/>
      <c r="O45" s="512">
        <v>8.4870999999999999</v>
      </c>
      <c r="P45" s="512"/>
      <c r="Q45" s="512"/>
      <c r="R45" s="512"/>
      <c r="S45" s="512">
        <v>8.2353000000000005</v>
      </c>
      <c r="T45" s="512">
        <v>18.100000000000001</v>
      </c>
      <c r="U45" s="512">
        <v>10.385</v>
      </c>
      <c r="V45" s="512">
        <v>13.718</v>
      </c>
      <c r="W45" s="512"/>
      <c r="X45" s="512"/>
      <c r="Y45" s="86">
        <v>12.186</v>
      </c>
      <c r="Z45" s="85"/>
      <c r="AA45" s="512"/>
      <c r="AB45" s="512"/>
      <c r="AC45" s="512"/>
      <c r="AD45" s="512"/>
      <c r="AE45" s="512"/>
      <c r="AF45" s="512">
        <v>9.9656000000000002</v>
      </c>
      <c r="AG45" s="512"/>
      <c r="AH45" s="512">
        <v>12.281000000000001</v>
      </c>
      <c r="AI45" s="512"/>
      <c r="AJ45" s="512"/>
      <c r="AK45" s="86"/>
      <c r="AL45" s="85"/>
      <c r="AM45" s="512">
        <v>19.355</v>
      </c>
      <c r="AN45" s="512">
        <v>7.2992999999999997</v>
      </c>
      <c r="AO45" s="512">
        <v>11.066000000000001</v>
      </c>
      <c r="AP45" s="512">
        <v>17.082999999999998</v>
      </c>
      <c r="AQ45" s="512">
        <v>11.111000000000001</v>
      </c>
      <c r="AR45" s="512">
        <v>15.412000000000001</v>
      </c>
      <c r="AS45" s="512">
        <v>3.7736000000000001</v>
      </c>
      <c r="AT45" s="512">
        <v>19.463000000000001</v>
      </c>
      <c r="AU45" s="512">
        <v>10.877000000000001</v>
      </c>
      <c r="AV45" s="512">
        <v>21.25</v>
      </c>
      <c r="AW45" s="86"/>
    </row>
    <row r="46" spans="1:49" x14ac:dyDescent="0.35">
      <c r="A46" s="80">
        <v>89</v>
      </c>
      <c r="B46" s="85"/>
      <c r="C46" s="512">
        <v>7.1942000000000004</v>
      </c>
      <c r="D46" s="512"/>
      <c r="E46" s="512">
        <v>16.667000000000002</v>
      </c>
      <c r="F46" s="512"/>
      <c r="G46" s="512"/>
      <c r="H46" s="512"/>
      <c r="I46" s="512">
        <v>1.9293</v>
      </c>
      <c r="J46" s="512">
        <v>4</v>
      </c>
      <c r="K46" s="512"/>
      <c r="L46" s="512">
        <v>7.0895999999999999</v>
      </c>
      <c r="M46" s="86">
        <v>4.7445000000000004</v>
      </c>
      <c r="N46" s="85"/>
      <c r="O46" s="512">
        <v>7.3800999999999997</v>
      </c>
      <c r="P46" s="512"/>
      <c r="Q46" s="512"/>
      <c r="R46" s="512"/>
      <c r="S46" s="512">
        <v>7.8430999999999997</v>
      </c>
      <c r="T46" s="512">
        <v>16.742000000000001</v>
      </c>
      <c r="U46" s="512">
        <v>11.923</v>
      </c>
      <c r="V46" s="512">
        <v>12.273999999999999</v>
      </c>
      <c r="W46" s="512"/>
      <c r="X46" s="512"/>
      <c r="Y46" s="86">
        <v>12.545</v>
      </c>
      <c r="Z46" s="85"/>
      <c r="AA46" s="512"/>
      <c r="AB46" s="512"/>
      <c r="AC46" s="512"/>
      <c r="AD46" s="512"/>
      <c r="AE46" s="512"/>
      <c r="AF46" s="512">
        <v>9.2783999999999995</v>
      </c>
      <c r="AG46" s="512"/>
      <c r="AH46" s="512">
        <v>12.981999999999999</v>
      </c>
      <c r="AI46" s="512"/>
      <c r="AJ46" s="512"/>
      <c r="AK46" s="86"/>
      <c r="AL46" s="85"/>
      <c r="AM46" s="512">
        <v>19.355</v>
      </c>
      <c r="AN46" s="512">
        <v>6.9343000000000004</v>
      </c>
      <c r="AO46" s="512">
        <v>13.115</v>
      </c>
      <c r="AP46" s="512">
        <v>22.082999999999998</v>
      </c>
      <c r="AQ46" s="512">
        <v>13.62</v>
      </c>
      <c r="AR46" s="512">
        <v>13.978</v>
      </c>
      <c r="AS46" s="512">
        <v>4.1509</v>
      </c>
      <c r="AT46" s="512">
        <v>17.785</v>
      </c>
      <c r="AU46" s="512">
        <v>9.4736999999999991</v>
      </c>
      <c r="AV46" s="512">
        <v>22.917000000000002</v>
      </c>
      <c r="AW46" s="86"/>
    </row>
    <row r="47" spans="1:49" x14ac:dyDescent="0.35">
      <c r="A47" s="80">
        <v>91</v>
      </c>
      <c r="B47" s="85"/>
      <c r="C47" s="512">
        <v>5.3956999999999997</v>
      </c>
      <c r="D47" s="512"/>
      <c r="E47" s="512">
        <v>14.444000000000001</v>
      </c>
      <c r="F47" s="512"/>
      <c r="G47" s="512"/>
      <c r="H47" s="512"/>
      <c r="I47" s="512">
        <v>2.8938999999999999</v>
      </c>
      <c r="J47" s="512">
        <v>2</v>
      </c>
      <c r="K47" s="512"/>
      <c r="L47" s="512">
        <v>9.3284000000000002</v>
      </c>
      <c r="M47" s="86">
        <v>6.2043999999999997</v>
      </c>
      <c r="N47" s="85"/>
      <c r="O47" s="512">
        <v>6.2731000000000003</v>
      </c>
      <c r="P47" s="512"/>
      <c r="Q47" s="512"/>
      <c r="R47" s="512"/>
      <c r="S47" s="512"/>
      <c r="T47" s="512">
        <v>14.48</v>
      </c>
      <c r="U47" s="512">
        <v>12.692</v>
      </c>
      <c r="V47" s="512">
        <v>11.191000000000001</v>
      </c>
      <c r="W47" s="512"/>
      <c r="X47" s="512"/>
      <c r="Y47" s="86">
        <v>7.8853</v>
      </c>
      <c r="Z47" s="85"/>
      <c r="AA47" s="512"/>
      <c r="AB47" s="512"/>
      <c r="AC47" s="512"/>
      <c r="AD47" s="512"/>
      <c r="AE47" s="512"/>
      <c r="AF47" s="512">
        <v>11.34</v>
      </c>
      <c r="AG47" s="512"/>
      <c r="AH47" s="512"/>
      <c r="AI47" s="512"/>
      <c r="AJ47" s="512"/>
      <c r="AK47" s="86"/>
      <c r="AL47" s="85"/>
      <c r="AM47" s="512">
        <v>17.920999999999999</v>
      </c>
      <c r="AN47" s="512">
        <v>10.584</v>
      </c>
      <c r="AO47" s="512">
        <v>15.164</v>
      </c>
      <c r="AP47" s="512">
        <v>22.5</v>
      </c>
      <c r="AQ47" s="512">
        <v>12.186</v>
      </c>
      <c r="AR47" s="512">
        <v>7.5269000000000004</v>
      </c>
      <c r="AS47" s="512">
        <v>5.2830000000000004</v>
      </c>
      <c r="AT47" s="512">
        <v>17.114000000000001</v>
      </c>
      <c r="AU47" s="512">
        <v>10.877000000000001</v>
      </c>
      <c r="AV47" s="512">
        <v>25.417000000000002</v>
      </c>
      <c r="AW47" s="86"/>
    </row>
    <row r="48" spans="1:49" x14ac:dyDescent="0.35">
      <c r="A48" s="80">
        <v>93</v>
      </c>
      <c r="B48" s="85"/>
      <c r="C48" s="512">
        <v>2.1583000000000001</v>
      </c>
      <c r="D48" s="512"/>
      <c r="E48" s="512">
        <v>7.4074</v>
      </c>
      <c r="F48" s="512"/>
      <c r="G48" s="512"/>
      <c r="H48" s="512"/>
      <c r="I48" s="512">
        <v>1.9293</v>
      </c>
      <c r="J48" s="512">
        <v>0.66669999999999996</v>
      </c>
      <c r="K48" s="512"/>
      <c r="L48" s="512">
        <v>7.0895999999999999</v>
      </c>
      <c r="M48" s="86">
        <v>6.9343000000000004</v>
      </c>
      <c r="N48" s="85"/>
      <c r="O48" s="512">
        <v>5.9040999999999997</v>
      </c>
      <c r="P48" s="512"/>
      <c r="Q48" s="512"/>
      <c r="R48" s="512"/>
      <c r="S48" s="512"/>
      <c r="T48" s="512">
        <v>18.100000000000001</v>
      </c>
      <c r="U48" s="512">
        <v>12.692</v>
      </c>
      <c r="V48" s="512">
        <v>11.552</v>
      </c>
      <c r="W48" s="512"/>
      <c r="X48" s="512"/>
      <c r="Y48" s="86">
        <v>5.0179</v>
      </c>
      <c r="Z48" s="85"/>
      <c r="AA48" s="512"/>
      <c r="AB48" s="512"/>
      <c r="AC48" s="512"/>
      <c r="AD48" s="512"/>
      <c r="AE48" s="512"/>
      <c r="AF48" s="512">
        <v>8.5911000000000008</v>
      </c>
      <c r="AG48" s="512"/>
      <c r="AH48" s="512"/>
      <c r="AI48" s="512"/>
      <c r="AJ48" s="512"/>
      <c r="AK48" s="86"/>
      <c r="AL48" s="85"/>
      <c r="AM48" s="512">
        <v>15.771000000000001</v>
      </c>
      <c r="AN48" s="512">
        <v>12.044</v>
      </c>
      <c r="AO48" s="512">
        <v>16.393000000000001</v>
      </c>
      <c r="AP48" s="512">
        <v>27.5</v>
      </c>
      <c r="AQ48" s="512">
        <v>13.262</v>
      </c>
      <c r="AR48" s="512">
        <v>6.0932000000000004</v>
      </c>
      <c r="AS48" s="512">
        <v>6.0377000000000001</v>
      </c>
      <c r="AT48" s="512">
        <v>18.120999999999999</v>
      </c>
      <c r="AU48" s="512">
        <v>12.281000000000001</v>
      </c>
      <c r="AV48" s="512">
        <v>24.167000000000002</v>
      </c>
      <c r="AW48" s="86"/>
    </row>
    <row r="49" spans="1:49" x14ac:dyDescent="0.35">
      <c r="A49" s="80">
        <v>95</v>
      </c>
      <c r="B49" s="85"/>
      <c r="C49" s="512">
        <v>2.1583000000000001</v>
      </c>
      <c r="D49" s="512"/>
      <c r="E49" s="512">
        <v>10.37</v>
      </c>
      <c r="F49" s="512"/>
      <c r="G49" s="512"/>
      <c r="H49" s="512"/>
      <c r="I49" s="512">
        <v>3.2153999999999998</v>
      </c>
      <c r="J49" s="512">
        <v>1.3332999999999999</v>
      </c>
      <c r="K49" s="512"/>
      <c r="L49" s="512">
        <v>7.8357999999999999</v>
      </c>
      <c r="M49" s="86">
        <v>7.2992999999999997</v>
      </c>
      <c r="N49" s="85"/>
      <c r="O49" s="512">
        <v>6.6421000000000001</v>
      </c>
      <c r="P49" s="512"/>
      <c r="Q49" s="512"/>
      <c r="R49" s="512"/>
      <c r="S49" s="512"/>
      <c r="T49" s="512">
        <v>16.742000000000001</v>
      </c>
      <c r="U49" s="512"/>
      <c r="V49" s="512">
        <v>12.635</v>
      </c>
      <c r="W49" s="512"/>
      <c r="X49" s="512"/>
      <c r="Y49" s="86">
        <v>5.0179</v>
      </c>
      <c r="Z49" s="85"/>
      <c r="AA49" s="512"/>
      <c r="AB49" s="512"/>
      <c r="AC49" s="512"/>
      <c r="AD49" s="512"/>
      <c r="AE49" s="512"/>
      <c r="AF49" s="512">
        <v>10.308999999999999</v>
      </c>
      <c r="AG49" s="512"/>
      <c r="AH49" s="512"/>
      <c r="AI49" s="512"/>
      <c r="AJ49" s="512"/>
      <c r="AK49" s="86"/>
      <c r="AL49" s="85"/>
      <c r="AM49" s="512">
        <v>15.054</v>
      </c>
      <c r="AN49" s="512">
        <v>13.138999999999999</v>
      </c>
      <c r="AO49" s="512">
        <v>16.803000000000001</v>
      </c>
      <c r="AP49" s="512">
        <v>32.5</v>
      </c>
      <c r="AQ49" s="512">
        <v>15.054</v>
      </c>
      <c r="AR49" s="512">
        <v>8.9605999999999995</v>
      </c>
      <c r="AS49" s="512">
        <v>6.7925000000000004</v>
      </c>
      <c r="AT49" s="512">
        <v>18.792000000000002</v>
      </c>
      <c r="AU49" s="512">
        <v>11.93</v>
      </c>
      <c r="AV49" s="512">
        <v>24.582999999999998</v>
      </c>
      <c r="AW49" s="86"/>
    </row>
    <row r="50" spans="1:49" x14ac:dyDescent="0.35">
      <c r="A50" s="80">
        <v>97</v>
      </c>
      <c r="B50" s="85"/>
      <c r="C50" s="512">
        <v>15.468</v>
      </c>
      <c r="D50" s="512"/>
      <c r="E50" s="512">
        <v>11.481</v>
      </c>
      <c r="F50" s="512"/>
      <c r="G50" s="512"/>
      <c r="H50" s="512"/>
      <c r="I50" s="512">
        <v>4.1801000000000004</v>
      </c>
      <c r="J50" s="512">
        <v>2.6667000000000001</v>
      </c>
      <c r="K50" s="512"/>
      <c r="L50" s="512">
        <v>9.7014999999999993</v>
      </c>
      <c r="M50" s="86">
        <v>8.0291999999999994</v>
      </c>
      <c r="N50" s="85"/>
      <c r="O50" s="512">
        <v>7.3800999999999997</v>
      </c>
      <c r="P50" s="512"/>
      <c r="Q50" s="512"/>
      <c r="R50" s="512"/>
      <c r="S50" s="512"/>
      <c r="T50" s="512">
        <v>17.195</v>
      </c>
      <c r="U50" s="512"/>
      <c r="V50" s="512">
        <v>14.44</v>
      </c>
      <c r="W50" s="512"/>
      <c r="X50" s="512"/>
      <c r="Y50" s="86">
        <v>5.3762999999999996</v>
      </c>
      <c r="Z50" s="85"/>
      <c r="AA50" s="512"/>
      <c r="AB50" s="512"/>
      <c r="AC50" s="512"/>
      <c r="AD50" s="512"/>
      <c r="AE50" s="512"/>
      <c r="AF50" s="512">
        <v>8.2474000000000007</v>
      </c>
      <c r="AG50" s="512"/>
      <c r="AH50" s="512"/>
      <c r="AI50" s="512"/>
      <c r="AJ50" s="512"/>
      <c r="AK50" s="86"/>
      <c r="AL50" s="85"/>
      <c r="AM50" s="512">
        <v>16.486999999999998</v>
      </c>
      <c r="AN50" s="512">
        <v>13.869</v>
      </c>
      <c r="AO50" s="512">
        <v>14.754</v>
      </c>
      <c r="AP50" s="512">
        <v>36.25</v>
      </c>
      <c r="AQ50" s="512">
        <v>16.129000000000001</v>
      </c>
      <c r="AR50" s="512">
        <v>10.036</v>
      </c>
      <c r="AS50" s="512">
        <v>7.1698000000000004</v>
      </c>
      <c r="AT50" s="512">
        <v>20.134</v>
      </c>
      <c r="AU50" s="512">
        <v>12.632</v>
      </c>
      <c r="AV50" s="512">
        <v>23.75</v>
      </c>
      <c r="AW50" s="86"/>
    </row>
    <row r="51" spans="1:49" x14ac:dyDescent="0.35">
      <c r="A51" s="80">
        <v>99</v>
      </c>
      <c r="B51" s="85"/>
      <c r="C51" s="512">
        <v>6.4748000000000001</v>
      </c>
      <c r="D51" s="512"/>
      <c r="E51" s="512">
        <v>15.926</v>
      </c>
      <c r="F51" s="512"/>
      <c r="G51" s="512"/>
      <c r="H51" s="512"/>
      <c r="I51" s="512">
        <v>4.5015999999999998</v>
      </c>
      <c r="J51" s="512">
        <v>2.3332999999999999</v>
      </c>
      <c r="K51" s="512"/>
      <c r="L51" s="512">
        <v>11.194000000000001</v>
      </c>
      <c r="M51" s="86">
        <v>6.5693000000000001</v>
      </c>
      <c r="N51" s="85"/>
      <c r="O51" s="512">
        <v>12.177</v>
      </c>
      <c r="P51" s="512"/>
      <c r="Q51" s="512"/>
      <c r="R51" s="512"/>
      <c r="S51" s="512"/>
      <c r="T51" s="512">
        <v>18.100000000000001</v>
      </c>
      <c r="U51" s="512"/>
      <c r="V51" s="512">
        <v>15.162000000000001</v>
      </c>
      <c r="W51" s="512"/>
      <c r="X51" s="512"/>
      <c r="Y51" s="86">
        <v>11.827999999999999</v>
      </c>
      <c r="Z51" s="85"/>
      <c r="AA51" s="512"/>
      <c r="AB51" s="512"/>
      <c r="AC51" s="512"/>
      <c r="AD51" s="512"/>
      <c r="AE51" s="512"/>
      <c r="AF51" s="512">
        <v>9.2783999999999995</v>
      </c>
      <c r="AG51" s="512"/>
      <c r="AH51" s="512"/>
      <c r="AI51" s="512"/>
      <c r="AJ51" s="512"/>
      <c r="AK51" s="86"/>
      <c r="AL51" s="85"/>
      <c r="AM51" s="512">
        <v>18.638000000000002</v>
      </c>
      <c r="AN51" s="512">
        <v>13.869</v>
      </c>
      <c r="AO51" s="512">
        <v>17.213000000000001</v>
      </c>
      <c r="AP51" s="512">
        <v>45.417000000000002</v>
      </c>
      <c r="AQ51" s="512">
        <v>17.204000000000001</v>
      </c>
      <c r="AR51" s="512">
        <v>14.337</v>
      </c>
      <c r="AS51" s="512">
        <v>7.5472000000000001</v>
      </c>
      <c r="AT51" s="512">
        <v>19.463000000000001</v>
      </c>
      <c r="AU51" s="512">
        <v>15.087999999999999</v>
      </c>
      <c r="AV51" s="512">
        <v>23.332999999999998</v>
      </c>
      <c r="AW51" s="86"/>
    </row>
    <row r="52" spans="1:49" x14ac:dyDescent="0.35">
      <c r="A52" s="80">
        <v>101</v>
      </c>
      <c r="B52" s="85"/>
      <c r="C52" s="512">
        <v>8.2734000000000005</v>
      </c>
      <c r="D52" s="512"/>
      <c r="E52" s="512">
        <v>15.555999999999999</v>
      </c>
      <c r="F52" s="512"/>
      <c r="G52" s="512"/>
      <c r="H52" s="512"/>
      <c r="I52" s="512">
        <v>4.5015999999999998</v>
      </c>
      <c r="J52" s="512">
        <v>4.3333000000000004</v>
      </c>
      <c r="K52" s="512"/>
      <c r="L52" s="512">
        <v>12.313000000000001</v>
      </c>
      <c r="M52" s="86"/>
      <c r="N52" s="85"/>
      <c r="O52" s="512">
        <v>12.914999999999999</v>
      </c>
      <c r="P52" s="512"/>
      <c r="Q52" s="512"/>
      <c r="R52" s="512"/>
      <c r="S52" s="512"/>
      <c r="T52" s="512">
        <v>19.91</v>
      </c>
      <c r="U52" s="512"/>
      <c r="V52" s="512">
        <v>15.884</v>
      </c>
      <c r="W52" s="512"/>
      <c r="X52" s="512"/>
      <c r="Y52" s="86">
        <v>13.978</v>
      </c>
      <c r="Z52" s="85"/>
      <c r="AA52" s="512"/>
      <c r="AB52" s="512"/>
      <c r="AC52" s="512"/>
      <c r="AD52" s="512"/>
      <c r="AE52" s="512"/>
      <c r="AF52" s="512">
        <v>9.9656000000000002</v>
      </c>
      <c r="AG52" s="512"/>
      <c r="AH52" s="512"/>
      <c r="AI52" s="512"/>
      <c r="AJ52" s="512"/>
      <c r="AK52" s="86"/>
      <c r="AL52" s="85"/>
      <c r="AM52" s="512"/>
      <c r="AN52" s="512">
        <v>14.599</v>
      </c>
      <c r="AO52" s="512">
        <v>17.213000000000001</v>
      </c>
      <c r="AP52" s="512">
        <v>43.332999999999998</v>
      </c>
      <c r="AQ52" s="512">
        <v>16.486999999999998</v>
      </c>
      <c r="AR52" s="512">
        <v>14.695</v>
      </c>
      <c r="AS52" s="512">
        <v>8.3018999999999998</v>
      </c>
      <c r="AT52" s="512">
        <v>21.140999999999998</v>
      </c>
      <c r="AU52" s="512">
        <v>16.14</v>
      </c>
      <c r="AV52" s="512"/>
      <c r="AW52" s="86"/>
    </row>
    <row r="53" spans="1:49" x14ac:dyDescent="0.35">
      <c r="A53" s="80">
        <v>103</v>
      </c>
      <c r="B53" s="85"/>
      <c r="C53" s="512">
        <v>6.1151</v>
      </c>
      <c r="D53" s="512"/>
      <c r="E53" s="512">
        <v>16.667000000000002</v>
      </c>
      <c r="F53" s="512"/>
      <c r="G53" s="512"/>
      <c r="H53" s="512"/>
      <c r="I53" s="512">
        <v>4.1801000000000004</v>
      </c>
      <c r="J53" s="512">
        <v>2.6667000000000001</v>
      </c>
      <c r="K53" s="512"/>
      <c r="L53" s="512">
        <v>16.417999999999999</v>
      </c>
      <c r="M53" s="86"/>
      <c r="N53" s="85"/>
      <c r="O53" s="512">
        <v>13.653</v>
      </c>
      <c r="P53" s="512"/>
      <c r="Q53" s="512"/>
      <c r="R53" s="512"/>
      <c r="S53" s="512"/>
      <c r="T53" s="512">
        <v>21.266999999999999</v>
      </c>
      <c r="U53" s="512"/>
      <c r="V53" s="512">
        <v>14.44</v>
      </c>
      <c r="W53" s="512"/>
      <c r="X53" s="512"/>
      <c r="Y53" s="86">
        <v>14.695</v>
      </c>
      <c r="Z53" s="85"/>
      <c r="AA53" s="512"/>
      <c r="AB53" s="512"/>
      <c r="AC53" s="512"/>
      <c r="AD53" s="512"/>
      <c r="AE53" s="512"/>
      <c r="AF53" s="512">
        <v>8.9346999999999994</v>
      </c>
      <c r="AG53" s="512"/>
      <c r="AH53" s="512"/>
      <c r="AI53" s="512"/>
      <c r="AJ53" s="512"/>
      <c r="AK53" s="86"/>
      <c r="AL53" s="85"/>
      <c r="AM53" s="512"/>
      <c r="AN53" s="512">
        <v>14.964</v>
      </c>
      <c r="AO53" s="512">
        <v>19.262</v>
      </c>
      <c r="AP53" s="512">
        <v>34.167000000000002</v>
      </c>
      <c r="AQ53" s="512">
        <v>17.562999999999999</v>
      </c>
      <c r="AR53" s="512">
        <v>13.978</v>
      </c>
      <c r="AS53" s="512">
        <v>9.8112999999999992</v>
      </c>
      <c r="AT53" s="512">
        <v>21.812000000000001</v>
      </c>
      <c r="AU53" s="512">
        <v>16.491</v>
      </c>
      <c r="AV53" s="512"/>
      <c r="AW53" s="86"/>
    </row>
    <row r="54" spans="1:49" x14ac:dyDescent="0.35">
      <c r="A54" s="80">
        <v>105</v>
      </c>
      <c r="B54" s="85"/>
      <c r="C54" s="512">
        <v>7.1942000000000004</v>
      </c>
      <c r="D54" s="512"/>
      <c r="E54" s="512">
        <v>16.667000000000002</v>
      </c>
      <c r="F54" s="512"/>
      <c r="G54" s="512"/>
      <c r="H54" s="512"/>
      <c r="I54" s="512">
        <v>5.4661999999999997</v>
      </c>
      <c r="J54" s="512">
        <v>0.33329999999999999</v>
      </c>
      <c r="K54" s="512"/>
      <c r="L54" s="512">
        <v>17.164000000000001</v>
      </c>
      <c r="M54" s="86"/>
      <c r="N54" s="85"/>
      <c r="O54" s="512">
        <v>14.391</v>
      </c>
      <c r="P54" s="512"/>
      <c r="Q54" s="512"/>
      <c r="R54" s="512"/>
      <c r="S54" s="512"/>
      <c r="T54" s="512">
        <v>22.623999999999999</v>
      </c>
      <c r="U54" s="512"/>
      <c r="V54" s="512">
        <v>13.718</v>
      </c>
      <c r="W54" s="512"/>
      <c r="X54" s="512"/>
      <c r="Y54" s="86">
        <v>17.562999999999999</v>
      </c>
      <c r="Z54" s="85"/>
      <c r="AA54" s="512"/>
      <c r="AB54" s="512"/>
      <c r="AC54" s="512"/>
      <c r="AD54" s="512"/>
      <c r="AE54" s="512"/>
      <c r="AF54" s="512">
        <v>10.308999999999999</v>
      </c>
      <c r="AG54" s="512"/>
      <c r="AH54" s="512"/>
      <c r="AI54" s="512"/>
      <c r="AJ54" s="512"/>
      <c r="AK54" s="86"/>
      <c r="AL54" s="85"/>
      <c r="AM54" s="512"/>
      <c r="AN54" s="512">
        <v>16.058</v>
      </c>
      <c r="AO54" s="512">
        <v>17.623000000000001</v>
      </c>
      <c r="AP54" s="512">
        <v>32.5</v>
      </c>
      <c r="AQ54" s="512">
        <v>20.789000000000001</v>
      </c>
      <c r="AR54" s="512">
        <v>15.054</v>
      </c>
      <c r="AS54" s="512">
        <v>11.321</v>
      </c>
      <c r="AT54" s="512">
        <v>25.838999999999999</v>
      </c>
      <c r="AU54" s="512">
        <v>17.193000000000001</v>
      </c>
      <c r="AV54" s="512"/>
      <c r="AW54" s="86"/>
    </row>
    <row r="55" spans="1:49" x14ac:dyDescent="0.35">
      <c r="A55" s="80">
        <v>107</v>
      </c>
      <c r="B55" s="85"/>
      <c r="C55" s="512">
        <v>5.7553999999999998</v>
      </c>
      <c r="D55" s="512"/>
      <c r="E55" s="512">
        <v>18.888999999999999</v>
      </c>
      <c r="F55" s="512"/>
      <c r="G55" s="512"/>
      <c r="H55" s="512"/>
      <c r="I55" s="512">
        <v>6.4309000000000003</v>
      </c>
      <c r="J55" s="512">
        <v>5</v>
      </c>
      <c r="K55" s="512"/>
      <c r="L55" s="512">
        <v>17.91</v>
      </c>
      <c r="M55" s="86"/>
      <c r="N55" s="85"/>
      <c r="O55" s="512">
        <v>6.6421000000000001</v>
      </c>
      <c r="P55" s="512"/>
      <c r="Q55" s="512"/>
      <c r="R55" s="512"/>
      <c r="S55" s="512"/>
      <c r="T55" s="512">
        <v>22.623999999999999</v>
      </c>
      <c r="U55" s="512"/>
      <c r="V55" s="512">
        <v>14.44</v>
      </c>
      <c r="W55" s="512"/>
      <c r="X55" s="512"/>
      <c r="Y55" s="86">
        <v>18.638000000000002</v>
      </c>
      <c r="Z55" s="85"/>
      <c r="AA55" s="512"/>
      <c r="AB55" s="512"/>
      <c r="AC55" s="512"/>
      <c r="AD55" s="512"/>
      <c r="AE55" s="512"/>
      <c r="AF55" s="512">
        <v>8.2474000000000007</v>
      </c>
      <c r="AG55" s="512"/>
      <c r="AH55" s="512"/>
      <c r="AI55" s="512"/>
      <c r="AJ55" s="512"/>
      <c r="AK55" s="86"/>
      <c r="AL55" s="85"/>
      <c r="AM55" s="512"/>
      <c r="AN55" s="512">
        <v>15.693</v>
      </c>
      <c r="AO55" s="512">
        <v>17.213000000000001</v>
      </c>
      <c r="AP55" s="512"/>
      <c r="AQ55" s="512"/>
      <c r="AR55" s="512">
        <v>17.204000000000001</v>
      </c>
      <c r="AS55" s="512">
        <v>12.452999999999999</v>
      </c>
      <c r="AT55" s="512">
        <v>24.497</v>
      </c>
      <c r="AU55" s="512">
        <v>16.14</v>
      </c>
      <c r="AV55" s="512"/>
      <c r="AW55" s="86"/>
    </row>
    <row r="56" spans="1:49" x14ac:dyDescent="0.35">
      <c r="A56" s="80">
        <v>109</v>
      </c>
      <c r="B56" s="85"/>
      <c r="C56" s="512">
        <v>5.0359999999999996</v>
      </c>
      <c r="D56" s="512"/>
      <c r="E56" s="512">
        <v>18.518999999999998</v>
      </c>
      <c r="F56" s="512"/>
      <c r="G56" s="512"/>
      <c r="H56" s="512"/>
      <c r="I56" s="512">
        <v>8.6816999999999993</v>
      </c>
      <c r="J56" s="512">
        <v>6.3333000000000004</v>
      </c>
      <c r="K56" s="512"/>
      <c r="L56" s="512">
        <v>13.433</v>
      </c>
      <c r="M56" s="86"/>
      <c r="N56" s="85"/>
      <c r="O56" s="512">
        <v>15.129</v>
      </c>
      <c r="P56" s="512"/>
      <c r="Q56" s="512"/>
      <c r="R56" s="512"/>
      <c r="S56" s="512"/>
      <c r="T56" s="512">
        <v>21.266999999999999</v>
      </c>
      <c r="U56" s="512"/>
      <c r="V56" s="512">
        <v>15.162000000000001</v>
      </c>
      <c r="W56" s="512"/>
      <c r="X56" s="512"/>
      <c r="Y56" s="86">
        <v>18.638000000000002</v>
      </c>
      <c r="Z56" s="85"/>
      <c r="AA56" s="512"/>
      <c r="AB56" s="512"/>
      <c r="AC56" s="512"/>
      <c r="AD56" s="512"/>
      <c r="AE56" s="512"/>
      <c r="AF56" s="512">
        <v>7.9038000000000004</v>
      </c>
      <c r="AG56" s="512"/>
      <c r="AH56" s="512"/>
      <c r="AI56" s="512"/>
      <c r="AJ56" s="512"/>
      <c r="AK56" s="86"/>
      <c r="AL56" s="85"/>
      <c r="AM56" s="512"/>
      <c r="AN56" s="512">
        <v>14.599</v>
      </c>
      <c r="AO56" s="512">
        <v>18.443000000000001</v>
      </c>
      <c r="AP56" s="512"/>
      <c r="AQ56" s="512"/>
      <c r="AR56" s="512">
        <v>20.071999999999999</v>
      </c>
      <c r="AS56" s="512">
        <v>14.34</v>
      </c>
      <c r="AT56" s="512">
        <v>24.161000000000001</v>
      </c>
      <c r="AU56" s="512">
        <v>20.702000000000002</v>
      </c>
      <c r="AV56" s="512"/>
      <c r="AW56" s="86"/>
    </row>
    <row r="57" spans="1:49" x14ac:dyDescent="0.35">
      <c r="A57" s="80">
        <v>111</v>
      </c>
      <c r="B57" s="85"/>
      <c r="C57" s="512">
        <v>5.7553999999999998</v>
      </c>
      <c r="D57" s="512"/>
      <c r="E57" s="512">
        <v>17.777999999999999</v>
      </c>
      <c r="F57" s="512"/>
      <c r="G57" s="512"/>
      <c r="H57" s="512"/>
      <c r="I57" s="512">
        <v>6.4309000000000003</v>
      </c>
      <c r="J57" s="512">
        <v>4</v>
      </c>
      <c r="K57" s="512"/>
      <c r="L57" s="512">
        <v>12.313000000000001</v>
      </c>
      <c r="M57" s="86"/>
      <c r="N57" s="85"/>
      <c r="O57" s="512">
        <v>12.177</v>
      </c>
      <c r="P57" s="512"/>
      <c r="Q57" s="512"/>
      <c r="R57" s="512"/>
      <c r="S57" s="512"/>
      <c r="T57" s="512">
        <v>19.004999999999999</v>
      </c>
      <c r="U57" s="512"/>
      <c r="V57" s="512">
        <v>15.884</v>
      </c>
      <c r="W57" s="512"/>
      <c r="X57" s="512"/>
      <c r="Y57" s="86"/>
      <c r="Z57" s="85"/>
      <c r="AA57" s="512"/>
      <c r="AB57" s="512"/>
      <c r="AC57" s="512"/>
      <c r="AD57" s="512"/>
      <c r="AE57" s="512"/>
      <c r="AF57" s="512">
        <v>9.2783999999999995</v>
      </c>
      <c r="AG57" s="512"/>
      <c r="AH57" s="512"/>
      <c r="AI57" s="512"/>
      <c r="AJ57" s="512"/>
      <c r="AK57" s="86"/>
      <c r="AL57" s="85"/>
      <c r="AM57" s="512"/>
      <c r="AN57" s="512">
        <v>14.599</v>
      </c>
      <c r="AO57" s="512">
        <v>19.262</v>
      </c>
      <c r="AP57" s="512"/>
      <c r="AQ57" s="512"/>
      <c r="AR57" s="512">
        <v>20.43</v>
      </c>
      <c r="AS57" s="512">
        <v>15.472</v>
      </c>
      <c r="AT57" s="512">
        <v>19.798999999999999</v>
      </c>
      <c r="AU57" s="512">
        <v>19.649000000000001</v>
      </c>
      <c r="AV57" s="512"/>
      <c r="AW57" s="86"/>
    </row>
    <row r="58" spans="1:49" x14ac:dyDescent="0.35">
      <c r="A58" s="80">
        <v>113</v>
      </c>
      <c r="B58" s="85"/>
      <c r="C58" s="512">
        <v>6.4748000000000001</v>
      </c>
      <c r="D58" s="512"/>
      <c r="E58" s="512">
        <v>20</v>
      </c>
      <c r="F58" s="512"/>
      <c r="G58" s="512"/>
      <c r="H58" s="512"/>
      <c r="I58" s="512">
        <v>6.4309000000000003</v>
      </c>
      <c r="J58" s="512">
        <v>4</v>
      </c>
      <c r="K58" s="512"/>
      <c r="L58" s="512">
        <v>11.194000000000001</v>
      </c>
      <c r="M58" s="86"/>
      <c r="N58" s="85"/>
      <c r="O58" s="512">
        <v>13.284000000000001</v>
      </c>
      <c r="P58" s="512"/>
      <c r="Q58" s="512"/>
      <c r="R58" s="512"/>
      <c r="S58" s="512"/>
      <c r="T58" s="512">
        <v>19.91</v>
      </c>
      <c r="U58" s="512"/>
      <c r="V58" s="512">
        <v>14.801</v>
      </c>
      <c r="W58" s="512"/>
      <c r="X58" s="512"/>
      <c r="Y58" s="86"/>
      <c r="Z58" s="85"/>
      <c r="AA58" s="512"/>
      <c r="AB58" s="512"/>
      <c r="AC58" s="512"/>
      <c r="AD58" s="512"/>
      <c r="AE58" s="512"/>
      <c r="AF58" s="512">
        <v>10.653</v>
      </c>
      <c r="AG58" s="512"/>
      <c r="AH58" s="512"/>
      <c r="AI58" s="512"/>
      <c r="AJ58" s="512"/>
      <c r="AK58" s="86"/>
      <c r="AL58" s="85"/>
      <c r="AM58" s="512"/>
      <c r="AN58" s="512">
        <v>15.327999999999999</v>
      </c>
      <c r="AO58" s="512">
        <v>20.492000000000001</v>
      </c>
      <c r="AP58" s="512"/>
      <c r="AQ58" s="512"/>
      <c r="AR58" s="512">
        <v>19.713000000000001</v>
      </c>
      <c r="AS58" s="512">
        <v>16.981000000000002</v>
      </c>
      <c r="AT58" s="512">
        <v>20.47</v>
      </c>
      <c r="AU58" s="512">
        <v>21.404</v>
      </c>
      <c r="AV58" s="512"/>
      <c r="AW58" s="86"/>
    </row>
    <row r="59" spans="1:49" x14ac:dyDescent="0.35">
      <c r="A59" s="80">
        <v>115</v>
      </c>
      <c r="B59" s="85"/>
      <c r="C59" s="512">
        <v>8.6331000000000007</v>
      </c>
      <c r="D59" s="512"/>
      <c r="E59" s="512">
        <v>19.63</v>
      </c>
      <c r="F59" s="512"/>
      <c r="G59" s="512"/>
      <c r="H59" s="512"/>
      <c r="I59" s="512">
        <v>3.5369999999999999</v>
      </c>
      <c r="J59" s="512">
        <v>4</v>
      </c>
      <c r="K59" s="512"/>
      <c r="L59" s="512">
        <v>8.9551999999999996</v>
      </c>
      <c r="M59" s="86"/>
      <c r="N59" s="85"/>
      <c r="O59" s="512">
        <v>10.332000000000001</v>
      </c>
      <c r="P59" s="512"/>
      <c r="Q59" s="512"/>
      <c r="R59" s="512"/>
      <c r="S59" s="512"/>
      <c r="T59" s="512">
        <v>19.91</v>
      </c>
      <c r="U59" s="512"/>
      <c r="V59" s="512">
        <v>11.552</v>
      </c>
      <c r="W59" s="512"/>
      <c r="X59" s="512"/>
      <c r="Y59" s="86"/>
      <c r="Z59" s="85"/>
      <c r="AA59" s="512"/>
      <c r="AB59" s="512"/>
      <c r="AC59" s="512"/>
      <c r="AD59" s="512"/>
      <c r="AE59" s="512"/>
      <c r="AF59" s="512">
        <v>9.2783999999999995</v>
      </c>
      <c r="AG59" s="512"/>
      <c r="AH59" s="512"/>
      <c r="AI59" s="512"/>
      <c r="AJ59" s="512"/>
      <c r="AK59" s="86"/>
      <c r="AL59" s="85"/>
      <c r="AM59" s="512"/>
      <c r="AN59" s="512">
        <v>17.152999999999999</v>
      </c>
      <c r="AO59" s="512">
        <v>20.492000000000001</v>
      </c>
      <c r="AP59" s="512"/>
      <c r="AQ59" s="512"/>
      <c r="AR59" s="512">
        <v>17.920999999999999</v>
      </c>
      <c r="AS59" s="512">
        <v>9.0565999999999995</v>
      </c>
      <c r="AT59" s="512">
        <v>19.463000000000001</v>
      </c>
      <c r="AU59" s="512">
        <v>10.526</v>
      </c>
      <c r="AV59" s="512"/>
      <c r="AW59" s="86"/>
    </row>
    <row r="60" spans="1:49" x14ac:dyDescent="0.35">
      <c r="A60" s="80">
        <v>117</v>
      </c>
      <c r="B60" s="85"/>
      <c r="C60" s="512">
        <v>10.791</v>
      </c>
      <c r="D60" s="512"/>
      <c r="E60" s="512"/>
      <c r="F60" s="512"/>
      <c r="G60" s="512"/>
      <c r="H60" s="512"/>
      <c r="I60" s="512">
        <v>2.2507999999999999</v>
      </c>
      <c r="J60" s="512"/>
      <c r="K60" s="512"/>
      <c r="L60" s="512">
        <v>9.3284000000000002</v>
      </c>
      <c r="M60" s="86"/>
      <c r="N60" s="85"/>
      <c r="O60" s="512">
        <v>11.07</v>
      </c>
      <c r="P60" s="512"/>
      <c r="Q60" s="512"/>
      <c r="R60" s="512"/>
      <c r="S60" s="512"/>
      <c r="T60" s="512">
        <v>21.266999999999999</v>
      </c>
      <c r="U60" s="512"/>
      <c r="V60" s="512">
        <v>11.913</v>
      </c>
      <c r="W60" s="512"/>
      <c r="X60" s="512"/>
      <c r="Y60" s="86"/>
      <c r="Z60" s="85"/>
      <c r="AA60" s="512"/>
      <c r="AB60" s="512"/>
      <c r="AC60" s="512"/>
      <c r="AD60" s="512"/>
      <c r="AE60" s="512"/>
      <c r="AF60" s="512">
        <v>8.5911000000000008</v>
      </c>
      <c r="AG60" s="512"/>
      <c r="AH60" s="512"/>
      <c r="AI60" s="512"/>
      <c r="AJ60" s="512"/>
      <c r="AK60" s="86"/>
      <c r="AL60" s="85"/>
      <c r="AM60" s="512"/>
      <c r="AN60" s="512">
        <v>16.422999999999998</v>
      </c>
      <c r="AO60" s="512">
        <v>20.082000000000001</v>
      </c>
      <c r="AP60" s="512"/>
      <c r="AQ60" s="512"/>
      <c r="AR60" s="512">
        <v>17.204000000000001</v>
      </c>
      <c r="AS60" s="512">
        <v>9.8112999999999992</v>
      </c>
      <c r="AT60" s="512">
        <v>19.798999999999999</v>
      </c>
      <c r="AU60" s="512"/>
      <c r="AV60" s="512"/>
      <c r="AW60" s="86"/>
    </row>
    <row r="61" spans="1:49" x14ac:dyDescent="0.35">
      <c r="A61" s="80">
        <v>119</v>
      </c>
      <c r="B61" s="85"/>
      <c r="C61" s="512">
        <v>11.871</v>
      </c>
      <c r="D61" s="512"/>
      <c r="E61" s="512"/>
      <c r="F61" s="512"/>
      <c r="G61" s="512"/>
      <c r="H61" s="512"/>
      <c r="I61" s="512"/>
      <c r="J61" s="512"/>
      <c r="K61" s="512"/>
      <c r="L61" s="512"/>
      <c r="M61" s="86"/>
      <c r="N61" s="85"/>
      <c r="O61" s="512">
        <v>10.332000000000001</v>
      </c>
      <c r="P61" s="512"/>
      <c r="Q61" s="512"/>
      <c r="R61" s="512"/>
      <c r="S61" s="512"/>
      <c r="T61" s="512">
        <v>19.91</v>
      </c>
      <c r="U61" s="512"/>
      <c r="V61" s="512">
        <v>11.191000000000001</v>
      </c>
      <c r="W61" s="512"/>
      <c r="X61" s="512"/>
      <c r="Y61" s="86"/>
      <c r="Z61" s="85"/>
      <c r="AA61" s="512"/>
      <c r="AB61" s="512"/>
      <c r="AC61" s="512"/>
      <c r="AD61" s="512"/>
      <c r="AE61" s="512"/>
      <c r="AF61" s="512">
        <v>10.308999999999999</v>
      </c>
      <c r="AG61" s="512"/>
      <c r="AH61" s="512"/>
      <c r="AI61" s="512"/>
      <c r="AJ61" s="512"/>
      <c r="AK61" s="86"/>
      <c r="AL61" s="85"/>
      <c r="AM61" s="512"/>
      <c r="AN61" s="512">
        <v>15.693</v>
      </c>
      <c r="AO61" s="512">
        <v>19.672000000000001</v>
      </c>
      <c r="AP61" s="512"/>
      <c r="AQ61" s="512"/>
      <c r="AR61" s="512">
        <v>15.054</v>
      </c>
      <c r="AS61" s="512">
        <v>13.585000000000001</v>
      </c>
      <c r="AT61" s="512">
        <v>18.792000000000002</v>
      </c>
      <c r="AU61" s="512"/>
      <c r="AV61" s="512"/>
      <c r="AW61" s="86"/>
    </row>
    <row r="62" spans="1:49" x14ac:dyDescent="0.35">
      <c r="A62" s="80">
        <v>121</v>
      </c>
      <c r="B62" s="85"/>
      <c r="C62" s="512">
        <v>13.308999999999999</v>
      </c>
      <c r="D62" s="512"/>
      <c r="E62" s="512"/>
      <c r="F62" s="512"/>
      <c r="G62" s="512"/>
      <c r="H62" s="512"/>
      <c r="I62" s="512"/>
      <c r="J62" s="512"/>
      <c r="K62" s="512"/>
      <c r="L62" s="512"/>
      <c r="M62" s="86"/>
      <c r="N62" s="85"/>
      <c r="O62" s="512">
        <v>11.07</v>
      </c>
      <c r="P62" s="512"/>
      <c r="Q62" s="512"/>
      <c r="R62" s="512"/>
      <c r="S62" s="512"/>
      <c r="T62" s="512">
        <v>21.266999999999999</v>
      </c>
      <c r="U62" s="512"/>
      <c r="V62" s="512">
        <v>12.273999999999999</v>
      </c>
      <c r="W62" s="512"/>
      <c r="X62" s="512"/>
      <c r="Y62" s="86"/>
      <c r="Z62" s="85"/>
      <c r="AA62" s="512"/>
      <c r="AB62" s="512"/>
      <c r="AC62" s="512"/>
      <c r="AD62" s="512"/>
      <c r="AE62" s="512"/>
      <c r="AF62" s="512">
        <v>9.2783999999999995</v>
      </c>
      <c r="AG62" s="512"/>
      <c r="AH62" s="512"/>
      <c r="AI62" s="512"/>
      <c r="AJ62" s="512"/>
      <c r="AK62" s="86"/>
      <c r="AL62" s="85"/>
      <c r="AM62" s="512"/>
      <c r="AN62" s="512">
        <v>17.152999999999999</v>
      </c>
      <c r="AO62" s="512">
        <v>21.721</v>
      </c>
      <c r="AP62" s="512"/>
      <c r="AQ62" s="512"/>
      <c r="AR62" s="512">
        <v>13.978</v>
      </c>
      <c r="AS62" s="512">
        <v>12.452999999999999</v>
      </c>
      <c r="AT62" s="512">
        <v>21.140999999999998</v>
      </c>
      <c r="AU62" s="512"/>
      <c r="AV62" s="512"/>
      <c r="AW62" s="86"/>
    </row>
    <row r="63" spans="1:49" x14ac:dyDescent="0.35">
      <c r="A63" s="80">
        <v>123</v>
      </c>
      <c r="B63" s="85"/>
      <c r="C63" s="512">
        <v>14.388</v>
      </c>
      <c r="D63" s="512"/>
      <c r="E63" s="512"/>
      <c r="F63" s="512"/>
      <c r="G63" s="512"/>
      <c r="H63" s="512"/>
      <c r="I63" s="512"/>
      <c r="J63" s="512"/>
      <c r="K63" s="512"/>
      <c r="L63" s="512"/>
      <c r="M63" s="86"/>
      <c r="N63" s="85"/>
      <c r="O63" s="512">
        <v>10.332000000000001</v>
      </c>
      <c r="P63" s="512"/>
      <c r="Q63" s="512"/>
      <c r="R63" s="512"/>
      <c r="S63" s="512"/>
      <c r="T63" s="512">
        <v>19.457000000000001</v>
      </c>
      <c r="U63" s="512"/>
      <c r="V63" s="512">
        <v>11.191000000000001</v>
      </c>
      <c r="W63" s="512"/>
      <c r="X63" s="512"/>
      <c r="Y63" s="86"/>
      <c r="Z63" s="85"/>
      <c r="AA63" s="512"/>
      <c r="AB63" s="512"/>
      <c r="AC63" s="512"/>
      <c r="AD63" s="512"/>
      <c r="AE63" s="512"/>
      <c r="AF63" s="512">
        <v>10.308999999999999</v>
      </c>
      <c r="AG63" s="512"/>
      <c r="AH63" s="512"/>
      <c r="AI63" s="512"/>
      <c r="AJ63" s="512"/>
      <c r="AK63" s="86"/>
      <c r="AL63" s="85"/>
      <c r="AM63" s="512"/>
      <c r="AN63" s="512">
        <v>16.058</v>
      </c>
      <c r="AO63" s="512">
        <v>22.131</v>
      </c>
      <c r="AP63" s="512"/>
      <c r="AQ63" s="512"/>
      <c r="AR63" s="512">
        <v>13.62</v>
      </c>
      <c r="AS63" s="512">
        <v>13.585000000000001</v>
      </c>
      <c r="AT63" s="512">
        <v>21.140999999999998</v>
      </c>
      <c r="AU63" s="512"/>
      <c r="AV63" s="512"/>
      <c r="AW63" s="86"/>
    </row>
    <row r="64" spans="1:49" x14ac:dyDescent="0.35">
      <c r="A64" s="80">
        <v>125</v>
      </c>
      <c r="B64" s="85"/>
      <c r="C64" s="512">
        <v>15.108000000000001</v>
      </c>
      <c r="D64" s="512"/>
      <c r="E64" s="512"/>
      <c r="F64" s="512"/>
      <c r="G64" s="512"/>
      <c r="H64" s="512"/>
      <c r="I64" s="512"/>
      <c r="J64" s="512"/>
      <c r="K64" s="512"/>
      <c r="L64" s="512"/>
      <c r="M64" s="86"/>
      <c r="N64" s="85"/>
      <c r="O64" s="512">
        <v>11.07</v>
      </c>
      <c r="P64" s="512"/>
      <c r="Q64" s="512"/>
      <c r="R64" s="512"/>
      <c r="S64" s="512"/>
      <c r="T64" s="512">
        <v>19.004999999999999</v>
      </c>
      <c r="U64" s="512"/>
      <c r="V64" s="512">
        <v>10.468999999999999</v>
      </c>
      <c r="W64" s="512"/>
      <c r="X64" s="512"/>
      <c r="Y64" s="86"/>
      <c r="Z64" s="85"/>
      <c r="AA64" s="512"/>
      <c r="AB64" s="512"/>
      <c r="AC64" s="512"/>
      <c r="AD64" s="512"/>
      <c r="AE64" s="512"/>
      <c r="AF64" s="512">
        <v>9.6219999999999999</v>
      </c>
      <c r="AG64" s="512"/>
      <c r="AH64" s="512"/>
      <c r="AI64" s="512"/>
      <c r="AJ64" s="512"/>
      <c r="AK64" s="86"/>
      <c r="AL64" s="85"/>
      <c r="AM64" s="512"/>
      <c r="AN64" s="512">
        <v>13.869</v>
      </c>
      <c r="AO64" s="512">
        <v>22.541</v>
      </c>
      <c r="AP64" s="512"/>
      <c r="AQ64" s="512"/>
      <c r="AR64" s="512">
        <v>13.62</v>
      </c>
      <c r="AS64" s="512">
        <v>13.585000000000001</v>
      </c>
      <c r="AT64" s="512">
        <v>18.456</v>
      </c>
      <c r="AU64" s="512"/>
      <c r="AV64" s="512"/>
      <c r="AW64" s="86"/>
    </row>
    <row r="65" spans="1:49" x14ac:dyDescent="0.35">
      <c r="A65" s="80">
        <v>127</v>
      </c>
      <c r="B65" s="85"/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86"/>
      <c r="N65" s="85"/>
      <c r="O65" s="512">
        <v>9.9631000000000007</v>
      </c>
      <c r="P65" s="512"/>
      <c r="Q65" s="512"/>
      <c r="R65" s="512"/>
      <c r="S65" s="512"/>
      <c r="T65" s="512">
        <v>18.100000000000001</v>
      </c>
      <c r="U65" s="512"/>
      <c r="V65" s="512">
        <v>11.913</v>
      </c>
      <c r="W65" s="512"/>
      <c r="X65" s="512"/>
      <c r="Y65" s="86"/>
      <c r="Z65" s="85"/>
      <c r="AA65" s="512"/>
      <c r="AB65" s="512"/>
      <c r="AC65" s="512"/>
      <c r="AD65" s="512"/>
      <c r="AE65" s="512"/>
      <c r="AF65" s="512">
        <v>10.308999999999999</v>
      </c>
      <c r="AG65" s="512"/>
      <c r="AH65" s="512"/>
      <c r="AI65" s="512"/>
      <c r="AJ65" s="512"/>
      <c r="AK65" s="86"/>
      <c r="AL65" s="85"/>
      <c r="AM65" s="512"/>
      <c r="AN65" s="512">
        <v>14.234</v>
      </c>
      <c r="AO65" s="512">
        <v>23.361000000000001</v>
      </c>
      <c r="AP65" s="512"/>
      <c r="AQ65" s="512"/>
      <c r="AR65" s="512">
        <v>15.054</v>
      </c>
      <c r="AS65" s="512">
        <v>13.962</v>
      </c>
      <c r="AT65" s="512">
        <v>17.785</v>
      </c>
      <c r="AU65" s="512"/>
      <c r="AV65" s="512"/>
      <c r="AW65" s="86"/>
    </row>
    <row r="66" spans="1:49" x14ac:dyDescent="0.35">
      <c r="A66" s="80">
        <v>129</v>
      </c>
      <c r="B66" s="85"/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86"/>
      <c r="N66" s="85"/>
      <c r="O66" s="512">
        <v>11.07</v>
      </c>
      <c r="P66" s="512"/>
      <c r="Q66" s="512"/>
      <c r="R66" s="512"/>
      <c r="S66" s="512"/>
      <c r="T66" s="512">
        <v>21.266999999999999</v>
      </c>
      <c r="U66" s="512"/>
      <c r="V66" s="512">
        <v>14.079000000000001</v>
      </c>
      <c r="W66" s="512"/>
      <c r="X66" s="512"/>
      <c r="Y66" s="86"/>
      <c r="Z66" s="85"/>
      <c r="AA66" s="512"/>
      <c r="AB66" s="512"/>
      <c r="AC66" s="512"/>
      <c r="AD66" s="512"/>
      <c r="AE66" s="512"/>
      <c r="AF66" s="512">
        <v>10.997</v>
      </c>
      <c r="AG66" s="512"/>
      <c r="AH66" s="512"/>
      <c r="AI66" s="512"/>
      <c r="AJ66" s="512"/>
      <c r="AK66" s="86"/>
      <c r="AL66" s="85"/>
      <c r="AM66" s="512"/>
      <c r="AN66" s="512">
        <v>13.869</v>
      </c>
      <c r="AO66" s="512">
        <v>20.492000000000001</v>
      </c>
      <c r="AP66" s="512"/>
      <c r="AQ66" s="512"/>
      <c r="AR66" s="512">
        <v>15.771000000000001</v>
      </c>
      <c r="AS66" s="512">
        <v>15.093999999999999</v>
      </c>
      <c r="AT66" s="512">
        <v>16.779</v>
      </c>
      <c r="AU66" s="512"/>
      <c r="AV66" s="512"/>
      <c r="AW66" s="86"/>
    </row>
    <row r="67" spans="1:49" x14ac:dyDescent="0.35">
      <c r="A67" s="80">
        <v>131</v>
      </c>
      <c r="B67" s="85"/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86"/>
      <c r="N67" s="85"/>
      <c r="O67" s="512">
        <v>7.0110999999999999</v>
      </c>
      <c r="P67" s="512"/>
      <c r="Q67" s="512"/>
      <c r="R67" s="512"/>
      <c r="S67" s="512"/>
      <c r="T67" s="512">
        <v>21.719000000000001</v>
      </c>
      <c r="U67" s="512"/>
      <c r="V67" s="512">
        <v>14.801</v>
      </c>
      <c r="W67" s="512"/>
      <c r="X67" s="512"/>
      <c r="Y67" s="86"/>
      <c r="Z67" s="85"/>
      <c r="AA67" s="512"/>
      <c r="AB67" s="512"/>
      <c r="AC67" s="512"/>
      <c r="AD67" s="512"/>
      <c r="AE67" s="512"/>
      <c r="AF67" s="512">
        <v>9.6219999999999999</v>
      </c>
      <c r="AG67" s="512"/>
      <c r="AH67" s="512"/>
      <c r="AI67" s="512"/>
      <c r="AJ67" s="512"/>
      <c r="AK67" s="86"/>
      <c r="AL67" s="85"/>
      <c r="AM67" s="512"/>
      <c r="AN67" s="512">
        <v>11.679</v>
      </c>
      <c r="AO67" s="512">
        <v>17.213000000000001</v>
      </c>
      <c r="AP67" s="512"/>
      <c r="AQ67" s="512"/>
      <c r="AR67" s="512">
        <v>16.846</v>
      </c>
      <c r="AS67" s="512">
        <v>9.8112999999999992</v>
      </c>
      <c r="AT67" s="512">
        <v>16.443000000000001</v>
      </c>
      <c r="AU67" s="512"/>
      <c r="AV67" s="512"/>
      <c r="AW67" s="86"/>
    </row>
    <row r="68" spans="1:49" x14ac:dyDescent="0.35">
      <c r="A68" s="80">
        <v>133</v>
      </c>
      <c r="B68" s="85"/>
      <c r="C68" s="512"/>
      <c r="D68" s="512"/>
      <c r="E68" s="512"/>
      <c r="F68" s="512"/>
      <c r="G68" s="512"/>
      <c r="H68" s="512"/>
      <c r="I68" s="512"/>
      <c r="J68" s="512"/>
      <c r="K68" s="512"/>
      <c r="L68" s="512"/>
      <c r="M68" s="86"/>
      <c r="N68" s="85"/>
      <c r="O68" s="512">
        <v>6.6421000000000001</v>
      </c>
      <c r="P68" s="512"/>
      <c r="Q68" s="512"/>
      <c r="R68" s="512"/>
      <c r="S68" s="512"/>
      <c r="T68" s="512">
        <v>22.623999999999999</v>
      </c>
      <c r="U68" s="512"/>
      <c r="V68" s="512">
        <v>13.718</v>
      </c>
      <c r="W68" s="512"/>
      <c r="X68" s="512"/>
      <c r="Y68" s="86"/>
      <c r="Z68" s="85"/>
      <c r="AA68" s="512"/>
      <c r="AB68" s="512"/>
      <c r="AC68" s="512"/>
      <c r="AD68" s="512"/>
      <c r="AE68" s="512"/>
      <c r="AF68" s="512">
        <v>7.2164999999999999</v>
      </c>
      <c r="AG68" s="512"/>
      <c r="AH68" s="512"/>
      <c r="AI68" s="512"/>
      <c r="AJ68" s="512"/>
      <c r="AK68" s="86"/>
      <c r="AL68" s="85"/>
      <c r="AM68" s="512"/>
      <c r="AN68" s="512">
        <v>9.8539999999999992</v>
      </c>
      <c r="AO68" s="512">
        <v>18.443000000000001</v>
      </c>
      <c r="AP68" s="512"/>
      <c r="AQ68" s="512"/>
      <c r="AR68" s="512">
        <v>17.562999999999999</v>
      </c>
      <c r="AS68" s="512">
        <v>9.8112999999999992</v>
      </c>
      <c r="AT68" s="512">
        <v>17.785</v>
      </c>
      <c r="AU68" s="512"/>
      <c r="AV68" s="512"/>
      <c r="AW68" s="86"/>
    </row>
    <row r="69" spans="1:49" x14ac:dyDescent="0.35">
      <c r="A69" s="80">
        <v>135</v>
      </c>
      <c r="B69" s="85"/>
      <c r="C69" s="512"/>
      <c r="D69" s="512"/>
      <c r="E69" s="512"/>
      <c r="F69" s="512"/>
      <c r="G69" s="512"/>
      <c r="H69" s="512"/>
      <c r="I69" s="512"/>
      <c r="J69" s="512"/>
      <c r="K69" s="512"/>
      <c r="L69" s="512"/>
      <c r="M69" s="86"/>
      <c r="N69" s="85"/>
      <c r="O69" s="512">
        <v>7.3800999999999997</v>
      </c>
      <c r="P69" s="512"/>
      <c r="Q69" s="512"/>
      <c r="R69" s="512"/>
      <c r="S69" s="512"/>
      <c r="T69" s="512">
        <v>21.266999999999999</v>
      </c>
      <c r="U69" s="512"/>
      <c r="V69" s="512">
        <v>12.635</v>
      </c>
      <c r="W69" s="512"/>
      <c r="X69" s="512"/>
      <c r="Y69" s="86"/>
      <c r="Z69" s="85"/>
      <c r="AA69" s="512"/>
      <c r="AB69" s="512"/>
      <c r="AC69" s="512"/>
      <c r="AD69" s="512"/>
      <c r="AE69" s="512"/>
      <c r="AF69" s="512">
        <v>3.7801</v>
      </c>
      <c r="AG69" s="512"/>
      <c r="AH69" s="512"/>
      <c r="AI69" s="512"/>
      <c r="AJ69" s="512"/>
      <c r="AK69" s="86"/>
      <c r="AL69" s="85"/>
      <c r="AM69" s="512"/>
      <c r="AN69" s="512">
        <v>8.7591000000000001</v>
      </c>
      <c r="AO69" s="512">
        <v>19.262</v>
      </c>
      <c r="AP69" s="512"/>
      <c r="AQ69" s="512"/>
      <c r="AR69" s="512">
        <v>15.771000000000001</v>
      </c>
      <c r="AS69" s="512">
        <v>10.943</v>
      </c>
      <c r="AT69" s="512">
        <v>16.106999999999999</v>
      </c>
      <c r="AU69" s="512"/>
      <c r="AV69" s="512"/>
      <c r="AW69" s="86"/>
    </row>
    <row r="70" spans="1:49" x14ac:dyDescent="0.35">
      <c r="A70" s="80">
        <v>137</v>
      </c>
      <c r="B70" s="85"/>
      <c r="C70" s="512"/>
      <c r="D70" s="512"/>
      <c r="E70" s="512"/>
      <c r="F70" s="512"/>
      <c r="G70" s="512"/>
      <c r="H70" s="512"/>
      <c r="I70" s="512"/>
      <c r="J70" s="512"/>
      <c r="K70" s="512"/>
      <c r="L70" s="512"/>
      <c r="M70" s="86"/>
      <c r="N70" s="85"/>
      <c r="O70" s="512">
        <v>6.6421000000000001</v>
      </c>
      <c r="P70" s="512"/>
      <c r="Q70" s="512"/>
      <c r="R70" s="512"/>
      <c r="S70" s="512"/>
      <c r="T70" s="512">
        <v>19.91</v>
      </c>
      <c r="U70" s="512"/>
      <c r="V70" s="512">
        <v>14.801</v>
      </c>
      <c r="W70" s="512"/>
      <c r="X70" s="512"/>
      <c r="Y70" s="86"/>
      <c r="Z70" s="85"/>
      <c r="AA70" s="512"/>
      <c r="AB70" s="512"/>
      <c r="AC70" s="512"/>
      <c r="AD70" s="512"/>
      <c r="AE70" s="512"/>
      <c r="AF70" s="512">
        <v>4.8109999999999999</v>
      </c>
      <c r="AG70" s="512"/>
      <c r="AH70" s="512"/>
      <c r="AI70" s="512"/>
      <c r="AJ70" s="512"/>
      <c r="AK70" s="86"/>
      <c r="AL70" s="85"/>
      <c r="AM70" s="512"/>
      <c r="AN70" s="512">
        <v>8.3941999999999997</v>
      </c>
      <c r="AO70" s="512">
        <v>20.082000000000001</v>
      </c>
      <c r="AP70" s="512"/>
      <c r="AQ70" s="512"/>
      <c r="AR70" s="512">
        <v>8.6021999999999998</v>
      </c>
      <c r="AS70" s="512">
        <v>11.321</v>
      </c>
      <c r="AT70" s="512">
        <v>16.779</v>
      </c>
      <c r="AU70" s="512"/>
      <c r="AV70" s="512"/>
      <c r="AW70" s="86"/>
    </row>
    <row r="71" spans="1:49" x14ac:dyDescent="0.35">
      <c r="A71" s="80">
        <v>139</v>
      </c>
      <c r="B71" s="85"/>
      <c r="C71" s="512"/>
      <c r="D71" s="512"/>
      <c r="E71" s="512"/>
      <c r="F71" s="512"/>
      <c r="G71" s="512"/>
      <c r="H71" s="512"/>
      <c r="I71" s="512"/>
      <c r="J71" s="512"/>
      <c r="K71" s="512"/>
      <c r="L71" s="512"/>
      <c r="M71" s="86"/>
      <c r="N71" s="85"/>
      <c r="O71" s="512">
        <v>5.5350999999999999</v>
      </c>
      <c r="P71" s="512"/>
      <c r="Q71" s="512"/>
      <c r="R71" s="512"/>
      <c r="S71" s="512"/>
      <c r="T71" s="512">
        <v>20.361999999999998</v>
      </c>
      <c r="U71" s="512"/>
      <c r="V71" s="512"/>
      <c r="W71" s="512"/>
      <c r="X71" s="512"/>
      <c r="Y71" s="86"/>
      <c r="Z71" s="85"/>
      <c r="AA71" s="512"/>
      <c r="AB71" s="512"/>
      <c r="AC71" s="512"/>
      <c r="AD71" s="512"/>
      <c r="AE71" s="512"/>
      <c r="AF71" s="512">
        <v>6.1856</v>
      </c>
      <c r="AG71" s="512"/>
      <c r="AH71" s="512"/>
      <c r="AI71" s="512"/>
      <c r="AJ71" s="512"/>
      <c r="AK71" s="86"/>
      <c r="AL71" s="85"/>
      <c r="AM71" s="512"/>
      <c r="AN71" s="512">
        <v>9.1241000000000003</v>
      </c>
      <c r="AO71" s="512">
        <v>12.295</v>
      </c>
      <c r="AP71" s="512"/>
      <c r="AQ71" s="512"/>
      <c r="AR71" s="512">
        <v>10.394</v>
      </c>
      <c r="AS71" s="512">
        <v>3.0188999999999999</v>
      </c>
      <c r="AT71" s="512">
        <v>17.114000000000001</v>
      </c>
      <c r="AU71" s="512"/>
      <c r="AV71" s="512"/>
      <c r="AW71" s="86"/>
    </row>
    <row r="72" spans="1:49" x14ac:dyDescent="0.35">
      <c r="A72" s="80">
        <v>141</v>
      </c>
      <c r="B72" s="85"/>
      <c r="C72" s="512"/>
      <c r="D72" s="512"/>
      <c r="E72" s="512"/>
      <c r="F72" s="512"/>
      <c r="G72" s="512"/>
      <c r="H72" s="512"/>
      <c r="I72" s="512"/>
      <c r="J72" s="512"/>
      <c r="K72" s="512"/>
      <c r="L72" s="512"/>
      <c r="M72" s="86"/>
      <c r="N72" s="85"/>
      <c r="O72" s="512">
        <v>4.7969999999999997</v>
      </c>
      <c r="P72" s="512"/>
      <c r="Q72" s="512"/>
      <c r="R72" s="512"/>
      <c r="S72" s="512"/>
      <c r="T72" s="512">
        <v>19.004999999999999</v>
      </c>
      <c r="U72" s="512"/>
      <c r="V72" s="512"/>
      <c r="W72" s="512"/>
      <c r="X72" s="512"/>
      <c r="Y72" s="86"/>
      <c r="Z72" s="85"/>
      <c r="AA72" s="512"/>
      <c r="AB72" s="512"/>
      <c r="AC72" s="512"/>
      <c r="AD72" s="512"/>
      <c r="AE72" s="512"/>
      <c r="AF72" s="512">
        <v>7.2164999999999999</v>
      </c>
      <c r="AG72" s="512"/>
      <c r="AH72" s="512"/>
      <c r="AI72" s="512"/>
      <c r="AJ72" s="512"/>
      <c r="AK72" s="86"/>
      <c r="AL72" s="85"/>
      <c r="AM72" s="512"/>
      <c r="AN72" s="512">
        <v>9.8539999999999992</v>
      </c>
      <c r="AO72" s="512">
        <v>13.933999999999999</v>
      </c>
      <c r="AP72" s="512"/>
      <c r="AQ72" s="512"/>
      <c r="AR72" s="512">
        <v>10.394</v>
      </c>
      <c r="AS72" s="512">
        <v>1.1321000000000001</v>
      </c>
      <c r="AT72" s="512">
        <v>18.120999999999999</v>
      </c>
      <c r="AU72" s="512"/>
      <c r="AV72" s="512"/>
      <c r="AW72" s="86"/>
    </row>
    <row r="73" spans="1:49" x14ac:dyDescent="0.35">
      <c r="A73" s="80">
        <v>143</v>
      </c>
      <c r="B73" s="85"/>
      <c r="C73" s="512"/>
      <c r="D73" s="512"/>
      <c r="E73" s="512"/>
      <c r="F73" s="512"/>
      <c r="G73" s="512"/>
      <c r="H73" s="512"/>
      <c r="I73" s="512"/>
      <c r="J73" s="512"/>
      <c r="K73" s="512"/>
      <c r="L73" s="512"/>
      <c r="M73" s="86"/>
      <c r="N73" s="85"/>
      <c r="O73" s="512">
        <v>5.5350999999999999</v>
      </c>
      <c r="P73" s="512"/>
      <c r="Q73" s="512"/>
      <c r="R73" s="512"/>
      <c r="S73" s="512"/>
      <c r="T73" s="512">
        <v>19.457000000000001</v>
      </c>
      <c r="U73" s="512"/>
      <c r="V73" s="512"/>
      <c r="W73" s="512"/>
      <c r="X73" s="512"/>
      <c r="Y73" s="86"/>
      <c r="Z73" s="85"/>
      <c r="AA73" s="512"/>
      <c r="AB73" s="512"/>
      <c r="AC73" s="512"/>
      <c r="AD73" s="512"/>
      <c r="AE73" s="512"/>
      <c r="AF73" s="512">
        <v>12.715</v>
      </c>
      <c r="AG73" s="512"/>
      <c r="AH73" s="512"/>
      <c r="AI73" s="512"/>
      <c r="AJ73" s="512"/>
      <c r="AK73" s="86"/>
      <c r="AL73" s="85"/>
      <c r="AM73" s="512"/>
      <c r="AN73" s="512">
        <v>8.7591000000000001</v>
      </c>
      <c r="AO73" s="512">
        <v>15.164</v>
      </c>
      <c r="AP73" s="512"/>
      <c r="AQ73" s="512"/>
      <c r="AR73" s="512">
        <v>12.545</v>
      </c>
      <c r="AS73" s="512">
        <v>2.2642000000000002</v>
      </c>
      <c r="AT73" s="512">
        <v>18.120999999999999</v>
      </c>
      <c r="AU73" s="512"/>
      <c r="AV73" s="512"/>
      <c r="AW73" s="86"/>
    </row>
    <row r="74" spans="1:49" x14ac:dyDescent="0.35">
      <c r="A74" s="80">
        <v>145</v>
      </c>
      <c r="B74" s="85"/>
      <c r="C74" s="512"/>
      <c r="D74" s="512"/>
      <c r="E74" s="512"/>
      <c r="F74" s="512"/>
      <c r="G74" s="512"/>
      <c r="H74" s="512"/>
      <c r="I74" s="512"/>
      <c r="J74" s="512"/>
      <c r="K74" s="512"/>
      <c r="L74" s="512"/>
      <c r="M74" s="86"/>
      <c r="N74" s="85"/>
      <c r="O74" s="512">
        <v>4.0590000000000002</v>
      </c>
      <c r="P74" s="512"/>
      <c r="Q74" s="512"/>
      <c r="R74" s="512"/>
      <c r="S74" s="512"/>
      <c r="T74" s="512">
        <v>18.552</v>
      </c>
      <c r="U74" s="512"/>
      <c r="V74" s="512"/>
      <c r="W74" s="512"/>
      <c r="X74" s="512"/>
      <c r="Y74" s="86"/>
      <c r="Z74" s="85"/>
      <c r="AA74" s="512"/>
      <c r="AB74" s="512"/>
      <c r="AC74" s="512"/>
      <c r="AD74" s="512"/>
      <c r="AE74" s="512"/>
      <c r="AF74" s="512">
        <v>16.495000000000001</v>
      </c>
      <c r="AG74" s="512"/>
      <c r="AH74" s="512"/>
      <c r="AI74" s="512"/>
      <c r="AJ74" s="512"/>
      <c r="AK74" s="86"/>
      <c r="AL74" s="85"/>
      <c r="AM74" s="512"/>
      <c r="AN74" s="512">
        <v>10.949</v>
      </c>
      <c r="AO74" s="512">
        <v>16.803000000000001</v>
      </c>
      <c r="AP74" s="512"/>
      <c r="AQ74" s="512"/>
      <c r="AR74" s="512">
        <v>18.638000000000002</v>
      </c>
      <c r="AS74" s="512">
        <v>3.3961999999999999</v>
      </c>
      <c r="AT74" s="512">
        <v>16.779</v>
      </c>
      <c r="AU74" s="512"/>
      <c r="AV74" s="512"/>
      <c r="AW74" s="86"/>
    </row>
    <row r="75" spans="1:49" x14ac:dyDescent="0.35">
      <c r="A75" s="80">
        <v>147</v>
      </c>
      <c r="B75" s="85"/>
      <c r="C75" s="512"/>
      <c r="D75" s="512"/>
      <c r="E75" s="512"/>
      <c r="F75" s="512"/>
      <c r="G75" s="512"/>
      <c r="H75" s="512"/>
      <c r="I75" s="512"/>
      <c r="J75" s="512"/>
      <c r="K75" s="512"/>
      <c r="L75" s="512"/>
      <c r="M75" s="86"/>
      <c r="N75" s="85"/>
      <c r="O75" s="512">
        <v>11.07</v>
      </c>
      <c r="P75" s="512"/>
      <c r="Q75" s="512"/>
      <c r="R75" s="512"/>
      <c r="S75" s="512"/>
      <c r="T75" s="512">
        <v>21.266999999999999</v>
      </c>
      <c r="U75" s="512"/>
      <c r="V75" s="512"/>
      <c r="W75" s="512"/>
      <c r="X75" s="512"/>
      <c r="Y75" s="86"/>
      <c r="Z75" s="85"/>
      <c r="AA75" s="512"/>
      <c r="AB75" s="512"/>
      <c r="AC75" s="512"/>
      <c r="AD75" s="512"/>
      <c r="AE75" s="512"/>
      <c r="AF75" s="512">
        <v>16.151</v>
      </c>
      <c r="AG75" s="512"/>
      <c r="AH75" s="512"/>
      <c r="AI75" s="512"/>
      <c r="AJ75" s="512"/>
      <c r="AK75" s="86"/>
      <c r="AL75" s="85"/>
      <c r="AM75" s="512"/>
      <c r="AN75" s="512">
        <v>10.949</v>
      </c>
      <c r="AO75" s="512">
        <v>19.262</v>
      </c>
      <c r="AP75" s="512"/>
      <c r="AQ75" s="512"/>
      <c r="AR75" s="512">
        <v>21.504999999999999</v>
      </c>
      <c r="AS75" s="512">
        <v>13.962</v>
      </c>
      <c r="AT75" s="512">
        <v>15.101000000000001</v>
      </c>
      <c r="AU75" s="512"/>
      <c r="AV75" s="512"/>
      <c r="AW75" s="86"/>
    </row>
    <row r="76" spans="1:49" x14ac:dyDescent="0.35">
      <c r="A76" s="80">
        <v>149</v>
      </c>
      <c r="B76" s="85"/>
      <c r="C76" s="512"/>
      <c r="D76" s="512"/>
      <c r="E76" s="512"/>
      <c r="F76" s="512"/>
      <c r="G76" s="512"/>
      <c r="H76" s="512"/>
      <c r="I76" s="512"/>
      <c r="J76" s="512"/>
      <c r="K76" s="512"/>
      <c r="L76" s="512"/>
      <c r="M76" s="86"/>
      <c r="N76" s="85"/>
      <c r="O76" s="512">
        <v>26.568000000000001</v>
      </c>
      <c r="P76" s="512"/>
      <c r="Q76" s="512"/>
      <c r="R76" s="512"/>
      <c r="S76" s="512"/>
      <c r="T76" s="512">
        <v>22.623999999999999</v>
      </c>
      <c r="U76" s="512"/>
      <c r="V76" s="512"/>
      <c r="W76" s="512"/>
      <c r="X76" s="512"/>
      <c r="Y76" s="86"/>
      <c r="Z76" s="85"/>
      <c r="AA76" s="512"/>
      <c r="AB76" s="512"/>
      <c r="AC76" s="512"/>
      <c r="AD76" s="512"/>
      <c r="AE76" s="512"/>
      <c r="AF76" s="512">
        <v>14.433</v>
      </c>
      <c r="AG76" s="512"/>
      <c r="AH76" s="512"/>
      <c r="AI76" s="512"/>
      <c r="AJ76" s="512"/>
      <c r="AK76" s="86"/>
      <c r="AL76" s="85"/>
      <c r="AM76" s="512"/>
      <c r="AN76" s="512">
        <v>14.599</v>
      </c>
      <c r="AO76" s="512">
        <v>20.082000000000001</v>
      </c>
      <c r="AP76" s="512"/>
      <c r="AQ76" s="512"/>
      <c r="AR76" s="512"/>
      <c r="AS76" s="512"/>
      <c r="AT76" s="512">
        <v>14.093999999999999</v>
      </c>
      <c r="AU76" s="512"/>
      <c r="AV76" s="512"/>
      <c r="AW76" s="86"/>
    </row>
    <row r="77" spans="1:49" x14ac:dyDescent="0.35">
      <c r="A77" s="80">
        <v>151</v>
      </c>
      <c r="B77" s="85"/>
      <c r="C77" s="512"/>
      <c r="D77" s="512"/>
      <c r="E77" s="512"/>
      <c r="F77" s="512"/>
      <c r="G77" s="512"/>
      <c r="H77" s="512"/>
      <c r="I77" s="512"/>
      <c r="J77" s="512"/>
      <c r="K77" s="512"/>
      <c r="L77" s="512"/>
      <c r="M77" s="86"/>
      <c r="N77" s="85"/>
      <c r="O77" s="512"/>
      <c r="P77" s="512"/>
      <c r="Q77" s="512"/>
      <c r="R77" s="512"/>
      <c r="S77" s="512"/>
      <c r="T77" s="512">
        <v>24.887</v>
      </c>
      <c r="U77" s="512"/>
      <c r="V77" s="512">
        <v>23.105</v>
      </c>
      <c r="W77" s="512"/>
      <c r="X77" s="512"/>
      <c r="Y77" s="86"/>
      <c r="Z77" s="85"/>
      <c r="AA77" s="512"/>
      <c r="AB77" s="512"/>
      <c r="AC77" s="512"/>
      <c r="AD77" s="512"/>
      <c r="AE77" s="512"/>
      <c r="AF77" s="512">
        <v>15.464</v>
      </c>
      <c r="AG77" s="512"/>
      <c r="AH77" s="512"/>
      <c r="AI77" s="512"/>
      <c r="AJ77" s="512"/>
      <c r="AK77" s="86"/>
      <c r="AL77" s="85"/>
      <c r="AM77" s="512"/>
      <c r="AN77" s="512">
        <v>15.693</v>
      </c>
      <c r="AO77" s="512">
        <v>20.902000000000001</v>
      </c>
      <c r="AP77" s="512"/>
      <c r="AQ77" s="512"/>
      <c r="AR77" s="512"/>
      <c r="AS77" s="512"/>
      <c r="AT77" s="512">
        <v>14.765000000000001</v>
      </c>
      <c r="AU77" s="512"/>
      <c r="AV77" s="512"/>
      <c r="AW77" s="86"/>
    </row>
    <row r="78" spans="1:49" ht="15" thickBot="1" x14ac:dyDescent="0.4">
      <c r="A78" s="81">
        <v>153</v>
      </c>
      <c r="B78" s="8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9"/>
      <c r="N78" s="87"/>
      <c r="O78" s="88"/>
      <c r="P78" s="88"/>
      <c r="Q78" s="88"/>
      <c r="R78" s="88"/>
      <c r="S78" s="88"/>
      <c r="T78" s="88">
        <v>28.959</v>
      </c>
      <c r="U78" s="88"/>
      <c r="V78" s="88">
        <v>24.187999999999999</v>
      </c>
      <c r="W78" s="88"/>
      <c r="X78" s="88"/>
      <c r="Y78" s="89"/>
      <c r="Z78" s="87"/>
      <c r="AA78" s="88"/>
      <c r="AB78" s="88"/>
      <c r="AC78" s="88"/>
      <c r="AD78" s="88"/>
      <c r="AE78" s="88"/>
      <c r="AF78" s="88">
        <v>16.495000000000001</v>
      </c>
      <c r="AG78" s="88"/>
      <c r="AH78" s="88"/>
      <c r="AI78" s="88"/>
      <c r="AJ78" s="88"/>
      <c r="AK78" s="89"/>
      <c r="AL78" s="87"/>
      <c r="AM78" s="88"/>
      <c r="AN78" s="88">
        <v>20.437999999999999</v>
      </c>
      <c r="AO78" s="88">
        <v>20.492000000000001</v>
      </c>
      <c r="AP78" s="88"/>
      <c r="AQ78" s="88"/>
      <c r="AR78" s="88"/>
      <c r="AS78" s="88"/>
      <c r="AT78" s="88">
        <v>14.43</v>
      </c>
      <c r="AU78" s="88"/>
      <c r="AV78" s="88"/>
      <c r="AW78" s="89"/>
    </row>
    <row r="79" spans="1:49" x14ac:dyDescent="0.3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7" spans="18:89" ht="15" thickBot="1" x14ac:dyDescent="0.4"/>
    <row r="88" spans="18:89" ht="16" thickBot="1" x14ac:dyDescent="0.4">
      <c r="R88" s="468" t="s">
        <v>365</v>
      </c>
      <c r="S88" s="469"/>
      <c r="T88" s="469"/>
      <c r="U88" s="469"/>
      <c r="V88" s="469"/>
      <c r="W88" s="469"/>
      <c r="X88" s="469"/>
      <c r="Y88" s="469"/>
      <c r="Z88" s="469"/>
      <c r="AA88" s="469"/>
      <c r="AB88" s="469"/>
      <c r="AC88" s="470"/>
      <c r="AD88" s="471" t="s">
        <v>1972</v>
      </c>
      <c r="AE88" s="471"/>
      <c r="AF88" s="471"/>
      <c r="AG88" s="471"/>
      <c r="AH88" s="471"/>
      <c r="AI88" s="471"/>
      <c r="AJ88" s="471"/>
      <c r="AK88" s="471"/>
      <c r="AL88" s="471"/>
      <c r="AM88" s="471"/>
      <c r="AN88" s="471"/>
      <c r="AO88" s="471"/>
      <c r="AP88" s="472" t="s">
        <v>1582</v>
      </c>
      <c r="AQ88" s="473"/>
      <c r="AR88" s="473"/>
      <c r="AS88" s="473"/>
      <c r="AT88" s="473"/>
      <c r="AU88" s="473"/>
      <c r="AV88" s="473"/>
      <c r="AW88" s="473"/>
      <c r="AX88" s="473"/>
      <c r="AY88" s="473"/>
      <c r="AZ88" s="473"/>
      <c r="BA88" s="474"/>
      <c r="BB88" s="459" t="s">
        <v>1583</v>
      </c>
      <c r="BC88" s="460"/>
      <c r="BD88" s="460"/>
      <c r="BE88" s="460"/>
      <c r="BF88" s="460"/>
      <c r="BG88" s="460"/>
      <c r="BH88" s="460"/>
      <c r="BI88" s="460"/>
      <c r="BJ88" s="460"/>
      <c r="BK88" s="460"/>
      <c r="BL88" s="460"/>
      <c r="BM88" s="461"/>
      <c r="BN88" s="462" t="s">
        <v>1584</v>
      </c>
      <c r="BO88" s="463"/>
      <c r="BP88" s="463"/>
      <c r="BQ88" s="463"/>
      <c r="BR88" s="463"/>
      <c r="BS88" s="463"/>
      <c r="BT88" s="463"/>
      <c r="BU88" s="463"/>
      <c r="BV88" s="463"/>
      <c r="BW88" s="463"/>
      <c r="BX88" s="463"/>
      <c r="BY88" s="464"/>
      <c r="BZ88" s="465" t="s">
        <v>1585</v>
      </c>
      <c r="CA88" s="466"/>
      <c r="CB88" s="466"/>
      <c r="CC88" s="466"/>
      <c r="CD88" s="466"/>
      <c r="CE88" s="466"/>
      <c r="CF88" s="466"/>
      <c r="CG88" s="466"/>
      <c r="CH88" s="466"/>
      <c r="CI88" s="466"/>
      <c r="CJ88" s="466"/>
      <c r="CK88" s="467"/>
    </row>
  </sheetData>
  <mergeCells count="10">
    <mergeCell ref="BB88:BM88"/>
    <mergeCell ref="BN88:BY88"/>
    <mergeCell ref="BZ88:CK88"/>
    <mergeCell ref="B1:M1"/>
    <mergeCell ref="N1:Y1"/>
    <mergeCell ref="Z1:AK1"/>
    <mergeCell ref="AL1:AW1"/>
    <mergeCell ref="R88:AC88"/>
    <mergeCell ref="AD88:AO88"/>
    <mergeCell ref="AP88:BA88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9A87-8342-487E-9D9B-30ACD1B2875B}">
  <dimension ref="A1:BB47"/>
  <sheetViews>
    <sheetView zoomScale="76" workbookViewId="0">
      <selection activeCell="L25" sqref="L25"/>
    </sheetView>
  </sheetViews>
  <sheetFormatPr defaultRowHeight="14.5" x14ac:dyDescent="0.35"/>
  <cols>
    <col min="1" max="1" width="19.7265625" customWidth="1"/>
    <col min="2" max="2" width="18.6328125" customWidth="1"/>
    <col min="3" max="3" width="17.36328125" customWidth="1"/>
    <col min="4" max="4" width="16" customWidth="1"/>
    <col min="5" max="5" width="14.90625" customWidth="1"/>
    <col min="6" max="6" width="13.6328125" customWidth="1"/>
    <col min="18" max="18" width="17.7265625" customWidth="1"/>
    <col min="19" max="19" width="17.08984375" customWidth="1"/>
  </cols>
  <sheetData>
    <row r="1" spans="1:23" ht="15" thickBot="1" x14ac:dyDescent="0.4">
      <c r="A1" s="78" t="s">
        <v>1048</v>
      </c>
      <c r="B1" s="342" t="s">
        <v>1049</v>
      </c>
      <c r="C1" s="640" t="s">
        <v>1050</v>
      </c>
      <c r="D1" s="641" t="s">
        <v>1051</v>
      </c>
      <c r="E1" s="642" t="s">
        <v>1973</v>
      </c>
    </row>
    <row r="2" spans="1:23" ht="16.5" thickBot="1" x14ac:dyDescent="0.45">
      <c r="A2" s="80">
        <v>1.6759999999999999</v>
      </c>
      <c r="B2" s="512">
        <v>2642.8</v>
      </c>
      <c r="C2" s="512"/>
      <c r="D2" s="512"/>
      <c r="E2" s="86"/>
      <c r="H2" s="24"/>
      <c r="I2" s="342" t="s">
        <v>1049</v>
      </c>
      <c r="J2" s="640" t="s">
        <v>1050</v>
      </c>
      <c r="K2" s="641" t="s">
        <v>1051</v>
      </c>
      <c r="L2" s="642" t="s">
        <v>1973</v>
      </c>
      <c r="M2" s="24" t="s">
        <v>1029</v>
      </c>
      <c r="R2" s="104"/>
    </row>
    <row r="3" spans="1:23" x14ac:dyDescent="0.35">
      <c r="A3" s="80">
        <v>2.7890000000000001</v>
      </c>
      <c r="B3" s="512">
        <v>2518.3000000000002</v>
      </c>
      <c r="C3" s="512"/>
      <c r="D3" s="512"/>
      <c r="E3" s="86"/>
      <c r="H3" s="25" t="s">
        <v>1030</v>
      </c>
      <c r="I3" s="23"/>
      <c r="J3" s="23"/>
      <c r="K3" s="23"/>
      <c r="L3" s="23"/>
      <c r="M3" s="23"/>
      <c r="R3" s="225"/>
      <c r="S3" s="24"/>
      <c r="T3" s="23"/>
      <c r="U3" s="225"/>
      <c r="V3" s="23"/>
      <c r="W3" s="219"/>
    </row>
    <row r="4" spans="1:23" x14ac:dyDescent="0.35">
      <c r="A4" s="80">
        <v>1.984</v>
      </c>
      <c r="B4" s="512">
        <v>2737.4</v>
      </c>
      <c r="C4" s="512"/>
      <c r="D4" s="512"/>
      <c r="E4" s="86"/>
      <c r="H4" s="25" t="s">
        <v>530</v>
      </c>
      <c r="I4" s="23"/>
      <c r="J4" s="23"/>
      <c r="K4" s="23"/>
      <c r="L4" s="23"/>
      <c r="M4" s="23"/>
      <c r="R4" s="39"/>
      <c r="S4" s="24"/>
      <c r="T4" s="24"/>
      <c r="U4" s="24"/>
      <c r="V4" s="24"/>
      <c r="W4" s="24"/>
    </row>
    <row r="5" spans="1:23" x14ac:dyDescent="0.35">
      <c r="A5" s="80">
        <v>1.1479999999999999</v>
      </c>
      <c r="B5" s="512"/>
      <c r="C5" s="512"/>
      <c r="D5" s="512"/>
      <c r="E5" s="86"/>
      <c r="H5" s="25" t="s">
        <v>1031</v>
      </c>
      <c r="I5" s="23">
        <v>502.7</v>
      </c>
      <c r="J5" s="23">
        <v>502.7</v>
      </c>
      <c r="K5" s="23">
        <v>502.7</v>
      </c>
      <c r="L5" s="23">
        <v>502.7</v>
      </c>
      <c r="M5" s="23">
        <v>502.7</v>
      </c>
      <c r="R5" s="39"/>
      <c r="S5" s="24"/>
      <c r="T5" s="24"/>
      <c r="U5" s="24"/>
      <c r="V5" s="24"/>
      <c r="W5" s="24"/>
    </row>
    <row r="6" spans="1:23" x14ac:dyDescent="0.35">
      <c r="A6" s="80">
        <v>2.8330000000000002</v>
      </c>
      <c r="B6" s="512">
        <v>2523.3000000000002</v>
      </c>
      <c r="C6" s="512"/>
      <c r="D6" s="512"/>
      <c r="E6" s="86"/>
      <c r="H6" s="25" t="s">
        <v>1032</v>
      </c>
      <c r="I6" s="23">
        <v>875</v>
      </c>
      <c r="J6" s="23">
        <v>875</v>
      </c>
      <c r="K6" s="23">
        <v>875</v>
      </c>
      <c r="L6" s="23">
        <v>875</v>
      </c>
      <c r="M6" s="23">
        <v>875</v>
      </c>
      <c r="R6" s="39"/>
      <c r="S6" s="24"/>
      <c r="T6" s="24"/>
      <c r="U6" s="24"/>
      <c r="V6" s="24"/>
      <c r="W6" s="24"/>
    </row>
    <row r="7" spans="1:23" x14ac:dyDescent="0.35">
      <c r="A7" s="80">
        <v>2.2229999999999999</v>
      </c>
      <c r="B7" s="512">
        <v>2505.4</v>
      </c>
      <c r="C7" s="512"/>
      <c r="D7" s="512"/>
      <c r="E7" s="86"/>
      <c r="H7" s="25" t="s">
        <v>539</v>
      </c>
      <c r="I7" s="23"/>
      <c r="J7" s="23"/>
      <c r="K7" s="23"/>
      <c r="L7" s="23"/>
      <c r="M7" s="23"/>
      <c r="R7" s="39"/>
      <c r="S7" s="24"/>
      <c r="T7" s="24"/>
      <c r="U7" s="24"/>
      <c r="V7" s="24"/>
      <c r="W7" s="24"/>
    </row>
    <row r="8" spans="1:23" x14ac:dyDescent="0.35">
      <c r="A8" s="80">
        <v>2.1850000000000001</v>
      </c>
      <c r="B8" s="512">
        <v>2480.6</v>
      </c>
      <c r="C8" s="512"/>
      <c r="D8" s="512"/>
      <c r="E8" s="86"/>
      <c r="H8" s="25" t="s">
        <v>1031</v>
      </c>
      <c r="I8" s="23" t="s">
        <v>1052</v>
      </c>
      <c r="J8" s="23" t="s">
        <v>1052</v>
      </c>
      <c r="K8" s="23" t="s">
        <v>1052</v>
      </c>
      <c r="L8" s="23" t="s">
        <v>1052</v>
      </c>
      <c r="M8" s="23" t="s">
        <v>1052</v>
      </c>
      <c r="R8" s="39"/>
      <c r="S8" s="24"/>
      <c r="T8" s="24"/>
      <c r="U8" s="24"/>
      <c r="V8" s="24"/>
      <c r="W8" s="24"/>
    </row>
    <row r="9" spans="1:23" x14ac:dyDescent="0.35">
      <c r="A9" s="80">
        <v>1.0309999999999999</v>
      </c>
      <c r="B9" s="512">
        <v>1114.3</v>
      </c>
      <c r="C9" s="512"/>
      <c r="D9" s="512"/>
      <c r="E9" s="86"/>
      <c r="H9" s="25" t="s">
        <v>1032</v>
      </c>
      <c r="I9" s="23" t="s">
        <v>1053</v>
      </c>
      <c r="J9" s="23" t="s">
        <v>1053</v>
      </c>
      <c r="K9" s="23" t="s">
        <v>1053</v>
      </c>
      <c r="L9" s="23" t="s">
        <v>1053</v>
      </c>
      <c r="M9" s="23" t="s">
        <v>1053</v>
      </c>
      <c r="R9" s="39"/>
      <c r="S9" s="24"/>
      <c r="T9" s="24"/>
      <c r="U9" s="24"/>
      <c r="V9" s="24"/>
      <c r="W9" s="24"/>
    </row>
    <row r="10" spans="1:23" x14ac:dyDescent="0.35">
      <c r="A10" s="80">
        <v>2.4350000000000001</v>
      </c>
      <c r="B10" s="512">
        <v>2535.6999999999998</v>
      </c>
      <c r="C10" s="512"/>
      <c r="D10" s="512"/>
      <c r="E10" s="86"/>
      <c r="H10" s="25" t="s">
        <v>549</v>
      </c>
      <c r="I10" s="23"/>
      <c r="J10" s="23"/>
      <c r="K10" s="23"/>
      <c r="L10" s="23"/>
      <c r="M10" s="23"/>
      <c r="R10" s="39"/>
      <c r="S10" s="24"/>
      <c r="T10" s="24"/>
      <c r="U10" s="24"/>
      <c r="V10" s="24"/>
      <c r="W10" s="24"/>
    </row>
    <row r="11" spans="1:23" x14ac:dyDescent="0.35">
      <c r="A11" s="80">
        <v>1.889</v>
      </c>
      <c r="B11" s="512">
        <v>2337.1999999999998</v>
      </c>
      <c r="C11" s="512"/>
      <c r="D11" s="512"/>
      <c r="E11" s="86"/>
      <c r="H11" s="25" t="s">
        <v>550</v>
      </c>
      <c r="I11" s="23"/>
      <c r="J11" s="23"/>
      <c r="K11" s="23"/>
      <c r="L11" s="23"/>
      <c r="M11" s="23">
        <v>35</v>
      </c>
      <c r="R11" s="39"/>
      <c r="S11" s="24"/>
      <c r="T11" s="24"/>
      <c r="U11" s="24"/>
      <c r="V11" s="24"/>
      <c r="W11" s="24"/>
    </row>
    <row r="12" spans="1:23" x14ac:dyDescent="0.35">
      <c r="A12" s="80">
        <v>1.6379999999999999</v>
      </c>
      <c r="B12" s="512">
        <v>1581.6</v>
      </c>
      <c r="C12" s="512"/>
      <c r="D12" s="512"/>
      <c r="E12" s="86"/>
      <c r="H12" s="25" t="s">
        <v>551</v>
      </c>
      <c r="I12" s="23">
        <v>0.46229999999999999</v>
      </c>
      <c r="J12" s="23">
        <v>3.6799999999999999E-2</v>
      </c>
      <c r="K12" s="23">
        <v>0.59230000000000005</v>
      </c>
      <c r="L12" s="23">
        <v>0.85819999999999996</v>
      </c>
      <c r="M12" s="23">
        <v>0.71730000000000005</v>
      </c>
      <c r="R12" s="39"/>
      <c r="S12" s="24"/>
      <c r="T12" s="24"/>
      <c r="U12" s="24"/>
      <c r="V12" s="24"/>
      <c r="W12" s="24"/>
    </row>
    <row r="13" spans="1:23" x14ac:dyDescent="0.35">
      <c r="A13" s="80">
        <v>2.6139999999999999</v>
      </c>
      <c r="B13" s="512">
        <v>2632.8</v>
      </c>
      <c r="C13" s="512"/>
      <c r="D13" s="512"/>
      <c r="E13" s="86"/>
      <c r="H13" s="25" t="s">
        <v>552</v>
      </c>
      <c r="I13" s="23">
        <v>1377719</v>
      </c>
      <c r="J13" s="23">
        <v>971923</v>
      </c>
      <c r="K13" s="23">
        <v>1534074</v>
      </c>
      <c r="L13" s="23">
        <v>1274700</v>
      </c>
      <c r="M13" s="23">
        <v>5158416</v>
      </c>
      <c r="R13" s="39"/>
      <c r="S13" s="24"/>
      <c r="T13" s="24"/>
      <c r="U13" s="24"/>
      <c r="V13" s="24"/>
      <c r="W13" s="24"/>
    </row>
    <row r="14" spans="1:23" x14ac:dyDescent="0.35">
      <c r="A14" s="80">
        <v>2.5209999999999999</v>
      </c>
      <c r="B14" s="512"/>
      <c r="C14" s="512">
        <v>2525.1</v>
      </c>
      <c r="D14" s="512"/>
      <c r="E14" s="86"/>
      <c r="H14" s="25" t="s">
        <v>553</v>
      </c>
      <c r="I14" s="23"/>
      <c r="J14" s="23"/>
      <c r="K14" s="23"/>
      <c r="L14" s="23"/>
      <c r="M14" s="23">
        <v>383.9</v>
      </c>
      <c r="R14" s="39"/>
      <c r="S14" s="24"/>
      <c r="T14" s="24"/>
      <c r="U14" s="24"/>
      <c r="V14" s="24"/>
      <c r="W14" s="24"/>
    </row>
    <row r="15" spans="1:23" x14ac:dyDescent="0.35">
      <c r="A15" s="80">
        <v>0.70499999999999996</v>
      </c>
      <c r="B15" s="512"/>
      <c r="C15" s="512">
        <v>1774.6</v>
      </c>
      <c r="D15" s="512"/>
      <c r="E15" s="86"/>
      <c r="H15" s="25" t="s">
        <v>554</v>
      </c>
      <c r="I15" s="23"/>
      <c r="J15" s="23"/>
      <c r="K15" s="23"/>
      <c r="L15" s="23"/>
      <c r="M15" s="23"/>
      <c r="R15" s="39"/>
      <c r="S15" s="24"/>
      <c r="T15" s="24"/>
      <c r="U15" s="24"/>
      <c r="V15" s="24"/>
      <c r="W15" s="24"/>
    </row>
    <row r="16" spans="1:23" x14ac:dyDescent="0.35">
      <c r="A16" s="80"/>
      <c r="B16" s="512"/>
      <c r="C16" s="512"/>
      <c r="D16" s="512"/>
      <c r="E16" s="86"/>
      <c r="H16" s="25" t="s">
        <v>1031</v>
      </c>
      <c r="I16" s="23" t="s">
        <v>1035</v>
      </c>
      <c r="J16" s="23" t="s">
        <v>1035</v>
      </c>
      <c r="K16" s="23" t="s">
        <v>1035</v>
      </c>
      <c r="L16" s="23" t="s">
        <v>1035</v>
      </c>
      <c r="M16" s="23"/>
      <c r="R16" s="225"/>
      <c r="S16" s="23"/>
      <c r="T16" s="218"/>
      <c r="U16" s="225"/>
      <c r="V16" s="23"/>
      <c r="W16" s="219"/>
    </row>
    <row r="17" spans="1:54" x14ac:dyDescent="0.35">
      <c r="A17" s="80">
        <v>0.40200000000000002</v>
      </c>
      <c r="B17" s="512"/>
      <c r="C17" s="512"/>
      <c r="D17" s="512"/>
      <c r="E17" s="86"/>
      <c r="H17" s="25" t="s">
        <v>1032</v>
      </c>
      <c r="I17" s="23" t="s">
        <v>1036</v>
      </c>
      <c r="J17" s="23" t="s">
        <v>1036</v>
      </c>
      <c r="K17" s="23" t="s">
        <v>1036</v>
      </c>
      <c r="L17" s="23" t="s">
        <v>1036</v>
      </c>
      <c r="M17" s="23"/>
      <c r="R17" s="24"/>
      <c r="S17" s="24"/>
      <c r="T17" s="24"/>
      <c r="U17" s="24"/>
      <c r="V17" s="24"/>
      <c r="W17" s="24"/>
    </row>
    <row r="18" spans="1:54" x14ac:dyDescent="0.35">
      <c r="A18" s="80">
        <v>1.5089999999999999</v>
      </c>
      <c r="B18" s="512"/>
      <c r="C18" s="512"/>
      <c r="D18" s="512"/>
      <c r="E18" s="86"/>
      <c r="H18" s="25"/>
      <c r="I18" s="23"/>
      <c r="J18" s="23"/>
      <c r="K18" s="23"/>
      <c r="L18" s="23"/>
      <c r="M18" s="23"/>
      <c r="R18" s="24"/>
      <c r="S18" s="24"/>
      <c r="T18" s="24"/>
      <c r="U18" s="24"/>
      <c r="V18" s="24"/>
      <c r="W18" s="24"/>
    </row>
    <row r="19" spans="1:54" x14ac:dyDescent="0.35">
      <c r="A19" s="80">
        <v>2.0169999999999999</v>
      </c>
      <c r="B19" s="512"/>
      <c r="C19" s="512">
        <v>2568.6999999999998</v>
      </c>
      <c r="D19" s="512"/>
      <c r="E19" s="86"/>
      <c r="H19" s="25" t="s">
        <v>557</v>
      </c>
      <c r="I19" s="23"/>
      <c r="J19" s="23"/>
      <c r="K19" s="23"/>
      <c r="L19" s="23"/>
      <c r="M19" s="23"/>
      <c r="R19" s="24"/>
      <c r="S19" s="24"/>
      <c r="T19" s="24"/>
      <c r="U19" s="24"/>
      <c r="V19" s="24"/>
      <c r="W19" s="24"/>
    </row>
    <row r="20" spans="1:54" x14ac:dyDescent="0.35">
      <c r="A20" s="80">
        <v>1.5760000000000001</v>
      </c>
      <c r="B20" s="512"/>
      <c r="C20" s="512">
        <v>1659.3</v>
      </c>
      <c r="D20" s="512"/>
      <c r="E20" s="86"/>
      <c r="H20" s="25" t="s">
        <v>558</v>
      </c>
      <c r="I20" s="23">
        <v>12</v>
      </c>
      <c r="J20" s="23">
        <v>23</v>
      </c>
      <c r="K20" s="23">
        <v>33</v>
      </c>
      <c r="L20" s="23">
        <v>43</v>
      </c>
      <c r="M20" s="23"/>
      <c r="R20" s="24"/>
      <c r="S20" s="24"/>
      <c r="T20" s="24"/>
      <c r="U20" s="24"/>
      <c r="V20" s="24"/>
      <c r="W20" s="24"/>
    </row>
    <row r="21" spans="1:54" x14ac:dyDescent="0.35">
      <c r="A21" s="80">
        <v>2.2810000000000001</v>
      </c>
      <c r="B21" s="512"/>
      <c r="C21" s="512">
        <v>2514.1</v>
      </c>
      <c r="D21" s="512"/>
      <c r="E21" s="86"/>
      <c r="H21" s="25" t="s">
        <v>559</v>
      </c>
      <c r="I21" s="23">
        <v>11</v>
      </c>
      <c r="J21" s="23">
        <v>9</v>
      </c>
      <c r="K21" s="23">
        <v>8</v>
      </c>
      <c r="L21" s="23">
        <v>9</v>
      </c>
      <c r="M21" s="23"/>
      <c r="R21" s="24"/>
      <c r="S21" s="24"/>
      <c r="T21" s="24"/>
      <c r="U21" s="24"/>
      <c r="V21" s="24"/>
      <c r="W21" s="24"/>
    </row>
    <row r="22" spans="1:54" x14ac:dyDescent="0.35">
      <c r="A22" s="80">
        <v>2.282</v>
      </c>
      <c r="B22" s="512"/>
      <c r="C22" s="512">
        <v>2573.1</v>
      </c>
      <c r="D22" s="512"/>
      <c r="E22" s="86"/>
      <c r="R22" s="24"/>
      <c r="S22" s="24"/>
      <c r="T22" s="24"/>
      <c r="U22" s="24"/>
      <c r="V22" s="24"/>
      <c r="W22" s="24"/>
    </row>
    <row r="23" spans="1:54" x14ac:dyDescent="0.35">
      <c r="A23" s="80">
        <v>2.4340000000000002</v>
      </c>
      <c r="B23" s="512"/>
      <c r="C23" s="512">
        <v>2324.6999999999998</v>
      </c>
      <c r="D23" s="512"/>
      <c r="E23" s="86"/>
      <c r="R23" s="24"/>
      <c r="S23" s="24"/>
      <c r="T23" s="24"/>
      <c r="U23" s="24"/>
      <c r="V23" s="24"/>
      <c r="W23" s="24"/>
    </row>
    <row r="24" spans="1:54" x14ac:dyDescent="0.35">
      <c r="A24" s="80">
        <v>2.8279999999999998</v>
      </c>
      <c r="B24" s="512"/>
      <c r="C24" s="512">
        <v>2503.1999999999998</v>
      </c>
      <c r="D24" s="512"/>
      <c r="E24" s="86"/>
      <c r="R24" s="24"/>
      <c r="S24" s="24"/>
      <c r="T24" s="24"/>
      <c r="U24" s="24"/>
      <c r="V24" s="24"/>
      <c r="W24" s="24"/>
    </row>
    <row r="25" spans="1:54" x14ac:dyDescent="0.35">
      <c r="A25" s="80">
        <v>2.5350000000000001</v>
      </c>
      <c r="B25" s="512"/>
      <c r="C25" s="512">
        <v>2510.9</v>
      </c>
      <c r="D25" s="512"/>
      <c r="E25" s="86"/>
      <c r="R25" s="24"/>
      <c r="S25" s="24"/>
      <c r="T25" s="24"/>
      <c r="U25" s="24"/>
      <c r="V25" s="24"/>
      <c r="W25" s="24"/>
    </row>
    <row r="26" spans="1:54" x14ac:dyDescent="0.35">
      <c r="A26" s="80">
        <v>2.6619999999999999</v>
      </c>
      <c r="B26" s="512"/>
      <c r="C26" s="512"/>
      <c r="D26" s="512">
        <v>2725.1</v>
      </c>
      <c r="E26" s="86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643"/>
      <c r="T26" s="643"/>
      <c r="U26" s="643"/>
      <c r="V26" s="643"/>
      <c r="W26" s="643"/>
      <c r="X26" s="643"/>
      <c r="Y26" s="643"/>
      <c r="Z26" s="643"/>
      <c r="AA26" s="643"/>
      <c r="AB26" s="643"/>
      <c r="AC26" s="643"/>
      <c r="AD26" s="643"/>
      <c r="AE26" s="644"/>
      <c r="AF26" s="644"/>
      <c r="AG26" s="644"/>
      <c r="AH26" s="644"/>
      <c r="AI26" s="644"/>
      <c r="AJ26" s="644"/>
      <c r="AK26" s="644"/>
      <c r="AL26" s="644"/>
      <c r="AM26" s="644"/>
      <c r="AN26" s="644"/>
      <c r="AO26" s="644"/>
      <c r="AP26" s="644"/>
      <c r="AQ26" s="644"/>
      <c r="AR26" s="644"/>
      <c r="AS26" s="644"/>
      <c r="AT26" s="644"/>
      <c r="AU26" s="644"/>
      <c r="AV26" s="644"/>
      <c r="AW26" s="644"/>
      <c r="AX26" s="644"/>
      <c r="AY26" s="644"/>
      <c r="AZ26" s="644"/>
      <c r="BA26" s="644"/>
      <c r="BB26" s="644"/>
    </row>
    <row r="27" spans="1:54" x14ac:dyDescent="0.35">
      <c r="A27" s="80">
        <v>1.649</v>
      </c>
      <c r="B27" s="512"/>
      <c r="C27" s="512"/>
      <c r="D27" s="512"/>
      <c r="E27" s="86"/>
      <c r="R27" s="24"/>
      <c r="S27" s="24"/>
      <c r="T27" s="24"/>
      <c r="U27" s="24"/>
      <c r="V27" s="24"/>
      <c r="W27" s="24"/>
    </row>
    <row r="28" spans="1:54" x14ac:dyDescent="0.35">
      <c r="A28" s="80">
        <v>1.8109999999999999</v>
      </c>
      <c r="B28" s="512"/>
      <c r="C28" s="512"/>
      <c r="D28" s="512">
        <v>2619.4</v>
      </c>
      <c r="E28" s="86"/>
      <c r="R28" s="24"/>
      <c r="S28" s="24"/>
      <c r="T28" s="24"/>
      <c r="U28" s="24"/>
      <c r="V28" s="24"/>
      <c r="W28" s="24"/>
    </row>
    <row r="29" spans="1:54" x14ac:dyDescent="0.35">
      <c r="A29" s="80">
        <v>1.7709999999999999</v>
      </c>
      <c r="B29" s="512"/>
      <c r="C29" s="512"/>
      <c r="D29" s="512">
        <v>2552.3000000000002</v>
      </c>
      <c r="E29" s="86"/>
      <c r="R29" s="225"/>
      <c r="S29" s="23"/>
      <c r="T29" s="37"/>
      <c r="U29" s="225"/>
      <c r="V29" s="23"/>
      <c r="W29" s="219"/>
    </row>
    <row r="30" spans="1:54" x14ac:dyDescent="0.35">
      <c r="A30" s="80">
        <v>2.536</v>
      </c>
      <c r="B30" s="512"/>
      <c r="C30" s="512"/>
      <c r="D30" s="512">
        <v>2527.3000000000002</v>
      </c>
      <c r="E30" s="86"/>
      <c r="R30" s="24"/>
      <c r="S30" s="24"/>
      <c r="T30" s="24"/>
      <c r="U30" s="24"/>
      <c r="V30" s="24"/>
      <c r="W30" s="24"/>
    </row>
    <row r="31" spans="1:54" x14ac:dyDescent="0.35">
      <c r="A31" s="80">
        <v>0.97799999999999998</v>
      </c>
      <c r="B31" s="512"/>
      <c r="C31" s="512"/>
      <c r="D31" s="512"/>
      <c r="E31" s="86"/>
      <c r="R31" s="24"/>
      <c r="S31" s="24"/>
      <c r="T31" s="24"/>
      <c r="U31" s="24"/>
      <c r="V31" s="24"/>
      <c r="W31" s="24"/>
    </row>
    <row r="32" spans="1:54" x14ac:dyDescent="0.35">
      <c r="A32" s="80">
        <v>0.72699999999999998</v>
      </c>
      <c r="B32" s="512"/>
      <c r="C32" s="512"/>
      <c r="D32" s="512">
        <v>537.6</v>
      </c>
      <c r="E32" s="86"/>
      <c r="R32" s="24"/>
      <c r="S32" s="24"/>
      <c r="T32" s="24"/>
      <c r="U32" s="24"/>
      <c r="V32" s="24"/>
      <c r="W32" s="24"/>
    </row>
    <row r="33" spans="1:23" x14ac:dyDescent="0.35">
      <c r="A33" s="80">
        <v>1.7509999999999999</v>
      </c>
      <c r="B33" s="512"/>
      <c r="C33" s="512"/>
      <c r="D33" s="512">
        <v>2715.9</v>
      </c>
      <c r="E33" s="86"/>
      <c r="R33" s="24"/>
      <c r="S33" s="24"/>
      <c r="T33" s="24"/>
      <c r="U33" s="24"/>
      <c r="V33" s="24"/>
      <c r="W33" s="24"/>
    </row>
    <row r="34" spans="1:23" x14ac:dyDescent="0.35">
      <c r="A34" s="80">
        <v>2.33</v>
      </c>
      <c r="B34" s="512"/>
      <c r="C34" s="512"/>
      <c r="D34" s="512">
        <v>2533.9</v>
      </c>
      <c r="E34" s="86"/>
      <c r="R34" s="24"/>
      <c r="S34" s="24"/>
      <c r="T34" s="24"/>
      <c r="U34" s="24"/>
      <c r="V34" s="24"/>
      <c r="W34" s="24"/>
    </row>
    <row r="35" spans="1:23" x14ac:dyDescent="0.35">
      <c r="A35" s="80">
        <v>1.8879999999999999</v>
      </c>
      <c r="B35" s="512"/>
      <c r="C35" s="512"/>
      <c r="D35" s="512">
        <v>2510.1999999999998</v>
      </c>
      <c r="E35" s="86"/>
      <c r="R35" s="24"/>
      <c r="S35" s="24"/>
      <c r="T35" s="24"/>
      <c r="U35" s="24"/>
      <c r="V35" s="24"/>
      <c r="W35" s="24"/>
    </row>
    <row r="36" spans="1:23" x14ac:dyDescent="0.35">
      <c r="A36" s="80">
        <v>0.23100000000000001</v>
      </c>
      <c r="B36" s="512"/>
      <c r="C36" s="512"/>
      <c r="D36" s="512"/>
      <c r="E36" s="86"/>
      <c r="R36" s="24"/>
      <c r="S36" s="24"/>
      <c r="T36" s="24"/>
      <c r="U36" s="24"/>
      <c r="V36" s="24"/>
      <c r="W36" s="24"/>
    </row>
    <row r="37" spans="1:23" x14ac:dyDescent="0.35">
      <c r="A37" s="80">
        <v>2.2639999999999998</v>
      </c>
      <c r="B37" s="512"/>
      <c r="C37" s="512"/>
      <c r="D37" s="512"/>
      <c r="E37" s="86">
        <v>2364.5</v>
      </c>
      <c r="R37" s="24"/>
      <c r="S37" s="24"/>
      <c r="T37" s="24"/>
      <c r="U37" s="24"/>
      <c r="V37" s="24"/>
      <c r="W37" s="24"/>
    </row>
    <row r="38" spans="1:23" x14ac:dyDescent="0.35">
      <c r="A38" s="80">
        <v>0.29399999999999998</v>
      </c>
      <c r="B38" s="512"/>
      <c r="C38" s="512"/>
      <c r="D38" s="512"/>
      <c r="E38" s="86">
        <v>229.2</v>
      </c>
      <c r="R38" s="24"/>
      <c r="S38" s="24"/>
      <c r="T38" s="24"/>
      <c r="U38" s="24"/>
      <c r="V38" s="24"/>
      <c r="W38" s="24"/>
    </row>
    <row r="39" spans="1:23" x14ac:dyDescent="0.35">
      <c r="A39" s="80">
        <v>1.17</v>
      </c>
      <c r="B39" s="512"/>
      <c r="C39" s="512"/>
      <c r="D39" s="512"/>
      <c r="E39" s="86">
        <v>1103.8</v>
      </c>
      <c r="R39" s="24"/>
      <c r="S39" s="24"/>
      <c r="T39" s="24"/>
      <c r="U39" s="24"/>
      <c r="V39" s="24"/>
      <c r="W39" s="24"/>
    </row>
    <row r="40" spans="1:23" x14ac:dyDescent="0.35">
      <c r="A40" s="80"/>
      <c r="B40" s="512"/>
      <c r="C40" s="512"/>
      <c r="D40" s="512"/>
      <c r="E40" s="86"/>
      <c r="U40" s="24"/>
      <c r="V40" s="24"/>
      <c r="W40" s="24"/>
    </row>
    <row r="41" spans="1:23" x14ac:dyDescent="0.35">
      <c r="A41" s="80">
        <v>2.3839999999999999</v>
      </c>
      <c r="B41" s="512"/>
      <c r="C41" s="512"/>
      <c r="D41" s="512"/>
      <c r="E41" s="86">
        <v>2570.6999999999998</v>
      </c>
      <c r="U41" s="24"/>
      <c r="V41" s="24"/>
      <c r="W41" s="24"/>
    </row>
    <row r="42" spans="1:23" x14ac:dyDescent="0.35">
      <c r="A42" s="80">
        <v>1.607</v>
      </c>
      <c r="B42" s="512"/>
      <c r="C42" s="512"/>
      <c r="D42" s="512"/>
      <c r="E42" s="86">
        <v>2607.9</v>
      </c>
    </row>
    <row r="43" spans="1:23" x14ac:dyDescent="0.35">
      <c r="A43" s="80">
        <v>1.845</v>
      </c>
      <c r="B43" s="512"/>
      <c r="C43" s="512"/>
      <c r="D43" s="512"/>
      <c r="E43" s="86">
        <v>2254</v>
      </c>
    </row>
    <row r="44" spans="1:23" x14ac:dyDescent="0.35">
      <c r="A44" s="80">
        <v>1.4999999999999999E-2</v>
      </c>
      <c r="B44" s="512"/>
      <c r="C44" s="512"/>
      <c r="D44" s="512"/>
      <c r="E44" s="86">
        <v>10.8</v>
      </c>
    </row>
    <row r="45" spans="1:23" x14ac:dyDescent="0.35">
      <c r="A45" s="80">
        <v>2.2440000000000002</v>
      </c>
      <c r="B45" s="512"/>
      <c r="C45" s="512"/>
      <c r="D45" s="512"/>
      <c r="E45" s="86">
        <v>2551.1999999999998</v>
      </c>
    </row>
    <row r="46" spans="1:23" x14ac:dyDescent="0.35">
      <c r="A46" s="80">
        <v>2.093</v>
      </c>
      <c r="B46" s="512"/>
      <c r="C46" s="512"/>
      <c r="D46" s="512"/>
      <c r="E46" s="86">
        <v>2507.4</v>
      </c>
    </row>
    <row r="47" spans="1:23" ht="15" thickBot="1" x14ac:dyDescent="0.4">
      <c r="A47" s="81">
        <v>1.5640000000000001</v>
      </c>
      <c r="B47" s="88"/>
      <c r="C47" s="88"/>
      <c r="D47" s="88"/>
      <c r="E47" s="89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1F66-4FB1-4B0C-96B5-596C08015835}">
  <dimension ref="A1:Y51"/>
  <sheetViews>
    <sheetView zoomScale="76" workbookViewId="0">
      <selection activeCell="O39" sqref="O39"/>
    </sheetView>
  </sheetViews>
  <sheetFormatPr defaultRowHeight="14.5" x14ac:dyDescent="0.35"/>
  <cols>
    <col min="1" max="1" width="21.81640625" customWidth="1"/>
    <col min="5" max="5" width="14.54296875" customWidth="1"/>
    <col min="6" max="6" width="8.7265625" customWidth="1"/>
    <col min="7" max="7" width="16.453125" customWidth="1"/>
  </cols>
  <sheetData>
    <row r="1" spans="1:25" ht="18.5" x14ac:dyDescent="0.45">
      <c r="A1" s="103" t="s">
        <v>1852</v>
      </c>
      <c r="B1" s="17"/>
    </row>
    <row r="2" spans="1:25" ht="19" thickBot="1" x14ac:dyDescent="0.5">
      <c r="A2" s="103" t="s">
        <v>1851</v>
      </c>
    </row>
    <row r="3" spans="1:25" ht="16" thickBot="1" x14ac:dyDescent="0.4">
      <c r="A3" s="147" t="s">
        <v>1850</v>
      </c>
      <c r="B3" s="447" t="s">
        <v>37</v>
      </c>
      <c r="C3" s="448"/>
      <c r="D3" s="448"/>
      <c r="E3" s="448"/>
      <c r="F3" s="448"/>
      <c r="G3" s="448"/>
      <c r="H3" s="450" t="s">
        <v>39</v>
      </c>
      <c r="I3" s="451"/>
      <c r="J3" s="451"/>
      <c r="K3" s="451"/>
      <c r="L3" s="451"/>
      <c r="M3" s="451"/>
      <c r="N3" s="453" t="s">
        <v>1567</v>
      </c>
      <c r="O3" s="454"/>
      <c r="P3" s="454"/>
      <c r="Q3" s="454"/>
      <c r="R3" s="454"/>
      <c r="S3" s="454"/>
      <c r="T3" s="456" t="s">
        <v>1568</v>
      </c>
      <c r="U3" s="457"/>
      <c r="V3" s="457"/>
      <c r="W3" s="457"/>
      <c r="X3" s="457"/>
      <c r="Y3" s="457"/>
    </row>
    <row r="4" spans="1:25" ht="15" thickBot="1" x14ac:dyDescent="0.4">
      <c r="A4" s="143"/>
      <c r="B4" s="152" t="s">
        <v>255</v>
      </c>
      <c r="C4" s="153" t="s">
        <v>256</v>
      </c>
      <c r="D4" s="153" t="s">
        <v>257</v>
      </c>
      <c r="E4" s="153" t="s">
        <v>258</v>
      </c>
      <c r="F4" s="153" t="s">
        <v>259</v>
      </c>
      <c r="G4" s="154" t="s">
        <v>260</v>
      </c>
      <c r="H4" s="152" t="s">
        <v>255</v>
      </c>
      <c r="I4" s="153" t="s">
        <v>256</v>
      </c>
      <c r="J4" s="153" t="s">
        <v>257</v>
      </c>
      <c r="K4" s="153" t="s">
        <v>258</v>
      </c>
      <c r="L4" s="153" t="s">
        <v>259</v>
      </c>
      <c r="M4" s="154" t="s">
        <v>260</v>
      </c>
      <c r="N4" s="152" t="s">
        <v>255</v>
      </c>
      <c r="O4" s="153" t="s">
        <v>256</v>
      </c>
      <c r="P4" s="153" t="s">
        <v>257</v>
      </c>
      <c r="Q4" s="153" t="s">
        <v>258</v>
      </c>
      <c r="R4" s="153" t="s">
        <v>259</v>
      </c>
      <c r="S4" s="154" t="s">
        <v>260</v>
      </c>
      <c r="T4" s="152" t="s">
        <v>255</v>
      </c>
      <c r="U4" s="153" t="s">
        <v>256</v>
      </c>
      <c r="V4" s="153" t="s">
        <v>257</v>
      </c>
      <c r="W4" s="153" t="s">
        <v>258</v>
      </c>
      <c r="X4" s="153" t="s">
        <v>259</v>
      </c>
      <c r="Y4" s="154" t="s">
        <v>260</v>
      </c>
    </row>
    <row r="5" spans="1:25" x14ac:dyDescent="0.35">
      <c r="A5" s="143">
        <v>3</v>
      </c>
      <c r="B5" s="150">
        <v>2518.96</v>
      </c>
      <c r="C5" s="23">
        <v>219.2835</v>
      </c>
      <c r="D5" s="23">
        <v>620.99400000000003</v>
      </c>
      <c r="E5" s="23">
        <v>332.8</v>
      </c>
      <c r="F5" s="23">
        <v>856.32600000000002</v>
      </c>
      <c r="G5" s="151"/>
      <c r="H5" s="150">
        <v>96.04</v>
      </c>
      <c r="I5" s="23">
        <v>497.44799999999998</v>
      </c>
      <c r="J5" s="23">
        <v>736.62199999999996</v>
      </c>
      <c r="K5" s="23">
        <v>1010</v>
      </c>
      <c r="L5" s="23">
        <v>186.36799999999999</v>
      </c>
      <c r="M5" s="151">
        <v>681.21550000000002</v>
      </c>
      <c r="N5" s="150"/>
      <c r="O5" s="23">
        <v>922.57600000000002</v>
      </c>
      <c r="P5" s="23">
        <v>571.43799999999999</v>
      </c>
      <c r="Q5" s="23">
        <v>943.8</v>
      </c>
      <c r="R5" s="23">
        <v>1247.616</v>
      </c>
      <c r="S5" s="151">
        <v>480.9375</v>
      </c>
      <c r="T5" s="150">
        <v>662.92399999999998</v>
      </c>
      <c r="U5" s="23">
        <v>592.45650000000001</v>
      </c>
      <c r="V5" s="23">
        <v>247.79849999999999</v>
      </c>
      <c r="W5" s="23">
        <v>284.81650000000002</v>
      </c>
      <c r="X5" s="23">
        <v>574.27250000000004</v>
      </c>
      <c r="Y5" s="151">
        <v>586.59749999999997</v>
      </c>
    </row>
    <row r="6" spans="1:25" x14ac:dyDescent="0.35">
      <c r="A6" s="144">
        <v>6</v>
      </c>
      <c r="B6" s="150">
        <v>268.8</v>
      </c>
      <c r="C6" s="23">
        <v>1754.2</v>
      </c>
      <c r="D6" s="23">
        <v>865.33199999999999</v>
      </c>
      <c r="E6" s="23">
        <v>225.4</v>
      </c>
      <c r="F6" s="23">
        <v>580.60799999999995</v>
      </c>
      <c r="G6" s="151"/>
      <c r="H6" s="150">
        <v>468.30799999999999</v>
      </c>
      <c r="I6" s="23">
        <v>491.74400000000003</v>
      </c>
      <c r="J6" s="23">
        <v>321.40800000000002</v>
      </c>
      <c r="K6" s="23">
        <v>758.91200000000003</v>
      </c>
      <c r="L6" s="23">
        <v>277.24799999999999</v>
      </c>
      <c r="M6" s="151">
        <v>412.77600000000001</v>
      </c>
      <c r="N6" s="150">
        <v>635</v>
      </c>
      <c r="O6" s="23">
        <v>582.62400000000002</v>
      </c>
      <c r="P6" s="23">
        <v>592.48</v>
      </c>
      <c r="Q6" s="23">
        <v>351.01350000000002</v>
      </c>
      <c r="R6" s="23">
        <v>1222.0999999999999</v>
      </c>
      <c r="S6" s="151">
        <v>849.6</v>
      </c>
      <c r="T6" s="150">
        <v>472.017</v>
      </c>
      <c r="U6" s="23">
        <v>1106.95</v>
      </c>
      <c r="V6" s="23">
        <v>365.11700000000002</v>
      </c>
      <c r="W6" s="23">
        <v>488.13600000000002</v>
      </c>
      <c r="X6" s="23">
        <v>246.078</v>
      </c>
      <c r="Y6" s="151">
        <v>673.67150000000004</v>
      </c>
    </row>
    <row r="7" spans="1:25" x14ac:dyDescent="0.35">
      <c r="A7" s="144">
        <v>24</v>
      </c>
      <c r="B7" s="150">
        <v>1685.1590000000001</v>
      </c>
      <c r="C7" s="23">
        <v>907.22590000000002</v>
      </c>
      <c r="D7" s="23">
        <v>491.10199999999998</v>
      </c>
      <c r="E7" s="23">
        <v>170.471</v>
      </c>
      <c r="F7" s="23">
        <v>313.60000000000002</v>
      </c>
      <c r="G7" s="151"/>
      <c r="H7" s="150">
        <v>973.44</v>
      </c>
      <c r="I7" s="23">
        <v>274.60399999999998</v>
      </c>
      <c r="J7" s="23">
        <v>658.63</v>
      </c>
      <c r="K7" s="23">
        <v>691.48800000000006</v>
      </c>
      <c r="L7" s="23">
        <v>323.084</v>
      </c>
      <c r="M7" s="151">
        <v>446.57100000000003</v>
      </c>
      <c r="N7" s="150">
        <v>1370.52</v>
      </c>
      <c r="O7" s="23">
        <v>478.21600000000001</v>
      </c>
      <c r="P7" s="23">
        <v>743.88599999999997</v>
      </c>
      <c r="Q7" s="23">
        <v>629.71950000000004</v>
      </c>
      <c r="R7" s="23">
        <v>1216.768</v>
      </c>
      <c r="S7" s="151">
        <v>701.8</v>
      </c>
      <c r="T7" s="150">
        <v>566.15549999999996</v>
      </c>
      <c r="U7" s="23">
        <v>285.91199999999998</v>
      </c>
      <c r="V7" s="23">
        <v>425.27</v>
      </c>
      <c r="W7" s="23">
        <v>426.27499999999998</v>
      </c>
      <c r="X7" s="23">
        <v>367.416</v>
      </c>
      <c r="Y7" s="151">
        <v>943.2</v>
      </c>
    </row>
    <row r="8" spans="1:25" ht="15" thickBot="1" x14ac:dyDescent="0.4">
      <c r="A8" s="175">
        <v>48</v>
      </c>
      <c r="B8" s="121">
        <v>1270.836</v>
      </c>
      <c r="C8" s="122">
        <v>115.2</v>
      </c>
      <c r="D8" s="122">
        <v>1002.909</v>
      </c>
      <c r="E8" s="122">
        <v>684.28049999999996</v>
      </c>
      <c r="F8" s="122">
        <v>266.24</v>
      </c>
      <c r="G8" s="123"/>
      <c r="H8" s="121">
        <v>526.5</v>
      </c>
      <c r="I8" s="122">
        <v>323.13049999999998</v>
      </c>
      <c r="J8" s="122">
        <v>188.05950000000001</v>
      </c>
      <c r="K8" s="122">
        <v>323.084</v>
      </c>
      <c r="L8" s="122">
        <v>885.0625</v>
      </c>
      <c r="M8" s="123">
        <v>421.4</v>
      </c>
      <c r="N8" s="121">
        <v>964.6875</v>
      </c>
      <c r="O8" s="122">
        <v>324.53199999999998</v>
      </c>
      <c r="P8" s="122">
        <v>403.44</v>
      </c>
      <c r="Q8" s="122">
        <v>522.78599999999994</v>
      </c>
      <c r="R8" s="122">
        <v>578.67600000000004</v>
      </c>
      <c r="S8" s="123">
        <v>501.05399999999997</v>
      </c>
      <c r="T8" s="121">
        <v>461.709</v>
      </c>
      <c r="U8" s="122">
        <v>293.4855</v>
      </c>
      <c r="V8" s="122">
        <v>266.45</v>
      </c>
      <c r="W8" s="122">
        <v>457.92450000000002</v>
      </c>
      <c r="X8" s="122">
        <v>675.78300000000002</v>
      </c>
      <c r="Y8" s="123">
        <v>691.48800000000006</v>
      </c>
    </row>
    <row r="9" spans="1:25" ht="15" thickBot="1" x14ac:dyDescent="0.4"/>
    <row r="10" spans="1:25" ht="15" thickBot="1" x14ac:dyDescent="0.4">
      <c r="A10" s="505" t="s">
        <v>1856</v>
      </c>
      <c r="B10" s="506"/>
      <c r="C10" s="507"/>
      <c r="D10" s="24"/>
      <c r="E10" s="24"/>
      <c r="F10" s="24"/>
    </row>
    <row r="11" spans="1:25" x14ac:dyDescent="0.35">
      <c r="A11" s="40"/>
      <c r="B11" s="40"/>
      <c r="C11" s="40"/>
      <c r="D11" s="40"/>
      <c r="E11" s="40"/>
      <c r="F11" s="40"/>
    </row>
    <row r="12" spans="1:25" x14ac:dyDescent="0.35">
      <c r="A12" s="24"/>
      <c r="B12" s="24"/>
      <c r="C12" s="24"/>
      <c r="D12" s="24"/>
      <c r="E12" s="24"/>
      <c r="F12" s="24"/>
    </row>
    <row r="13" spans="1:25" x14ac:dyDescent="0.35">
      <c r="A13" s="25" t="s">
        <v>118</v>
      </c>
      <c r="B13" s="23" t="s">
        <v>119</v>
      </c>
      <c r="C13" s="23"/>
      <c r="D13" s="23"/>
      <c r="E13" s="23"/>
      <c r="F13" s="23"/>
      <c r="I13" s="25" t="s">
        <v>41</v>
      </c>
      <c r="J13" s="23"/>
      <c r="K13" s="23"/>
      <c r="L13" s="23"/>
      <c r="M13" s="23"/>
      <c r="N13" s="23"/>
    </row>
    <row r="14" spans="1:25" x14ac:dyDescent="0.35">
      <c r="A14" s="25"/>
      <c r="B14" s="23"/>
      <c r="C14" s="23"/>
      <c r="D14" s="23"/>
      <c r="E14" s="23"/>
      <c r="F14" s="23"/>
      <c r="I14" s="25"/>
      <c r="J14" s="23"/>
      <c r="K14" s="23"/>
      <c r="L14" s="23"/>
      <c r="M14" s="23"/>
      <c r="N14" s="23"/>
    </row>
    <row r="15" spans="1:25" x14ac:dyDescent="0.35">
      <c r="A15" s="25" t="s">
        <v>120</v>
      </c>
      <c r="B15" s="23" t="s">
        <v>121</v>
      </c>
      <c r="C15" s="23"/>
      <c r="D15" s="23"/>
      <c r="E15" s="23"/>
      <c r="F15" s="23"/>
      <c r="I15" s="25" t="s">
        <v>42</v>
      </c>
      <c r="J15" s="23">
        <v>4</v>
      </c>
      <c r="K15" s="23"/>
      <c r="L15" s="23"/>
      <c r="M15" s="23"/>
      <c r="N15" s="23"/>
    </row>
    <row r="16" spans="1:25" x14ac:dyDescent="0.35">
      <c r="A16" s="25" t="s">
        <v>122</v>
      </c>
      <c r="B16" s="23" t="s">
        <v>54</v>
      </c>
      <c r="C16" s="23"/>
      <c r="D16" s="23"/>
      <c r="E16" s="23"/>
      <c r="F16" s="23"/>
      <c r="I16" s="25" t="s">
        <v>43</v>
      </c>
      <c r="J16" s="23">
        <v>6</v>
      </c>
      <c r="K16" s="23"/>
      <c r="L16" s="23"/>
      <c r="M16" s="23"/>
      <c r="N16" s="23"/>
    </row>
    <row r="17" spans="1:21" x14ac:dyDescent="0.35">
      <c r="A17" s="25" t="s">
        <v>123</v>
      </c>
      <c r="B17" s="23">
        <v>0.05</v>
      </c>
      <c r="C17" s="23"/>
      <c r="D17" s="23"/>
      <c r="E17" s="23"/>
      <c r="F17" s="23"/>
      <c r="I17" s="25" t="s">
        <v>44</v>
      </c>
      <c r="J17" s="23">
        <v>0.05</v>
      </c>
      <c r="K17" s="23"/>
      <c r="L17" s="23"/>
      <c r="M17" s="23"/>
      <c r="N17" s="23"/>
    </row>
    <row r="18" spans="1:21" ht="15" thickBot="1" x14ac:dyDescent="0.4">
      <c r="A18" s="25"/>
      <c r="B18" s="23"/>
      <c r="C18" s="23"/>
      <c r="D18" s="23"/>
      <c r="E18" s="23"/>
      <c r="F18" s="23"/>
      <c r="I18" s="25"/>
      <c r="J18" s="23"/>
      <c r="K18" s="23"/>
      <c r="L18" s="23"/>
      <c r="M18" s="23"/>
      <c r="N18" s="23"/>
    </row>
    <row r="19" spans="1:21" ht="15" thickBot="1" x14ac:dyDescent="0.4">
      <c r="A19" s="165" t="s">
        <v>124</v>
      </c>
      <c r="B19" s="168" t="s">
        <v>125</v>
      </c>
      <c r="C19" s="168" t="s">
        <v>126</v>
      </c>
      <c r="D19" s="168" t="s">
        <v>127</v>
      </c>
      <c r="E19" s="168" t="s">
        <v>128</v>
      </c>
      <c r="F19" s="168" t="s">
        <v>129</v>
      </c>
      <c r="G19" s="188"/>
      <c r="I19" s="25" t="s">
        <v>45</v>
      </c>
      <c r="J19" s="23"/>
      <c r="K19" s="23"/>
      <c r="L19" s="23"/>
      <c r="M19" s="23"/>
      <c r="N19" s="23"/>
    </row>
    <row r="20" spans="1:21" ht="15" thickBot="1" x14ac:dyDescent="0.4">
      <c r="A20" s="166" t="s">
        <v>130</v>
      </c>
      <c r="B20" s="145">
        <v>0.4113</v>
      </c>
      <c r="C20" s="145" t="s">
        <v>55</v>
      </c>
      <c r="D20" s="145" t="s">
        <v>54</v>
      </c>
      <c r="E20" s="145" t="s">
        <v>1857</v>
      </c>
      <c r="F20" s="23">
        <v>0.61429999999999996</v>
      </c>
      <c r="G20" s="120"/>
      <c r="I20" s="25"/>
      <c r="J20" s="23" t="s">
        <v>1508</v>
      </c>
      <c r="K20" s="23" t="s">
        <v>47</v>
      </c>
      <c r="L20" s="23" t="s">
        <v>48</v>
      </c>
      <c r="M20" s="23" t="s">
        <v>49</v>
      </c>
      <c r="N20" s="23" t="s">
        <v>50</v>
      </c>
      <c r="Q20" s="23" t="s">
        <v>1508</v>
      </c>
      <c r="R20" s="23" t="s">
        <v>47</v>
      </c>
      <c r="S20" s="23" t="s">
        <v>48</v>
      </c>
      <c r="T20" s="23" t="s">
        <v>49</v>
      </c>
      <c r="U20" s="23" t="s">
        <v>50</v>
      </c>
    </row>
    <row r="21" spans="1:21" ht="17.5" x14ac:dyDescent="0.35">
      <c r="A21" s="166" t="s">
        <v>131</v>
      </c>
      <c r="B21" s="145">
        <v>0.16520000000000001</v>
      </c>
      <c r="C21" s="145" t="s">
        <v>55</v>
      </c>
      <c r="D21" s="145" t="s">
        <v>54</v>
      </c>
      <c r="E21" s="145" t="s">
        <v>1858</v>
      </c>
      <c r="F21" s="23"/>
      <c r="G21" s="120"/>
      <c r="I21" s="250" t="s">
        <v>51</v>
      </c>
      <c r="J21" s="159"/>
      <c r="K21" s="159"/>
      <c r="L21" s="159"/>
      <c r="M21" s="159"/>
      <c r="N21" s="160"/>
      <c r="P21" s="250" t="s">
        <v>73</v>
      </c>
      <c r="Q21" s="159"/>
      <c r="R21" s="159"/>
      <c r="S21" s="159"/>
      <c r="T21" s="159"/>
      <c r="U21" s="160"/>
    </row>
    <row r="22" spans="1:21" ht="16" thickBot="1" x14ac:dyDescent="0.4">
      <c r="A22" s="167" t="s">
        <v>132</v>
      </c>
      <c r="B22" s="146">
        <v>0.98150000000000004</v>
      </c>
      <c r="C22" s="146" t="s">
        <v>55</v>
      </c>
      <c r="D22" s="146" t="s">
        <v>54</v>
      </c>
      <c r="E22" s="146" t="s">
        <v>1859</v>
      </c>
      <c r="F22" s="122"/>
      <c r="G22" s="244"/>
      <c r="I22" s="161" t="s">
        <v>52</v>
      </c>
      <c r="J22" s="23">
        <v>375.1</v>
      </c>
      <c r="K22" s="23" t="s">
        <v>53</v>
      </c>
      <c r="L22" s="23" t="s">
        <v>54</v>
      </c>
      <c r="M22" s="23" t="s">
        <v>55</v>
      </c>
      <c r="N22" s="151">
        <v>0.82930000000000004</v>
      </c>
      <c r="P22" s="161" t="s">
        <v>52</v>
      </c>
      <c r="Q22" s="23">
        <v>152.19999999999999</v>
      </c>
      <c r="R22" s="23" t="s">
        <v>74</v>
      </c>
      <c r="S22" s="23" t="s">
        <v>54</v>
      </c>
      <c r="T22" s="23" t="s">
        <v>55</v>
      </c>
      <c r="U22" s="151">
        <v>0.95099999999999996</v>
      </c>
    </row>
    <row r="23" spans="1:21" ht="15.5" x14ac:dyDescent="0.35">
      <c r="A23" s="25"/>
      <c r="B23" s="23"/>
      <c r="C23" s="23"/>
      <c r="D23" s="23"/>
      <c r="E23" s="23"/>
      <c r="F23" s="23"/>
      <c r="I23" s="161" t="s">
        <v>56</v>
      </c>
      <c r="J23" s="23">
        <v>76.400000000000006</v>
      </c>
      <c r="K23" s="23" t="s">
        <v>57</v>
      </c>
      <c r="L23" s="23" t="s">
        <v>54</v>
      </c>
      <c r="M23" s="23" t="s">
        <v>55</v>
      </c>
      <c r="N23" s="151">
        <v>0.99790000000000001</v>
      </c>
      <c r="P23" s="161" t="s">
        <v>56</v>
      </c>
      <c r="Q23" s="23">
        <v>-143.30000000000001</v>
      </c>
      <c r="R23" s="23" t="s">
        <v>75</v>
      </c>
      <c r="S23" s="23" t="s">
        <v>54</v>
      </c>
      <c r="T23" s="23" t="s">
        <v>55</v>
      </c>
      <c r="U23" s="151">
        <v>0.96419999999999995</v>
      </c>
    </row>
    <row r="24" spans="1:21" x14ac:dyDescent="0.35">
      <c r="A24" s="25" t="s">
        <v>133</v>
      </c>
      <c r="B24" s="23" t="s">
        <v>134</v>
      </c>
      <c r="C24" s="23" t="s">
        <v>135</v>
      </c>
      <c r="D24" s="23"/>
      <c r="E24" s="23"/>
      <c r="F24" s="23"/>
      <c r="I24" s="161" t="s">
        <v>58</v>
      </c>
      <c r="J24" s="23">
        <v>418.2</v>
      </c>
      <c r="K24" s="23" t="s">
        <v>59</v>
      </c>
      <c r="L24" s="23" t="s">
        <v>54</v>
      </c>
      <c r="M24" s="23" t="s">
        <v>55</v>
      </c>
      <c r="N24" s="151">
        <v>0.76449999999999996</v>
      </c>
      <c r="P24" s="161" t="s">
        <v>58</v>
      </c>
      <c r="Q24" s="23">
        <v>211.1</v>
      </c>
      <c r="R24" s="23" t="s">
        <v>76</v>
      </c>
      <c r="S24" s="23" t="s">
        <v>54</v>
      </c>
      <c r="T24" s="23" t="s">
        <v>55</v>
      </c>
      <c r="U24" s="151">
        <v>0.88100000000000001</v>
      </c>
    </row>
    <row r="25" spans="1:21" ht="15.5" x14ac:dyDescent="0.35">
      <c r="A25" s="25" t="s">
        <v>136</v>
      </c>
      <c r="B25" s="23">
        <v>170.1</v>
      </c>
      <c r="C25" s="23">
        <v>28920</v>
      </c>
      <c r="D25" s="23"/>
      <c r="E25" s="23"/>
      <c r="F25" s="23"/>
      <c r="I25" s="161" t="s">
        <v>60</v>
      </c>
      <c r="J25" s="23">
        <v>-298.7</v>
      </c>
      <c r="K25" s="23" t="s">
        <v>61</v>
      </c>
      <c r="L25" s="23" t="s">
        <v>54</v>
      </c>
      <c r="M25" s="23" t="s">
        <v>55</v>
      </c>
      <c r="N25" s="151">
        <v>0.47310000000000002</v>
      </c>
      <c r="P25" s="161" t="s">
        <v>60</v>
      </c>
      <c r="Q25" s="23">
        <v>-295.5</v>
      </c>
      <c r="R25" s="23" t="s">
        <v>77</v>
      </c>
      <c r="S25" s="23" t="s">
        <v>54</v>
      </c>
      <c r="T25" s="23" t="s">
        <v>55</v>
      </c>
      <c r="U25" s="151">
        <v>0.40410000000000001</v>
      </c>
    </row>
    <row r="26" spans="1:21" ht="15.5" x14ac:dyDescent="0.35">
      <c r="A26" s="25" t="s">
        <v>137</v>
      </c>
      <c r="B26" s="23">
        <v>354.8</v>
      </c>
      <c r="C26" s="23">
        <v>125898</v>
      </c>
      <c r="D26" s="23"/>
      <c r="E26" s="23"/>
      <c r="F26" s="23"/>
      <c r="I26" s="161" t="s">
        <v>62</v>
      </c>
      <c r="J26" s="23">
        <v>43.14</v>
      </c>
      <c r="K26" s="23" t="s">
        <v>63</v>
      </c>
      <c r="L26" s="23" t="s">
        <v>54</v>
      </c>
      <c r="M26" s="23" t="s">
        <v>55</v>
      </c>
      <c r="N26" s="151">
        <v>0.99250000000000005</v>
      </c>
      <c r="P26" s="161" t="s">
        <v>62</v>
      </c>
      <c r="Q26" s="23">
        <v>58.93</v>
      </c>
      <c r="R26" s="23" t="s">
        <v>78</v>
      </c>
      <c r="S26" s="23" t="s">
        <v>54</v>
      </c>
      <c r="T26" s="23" t="s">
        <v>55</v>
      </c>
      <c r="U26" s="151">
        <v>0.97570000000000001</v>
      </c>
    </row>
    <row r="27" spans="1:21" ht="16" thickBot="1" x14ac:dyDescent="0.4">
      <c r="A27" s="25"/>
      <c r="B27" s="23"/>
      <c r="C27" s="23"/>
      <c r="D27" s="23"/>
      <c r="E27" s="23"/>
      <c r="F27" s="23"/>
      <c r="I27" s="162" t="s">
        <v>64</v>
      </c>
      <c r="J27" s="122">
        <v>341.8</v>
      </c>
      <c r="K27" s="122" t="s">
        <v>65</v>
      </c>
      <c r="L27" s="122" t="s">
        <v>54</v>
      </c>
      <c r="M27" s="122" t="s">
        <v>55</v>
      </c>
      <c r="N27" s="123">
        <v>0.2278</v>
      </c>
      <c r="P27" s="162" t="s">
        <v>64</v>
      </c>
      <c r="Q27" s="122">
        <v>354.4</v>
      </c>
      <c r="R27" s="122" t="s">
        <v>79</v>
      </c>
      <c r="S27" s="122" t="s">
        <v>54</v>
      </c>
      <c r="T27" s="122" t="s">
        <v>55</v>
      </c>
      <c r="U27" s="123">
        <v>0.24340000000000001</v>
      </c>
    </row>
    <row r="28" spans="1:21" ht="15" thickBot="1" x14ac:dyDescent="0.4">
      <c r="A28" s="25" t="s">
        <v>138</v>
      </c>
      <c r="B28" s="23"/>
      <c r="C28" s="23"/>
      <c r="D28" s="23"/>
      <c r="E28" s="23"/>
      <c r="F28" s="23"/>
      <c r="I28" s="25"/>
      <c r="J28" s="23"/>
      <c r="K28" s="23"/>
      <c r="L28" s="23"/>
      <c r="M28" s="23"/>
      <c r="N28" s="23"/>
      <c r="P28" s="25"/>
      <c r="Q28" s="23"/>
      <c r="R28" s="23"/>
      <c r="S28" s="23"/>
      <c r="T28" s="23"/>
      <c r="U28" s="23"/>
    </row>
    <row r="29" spans="1:21" ht="17.5" x14ac:dyDescent="0.35">
      <c r="A29" s="25" t="s">
        <v>139</v>
      </c>
      <c r="B29" s="23" t="s">
        <v>1860</v>
      </c>
      <c r="C29" s="23"/>
      <c r="D29" s="23"/>
      <c r="E29" s="23"/>
      <c r="F29" s="23"/>
      <c r="I29" s="250" t="s">
        <v>66</v>
      </c>
      <c r="J29" s="159"/>
      <c r="K29" s="159"/>
      <c r="L29" s="159"/>
      <c r="M29" s="159"/>
      <c r="N29" s="160"/>
      <c r="P29" s="250" t="s">
        <v>80</v>
      </c>
      <c r="Q29" s="159"/>
      <c r="R29" s="159"/>
      <c r="S29" s="159"/>
      <c r="T29" s="159"/>
      <c r="U29" s="160"/>
    </row>
    <row r="30" spans="1:21" ht="15.5" x14ac:dyDescent="0.35">
      <c r="A30" s="25" t="s">
        <v>140</v>
      </c>
      <c r="B30" s="23">
        <v>7.0400000000000004E-2</v>
      </c>
      <c r="C30" s="23"/>
      <c r="D30" s="23"/>
      <c r="E30" s="23"/>
      <c r="F30" s="23"/>
      <c r="I30" s="161" t="s">
        <v>52</v>
      </c>
      <c r="J30" s="23">
        <v>283.8</v>
      </c>
      <c r="K30" s="23" t="s">
        <v>67</v>
      </c>
      <c r="L30" s="23" t="s">
        <v>54</v>
      </c>
      <c r="M30" s="23" t="s">
        <v>55</v>
      </c>
      <c r="N30" s="151">
        <v>0.76400000000000001</v>
      </c>
      <c r="P30" s="161" t="s">
        <v>52</v>
      </c>
      <c r="Q30" s="23">
        <v>223.4</v>
      </c>
      <c r="R30" s="23" t="s">
        <v>81</v>
      </c>
      <c r="S30" s="23" t="s">
        <v>54</v>
      </c>
      <c r="T30" s="23" t="s">
        <v>55</v>
      </c>
      <c r="U30" s="151">
        <v>0.78859999999999997</v>
      </c>
    </row>
    <row r="31" spans="1:21" ht="15.5" x14ac:dyDescent="0.35">
      <c r="A31" s="25" t="s">
        <v>141</v>
      </c>
      <c r="B31" s="23" t="s">
        <v>55</v>
      </c>
      <c r="C31" s="23"/>
      <c r="D31" s="23"/>
      <c r="E31" s="23"/>
      <c r="F31" s="23"/>
      <c r="I31" s="161" t="s">
        <v>56</v>
      </c>
      <c r="J31" s="23">
        <v>33.4</v>
      </c>
      <c r="K31" s="23" t="s">
        <v>68</v>
      </c>
      <c r="L31" s="23" t="s">
        <v>54</v>
      </c>
      <c r="M31" s="23" t="s">
        <v>55</v>
      </c>
      <c r="N31" s="151">
        <v>0.99950000000000006</v>
      </c>
      <c r="P31" s="161" t="s">
        <v>56</v>
      </c>
      <c r="Q31" s="23">
        <v>118.7</v>
      </c>
      <c r="R31" s="23" t="s">
        <v>82</v>
      </c>
      <c r="S31" s="23" t="s">
        <v>54</v>
      </c>
      <c r="T31" s="23" t="s">
        <v>55</v>
      </c>
      <c r="U31" s="151">
        <v>0.95479999999999998</v>
      </c>
    </row>
    <row r="32" spans="1:21" x14ac:dyDescent="0.35">
      <c r="A32" s="25" t="s">
        <v>142</v>
      </c>
      <c r="B32" s="23" t="s">
        <v>54</v>
      </c>
      <c r="C32" s="23"/>
      <c r="D32" s="23"/>
      <c r="E32" s="23"/>
      <c r="F32" s="23"/>
      <c r="I32" s="161" t="s">
        <v>58</v>
      </c>
      <c r="J32" s="23">
        <v>180.2</v>
      </c>
      <c r="K32" s="23" t="s">
        <v>69</v>
      </c>
      <c r="L32" s="23" t="s">
        <v>54</v>
      </c>
      <c r="M32" s="23" t="s">
        <v>55</v>
      </c>
      <c r="N32" s="151">
        <v>0.93120000000000003</v>
      </c>
      <c r="P32" s="161" t="s">
        <v>58</v>
      </c>
      <c r="Q32" s="23">
        <v>193.4</v>
      </c>
      <c r="R32" s="23" t="s">
        <v>83</v>
      </c>
      <c r="S32" s="23" t="s">
        <v>54</v>
      </c>
      <c r="T32" s="23" t="s">
        <v>55</v>
      </c>
      <c r="U32" s="151">
        <v>0.8327</v>
      </c>
    </row>
    <row r="33" spans="1:21" ht="15.5" x14ac:dyDescent="0.35">
      <c r="A33" s="25"/>
      <c r="B33" s="23"/>
      <c r="C33" s="23"/>
      <c r="D33" s="23"/>
      <c r="E33" s="23"/>
      <c r="F33" s="23"/>
      <c r="I33" s="161" t="s">
        <v>60</v>
      </c>
      <c r="J33" s="23">
        <v>-250.4</v>
      </c>
      <c r="K33" s="23" t="s">
        <v>70</v>
      </c>
      <c r="L33" s="23" t="s">
        <v>54</v>
      </c>
      <c r="M33" s="23" t="s">
        <v>55</v>
      </c>
      <c r="N33" s="151">
        <v>0.34689999999999999</v>
      </c>
      <c r="P33" s="161" t="s">
        <v>60</v>
      </c>
      <c r="Q33" s="23">
        <v>-104.7</v>
      </c>
      <c r="R33" s="23" t="s">
        <v>84</v>
      </c>
      <c r="S33" s="23" t="s">
        <v>54</v>
      </c>
      <c r="T33" s="23" t="s">
        <v>55</v>
      </c>
      <c r="U33" s="151">
        <v>0.86329999999999996</v>
      </c>
    </row>
    <row r="34" spans="1:21" ht="15.5" x14ac:dyDescent="0.35">
      <c r="A34" s="25" t="s">
        <v>143</v>
      </c>
      <c r="B34" s="23"/>
      <c r="C34" s="23"/>
      <c r="D34" s="23"/>
      <c r="E34" s="23"/>
      <c r="F34" s="23"/>
      <c r="I34" s="161" t="s">
        <v>62</v>
      </c>
      <c r="J34" s="23">
        <v>-103.6</v>
      </c>
      <c r="K34" s="23" t="s">
        <v>71</v>
      </c>
      <c r="L34" s="23" t="s">
        <v>54</v>
      </c>
      <c r="M34" s="23" t="s">
        <v>55</v>
      </c>
      <c r="N34" s="151">
        <v>0.88300000000000001</v>
      </c>
      <c r="P34" s="161" t="s">
        <v>62</v>
      </c>
      <c r="Q34" s="23">
        <v>-29.93</v>
      </c>
      <c r="R34" s="23" t="s">
        <v>85</v>
      </c>
      <c r="S34" s="23" t="s">
        <v>54</v>
      </c>
      <c r="T34" s="23" t="s">
        <v>55</v>
      </c>
      <c r="U34" s="151">
        <v>0.99470000000000003</v>
      </c>
    </row>
    <row r="35" spans="1:21" ht="16" thickBot="1" x14ac:dyDescent="0.4">
      <c r="A35" s="25" t="s">
        <v>144</v>
      </c>
      <c r="B35" s="23">
        <v>4</v>
      </c>
      <c r="C35" s="23"/>
      <c r="D35" s="23"/>
      <c r="E35" s="23"/>
      <c r="F35" s="23"/>
      <c r="I35" s="162" t="s">
        <v>64</v>
      </c>
      <c r="J35" s="122">
        <v>146.80000000000001</v>
      </c>
      <c r="K35" s="122" t="s">
        <v>72</v>
      </c>
      <c r="L35" s="122" t="s">
        <v>54</v>
      </c>
      <c r="M35" s="122" t="s">
        <v>55</v>
      </c>
      <c r="N35" s="123">
        <v>0.83260000000000001</v>
      </c>
      <c r="P35" s="162" t="s">
        <v>64</v>
      </c>
      <c r="Q35" s="122">
        <v>74.72</v>
      </c>
      <c r="R35" s="122" t="s">
        <v>86</v>
      </c>
      <c r="S35" s="122" t="s">
        <v>54</v>
      </c>
      <c r="T35" s="122" t="s">
        <v>55</v>
      </c>
      <c r="U35" s="123">
        <v>0.91739999999999999</v>
      </c>
    </row>
    <row r="36" spans="1:21" x14ac:dyDescent="0.35">
      <c r="A36" s="25" t="s">
        <v>145</v>
      </c>
      <c r="B36" s="23">
        <v>4</v>
      </c>
      <c r="C36" s="23"/>
      <c r="D36" s="23"/>
      <c r="E36" s="23"/>
      <c r="F36" s="23"/>
      <c r="I36" s="25"/>
      <c r="J36" s="23"/>
      <c r="K36" s="23"/>
      <c r="L36" s="23"/>
      <c r="M36" s="23"/>
      <c r="N36" s="23"/>
    </row>
    <row r="37" spans="1:21" x14ac:dyDescent="0.35">
      <c r="A37" s="25" t="s">
        <v>146</v>
      </c>
      <c r="B37" s="23">
        <v>24</v>
      </c>
      <c r="C37" s="23"/>
      <c r="D37" s="23"/>
      <c r="E37" s="23"/>
      <c r="F37" s="23"/>
      <c r="I37" s="25"/>
      <c r="J37" s="23"/>
      <c r="K37" s="23"/>
      <c r="L37" s="23"/>
      <c r="M37" s="23"/>
      <c r="N37" s="23"/>
    </row>
    <row r="38" spans="1:21" x14ac:dyDescent="0.35">
      <c r="A38" s="25" t="s">
        <v>147</v>
      </c>
      <c r="B38" s="23">
        <v>5</v>
      </c>
      <c r="C38" s="23"/>
      <c r="D38" s="23"/>
      <c r="E38" s="23"/>
      <c r="F38" s="23"/>
      <c r="I38" s="25"/>
      <c r="J38" s="23"/>
      <c r="K38" s="23"/>
      <c r="L38" s="23"/>
      <c r="M38" s="23"/>
      <c r="N38" s="23"/>
    </row>
    <row r="39" spans="1:21" x14ac:dyDescent="0.35">
      <c r="I39" s="25"/>
      <c r="J39" s="23"/>
      <c r="K39" s="23"/>
      <c r="L39" s="23"/>
      <c r="M39" s="23"/>
      <c r="N39" s="23"/>
    </row>
    <row r="40" spans="1:21" x14ac:dyDescent="0.35">
      <c r="I40" s="25"/>
      <c r="J40" s="23"/>
      <c r="K40" s="23"/>
      <c r="L40" s="23"/>
      <c r="M40" s="23"/>
      <c r="N40" s="23"/>
    </row>
    <row r="41" spans="1:21" x14ac:dyDescent="0.35">
      <c r="I41" s="25"/>
      <c r="J41" s="23"/>
      <c r="K41" s="23"/>
      <c r="L41" s="23"/>
      <c r="M41" s="23"/>
      <c r="N41" s="23"/>
    </row>
    <row r="42" spans="1:21" x14ac:dyDescent="0.35">
      <c r="I42" s="25"/>
      <c r="J42" s="23"/>
      <c r="K42" s="23"/>
      <c r="L42" s="23"/>
      <c r="M42" s="23"/>
      <c r="N42" s="23"/>
    </row>
    <row r="43" spans="1:21" x14ac:dyDescent="0.35">
      <c r="I43" s="25"/>
      <c r="J43" s="23"/>
      <c r="K43" s="23"/>
      <c r="L43" s="23"/>
      <c r="M43" s="23"/>
      <c r="N43" s="23"/>
    </row>
    <row r="44" spans="1:21" x14ac:dyDescent="0.35">
      <c r="I44" s="25"/>
      <c r="J44" s="23"/>
      <c r="K44" s="23"/>
      <c r="L44" s="23"/>
      <c r="M44" s="23"/>
      <c r="N44" s="23"/>
    </row>
    <row r="45" spans="1:21" x14ac:dyDescent="0.35">
      <c r="I45" s="25"/>
      <c r="J45" s="23"/>
      <c r="K45" s="23"/>
      <c r="L45" s="23"/>
      <c r="M45" s="23"/>
      <c r="N45" s="23"/>
    </row>
    <row r="46" spans="1:21" x14ac:dyDescent="0.35">
      <c r="I46" s="25"/>
      <c r="J46" s="23"/>
      <c r="K46" s="23"/>
      <c r="L46" s="23"/>
      <c r="M46" s="23"/>
      <c r="N46" s="23"/>
    </row>
    <row r="47" spans="1:21" x14ac:dyDescent="0.35">
      <c r="I47" s="25"/>
      <c r="J47" s="23"/>
      <c r="K47" s="23"/>
      <c r="L47" s="23"/>
      <c r="M47" s="23"/>
      <c r="N47" s="23"/>
    </row>
    <row r="48" spans="1:21" x14ac:dyDescent="0.35">
      <c r="I48" s="25"/>
      <c r="J48" s="23"/>
      <c r="K48" s="23"/>
      <c r="L48" s="23"/>
      <c r="M48" s="23"/>
      <c r="N48" s="23"/>
    </row>
    <row r="49" spans="9:14" x14ac:dyDescent="0.35">
      <c r="I49" s="25"/>
      <c r="J49" s="23"/>
      <c r="K49" s="23"/>
      <c r="L49" s="23"/>
      <c r="M49" s="23"/>
      <c r="N49" s="23"/>
    </row>
    <row r="50" spans="9:14" x14ac:dyDescent="0.35">
      <c r="I50" s="25"/>
      <c r="J50" s="23"/>
      <c r="K50" s="23"/>
      <c r="L50" s="23"/>
      <c r="M50" s="23"/>
      <c r="N50" s="23"/>
    </row>
    <row r="51" spans="9:14" x14ac:dyDescent="0.35">
      <c r="I51" s="25"/>
      <c r="J51" s="23"/>
      <c r="K51" s="23"/>
      <c r="L51" s="23"/>
      <c r="M51" s="23"/>
      <c r="N51" s="23"/>
    </row>
  </sheetData>
  <mergeCells count="5">
    <mergeCell ref="B3:G3"/>
    <mergeCell ref="H3:M3"/>
    <mergeCell ref="N3:S3"/>
    <mergeCell ref="T3:Y3"/>
    <mergeCell ref="A10:C10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21CB-88BA-4D43-98CA-BAB103F6F7AF}">
  <dimension ref="A1:Z90"/>
  <sheetViews>
    <sheetView zoomScale="68" workbookViewId="0">
      <selection activeCell="T45" sqref="T45"/>
    </sheetView>
  </sheetViews>
  <sheetFormatPr defaultRowHeight="14.5" x14ac:dyDescent="0.35"/>
  <cols>
    <col min="5" max="5" width="22.54296875" customWidth="1"/>
    <col min="7" max="7" width="18.6328125" customWidth="1"/>
  </cols>
  <sheetData>
    <row r="1" spans="1:26" ht="18.5" x14ac:dyDescent="0.45">
      <c r="A1" s="103" t="s">
        <v>1854</v>
      </c>
      <c r="B1" s="17"/>
    </row>
    <row r="2" spans="1:26" ht="19" thickBot="1" x14ac:dyDescent="0.5">
      <c r="A2" s="103" t="s">
        <v>1853</v>
      </c>
    </row>
    <row r="3" spans="1:26" ht="16" thickBot="1" x14ac:dyDescent="0.4">
      <c r="A3" s="147" t="s">
        <v>1850</v>
      </c>
      <c r="B3" s="447" t="s">
        <v>37</v>
      </c>
      <c r="C3" s="448"/>
      <c r="D3" s="448"/>
      <c r="E3" s="448"/>
      <c r="F3" s="448"/>
      <c r="G3" s="448"/>
      <c r="H3" s="508" t="s">
        <v>39</v>
      </c>
      <c r="I3" s="509"/>
      <c r="J3" s="509"/>
      <c r="K3" s="509"/>
      <c r="L3" s="509"/>
      <c r="M3" s="509"/>
      <c r="N3" s="509"/>
      <c r="O3" s="453" t="s">
        <v>1567</v>
      </c>
      <c r="P3" s="454"/>
      <c r="Q3" s="454"/>
      <c r="R3" s="454"/>
      <c r="S3" s="454"/>
      <c r="T3" s="454"/>
      <c r="U3" s="456" t="s">
        <v>1568</v>
      </c>
      <c r="V3" s="457"/>
      <c r="W3" s="457"/>
      <c r="X3" s="457"/>
      <c r="Y3" s="457"/>
      <c r="Z3" s="457"/>
    </row>
    <row r="4" spans="1:26" ht="15" thickBot="1" x14ac:dyDescent="0.4">
      <c r="A4" s="143"/>
      <c r="B4" s="152" t="s">
        <v>255</v>
      </c>
      <c r="C4" s="153" t="s">
        <v>256</v>
      </c>
      <c r="D4" s="153" t="s">
        <v>257</v>
      </c>
      <c r="E4" s="153" t="s">
        <v>258</v>
      </c>
      <c r="F4" s="153" t="s">
        <v>259</v>
      </c>
      <c r="G4" s="154" t="s">
        <v>260</v>
      </c>
      <c r="H4" s="152" t="s">
        <v>255</v>
      </c>
      <c r="I4" s="153" t="s">
        <v>256</v>
      </c>
      <c r="J4" s="153" t="s">
        <v>257</v>
      </c>
      <c r="K4" s="153" t="s">
        <v>258</v>
      </c>
      <c r="L4" s="153" t="s">
        <v>259</v>
      </c>
      <c r="M4" s="153" t="s">
        <v>260</v>
      </c>
      <c r="N4" s="154" t="s">
        <v>261</v>
      </c>
      <c r="O4" s="152" t="s">
        <v>255</v>
      </c>
      <c r="P4" s="153" t="s">
        <v>256</v>
      </c>
      <c r="Q4" s="153" t="s">
        <v>257</v>
      </c>
      <c r="R4" s="153" t="s">
        <v>258</v>
      </c>
      <c r="S4" s="153" t="s">
        <v>259</v>
      </c>
      <c r="T4" s="154" t="s">
        <v>260</v>
      </c>
      <c r="U4" s="152" t="s">
        <v>255</v>
      </c>
      <c r="V4" s="153" t="s">
        <v>256</v>
      </c>
      <c r="W4" s="153" t="s">
        <v>257</v>
      </c>
      <c r="X4" s="153" t="s">
        <v>258</v>
      </c>
      <c r="Y4" s="153" t="s">
        <v>259</v>
      </c>
      <c r="Z4" s="154" t="s">
        <v>260</v>
      </c>
    </row>
    <row r="5" spans="1:26" x14ac:dyDescent="0.35">
      <c r="A5" s="143">
        <v>3</v>
      </c>
      <c r="B5" s="203">
        <v>2.0870000000000002</v>
      </c>
      <c r="C5" s="159">
        <v>0.159</v>
      </c>
      <c r="D5" s="159">
        <v>0.58199999999999996</v>
      </c>
      <c r="E5" s="159">
        <v>0.495</v>
      </c>
      <c r="F5" s="159">
        <v>0.85899999999999999</v>
      </c>
      <c r="G5" s="160"/>
      <c r="H5" s="203">
        <v>8.8999999999999996E-2</v>
      </c>
      <c r="I5" s="159">
        <v>0.252</v>
      </c>
      <c r="J5" s="159">
        <v>0.749</v>
      </c>
      <c r="K5" s="159">
        <v>0.60099999999999998</v>
      </c>
      <c r="L5" s="159">
        <v>0.22500000000000001</v>
      </c>
      <c r="M5" s="159">
        <v>0.40600000000000003</v>
      </c>
      <c r="N5" s="160">
        <v>0.72399999999999998</v>
      </c>
      <c r="O5" s="203">
        <v>0.69799999999999995</v>
      </c>
      <c r="P5" s="159">
        <v>1.018</v>
      </c>
      <c r="Q5" s="159">
        <v>0.438</v>
      </c>
      <c r="R5" s="159">
        <v>0.89</v>
      </c>
      <c r="S5" s="159">
        <v>1.528</v>
      </c>
      <c r="T5" s="160">
        <v>0.42599999999999999</v>
      </c>
      <c r="U5" s="203">
        <v>0.43099999999999999</v>
      </c>
      <c r="V5" s="159">
        <v>0.38500000000000001</v>
      </c>
      <c r="W5" s="159">
        <v>0.154</v>
      </c>
      <c r="X5" s="159">
        <v>0.35799999999999998</v>
      </c>
      <c r="Y5" s="159">
        <v>0.55900000000000005</v>
      </c>
      <c r="Z5" s="160">
        <v>0.55300000000000005</v>
      </c>
    </row>
    <row r="6" spans="1:26" x14ac:dyDescent="0.35">
      <c r="A6" s="144">
        <v>6</v>
      </c>
      <c r="B6" s="150">
        <v>0.24199999999999999</v>
      </c>
      <c r="C6" s="23">
        <v>0.97299999999999998</v>
      </c>
      <c r="D6" s="23">
        <v>0.96699999999999997</v>
      </c>
      <c r="E6" s="23">
        <v>0.105</v>
      </c>
      <c r="F6" s="23">
        <v>0.53700000000000003</v>
      </c>
      <c r="G6" s="151"/>
      <c r="H6" s="150">
        <v>0.32700000000000001</v>
      </c>
      <c r="I6" s="23">
        <v>0.41399999999999998</v>
      </c>
      <c r="J6" s="23">
        <v>0.24</v>
      </c>
      <c r="K6" s="23">
        <v>1.0249999999999999</v>
      </c>
      <c r="L6" s="23">
        <v>0.17399999999999999</v>
      </c>
      <c r="M6" s="23">
        <v>0.32600000000000001</v>
      </c>
      <c r="N6" s="151"/>
      <c r="O6" s="150">
        <v>0.54700000000000004</v>
      </c>
      <c r="P6" s="23">
        <v>0.33600000000000002</v>
      </c>
      <c r="Q6" s="23">
        <v>0.434</v>
      </c>
      <c r="R6" s="23">
        <v>0.29399999999999998</v>
      </c>
      <c r="S6" s="23">
        <v>0.97799999999999998</v>
      </c>
      <c r="T6" s="151">
        <v>0.629</v>
      </c>
      <c r="U6" s="150">
        <v>0.36</v>
      </c>
      <c r="V6" s="23">
        <v>0.59299999999999997</v>
      </c>
      <c r="W6" s="23">
        <v>0.24399999999999999</v>
      </c>
      <c r="X6" s="23">
        <v>0.45200000000000001</v>
      </c>
      <c r="Y6" s="23">
        <v>0.217</v>
      </c>
      <c r="Z6" s="151">
        <v>0.49099999999999999</v>
      </c>
    </row>
    <row r="7" spans="1:26" x14ac:dyDescent="0.35">
      <c r="A7" s="144">
        <v>24</v>
      </c>
      <c r="B7" s="150">
        <v>1.6439999999999999</v>
      </c>
      <c r="C7" s="23">
        <v>0.76800000000000002</v>
      </c>
      <c r="D7" s="23">
        <v>0.47399999999999998</v>
      </c>
      <c r="E7" s="23">
        <v>0.15</v>
      </c>
      <c r="F7" s="23">
        <v>0.249</v>
      </c>
      <c r="G7" s="151"/>
      <c r="H7" s="150">
        <v>1.0940000000000001</v>
      </c>
      <c r="I7" s="23">
        <v>0.23699999999999999</v>
      </c>
      <c r="J7" s="23">
        <v>0.59099999999999997</v>
      </c>
      <c r="K7" s="23">
        <v>0.182</v>
      </c>
      <c r="L7" s="23">
        <v>0.26</v>
      </c>
      <c r="M7" s="23">
        <v>0.42799999999999999</v>
      </c>
      <c r="N7" s="151"/>
      <c r="O7" s="150">
        <v>1.1619999999999999</v>
      </c>
      <c r="P7" s="23">
        <v>0.32</v>
      </c>
      <c r="Q7" s="23">
        <v>0.85399999999999998</v>
      </c>
      <c r="R7" s="23">
        <v>0.47399999999999998</v>
      </c>
      <c r="S7" s="23">
        <v>1.028</v>
      </c>
      <c r="T7" s="151">
        <v>0.56499999999999995</v>
      </c>
      <c r="U7" s="150">
        <v>0.46300000000000002</v>
      </c>
      <c r="V7" s="23">
        <v>0.24399999999999999</v>
      </c>
      <c r="W7" s="23">
        <v>0.35399999999999998</v>
      </c>
      <c r="X7" s="23">
        <v>0.44600000000000001</v>
      </c>
      <c r="Y7" s="23">
        <v>0.32500000000000001</v>
      </c>
      <c r="Z7" s="151">
        <v>0.61899999999999999</v>
      </c>
    </row>
    <row r="8" spans="1:26" ht="15" thickBot="1" x14ac:dyDescent="0.4">
      <c r="A8" s="175">
        <v>48</v>
      </c>
      <c r="B8" s="121">
        <v>1.8959999999999999</v>
      </c>
      <c r="C8" s="122">
        <v>8.3000000000000004E-2</v>
      </c>
      <c r="D8" s="122">
        <v>0.84</v>
      </c>
      <c r="E8" s="122">
        <v>0.71299999999999997</v>
      </c>
      <c r="F8" s="122">
        <v>0.26900000000000002</v>
      </c>
      <c r="G8" s="123"/>
      <c r="H8" s="121">
        <v>0.67800000000000005</v>
      </c>
      <c r="I8" s="122">
        <v>0.23300000000000001</v>
      </c>
      <c r="J8" s="122">
        <v>0.17499999999999999</v>
      </c>
      <c r="K8" s="122">
        <v>0.39100000000000001</v>
      </c>
      <c r="L8" s="122">
        <v>1.1000000000000001</v>
      </c>
      <c r="M8" s="122">
        <v>0.53400000000000003</v>
      </c>
      <c r="N8" s="123"/>
      <c r="O8" s="121">
        <v>1.4750000000000001</v>
      </c>
      <c r="P8" s="122">
        <v>0.28499999999999998</v>
      </c>
      <c r="Q8" s="122">
        <v>0.31900000000000001</v>
      </c>
      <c r="R8" s="122">
        <v>0.49199999999999999</v>
      </c>
      <c r="S8" s="122">
        <v>0.56699999999999995</v>
      </c>
      <c r="T8" s="123">
        <v>0.51500000000000001</v>
      </c>
      <c r="U8" s="121">
        <v>0.27900000000000003</v>
      </c>
      <c r="V8" s="122">
        <v>0.28000000000000003</v>
      </c>
      <c r="W8" s="122">
        <v>0.27300000000000002</v>
      </c>
      <c r="X8" s="122">
        <v>0.375</v>
      </c>
      <c r="Y8" s="122">
        <v>0.72199999999999998</v>
      </c>
      <c r="Z8" s="123">
        <v>0.83199999999999996</v>
      </c>
    </row>
    <row r="9" spans="1:26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3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35">
      <c r="A11" s="11"/>
      <c r="B11" s="17"/>
    </row>
    <row r="12" spans="1:26" x14ac:dyDescent="0.35">
      <c r="A12" s="11"/>
      <c r="B12" s="17"/>
    </row>
    <row r="13" spans="1:26" ht="15" thickBot="1" x14ac:dyDescent="0.4">
      <c r="A13" s="11"/>
      <c r="B13" s="17"/>
    </row>
    <row r="14" spans="1:26" ht="15" thickBot="1" x14ac:dyDescent="0.4">
      <c r="A14" s="505" t="s">
        <v>1856</v>
      </c>
      <c r="B14" s="506"/>
      <c r="C14" s="507"/>
      <c r="D14" s="24"/>
      <c r="E14" s="24"/>
      <c r="F14" s="24"/>
    </row>
    <row r="15" spans="1:26" x14ac:dyDescent="0.35">
      <c r="A15" s="40"/>
      <c r="B15" s="40"/>
      <c r="C15" s="40"/>
      <c r="D15" s="40"/>
      <c r="E15" s="40"/>
      <c r="F15" s="40"/>
    </row>
    <row r="16" spans="1:26" x14ac:dyDescent="0.35">
      <c r="A16" s="24"/>
      <c r="B16" s="24"/>
      <c r="C16" s="24"/>
      <c r="D16" s="24"/>
      <c r="E16" s="24"/>
      <c r="F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21" x14ac:dyDescent="0.35">
      <c r="A17" s="25" t="s">
        <v>118</v>
      </c>
      <c r="B17" s="23" t="s">
        <v>148</v>
      </c>
      <c r="C17" s="23"/>
      <c r="D17" s="23"/>
      <c r="E17" s="23"/>
      <c r="F17" s="23"/>
      <c r="I17" s="25" t="s">
        <v>41</v>
      </c>
      <c r="J17" s="23"/>
      <c r="K17" s="23"/>
      <c r="L17" s="23"/>
      <c r="M17" s="23"/>
      <c r="N17" s="23"/>
      <c r="O17" s="23"/>
      <c r="P17" s="23"/>
      <c r="Q17" s="23"/>
    </row>
    <row r="18" spans="1:21" x14ac:dyDescent="0.35">
      <c r="A18" s="25"/>
      <c r="B18" s="23"/>
      <c r="C18" s="23"/>
      <c r="D18" s="23"/>
      <c r="E18" s="23"/>
      <c r="F18" s="23"/>
      <c r="I18" s="25"/>
      <c r="J18" s="23"/>
      <c r="K18" s="23"/>
      <c r="L18" s="23"/>
      <c r="M18" s="23"/>
      <c r="N18" s="23"/>
      <c r="O18" s="23"/>
      <c r="P18" s="23"/>
      <c r="Q18" s="23"/>
    </row>
    <row r="19" spans="1:21" x14ac:dyDescent="0.35">
      <c r="A19" s="25" t="s">
        <v>120</v>
      </c>
      <c r="B19" s="23" t="s">
        <v>121</v>
      </c>
      <c r="C19" s="23"/>
      <c r="D19" s="23"/>
      <c r="E19" s="23"/>
      <c r="F19" s="23"/>
      <c r="I19" s="25" t="s">
        <v>42</v>
      </c>
      <c r="J19" s="23">
        <v>4</v>
      </c>
      <c r="K19" s="23"/>
      <c r="L19" s="23"/>
      <c r="M19" s="23"/>
      <c r="N19" s="23"/>
      <c r="O19" s="23"/>
      <c r="P19" s="23"/>
      <c r="Q19" s="23"/>
    </row>
    <row r="20" spans="1:21" x14ac:dyDescent="0.35">
      <c r="A20" s="25" t="s">
        <v>122</v>
      </c>
      <c r="B20" s="23" t="s">
        <v>54</v>
      </c>
      <c r="C20" s="23"/>
      <c r="D20" s="23"/>
      <c r="E20" s="23"/>
      <c r="F20" s="23"/>
      <c r="I20" s="25" t="s">
        <v>43</v>
      </c>
      <c r="J20" s="23">
        <v>6</v>
      </c>
      <c r="K20" s="23"/>
      <c r="L20" s="23"/>
      <c r="M20" s="23"/>
      <c r="N20" s="23"/>
      <c r="O20" s="23"/>
      <c r="P20" s="23"/>
      <c r="Q20" s="23"/>
    </row>
    <row r="21" spans="1:21" x14ac:dyDescent="0.35">
      <c r="A21" s="25" t="s">
        <v>123</v>
      </c>
      <c r="B21" s="23">
        <v>0.05</v>
      </c>
      <c r="C21" s="23"/>
      <c r="D21" s="23"/>
      <c r="E21" s="23"/>
      <c r="F21" s="23"/>
      <c r="I21" s="25" t="s">
        <v>44</v>
      </c>
      <c r="J21" s="23">
        <v>0.05</v>
      </c>
      <c r="K21" s="23"/>
      <c r="L21" s="23"/>
      <c r="M21" s="23"/>
      <c r="N21" s="23"/>
      <c r="O21" s="23"/>
      <c r="P21" s="23"/>
      <c r="Q21" s="23"/>
    </row>
    <row r="22" spans="1:21" ht="15" thickBot="1" x14ac:dyDescent="0.4">
      <c r="A22" s="25"/>
      <c r="B22" s="23"/>
      <c r="C22" s="23"/>
      <c r="D22" s="23"/>
      <c r="E22" s="23"/>
      <c r="F22" s="23"/>
      <c r="I22" s="25"/>
      <c r="J22" s="23"/>
      <c r="K22" s="23"/>
      <c r="L22" s="23"/>
      <c r="M22" s="23"/>
      <c r="N22" s="23"/>
      <c r="O22" s="23"/>
      <c r="P22" s="23"/>
      <c r="Q22" s="23"/>
    </row>
    <row r="23" spans="1:21" ht="15" thickBot="1" x14ac:dyDescent="0.4">
      <c r="A23" s="165" t="s">
        <v>124</v>
      </c>
      <c r="B23" s="168" t="s">
        <v>125</v>
      </c>
      <c r="C23" s="168" t="s">
        <v>126</v>
      </c>
      <c r="D23" s="168" t="s">
        <v>127</v>
      </c>
      <c r="E23" s="168" t="s">
        <v>128</v>
      </c>
      <c r="F23" s="186" t="s">
        <v>129</v>
      </c>
      <c r="G23" s="188"/>
      <c r="I23" s="25" t="s">
        <v>45</v>
      </c>
      <c r="J23" s="23" t="s">
        <v>46</v>
      </c>
      <c r="K23" s="23" t="s">
        <v>47</v>
      </c>
      <c r="L23" s="23" t="s">
        <v>48</v>
      </c>
      <c r="M23" s="23" t="s">
        <v>49</v>
      </c>
      <c r="N23" s="23" t="s">
        <v>50</v>
      </c>
      <c r="O23" s="23"/>
      <c r="P23" s="23"/>
      <c r="Q23" s="23"/>
    </row>
    <row r="24" spans="1:21" ht="15" thickBot="1" x14ac:dyDescent="0.4">
      <c r="A24" s="166" t="s">
        <v>130</v>
      </c>
      <c r="B24" s="145">
        <v>0.4955</v>
      </c>
      <c r="C24" s="145" t="s">
        <v>55</v>
      </c>
      <c r="D24" s="145" t="s">
        <v>54</v>
      </c>
      <c r="E24" s="145" t="s">
        <v>149</v>
      </c>
      <c r="F24" s="150">
        <v>0.83460000000000001</v>
      </c>
      <c r="G24" s="120"/>
      <c r="I24" s="25"/>
      <c r="J24" s="23"/>
      <c r="K24" s="23"/>
      <c r="L24" s="23"/>
      <c r="M24" s="23"/>
      <c r="N24" s="23"/>
      <c r="O24" s="23"/>
      <c r="P24" s="23"/>
      <c r="Q24" s="23"/>
    </row>
    <row r="25" spans="1:21" ht="15.5" x14ac:dyDescent="0.35">
      <c r="A25" s="166" t="s">
        <v>131</v>
      </c>
      <c r="B25" s="145">
        <v>0.16070000000000001</v>
      </c>
      <c r="C25" s="145" t="s">
        <v>55</v>
      </c>
      <c r="D25" s="145" t="s">
        <v>54</v>
      </c>
      <c r="E25" s="145" t="s">
        <v>150</v>
      </c>
      <c r="F25" s="150"/>
      <c r="G25" s="120"/>
      <c r="I25" s="251" t="s">
        <v>51</v>
      </c>
      <c r="J25" s="159"/>
      <c r="K25" s="159"/>
      <c r="L25" s="159"/>
      <c r="M25" s="159"/>
      <c r="N25" s="160"/>
      <c r="O25" s="23"/>
      <c r="P25" s="251" t="s">
        <v>73</v>
      </c>
      <c r="Q25" s="159"/>
      <c r="R25" s="159"/>
      <c r="S25" s="159"/>
      <c r="T25" s="159"/>
      <c r="U25" s="160"/>
    </row>
    <row r="26" spans="1:21" ht="16" thickBot="1" x14ac:dyDescent="0.4">
      <c r="A26" s="167" t="s">
        <v>132</v>
      </c>
      <c r="B26" s="146">
        <v>0.96560000000000001</v>
      </c>
      <c r="C26" s="146" t="s">
        <v>55</v>
      </c>
      <c r="D26" s="146" t="s">
        <v>54</v>
      </c>
      <c r="E26" s="146" t="s">
        <v>151</v>
      </c>
      <c r="F26" s="121"/>
      <c r="G26" s="244"/>
      <c r="I26" s="161" t="s">
        <v>52</v>
      </c>
      <c r="J26" s="23">
        <v>0.40129999999999999</v>
      </c>
      <c r="K26" s="23" t="s">
        <v>93</v>
      </c>
      <c r="L26" s="23" t="s">
        <v>54</v>
      </c>
      <c r="M26" s="23" t="s">
        <v>55</v>
      </c>
      <c r="N26" s="151">
        <v>0.67549999999999999</v>
      </c>
      <c r="O26" s="23"/>
      <c r="P26" s="161" t="s">
        <v>52</v>
      </c>
      <c r="Q26" s="23">
        <v>0.19170000000000001</v>
      </c>
      <c r="R26" s="23" t="s">
        <v>106</v>
      </c>
      <c r="S26" s="23" t="s">
        <v>54</v>
      </c>
      <c r="T26" s="23" t="s">
        <v>55</v>
      </c>
      <c r="U26" s="151">
        <v>0.91779999999999995</v>
      </c>
    </row>
    <row r="27" spans="1:21" ht="15.5" x14ac:dyDescent="0.35">
      <c r="A27" s="25"/>
      <c r="B27" s="23"/>
      <c r="C27" s="23"/>
      <c r="D27" s="23"/>
      <c r="E27" s="23"/>
      <c r="F27" s="23"/>
      <c r="I27" s="161" t="s">
        <v>56</v>
      </c>
      <c r="J27" s="23">
        <v>3.3999999999999998E-3</v>
      </c>
      <c r="K27" s="23" t="s">
        <v>94</v>
      </c>
      <c r="L27" s="23" t="s">
        <v>54</v>
      </c>
      <c r="M27" s="23" t="s">
        <v>55</v>
      </c>
      <c r="N27" s="151" t="s">
        <v>95</v>
      </c>
      <c r="O27" s="23"/>
      <c r="P27" s="161" t="s">
        <v>56</v>
      </c>
      <c r="Q27" s="23">
        <v>-7.6829999999999996E-2</v>
      </c>
      <c r="R27" s="23" t="s">
        <v>107</v>
      </c>
      <c r="S27" s="23" t="s">
        <v>54</v>
      </c>
      <c r="T27" s="23" t="s">
        <v>55</v>
      </c>
      <c r="U27" s="151">
        <v>0.99350000000000005</v>
      </c>
    </row>
    <row r="28" spans="1:21" x14ac:dyDescent="0.35">
      <c r="A28" s="25" t="s">
        <v>133</v>
      </c>
      <c r="B28" s="23" t="s">
        <v>134</v>
      </c>
      <c r="C28" s="23" t="s">
        <v>135</v>
      </c>
      <c r="D28" s="23"/>
      <c r="E28" s="23"/>
      <c r="F28" s="23"/>
      <c r="I28" s="161" t="s">
        <v>58</v>
      </c>
      <c r="J28" s="23">
        <v>0.42970000000000003</v>
      </c>
      <c r="K28" s="23" t="s">
        <v>96</v>
      </c>
      <c r="L28" s="23" t="s">
        <v>54</v>
      </c>
      <c r="M28" s="23" t="s">
        <v>55</v>
      </c>
      <c r="N28" s="151">
        <v>0.61929999999999996</v>
      </c>
      <c r="O28" s="23"/>
      <c r="P28" s="161" t="s">
        <v>58</v>
      </c>
      <c r="Q28" s="23">
        <v>0.2485</v>
      </c>
      <c r="R28" s="23" t="s">
        <v>108</v>
      </c>
      <c r="S28" s="23" t="s">
        <v>54</v>
      </c>
      <c r="T28" s="23" t="s">
        <v>55</v>
      </c>
      <c r="U28" s="151">
        <v>0.80310000000000004</v>
      </c>
    </row>
    <row r="29" spans="1:21" ht="15.5" x14ac:dyDescent="0.35">
      <c r="A29" s="25" t="s">
        <v>136</v>
      </c>
      <c r="B29" s="23">
        <v>0.18629999999999999</v>
      </c>
      <c r="C29" s="23">
        <v>3.4689999999999999E-2</v>
      </c>
      <c r="D29" s="23"/>
      <c r="E29" s="23"/>
      <c r="F29" s="23"/>
      <c r="I29" s="161" t="s">
        <v>60</v>
      </c>
      <c r="J29" s="23">
        <v>-0.39789999999999998</v>
      </c>
      <c r="K29" s="23" t="s">
        <v>97</v>
      </c>
      <c r="L29" s="23" t="s">
        <v>54</v>
      </c>
      <c r="M29" s="23" t="s">
        <v>55</v>
      </c>
      <c r="N29" s="151">
        <v>0.25230000000000002</v>
      </c>
      <c r="O29" s="23"/>
      <c r="P29" s="161" t="s">
        <v>60</v>
      </c>
      <c r="Q29" s="23">
        <v>-0.26850000000000002</v>
      </c>
      <c r="R29" s="23" t="s">
        <v>109</v>
      </c>
      <c r="S29" s="23" t="s">
        <v>54</v>
      </c>
      <c r="T29" s="23" t="s">
        <v>55</v>
      </c>
      <c r="U29" s="151">
        <v>0.53900000000000003</v>
      </c>
    </row>
    <row r="30" spans="1:21" ht="15.5" x14ac:dyDescent="0.35">
      <c r="A30" s="25" t="s">
        <v>137</v>
      </c>
      <c r="B30" s="23">
        <v>0.34129999999999999</v>
      </c>
      <c r="C30" s="23">
        <v>0.11650000000000001</v>
      </c>
      <c r="D30" s="23"/>
      <c r="E30" s="23"/>
      <c r="F30" s="23"/>
      <c r="I30" s="161" t="s">
        <v>62</v>
      </c>
      <c r="J30" s="23">
        <v>2.8479999999999998E-2</v>
      </c>
      <c r="K30" s="23" t="s">
        <v>98</v>
      </c>
      <c r="L30" s="23" t="s">
        <v>54</v>
      </c>
      <c r="M30" s="23" t="s">
        <v>55</v>
      </c>
      <c r="N30" s="151">
        <v>0.99439999999999995</v>
      </c>
      <c r="O30" s="23"/>
      <c r="P30" s="161" t="s">
        <v>62</v>
      </c>
      <c r="Q30" s="23">
        <v>5.6829999999999999E-2</v>
      </c>
      <c r="R30" s="23" t="s">
        <v>110</v>
      </c>
      <c r="S30" s="23" t="s">
        <v>54</v>
      </c>
      <c r="T30" s="23" t="s">
        <v>55</v>
      </c>
      <c r="U30" s="151">
        <v>0.9798</v>
      </c>
    </row>
    <row r="31" spans="1:21" ht="16" thickBot="1" x14ac:dyDescent="0.4">
      <c r="A31" s="25"/>
      <c r="B31" s="23"/>
      <c r="C31" s="23"/>
      <c r="D31" s="23"/>
      <c r="E31" s="23"/>
      <c r="F31" s="23"/>
      <c r="I31" s="162" t="s">
        <v>64</v>
      </c>
      <c r="J31" s="122">
        <v>0.42630000000000001</v>
      </c>
      <c r="K31" s="122" t="s">
        <v>99</v>
      </c>
      <c r="L31" s="122" t="s">
        <v>54</v>
      </c>
      <c r="M31" s="122" t="s">
        <v>55</v>
      </c>
      <c r="N31" s="123">
        <v>0.18029999999999999</v>
      </c>
      <c r="O31" s="23"/>
      <c r="P31" s="162" t="s">
        <v>64</v>
      </c>
      <c r="Q31" s="122">
        <v>0.32529999999999998</v>
      </c>
      <c r="R31" s="122" t="s">
        <v>111</v>
      </c>
      <c r="S31" s="122" t="s">
        <v>54</v>
      </c>
      <c r="T31" s="122" t="s">
        <v>55</v>
      </c>
      <c r="U31" s="123">
        <v>0.20979999999999999</v>
      </c>
    </row>
    <row r="32" spans="1:21" ht="15" thickBot="1" x14ac:dyDescent="0.4">
      <c r="A32" s="25" t="s">
        <v>138</v>
      </c>
      <c r="B32" s="23"/>
      <c r="C32" s="23"/>
      <c r="D32" s="23"/>
      <c r="E32" s="23"/>
      <c r="F32" s="23"/>
      <c r="I32" s="25"/>
      <c r="J32" s="23"/>
      <c r="K32" s="23"/>
      <c r="L32" s="23"/>
      <c r="M32" s="23"/>
      <c r="N32" s="23"/>
      <c r="O32" s="23"/>
      <c r="P32" s="25"/>
      <c r="Q32" s="23"/>
      <c r="R32" s="23"/>
      <c r="S32" s="23"/>
      <c r="T32" s="23"/>
      <c r="U32" s="23"/>
    </row>
    <row r="33" spans="1:21" ht="15.5" x14ac:dyDescent="0.35">
      <c r="A33" s="25" t="s">
        <v>139</v>
      </c>
      <c r="B33" s="23" t="s">
        <v>152</v>
      </c>
      <c r="C33" s="23"/>
      <c r="D33" s="23"/>
      <c r="E33" s="23"/>
      <c r="F33" s="23"/>
      <c r="I33" s="251" t="s">
        <v>66</v>
      </c>
      <c r="J33" s="159"/>
      <c r="K33" s="159"/>
      <c r="L33" s="159"/>
      <c r="M33" s="159"/>
      <c r="N33" s="160"/>
      <c r="O33" s="23"/>
      <c r="P33" s="251" t="s">
        <v>80</v>
      </c>
      <c r="Q33" s="159"/>
      <c r="R33" s="159"/>
      <c r="S33" s="159"/>
      <c r="T33" s="159"/>
      <c r="U33" s="160"/>
    </row>
    <row r="34" spans="1:21" ht="15.5" x14ac:dyDescent="0.35">
      <c r="A34" s="25" t="s">
        <v>140</v>
      </c>
      <c r="B34" s="23">
        <v>2.5899999999999999E-2</v>
      </c>
      <c r="C34" s="23"/>
      <c r="D34" s="23"/>
      <c r="E34" s="23"/>
      <c r="F34" s="23"/>
      <c r="I34" s="161" t="s">
        <v>52</v>
      </c>
      <c r="J34" s="23">
        <v>0.14710000000000001</v>
      </c>
      <c r="K34" s="23" t="s">
        <v>100</v>
      </c>
      <c r="L34" s="23" t="s">
        <v>54</v>
      </c>
      <c r="M34" s="23" t="s">
        <v>55</v>
      </c>
      <c r="N34" s="151">
        <v>0.90510000000000002</v>
      </c>
      <c r="O34" s="23"/>
      <c r="P34" s="161" t="s">
        <v>52</v>
      </c>
      <c r="Q34" s="23">
        <v>0.2417</v>
      </c>
      <c r="R34" s="23" t="s">
        <v>112</v>
      </c>
      <c r="S34" s="23" t="s">
        <v>54</v>
      </c>
      <c r="T34" s="23" t="s">
        <v>55</v>
      </c>
      <c r="U34" s="151">
        <v>0.89329999999999998</v>
      </c>
    </row>
    <row r="35" spans="1:21" ht="15.5" x14ac:dyDescent="0.35">
      <c r="A35" s="25" t="s">
        <v>141</v>
      </c>
      <c r="B35" s="23" t="s">
        <v>153</v>
      </c>
      <c r="C35" s="23"/>
      <c r="D35" s="23"/>
      <c r="E35" s="23"/>
      <c r="F35" s="23"/>
      <c r="I35" s="161" t="s">
        <v>56</v>
      </c>
      <c r="J35" s="23">
        <v>2.8469999999999999E-2</v>
      </c>
      <c r="K35" s="23" t="s">
        <v>101</v>
      </c>
      <c r="L35" s="23" t="s">
        <v>54</v>
      </c>
      <c r="M35" s="23" t="s">
        <v>55</v>
      </c>
      <c r="N35" s="151">
        <v>0.999</v>
      </c>
      <c r="O35" s="23"/>
      <c r="P35" s="161" t="s">
        <v>56</v>
      </c>
      <c r="Q35" s="23">
        <v>0.15140000000000001</v>
      </c>
      <c r="R35" s="23" t="s">
        <v>113</v>
      </c>
      <c r="S35" s="23" t="s">
        <v>54</v>
      </c>
      <c r="T35" s="23" t="s">
        <v>55</v>
      </c>
      <c r="U35" s="151">
        <v>0.97370000000000001</v>
      </c>
    </row>
    <row r="36" spans="1:21" x14ac:dyDescent="0.35">
      <c r="A36" s="25" t="s">
        <v>142</v>
      </c>
      <c r="B36" s="23" t="s">
        <v>154</v>
      </c>
      <c r="C36" s="23"/>
      <c r="D36" s="23"/>
      <c r="E36" s="23"/>
      <c r="F36" s="23"/>
      <c r="I36" s="161" t="s">
        <v>58</v>
      </c>
      <c r="J36" s="23">
        <v>0.17199999999999999</v>
      </c>
      <c r="K36" s="23" t="s">
        <v>102</v>
      </c>
      <c r="L36" s="23" t="s">
        <v>54</v>
      </c>
      <c r="M36" s="23" t="s">
        <v>55</v>
      </c>
      <c r="N36" s="151">
        <v>0.80200000000000005</v>
      </c>
      <c r="O36" s="23"/>
      <c r="P36" s="161" t="s">
        <v>58</v>
      </c>
      <c r="Q36" s="23">
        <v>0.3</v>
      </c>
      <c r="R36" s="23" t="s">
        <v>114</v>
      </c>
      <c r="S36" s="23" t="s">
        <v>54</v>
      </c>
      <c r="T36" s="23" t="s">
        <v>55</v>
      </c>
      <c r="U36" s="151">
        <v>0.80479999999999996</v>
      </c>
    </row>
    <row r="37" spans="1:21" ht="15.5" x14ac:dyDescent="0.35">
      <c r="A37" s="25"/>
      <c r="B37" s="23"/>
      <c r="C37" s="23"/>
      <c r="D37" s="23"/>
      <c r="E37" s="23"/>
      <c r="F37" s="23"/>
      <c r="I37" s="161" t="s">
        <v>60</v>
      </c>
      <c r="J37" s="23">
        <v>-0.1187</v>
      </c>
      <c r="K37" s="23" t="s">
        <v>103</v>
      </c>
      <c r="L37" s="23" t="s">
        <v>54</v>
      </c>
      <c r="M37" s="23" t="s">
        <v>55</v>
      </c>
      <c r="N37" s="151">
        <v>0.88219999999999998</v>
      </c>
      <c r="O37" s="23"/>
      <c r="P37" s="161" t="s">
        <v>60</v>
      </c>
      <c r="Q37" s="23">
        <v>-9.0329999999999994E-2</v>
      </c>
      <c r="R37" s="23" t="s">
        <v>115</v>
      </c>
      <c r="S37" s="23" t="s">
        <v>54</v>
      </c>
      <c r="T37" s="23" t="s">
        <v>55</v>
      </c>
      <c r="U37" s="151">
        <v>0.97740000000000005</v>
      </c>
    </row>
    <row r="38" spans="1:21" ht="15.5" x14ac:dyDescent="0.35">
      <c r="A38" s="25" t="s">
        <v>143</v>
      </c>
      <c r="B38" s="23"/>
      <c r="C38" s="23"/>
      <c r="D38" s="23"/>
      <c r="E38" s="23"/>
      <c r="F38" s="23"/>
      <c r="I38" s="161" t="s">
        <v>62</v>
      </c>
      <c r="J38" s="23">
        <v>2.4830000000000001E-2</v>
      </c>
      <c r="K38" s="23" t="s">
        <v>104</v>
      </c>
      <c r="L38" s="23" t="s">
        <v>54</v>
      </c>
      <c r="M38" s="23" t="s">
        <v>55</v>
      </c>
      <c r="N38" s="151">
        <v>0.99780000000000002</v>
      </c>
      <c r="O38" s="23"/>
      <c r="P38" s="161" t="s">
        <v>62</v>
      </c>
      <c r="Q38" s="23">
        <v>5.833E-2</v>
      </c>
      <c r="R38" s="23" t="s">
        <v>116</v>
      </c>
      <c r="S38" s="23" t="s">
        <v>54</v>
      </c>
      <c r="T38" s="23" t="s">
        <v>55</v>
      </c>
      <c r="U38" s="151">
        <v>0.9859</v>
      </c>
    </row>
    <row r="39" spans="1:21" ht="16" thickBot="1" x14ac:dyDescent="0.4">
      <c r="A39" s="25" t="s">
        <v>144</v>
      </c>
      <c r="B39" s="23">
        <v>4</v>
      </c>
      <c r="C39" s="23"/>
      <c r="D39" s="23"/>
      <c r="E39" s="23"/>
      <c r="F39" s="23"/>
      <c r="I39" s="162" t="s">
        <v>64</v>
      </c>
      <c r="J39" s="122">
        <v>0.14349999999999999</v>
      </c>
      <c r="K39" s="122" t="s">
        <v>105</v>
      </c>
      <c r="L39" s="122" t="s">
        <v>54</v>
      </c>
      <c r="M39" s="122" t="s">
        <v>55</v>
      </c>
      <c r="N39" s="123">
        <v>0.63670000000000004</v>
      </c>
      <c r="O39" s="23"/>
      <c r="P39" s="162" t="s">
        <v>64</v>
      </c>
      <c r="Q39" s="122">
        <v>0.1487</v>
      </c>
      <c r="R39" s="122" t="s">
        <v>117</v>
      </c>
      <c r="S39" s="122" t="s">
        <v>54</v>
      </c>
      <c r="T39" s="122" t="s">
        <v>55</v>
      </c>
      <c r="U39" s="123">
        <v>0.88629999999999998</v>
      </c>
    </row>
    <row r="40" spans="1:21" x14ac:dyDescent="0.35">
      <c r="A40" s="25" t="s">
        <v>145</v>
      </c>
      <c r="B40" s="23">
        <v>4</v>
      </c>
      <c r="C40" s="23"/>
      <c r="D40" s="23"/>
      <c r="E40" s="23"/>
      <c r="F40" s="23"/>
      <c r="I40" s="25"/>
      <c r="J40" s="23"/>
      <c r="K40" s="23"/>
      <c r="L40" s="23"/>
      <c r="M40" s="23"/>
      <c r="N40" s="23"/>
      <c r="O40" s="23"/>
      <c r="P40" s="23"/>
      <c r="Q40" s="23"/>
    </row>
    <row r="41" spans="1:21" x14ac:dyDescent="0.35">
      <c r="A41" s="25" t="s">
        <v>146</v>
      </c>
      <c r="B41" s="23">
        <v>24</v>
      </c>
      <c r="C41" s="23"/>
      <c r="D41" s="23"/>
      <c r="E41" s="23"/>
      <c r="F41" s="23"/>
      <c r="I41" s="25"/>
      <c r="J41" s="23"/>
      <c r="K41" s="23"/>
      <c r="L41" s="23"/>
      <c r="M41" s="23"/>
      <c r="N41" s="23"/>
      <c r="O41" s="23"/>
      <c r="P41" s="23"/>
      <c r="Q41" s="23"/>
    </row>
    <row r="42" spans="1:21" x14ac:dyDescent="0.35">
      <c r="A42" s="25" t="s">
        <v>147</v>
      </c>
      <c r="B42" s="23">
        <v>3</v>
      </c>
      <c r="C42" s="23"/>
      <c r="D42" s="23"/>
      <c r="E42" s="23"/>
      <c r="F42" s="23"/>
      <c r="I42" s="25"/>
      <c r="J42" s="23"/>
      <c r="K42" s="23"/>
      <c r="L42" s="23"/>
      <c r="M42" s="23"/>
      <c r="N42" s="23"/>
      <c r="O42" s="23"/>
      <c r="P42" s="23"/>
      <c r="Q42" s="23"/>
    </row>
    <row r="43" spans="1:21" x14ac:dyDescent="0.35">
      <c r="I43" s="25"/>
      <c r="J43" s="23"/>
      <c r="K43" s="23"/>
      <c r="L43" s="23"/>
      <c r="M43" s="23"/>
      <c r="N43" s="23"/>
      <c r="O43" s="23"/>
      <c r="P43" s="23"/>
      <c r="Q43" s="23"/>
    </row>
    <row r="44" spans="1:21" x14ac:dyDescent="0.35">
      <c r="I44" s="25"/>
      <c r="J44" s="23"/>
      <c r="K44" s="23"/>
      <c r="L44" s="23"/>
      <c r="M44" s="23"/>
      <c r="N44" s="23"/>
      <c r="O44" s="23"/>
      <c r="P44" s="23"/>
      <c r="Q44" s="23"/>
    </row>
    <row r="45" spans="1:21" x14ac:dyDescent="0.35">
      <c r="I45" s="25"/>
      <c r="J45" s="23"/>
      <c r="K45" s="23"/>
      <c r="L45" s="23"/>
      <c r="M45" s="23"/>
      <c r="N45" s="23"/>
      <c r="O45" s="23"/>
      <c r="P45" s="23"/>
      <c r="Q45" s="23"/>
    </row>
    <row r="46" spans="1:21" x14ac:dyDescent="0.35">
      <c r="I46" s="25"/>
      <c r="J46" s="23"/>
      <c r="K46" s="23"/>
      <c r="L46" s="23"/>
      <c r="M46" s="23"/>
      <c r="N46" s="23"/>
      <c r="O46" s="23"/>
      <c r="P46" s="23"/>
      <c r="Q46" s="23"/>
    </row>
    <row r="47" spans="1:21" x14ac:dyDescent="0.35">
      <c r="I47" s="25"/>
      <c r="J47" s="23"/>
      <c r="K47" s="23"/>
      <c r="L47" s="23"/>
      <c r="M47" s="23"/>
      <c r="N47" s="23"/>
      <c r="O47" s="23"/>
      <c r="P47" s="23"/>
      <c r="Q47" s="23"/>
    </row>
    <row r="48" spans="1:21" x14ac:dyDescent="0.35">
      <c r="I48" s="25"/>
      <c r="J48" s="23"/>
      <c r="K48" s="23"/>
      <c r="L48" s="23"/>
      <c r="M48" s="23"/>
      <c r="N48" s="23"/>
      <c r="O48" s="23"/>
      <c r="P48" s="23"/>
      <c r="Q48" s="23"/>
    </row>
    <row r="49" spans="9:17" x14ac:dyDescent="0.35">
      <c r="I49" s="25"/>
      <c r="J49" s="23"/>
      <c r="K49" s="23"/>
      <c r="L49" s="23"/>
      <c r="M49" s="23"/>
      <c r="N49" s="23"/>
      <c r="O49" s="23"/>
      <c r="P49" s="23"/>
      <c r="Q49" s="23"/>
    </row>
    <row r="50" spans="9:17" x14ac:dyDescent="0.35">
      <c r="I50" s="25"/>
      <c r="J50" s="23"/>
      <c r="K50" s="23"/>
      <c r="L50" s="23"/>
      <c r="M50" s="23"/>
      <c r="N50" s="23"/>
      <c r="O50" s="23"/>
      <c r="P50" s="23"/>
      <c r="Q50" s="23"/>
    </row>
    <row r="51" spans="9:17" x14ac:dyDescent="0.35">
      <c r="I51" s="25"/>
      <c r="J51" s="23"/>
      <c r="K51" s="23"/>
      <c r="L51" s="23"/>
      <c r="M51" s="23"/>
      <c r="N51" s="23"/>
      <c r="O51" s="23"/>
      <c r="P51" s="23"/>
      <c r="Q51" s="23"/>
    </row>
    <row r="52" spans="9:17" x14ac:dyDescent="0.35">
      <c r="I52" s="25"/>
      <c r="J52" s="23"/>
      <c r="K52" s="23"/>
      <c r="L52" s="23"/>
      <c r="M52" s="23"/>
      <c r="N52" s="23"/>
      <c r="O52" s="23"/>
      <c r="P52" s="23"/>
      <c r="Q52" s="23"/>
    </row>
    <row r="53" spans="9:17" x14ac:dyDescent="0.35">
      <c r="I53" s="25"/>
      <c r="J53" s="23"/>
      <c r="K53" s="23"/>
      <c r="L53" s="23"/>
      <c r="M53" s="23"/>
      <c r="N53" s="23"/>
      <c r="O53" s="23"/>
      <c r="P53" s="23"/>
      <c r="Q53" s="23"/>
    </row>
    <row r="54" spans="9:17" x14ac:dyDescent="0.35">
      <c r="I54" s="25"/>
      <c r="J54" s="23"/>
      <c r="K54" s="23"/>
      <c r="L54" s="23"/>
      <c r="M54" s="23"/>
      <c r="N54" s="23"/>
      <c r="O54" s="23"/>
      <c r="P54" s="23"/>
      <c r="Q54" s="23"/>
    </row>
    <row r="55" spans="9:17" x14ac:dyDescent="0.35">
      <c r="I55" s="25"/>
      <c r="J55" s="23"/>
      <c r="K55" s="23"/>
      <c r="L55" s="23"/>
      <c r="M55" s="23"/>
      <c r="N55" s="23"/>
      <c r="O55" s="23"/>
      <c r="P55" s="23"/>
      <c r="Q55" s="23"/>
    </row>
    <row r="56" spans="9:17" x14ac:dyDescent="0.35">
      <c r="I56" s="25"/>
      <c r="J56" s="23"/>
      <c r="K56" s="23"/>
      <c r="L56" s="23"/>
      <c r="M56" s="23"/>
      <c r="N56" s="23"/>
      <c r="O56" s="23"/>
      <c r="P56" s="23"/>
      <c r="Q56" s="23"/>
    </row>
    <row r="57" spans="9:17" x14ac:dyDescent="0.35">
      <c r="I57" s="25"/>
      <c r="J57" s="23"/>
      <c r="K57" s="23"/>
      <c r="L57" s="23"/>
      <c r="M57" s="23"/>
      <c r="N57" s="23"/>
      <c r="O57" s="23"/>
      <c r="P57" s="23"/>
      <c r="Q57" s="23"/>
    </row>
    <row r="58" spans="9:17" x14ac:dyDescent="0.35">
      <c r="I58" s="25"/>
      <c r="J58" s="23"/>
      <c r="K58" s="23"/>
      <c r="L58" s="23"/>
      <c r="M58" s="23"/>
      <c r="N58" s="23"/>
      <c r="O58" s="23"/>
      <c r="P58" s="23"/>
      <c r="Q58" s="23"/>
    </row>
    <row r="59" spans="9:17" x14ac:dyDescent="0.35">
      <c r="I59" s="25"/>
      <c r="J59" s="23"/>
      <c r="K59" s="23"/>
      <c r="L59" s="23"/>
      <c r="M59" s="23"/>
      <c r="N59" s="23"/>
      <c r="O59" s="23"/>
      <c r="P59" s="23"/>
      <c r="Q59" s="23"/>
    </row>
    <row r="60" spans="9:17" x14ac:dyDescent="0.35">
      <c r="I60" s="25"/>
      <c r="J60" s="23"/>
      <c r="K60" s="23"/>
      <c r="L60" s="23"/>
      <c r="M60" s="23"/>
      <c r="N60" s="23"/>
      <c r="O60" s="23"/>
      <c r="P60" s="23"/>
      <c r="Q60" s="23"/>
    </row>
    <row r="61" spans="9:17" x14ac:dyDescent="0.35">
      <c r="I61" s="25"/>
      <c r="J61" s="23"/>
      <c r="K61" s="23"/>
      <c r="L61" s="23"/>
      <c r="M61" s="23"/>
      <c r="N61" s="23"/>
      <c r="O61" s="23"/>
      <c r="P61" s="23"/>
      <c r="Q61" s="23"/>
    </row>
    <row r="62" spans="9:17" x14ac:dyDescent="0.35">
      <c r="I62" s="25"/>
      <c r="J62" s="23"/>
      <c r="K62" s="23"/>
      <c r="L62" s="23"/>
      <c r="M62" s="23"/>
      <c r="N62" s="23"/>
      <c r="O62" s="23"/>
      <c r="P62" s="23"/>
      <c r="Q62" s="23"/>
    </row>
    <row r="63" spans="9:17" x14ac:dyDescent="0.35">
      <c r="I63" s="25"/>
      <c r="J63" s="23"/>
      <c r="K63" s="23"/>
      <c r="L63" s="23"/>
      <c r="M63" s="23"/>
      <c r="N63" s="23"/>
      <c r="O63" s="23"/>
      <c r="P63" s="23"/>
      <c r="Q63" s="23"/>
    </row>
    <row r="64" spans="9:17" x14ac:dyDescent="0.35">
      <c r="I64" s="25"/>
      <c r="J64" s="23"/>
      <c r="K64" s="23"/>
      <c r="L64" s="23"/>
      <c r="M64" s="23"/>
      <c r="N64" s="23"/>
      <c r="O64" s="23"/>
      <c r="P64" s="23"/>
      <c r="Q64" s="23"/>
    </row>
    <row r="65" spans="9:17" x14ac:dyDescent="0.35">
      <c r="I65" s="25"/>
      <c r="J65" s="23"/>
      <c r="K65" s="23"/>
      <c r="L65" s="23"/>
      <c r="M65" s="23"/>
      <c r="N65" s="23"/>
      <c r="O65" s="23"/>
      <c r="P65" s="23"/>
      <c r="Q65" s="23"/>
    </row>
    <row r="66" spans="9:17" x14ac:dyDescent="0.35">
      <c r="I66" s="25"/>
      <c r="J66" s="23"/>
      <c r="K66" s="23"/>
      <c r="L66" s="23"/>
      <c r="M66" s="23"/>
      <c r="N66" s="23"/>
      <c r="O66" s="23"/>
      <c r="P66" s="23"/>
      <c r="Q66" s="23"/>
    </row>
    <row r="67" spans="9:17" x14ac:dyDescent="0.35">
      <c r="I67" s="25"/>
      <c r="J67" s="23"/>
      <c r="K67" s="23"/>
      <c r="L67" s="23"/>
      <c r="M67" s="23"/>
      <c r="N67" s="23"/>
      <c r="O67" s="23"/>
      <c r="P67" s="23"/>
      <c r="Q67" s="23"/>
    </row>
    <row r="68" spans="9:17" x14ac:dyDescent="0.35">
      <c r="I68" s="25"/>
      <c r="J68" s="23"/>
      <c r="K68" s="23"/>
      <c r="L68" s="23"/>
      <c r="M68" s="23"/>
      <c r="N68" s="23"/>
      <c r="O68" s="23"/>
      <c r="P68" s="23"/>
      <c r="Q68" s="23"/>
    </row>
    <row r="69" spans="9:17" x14ac:dyDescent="0.35">
      <c r="I69" s="25"/>
      <c r="J69" s="23"/>
      <c r="K69" s="23"/>
      <c r="L69" s="23"/>
      <c r="M69" s="23"/>
      <c r="N69" s="23"/>
      <c r="O69" s="23"/>
      <c r="P69" s="23"/>
      <c r="Q69" s="23"/>
    </row>
    <row r="70" spans="9:17" x14ac:dyDescent="0.35">
      <c r="I70" s="25"/>
      <c r="J70" s="23"/>
      <c r="K70" s="23"/>
      <c r="L70" s="23"/>
      <c r="M70" s="23"/>
      <c r="N70" s="23"/>
      <c r="O70" s="23"/>
      <c r="P70" s="23"/>
      <c r="Q70" s="23"/>
    </row>
    <row r="71" spans="9:17" x14ac:dyDescent="0.35">
      <c r="I71" s="25"/>
      <c r="J71" s="23"/>
      <c r="K71" s="23"/>
      <c r="L71" s="23"/>
      <c r="M71" s="23"/>
      <c r="N71" s="23"/>
      <c r="O71" s="23"/>
      <c r="P71" s="23"/>
      <c r="Q71" s="23"/>
    </row>
    <row r="72" spans="9:17" x14ac:dyDescent="0.35">
      <c r="I72" s="25"/>
      <c r="J72" s="23"/>
      <c r="K72" s="23"/>
      <c r="L72" s="23"/>
      <c r="M72" s="23"/>
      <c r="N72" s="23"/>
      <c r="O72" s="23"/>
      <c r="P72" s="23"/>
      <c r="Q72" s="23"/>
    </row>
    <row r="73" spans="9:17" x14ac:dyDescent="0.35">
      <c r="I73" s="25"/>
      <c r="J73" s="23"/>
      <c r="K73" s="23"/>
      <c r="L73" s="23"/>
      <c r="M73" s="23"/>
      <c r="N73" s="23"/>
      <c r="O73" s="23"/>
      <c r="P73" s="23"/>
      <c r="Q73" s="23"/>
    </row>
    <row r="74" spans="9:17" x14ac:dyDescent="0.35">
      <c r="I74" s="25"/>
      <c r="J74" s="23"/>
      <c r="K74" s="23"/>
      <c r="L74" s="23"/>
      <c r="M74" s="23"/>
      <c r="N74" s="23"/>
      <c r="O74" s="23"/>
      <c r="P74" s="23"/>
      <c r="Q74" s="23"/>
    </row>
    <row r="75" spans="9:17" x14ac:dyDescent="0.35">
      <c r="I75" s="25"/>
      <c r="J75" s="23"/>
      <c r="K75" s="23"/>
      <c r="L75" s="23"/>
      <c r="M75" s="23"/>
      <c r="N75" s="23"/>
      <c r="O75" s="23"/>
      <c r="P75" s="23"/>
      <c r="Q75" s="23"/>
    </row>
    <row r="76" spans="9:17" x14ac:dyDescent="0.35">
      <c r="I76" s="25"/>
      <c r="J76" s="23"/>
      <c r="K76" s="23"/>
      <c r="L76" s="23"/>
      <c r="M76" s="23"/>
      <c r="N76" s="23"/>
      <c r="O76" s="23"/>
      <c r="P76" s="23"/>
      <c r="Q76" s="23"/>
    </row>
    <row r="77" spans="9:17" x14ac:dyDescent="0.35">
      <c r="I77" s="25"/>
      <c r="J77" s="23"/>
      <c r="K77" s="23"/>
      <c r="L77" s="23"/>
      <c r="M77" s="23"/>
      <c r="N77" s="23"/>
      <c r="O77" s="23"/>
      <c r="P77" s="23"/>
      <c r="Q77" s="23"/>
    </row>
    <row r="78" spans="9:17" x14ac:dyDescent="0.35">
      <c r="I78" s="25"/>
      <c r="J78" s="23"/>
      <c r="K78" s="23"/>
      <c r="L78" s="23"/>
      <c r="M78" s="23"/>
      <c r="N78" s="23"/>
      <c r="O78" s="23"/>
      <c r="P78" s="23"/>
      <c r="Q78" s="23"/>
    </row>
    <row r="79" spans="9:17" x14ac:dyDescent="0.35">
      <c r="I79" s="25"/>
      <c r="J79" s="23"/>
      <c r="K79" s="23"/>
      <c r="L79" s="23"/>
      <c r="M79" s="23"/>
      <c r="N79" s="23"/>
      <c r="O79" s="23"/>
      <c r="P79" s="23"/>
      <c r="Q79" s="23"/>
    </row>
    <row r="80" spans="9:17" x14ac:dyDescent="0.35">
      <c r="I80" s="25"/>
      <c r="J80" s="23"/>
      <c r="K80" s="23"/>
      <c r="L80" s="23"/>
      <c r="M80" s="23"/>
      <c r="N80" s="23"/>
      <c r="O80" s="23"/>
      <c r="P80" s="23"/>
      <c r="Q80" s="23"/>
    </row>
    <row r="81" spans="9:17" x14ac:dyDescent="0.35">
      <c r="I81" s="25"/>
      <c r="J81" s="23"/>
      <c r="K81" s="23"/>
      <c r="L81" s="23"/>
      <c r="M81" s="23"/>
      <c r="N81" s="23"/>
      <c r="O81" s="23"/>
      <c r="P81" s="23"/>
      <c r="Q81" s="23"/>
    </row>
    <row r="82" spans="9:17" x14ac:dyDescent="0.35">
      <c r="I82" s="25"/>
      <c r="J82" s="23"/>
      <c r="K82" s="23"/>
      <c r="L82" s="23"/>
      <c r="M82" s="23"/>
      <c r="N82" s="23"/>
      <c r="O82" s="23"/>
      <c r="P82" s="23"/>
      <c r="Q82" s="23"/>
    </row>
    <row r="83" spans="9:17" x14ac:dyDescent="0.35">
      <c r="I83" s="25"/>
      <c r="J83" s="23"/>
      <c r="K83" s="23"/>
      <c r="L83" s="23"/>
      <c r="M83" s="23"/>
      <c r="N83" s="23"/>
      <c r="O83" s="23"/>
      <c r="P83" s="23"/>
      <c r="Q83" s="23"/>
    </row>
    <row r="84" spans="9:17" x14ac:dyDescent="0.35">
      <c r="I84" s="25"/>
      <c r="J84" s="23"/>
      <c r="K84" s="23"/>
      <c r="L84" s="23"/>
      <c r="M84" s="23"/>
      <c r="N84" s="23"/>
      <c r="O84" s="23"/>
      <c r="P84" s="23"/>
      <c r="Q84" s="23"/>
    </row>
    <row r="85" spans="9:17" x14ac:dyDescent="0.35">
      <c r="I85" s="25"/>
      <c r="J85" s="23"/>
      <c r="K85" s="23"/>
      <c r="L85" s="23"/>
      <c r="M85" s="23"/>
      <c r="N85" s="23"/>
      <c r="O85" s="23"/>
      <c r="P85" s="23"/>
      <c r="Q85" s="23"/>
    </row>
    <row r="86" spans="9:17" x14ac:dyDescent="0.35">
      <c r="I86" s="25"/>
      <c r="J86" s="23"/>
      <c r="K86" s="23"/>
      <c r="L86" s="23"/>
      <c r="M86" s="23"/>
      <c r="N86" s="23"/>
      <c r="O86" s="23"/>
      <c r="P86" s="23"/>
      <c r="Q86" s="23"/>
    </row>
    <row r="87" spans="9:17" x14ac:dyDescent="0.35">
      <c r="I87" s="25"/>
      <c r="J87" s="23"/>
      <c r="K87" s="23"/>
      <c r="L87" s="23"/>
      <c r="M87" s="23"/>
      <c r="N87" s="23"/>
      <c r="O87" s="23"/>
      <c r="P87" s="23"/>
      <c r="Q87" s="23"/>
    </row>
    <row r="88" spans="9:17" x14ac:dyDescent="0.35">
      <c r="I88" s="25"/>
      <c r="J88" s="23"/>
      <c r="K88" s="23"/>
      <c r="L88" s="23"/>
      <c r="M88" s="23"/>
      <c r="N88" s="23"/>
      <c r="O88" s="23"/>
      <c r="P88" s="23"/>
      <c r="Q88" s="23"/>
    </row>
    <row r="89" spans="9:17" x14ac:dyDescent="0.35">
      <c r="I89" s="25"/>
      <c r="J89" s="23"/>
      <c r="K89" s="23"/>
      <c r="L89" s="23"/>
      <c r="M89" s="23"/>
      <c r="N89" s="23"/>
      <c r="O89" s="23"/>
      <c r="P89" s="23"/>
      <c r="Q89" s="23"/>
    </row>
    <row r="90" spans="9:17" x14ac:dyDescent="0.35">
      <c r="I90" s="25"/>
      <c r="J90" s="23"/>
      <c r="K90" s="23"/>
      <c r="L90" s="23"/>
      <c r="M90" s="23"/>
      <c r="N90" s="23"/>
      <c r="O90" s="23"/>
      <c r="P90" s="23"/>
      <c r="Q90" s="23"/>
    </row>
  </sheetData>
  <mergeCells count="5">
    <mergeCell ref="B3:G3"/>
    <mergeCell ref="H3:N3"/>
    <mergeCell ref="O3:T3"/>
    <mergeCell ref="U3:Z3"/>
    <mergeCell ref="A14:C14"/>
  </mergeCell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C0B7-00D8-464E-8B0B-AA7DBD615094}">
  <dimension ref="A1:T78"/>
  <sheetViews>
    <sheetView zoomScale="69" workbookViewId="0">
      <selection activeCell="X78" sqref="X78"/>
    </sheetView>
  </sheetViews>
  <sheetFormatPr defaultRowHeight="14.5" x14ac:dyDescent="0.35"/>
  <cols>
    <col min="2" max="2" width="10.1796875" customWidth="1"/>
    <col min="4" max="4" width="15.6328125" customWidth="1"/>
    <col min="7" max="7" width="11.54296875" customWidth="1"/>
    <col min="9" max="9" width="15.6328125" customWidth="1"/>
    <col min="10" max="10" width="8.7265625" customWidth="1"/>
    <col min="12" max="12" width="11.1796875" customWidth="1"/>
    <col min="14" max="14" width="14.54296875" customWidth="1"/>
    <col min="17" max="17" width="12.6328125" customWidth="1"/>
    <col min="19" max="19" width="16.08984375" customWidth="1"/>
  </cols>
  <sheetData>
    <row r="1" spans="1:20" ht="18.5" x14ac:dyDescent="0.45">
      <c r="A1" s="103" t="s">
        <v>1861</v>
      </c>
      <c r="I1" s="33"/>
      <c r="J1" s="24"/>
      <c r="K1" s="24"/>
      <c r="L1" s="24"/>
      <c r="M1" s="24"/>
      <c r="N1" s="24"/>
      <c r="O1" s="24"/>
      <c r="P1" s="24"/>
      <c r="Q1" s="24"/>
    </row>
    <row r="2" spans="1:20" ht="16" thickBot="1" x14ac:dyDescent="0.4">
      <c r="A2" s="67" t="s">
        <v>0</v>
      </c>
      <c r="B2" s="33"/>
      <c r="C2" s="39"/>
      <c r="D2" s="39"/>
      <c r="E2" s="39"/>
      <c r="F2" s="39"/>
      <c r="G2" s="40"/>
      <c r="H2" s="479" t="s">
        <v>1897</v>
      </c>
      <c r="I2" s="479"/>
      <c r="J2" s="479"/>
      <c r="K2" s="23"/>
      <c r="L2" s="23"/>
      <c r="M2" s="23"/>
      <c r="N2" s="23"/>
      <c r="O2" s="23"/>
      <c r="P2" s="23"/>
      <c r="Q2" s="23"/>
    </row>
    <row r="3" spans="1:20" ht="15" thickBot="1" x14ac:dyDescent="0.4">
      <c r="A3" s="476" t="s">
        <v>249</v>
      </c>
      <c r="B3" s="477"/>
      <c r="C3" s="477"/>
      <c r="D3" s="477"/>
      <c r="E3" s="478"/>
      <c r="F3" s="476" t="s">
        <v>250</v>
      </c>
      <c r="G3" s="477"/>
      <c r="H3" s="477"/>
      <c r="I3" s="477"/>
      <c r="J3" s="478"/>
      <c r="K3" s="476" t="s">
        <v>251</v>
      </c>
      <c r="L3" s="477"/>
      <c r="M3" s="477"/>
      <c r="N3" s="477"/>
      <c r="O3" s="478"/>
      <c r="P3" s="476" t="s">
        <v>252</v>
      </c>
      <c r="Q3" s="477"/>
      <c r="R3" s="477"/>
      <c r="S3" s="477"/>
      <c r="T3" s="478"/>
    </row>
    <row r="4" spans="1:20" ht="16" thickBot="1" x14ac:dyDescent="0.4">
      <c r="A4" s="147" t="s">
        <v>1571</v>
      </c>
      <c r="B4" s="246" t="s">
        <v>37</v>
      </c>
      <c r="C4" s="247" t="s">
        <v>39</v>
      </c>
      <c r="D4" s="248" t="s">
        <v>1567</v>
      </c>
      <c r="E4" s="249" t="s">
        <v>1568</v>
      </c>
      <c r="F4" s="147" t="s">
        <v>1571</v>
      </c>
      <c r="G4" s="246" t="s">
        <v>37</v>
      </c>
      <c r="H4" s="247" t="s">
        <v>39</v>
      </c>
      <c r="I4" s="248" t="s">
        <v>1567</v>
      </c>
      <c r="J4" s="249" t="s">
        <v>1568</v>
      </c>
      <c r="K4" s="147" t="s">
        <v>1571</v>
      </c>
      <c r="L4" s="246" t="s">
        <v>37</v>
      </c>
      <c r="M4" s="247" t="s">
        <v>39</v>
      </c>
      <c r="N4" s="248" t="s">
        <v>1567</v>
      </c>
      <c r="O4" s="249" t="s">
        <v>1568</v>
      </c>
      <c r="P4" s="147" t="s">
        <v>1571</v>
      </c>
      <c r="Q4" s="246" t="s">
        <v>37</v>
      </c>
      <c r="R4" s="247" t="s">
        <v>39</v>
      </c>
      <c r="S4" s="248" t="s">
        <v>1567</v>
      </c>
      <c r="T4" s="249" t="s">
        <v>1568</v>
      </c>
    </row>
    <row r="5" spans="1:20" ht="15" thickBot="1" x14ac:dyDescent="0.4">
      <c r="A5" s="147" t="s">
        <v>255</v>
      </c>
      <c r="B5" s="271">
        <v>0.68852901262253474</v>
      </c>
      <c r="C5" s="272">
        <v>0.6678436135436292</v>
      </c>
      <c r="D5" s="272">
        <v>2.2622494857233337</v>
      </c>
      <c r="E5" s="273">
        <v>0.39770493764422454</v>
      </c>
      <c r="F5" s="154" t="s">
        <v>255</v>
      </c>
      <c r="G5" s="271">
        <v>1.3241100663616696</v>
      </c>
      <c r="H5" s="272">
        <v>9.2242455929087724E-2</v>
      </c>
      <c r="I5" s="272">
        <v>1.1656546727828432</v>
      </c>
      <c r="J5" s="273">
        <v>0.26165419475418022</v>
      </c>
      <c r="K5" s="154" t="s">
        <v>255</v>
      </c>
      <c r="L5" s="271">
        <v>0.70679033261624147</v>
      </c>
      <c r="M5" s="272">
        <v>0.1698353097496714</v>
      </c>
      <c r="N5" s="272">
        <v>0.97487562691831675</v>
      </c>
      <c r="O5" s="273">
        <v>0.10819112619886961</v>
      </c>
      <c r="P5" s="154" t="s">
        <v>255</v>
      </c>
      <c r="Q5" s="271">
        <v>1.3156368770039795</v>
      </c>
      <c r="R5" s="272">
        <v>1.4037680653846431E-3</v>
      </c>
      <c r="S5" s="272">
        <v>2.1611716061290918</v>
      </c>
      <c r="T5" s="273">
        <v>0</v>
      </c>
    </row>
    <row r="6" spans="1:20" ht="15" thickBot="1" x14ac:dyDescent="0.4">
      <c r="A6" s="147" t="s">
        <v>256</v>
      </c>
      <c r="B6" s="274">
        <v>1.1100078808174929</v>
      </c>
      <c r="C6" s="2">
        <v>0.27431856330269205</v>
      </c>
      <c r="D6" s="2">
        <v>0.83612056132661861</v>
      </c>
      <c r="E6" s="275">
        <v>0.42337076480563307</v>
      </c>
      <c r="F6" s="154" t="s">
        <v>256</v>
      </c>
      <c r="G6" s="274">
        <v>0.55303612865412743</v>
      </c>
      <c r="H6" s="2">
        <v>0.39545722402121197</v>
      </c>
      <c r="I6" s="2">
        <v>0.77998407181117058</v>
      </c>
      <c r="J6" s="275">
        <v>0.42911167237336401</v>
      </c>
      <c r="K6" s="154" t="s">
        <v>256</v>
      </c>
      <c r="L6" s="274">
        <v>1.0625740392739136</v>
      </c>
      <c r="M6" s="2">
        <v>0.16114184958389413</v>
      </c>
      <c r="N6" s="2">
        <v>1.5040546584224088</v>
      </c>
      <c r="O6" s="275">
        <v>0.79767591021937634</v>
      </c>
      <c r="P6" s="154" t="s">
        <v>256</v>
      </c>
      <c r="Q6" s="274">
        <v>0.92662256595989811</v>
      </c>
      <c r="R6" s="2">
        <v>5.3604948948741724E-2</v>
      </c>
      <c r="S6" s="2">
        <v>0.58787682317174339</v>
      </c>
      <c r="T6" s="275">
        <v>0</v>
      </c>
    </row>
    <row r="7" spans="1:20" ht="15" thickBot="1" x14ac:dyDescent="0.4">
      <c r="A7" s="147" t="s">
        <v>257</v>
      </c>
      <c r="B7" s="274">
        <v>0.70533909974951936</v>
      </c>
      <c r="C7" s="2">
        <v>0.13222451260215287</v>
      </c>
      <c r="D7" s="2">
        <v>1.7296214837614585</v>
      </c>
      <c r="E7" s="275">
        <v>0.18415611469749588</v>
      </c>
      <c r="F7" s="154" t="s">
        <v>257</v>
      </c>
      <c r="G7" s="274">
        <v>1.0985275705990396</v>
      </c>
      <c r="H7" s="2">
        <v>0.51353012311683877</v>
      </c>
      <c r="I7" s="2">
        <v>1.114559249193914</v>
      </c>
      <c r="J7" s="275">
        <v>1.0918795934930841</v>
      </c>
      <c r="K7" s="154" t="s">
        <v>257</v>
      </c>
      <c r="L7" s="274">
        <v>0.80430182764587765</v>
      </c>
      <c r="M7" s="2">
        <v>0.26457438936251021</v>
      </c>
      <c r="N7" s="2">
        <v>2.1374566837893849</v>
      </c>
      <c r="O7" s="275">
        <v>0.53186424682628919</v>
      </c>
      <c r="P7" s="154" t="s">
        <v>257</v>
      </c>
      <c r="Q7" s="274">
        <v>0.63323315190124108</v>
      </c>
      <c r="R7" s="2">
        <v>2.8659783409685168E-4</v>
      </c>
      <c r="S7" s="2">
        <v>0.7706966953895189</v>
      </c>
      <c r="T7" s="275">
        <v>1.97749201160684E-3</v>
      </c>
    </row>
    <row r="8" spans="1:20" ht="15" thickBot="1" x14ac:dyDescent="0.4">
      <c r="A8" s="147" t="s">
        <v>258</v>
      </c>
      <c r="B8" s="274">
        <v>0.78582830990030594</v>
      </c>
      <c r="C8" s="2">
        <v>0.44919063733758036</v>
      </c>
      <c r="D8" s="2">
        <v>4.0138121530596873</v>
      </c>
      <c r="E8" s="275">
        <v>0.198549701245367</v>
      </c>
      <c r="F8" s="154" t="s">
        <v>258</v>
      </c>
      <c r="G8" s="274">
        <v>1.0384434950048251</v>
      </c>
      <c r="H8" s="2">
        <v>0.38823509185092303</v>
      </c>
      <c r="I8" s="2">
        <v>0.73674656138734373</v>
      </c>
      <c r="J8" s="275">
        <v>0.47631004064455024</v>
      </c>
      <c r="K8" s="154" t="s">
        <v>258</v>
      </c>
      <c r="L8" s="274">
        <v>1.4064890508629206</v>
      </c>
      <c r="M8" s="2">
        <v>0.20502329034476074</v>
      </c>
      <c r="N8" s="2">
        <v>1.7736490667942841</v>
      </c>
      <c r="O8" s="275">
        <v>0.5968677509041439</v>
      </c>
      <c r="P8" s="154" t="s">
        <v>258</v>
      </c>
      <c r="Q8" s="274">
        <v>1.7863026015260335</v>
      </c>
      <c r="R8" s="2">
        <v>4.3960399984473505E-4</v>
      </c>
      <c r="S8" s="2">
        <v>8.9737350867643076E-2</v>
      </c>
      <c r="T8" s="275">
        <v>0</v>
      </c>
    </row>
    <row r="9" spans="1:20" ht="15" thickBot="1" x14ac:dyDescent="0.4">
      <c r="A9" s="147" t="s">
        <v>259</v>
      </c>
      <c r="B9" s="274">
        <v>1.7102956969101473</v>
      </c>
      <c r="C9" s="2">
        <v>0.44687990994130361</v>
      </c>
      <c r="D9" s="2">
        <v>2.1317194430068329</v>
      </c>
      <c r="E9" s="275">
        <v>0.16946186572182353</v>
      </c>
      <c r="F9" s="154" t="s">
        <v>259</v>
      </c>
      <c r="G9" s="274">
        <v>0.98588273938033943</v>
      </c>
      <c r="H9" s="2">
        <v>0.38739473637035815</v>
      </c>
      <c r="I9" s="2">
        <v>1.0457537721223165</v>
      </c>
      <c r="J9" s="275">
        <v>1.6953994270381718</v>
      </c>
      <c r="K9" s="154" t="s">
        <v>259</v>
      </c>
      <c r="L9" s="274">
        <v>1.0198447496010468</v>
      </c>
      <c r="M9" s="2">
        <v>0.20505973754171616</v>
      </c>
      <c r="N9" s="2">
        <v>1.3719176431198359</v>
      </c>
      <c r="O9" s="275">
        <v>0.74598458000467083</v>
      </c>
      <c r="P9" s="154" t="s">
        <v>259</v>
      </c>
      <c r="Q9" s="274">
        <v>0.33820480360884825</v>
      </c>
      <c r="R9" s="2">
        <v>6.0020285255786739E-4</v>
      </c>
      <c r="S9" s="2">
        <v>1.6428181326879649</v>
      </c>
      <c r="T9" s="275">
        <v>0</v>
      </c>
    </row>
    <row r="10" spans="1:20" ht="15" thickBot="1" x14ac:dyDescent="0.4">
      <c r="A10" s="147" t="s">
        <v>260</v>
      </c>
      <c r="B10" s="150"/>
      <c r="C10" s="2">
        <v>0.43526073595699344</v>
      </c>
      <c r="D10" s="2">
        <v>2.3004140588198045</v>
      </c>
      <c r="E10" s="275">
        <v>0.16611903323454719</v>
      </c>
      <c r="F10" s="154" t="s">
        <v>260</v>
      </c>
      <c r="G10" s="150"/>
      <c r="H10" s="2">
        <v>0.27641808882686481</v>
      </c>
      <c r="I10" s="2">
        <v>1.3788994294534238</v>
      </c>
      <c r="J10" s="275">
        <v>1.9205776122848992</v>
      </c>
      <c r="K10" s="154" t="s">
        <v>260</v>
      </c>
      <c r="L10" s="150"/>
      <c r="M10" s="2">
        <v>0.14221499300048523</v>
      </c>
      <c r="N10" s="2">
        <v>1.9513286744362495</v>
      </c>
      <c r="O10" s="275">
        <v>0.81161698004014615</v>
      </c>
      <c r="P10" s="154" t="s">
        <v>260</v>
      </c>
      <c r="Q10" s="150"/>
      <c r="R10" s="2">
        <v>-3.4903647965005773E-4</v>
      </c>
      <c r="S10" s="2">
        <v>2.138585833829509</v>
      </c>
      <c r="T10" s="275">
        <v>4.0471323858829659E-4</v>
      </c>
    </row>
    <row r="11" spans="1:20" ht="15" thickBot="1" x14ac:dyDescent="0.4">
      <c r="A11" s="147" t="s">
        <v>261</v>
      </c>
      <c r="B11" s="195"/>
      <c r="C11" s="276">
        <v>0.27141342986604944</v>
      </c>
      <c r="D11" s="222"/>
      <c r="E11" s="223"/>
      <c r="F11" s="154" t="s">
        <v>261</v>
      </c>
      <c r="G11" s="195"/>
      <c r="H11" s="222"/>
      <c r="I11" s="222"/>
      <c r="J11" s="223"/>
      <c r="K11" s="154" t="s">
        <v>261</v>
      </c>
      <c r="L11" s="121"/>
      <c r="M11" s="122"/>
      <c r="N11" s="122"/>
      <c r="O11" s="123"/>
      <c r="P11" s="154" t="s">
        <v>261</v>
      </c>
      <c r="Q11" s="195"/>
      <c r="R11" s="222"/>
      <c r="S11" s="222"/>
      <c r="T11" s="223"/>
    </row>
    <row r="12" spans="1:20" ht="15" thickBot="1" x14ac:dyDescent="0.4">
      <c r="A12" s="24"/>
      <c r="B12" s="24"/>
      <c r="C12" s="2"/>
      <c r="D12" s="24"/>
      <c r="E12" s="24"/>
      <c r="F12" s="24"/>
      <c r="G12" s="24"/>
      <c r="H12" s="24"/>
      <c r="I12" s="24"/>
      <c r="J12" s="24"/>
      <c r="K12" s="24"/>
      <c r="L12" s="23"/>
      <c r="M12" s="23"/>
      <c r="N12" s="23"/>
      <c r="O12" s="23"/>
      <c r="P12" s="24"/>
      <c r="Q12" s="24"/>
      <c r="R12" s="24"/>
      <c r="S12" s="24"/>
      <c r="T12" s="24"/>
    </row>
    <row r="13" spans="1:20" x14ac:dyDescent="0.35">
      <c r="A13" s="227" t="s">
        <v>190</v>
      </c>
      <c r="B13" s="229"/>
      <c r="C13" s="24"/>
      <c r="D13" s="24"/>
      <c r="E13" s="24"/>
      <c r="F13" s="227" t="s">
        <v>190</v>
      </c>
      <c r="G13" s="229"/>
      <c r="H13" s="24"/>
      <c r="I13" s="24"/>
      <c r="J13" s="23"/>
      <c r="K13" s="227" t="s">
        <v>190</v>
      </c>
      <c r="L13" s="229"/>
      <c r="M13" s="24"/>
      <c r="N13" s="24"/>
      <c r="O13" s="23"/>
      <c r="P13" s="227" t="s">
        <v>190</v>
      </c>
      <c r="Q13" s="229"/>
      <c r="R13" s="24"/>
      <c r="S13" s="24"/>
    </row>
    <row r="14" spans="1:20" x14ac:dyDescent="0.35">
      <c r="A14" s="230" t="s">
        <v>192</v>
      </c>
      <c r="B14" s="231">
        <v>15.35</v>
      </c>
      <c r="C14" s="24"/>
      <c r="D14" s="24"/>
      <c r="E14" s="24"/>
      <c r="F14" s="230" t="s">
        <v>192</v>
      </c>
      <c r="G14" s="231">
        <v>3.887</v>
      </c>
      <c r="H14" s="24"/>
      <c r="I14" s="24"/>
      <c r="J14" s="23"/>
      <c r="K14" s="230" t="s">
        <v>192</v>
      </c>
      <c r="L14" s="231">
        <v>30.32</v>
      </c>
      <c r="M14" s="24"/>
      <c r="N14" s="24"/>
      <c r="O14" s="23"/>
      <c r="P14" s="230" t="s">
        <v>192</v>
      </c>
      <c r="Q14" s="231">
        <v>9.1739999999999995</v>
      </c>
      <c r="R14" s="24"/>
      <c r="S14" s="24"/>
    </row>
    <row r="15" spans="1:20" x14ac:dyDescent="0.35">
      <c r="A15" s="230" t="s">
        <v>193</v>
      </c>
      <c r="B15" s="231" t="s">
        <v>194</v>
      </c>
      <c r="C15" s="24"/>
      <c r="D15" s="24"/>
      <c r="E15" s="24"/>
      <c r="F15" s="230" t="s">
        <v>193</v>
      </c>
      <c r="G15" s="231">
        <v>2.5399999999999999E-2</v>
      </c>
      <c r="H15" s="24"/>
      <c r="I15" s="24"/>
      <c r="J15" s="23"/>
      <c r="K15" s="230" t="s">
        <v>193</v>
      </c>
      <c r="L15" s="231" t="s">
        <v>194</v>
      </c>
      <c r="M15" s="24"/>
      <c r="N15" s="24"/>
      <c r="O15" s="23"/>
      <c r="P15" s="230" t="s">
        <v>193</v>
      </c>
      <c r="Q15" s="231">
        <v>5.9999999999999995E-4</v>
      </c>
      <c r="R15" s="24"/>
      <c r="S15" s="24"/>
    </row>
    <row r="16" spans="1:20" x14ac:dyDescent="0.35">
      <c r="A16" s="230" t="s">
        <v>197</v>
      </c>
      <c r="B16" s="231" t="s">
        <v>198</v>
      </c>
      <c r="C16" s="24"/>
      <c r="D16" s="24"/>
      <c r="E16" s="24"/>
      <c r="F16" s="230" t="s">
        <v>197</v>
      </c>
      <c r="G16" s="231" t="s">
        <v>153</v>
      </c>
      <c r="H16" s="24"/>
      <c r="I16" s="24"/>
      <c r="J16" s="23"/>
      <c r="K16" s="230" t="s">
        <v>197</v>
      </c>
      <c r="L16" s="231" t="s">
        <v>198</v>
      </c>
      <c r="M16" s="24"/>
      <c r="N16" s="24"/>
      <c r="O16" s="23"/>
      <c r="P16" s="230" t="s">
        <v>197</v>
      </c>
      <c r="Q16" s="231" t="s">
        <v>246</v>
      </c>
      <c r="R16" s="24"/>
      <c r="S16" s="24"/>
    </row>
    <row r="17" spans="1:20" x14ac:dyDescent="0.35">
      <c r="A17" s="230" t="s">
        <v>202</v>
      </c>
      <c r="B17" s="231" t="s">
        <v>154</v>
      </c>
      <c r="C17" s="39"/>
      <c r="D17" s="39"/>
      <c r="E17" s="39"/>
      <c r="F17" s="230" t="s">
        <v>202</v>
      </c>
      <c r="G17" s="231" t="s">
        <v>154</v>
      </c>
      <c r="H17" s="39"/>
      <c r="I17" s="39"/>
      <c r="J17" s="23"/>
      <c r="K17" s="230" t="s">
        <v>202</v>
      </c>
      <c r="L17" s="231" t="s">
        <v>154</v>
      </c>
      <c r="M17" s="39"/>
      <c r="N17" s="39"/>
      <c r="O17" s="23"/>
      <c r="P17" s="230" t="s">
        <v>202</v>
      </c>
      <c r="Q17" s="231" t="s">
        <v>154</v>
      </c>
      <c r="R17" s="39"/>
      <c r="S17" s="39"/>
    </row>
    <row r="18" spans="1:20" ht="15" thickBot="1" x14ac:dyDescent="0.4">
      <c r="A18" s="232" t="s">
        <v>205</v>
      </c>
      <c r="B18" s="234">
        <v>0.69720000000000004</v>
      </c>
      <c r="C18" s="39"/>
      <c r="D18" s="39"/>
      <c r="E18" s="39"/>
      <c r="F18" s="232" t="s">
        <v>205</v>
      </c>
      <c r="G18" s="234">
        <v>0.38030000000000003</v>
      </c>
      <c r="H18" s="39"/>
      <c r="I18" s="39"/>
      <c r="J18" s="23"/>
      <c r="K18" s="232" t="s">
        <v>205</v>
      </c>
      <c r="L18" s="234">
        <v>0.83479999999999999</v>
      </c>
      <c r="M18" s="39"/>
      <c r="N18" s="39"/>
      <c r="O18" s="23"/>
      <c r="P18" s="232" t="s">
        <v>205</v>
      </c>
      <c r="Q18" s="234">
        <v>0.59160000000000001</v>
      </c>
      <c r="R18" s="39"/>
      <c r="S18" s="39"/>
    </row>
    <row r="19" spans="1:20" ht="19" thickBot="1" x14ac:dyDescent="0.5">
      <c r="A19" s="103"/>
      <c r="F19" s="103"/>
      <c r="J19" s="24"/>
      <c r="K19" s="103"/>
      <c r="O19" s="24"/>
      <c r="P19" s="103"/>
    </row>
    <row r="20" spans="1:20" ht="15" thickBot="1" x14ac:dyDescent="0.4">
      <c r="A20" s="235" t="s">
        <v>45</v>
      </c>
      <c r="B20" s="236" t="s">
        <v>48</v>
      </c>
      <c r="C20" s="236" t="s">
        <v>49</v>
      </c>
      <c r="D20" s="237" t="s">
        <v>50</v>
      </c>
      <c r="E20" s="39"/>
      <c r="F20" s="235" t="s">
        <v>45</v>
      </c>
      <c r="G20" s="236" t="s">
        <v>48</v>
      </c>
      <c r="H20" s="236" t="s">
        <v>49</v>
      </c>
      <c r="I20" s="237" t="s">
        <v>50</v>
      </c>
      <c r="J20" s="34"/>
      <c r="K20" s="235" t="s">
        <v>45</v>
      </c>
      <c r="L20" s="236" t="s">
        <v>48</v>
      </c>
      <c r="M20" s="236" t="s">
        <v>49</v>
      </c>
      <c r="N20" s="237" t="s">
        <v>50</v>
      </c>
      <c r="O20" s="23"/>
      <c r="P20" s="235" t="s">
        <v>45</v>
      </c>
      <c r="Q20" s="236" t="s">
        <v>48</v>
      </c>
      <c r="R20" s="236" t="s">
        <v>49</v>
      </c>
      <c r="S20" s="237" t="s">
        <v>50</v>
      </c>
    </row>
    <row r="21" spans="1:20" x14ac:dyDescent="0.35">
      <c r="A21" s="227" t="s">
        <v>414</v>
      </c>
      <c r="B21" s="228" t="s">
        <v>54</v>
      </c>
      <c r="C21" s="228" t="s">
        <v>55</v>
      </c>
      <c r="D21" s="229">
        <v>0.27350000000000002</v>
      </c>
      <c r="E21" s="23"/>
      <c r="F21" s="227" t="s">
        <v>414</v>
      </c>
      <c r="G21" s="228" t="s">
        <v>54</v>
      </c>
      <c r="H21" s="228" t="s">
        <v>55</v>
      </c>
      <c r="I21" s="229">
        <v>6.9199999999999998E-2</v>
      </c>
      <c r="J21" s="23"/>
      <c r="K21" s="227" t="s">
        <v>414</v>
      </c>
      <c r="L21" s="228" t="s">
        <v>154</v>
      </c>
      <c r="M21" s="228" t="s">
        <v>246</v>
      </c>
      <c r="N21" s="229">
        <v>4.0000000000000002E-4</v>
      </c>
      <c r="O21" s="23"/>
      <c r="P21" s="227" t="s">
        <v>414</v>
      </c>
      <c r="Q21" s="228" t="s">
        <v>154</v>
      </c>
      <c r="R21" s="228" t="s">
        <v>153</v>
      </c>
      <c r="S21" s="229">
        <v>2.4199999999999999E-2</v>
      </c>
    </row>
    <row r="22" spans="1:20" x14ac:dyDescent="0.35">
      <c r="A22" s="230" t="s">
        <v>415</v>
      </c>
      <c r="B22" s="39" t="s">
        <v>154</v>
      </c>
      <c r="C22" s="39" t="s">
        <v>153</v>
      </c>
      <c r="D22" s="231">
        <v>1.01E-2</v>
      </c>
      <c r="E22" s="93"/>
      <c r="F22" s="230" t="s">
        <v>415</v>
      </c>
      <c r="G22" s="39" t="s">
        <v>54</v>
      </c>
      <c r="H22" s="39" t="s">
        <v>55</v>
      </c>
      <c r="I22" s="231">
        <v>0.99880000000000002</v>
      </c>
      <c r="J22" s="93"/>
      <c r="K22" s="230" t="s">
        <v>415</v>
      </c>
      <c r="L22" s="39" t="s">
        <v>154</v>
      </c>
      <c r="M22" s="39" t="s">
        <v>211</v>
      </c>
      <c r="N22" s="231">
        <v>5.7000000000000002E-3</v>
      </c>
      <c r="O22" s="93"/>
      <c r="P22" s="230" t="s">
        <v>415</v>
      </c>
      <c r="Q22" s="39" t="s">
        <v>54</v>
      </c>
      <c r="R22" s="39" t="s">
        <v>55</v>
      </c>
      <c r="S22" s="231">
        <v>0.87970000000000004</v>
      </c>
    </row>
    <row r="23" spans="1:20" x14ac:dyDescent="0.35">
      <c r="A23" s="230" t="s">
        <v>416</v>
      </c>
      <c r="B23" s="39" t="s">
        <v>54</v>
      </c>
      <c r="C23" s="39" t="s">
        <v>55</v>
      </c>
      <c r="D23" s="231">
        <v>0.16520000000000001</v>
      </c>
      <c r="E23" s="23"/>
      <c r="F23" s="230" t="s">
        <v>416</v>
      </c>
      <c r="G23" s="39" t="s">
        <v>54</v>
      </c>
      <c r="H23" s="39" t="s">
        <v>55</v>
      </c>
      <c r="I23" s="231">
        <v>0.99980000000000002</v>
      </c>
      <c r="J23" s="23"/>
      <c r="K23" s="230" t="s">
        <v>416</v>
      </c>
      <c r="L23" s="39" t="s">
        <v>54</v>
      </c>
      <c r="M23" s="39" t="s">
        <v>55</v>
      </c>
      <c r="N23" s="231">
        <v>0.29970000000000002</v>
      </c>
      <c r="O23" s="23"/>
      <c r="P23" s="230" t="s">
        <v>416</v>
      </c>
      <c r="Q23" s="39" t="s">
        <v>154</v>
      </c>
      <c r="R23" s="39" t="s">
        <v>153</v>
      </c>
      <c r="S23" s="231">
        <v>2.2800000000000001E-2</v>
      </c>
    </row>
    <row r="24" spans="1:20" x14ac:dyDescent="0.35">
      <c r="A24" s="230" t="s">
        <v>417</v>
      </c>
      <c r="B24" s="39" t="s">
        <v>154</v>
      </c>
      <c r="C24" s="39" t="s">
        <v>198</v>
      </c>
      <c r="D24" s="231" t="s">
        <v>194</v>
      </c>
      <c r="E24" s="23"/>
      <c r="F24" s="230" t="s">
        <v>417</v>
      </c>
      <c r="G24" s="39" t="s">
        <v>154</v>
      </c>
      <c r="H24" s="39" t="s">
        <v>153</v>
      </c>
      <c r="I24" s="231">
        <v>3.9100000000000003E-2</v>
      </c>
      <c r="J24" s="23"/>
      <c r="K24" s="230" t="s">
        <v>417</v>
      </c>
      <c r="L24" s="39" t="s">
        <v>154</v>
      </c>
      <c r="M24" s="39" t="s">
        <v>198</v>
      </c>
      <c r="N24" s="231" t="s">
        <v>194</v>
      </c>
      <c r="O24" s="23"/>
      <c r="P24" s="230" t="s">
        <v>417</v>
      </c>
      <c r="Q24" s="39" t="s">
        <v>154</v>
      </c>
      <c r="R24" s="39" t="s">
        <v>211</v>
      </c>
      <c r="S24" s="231">
        <v>3.2000000000000002E-3</v>
      </c>
    </row>
    <row r="25" spans="1:20" x14ac:dyDescent="0.35">
      <c r="A25" s="230" t="s">
        <v>210</v>
      </c>
      <c r="B25" s="39" t="s">
        <v>54</v>
      </c>
      <c r="C25" s="39" t="s">
        <v>55</v>
      </c>
      <c r="D25" s="231">
        <v>0.97770000000000001</v>
      </c>
      <c r="E25" s="23"/>
      <c r="F25" s="230" t="s">
        <v>210</v>
      </c>
      <c r="G25" s="39" t="s">
        <v>54</v>
      </c>
      <c r="H25" s="39" t="s">
        <v>55</v>
      </c>
      <c r="I25" s="231">
        <v>6.3799999999999996E-2</v>
      </c>
      <c r="J25" s="23"/>
      <c r="K25" s="230" t="s">
        <v>210</v>
      </c>
      <c r="L25" s="39" t="s">
        <v>154</v>
      </c>
      <c r="M25" s="39" t="s">
        <v>153</v>
      </c>
      <c r="N25" s="231">
        <v>2.5499999999999998E-2</v>
      </c>
      <c r="O25" s="23"/>
      <c r="P25" s="230" t="s">
        <v>210</v>
      </c>
      <c r="Q25" s="39" t="s">
        <v>54</v>
      </c>
      <c r="R25" s="39" t="s">
        <v>55</v>
      </c>
      <c r="S25" s="231" t="s">
        <v>95</v>
      </c>
    </row>
    <row r="26" spans="1:20" ht="15" thickBot="1" x14ac:dyDescent="0.4">
      <c r="A26" s="232" t="s">
        <v>418</v>
      </c>
      <c r="B26" s="233" t="s">
        <v>154</v>
      </c>
      <c r="C26" s="233" t="s">
        <v>198</v>
      </c>
      <c r="D26" s="234" t="s">
        <v>194</v>
      </c>
      <c r="E26" s="23"/>
      <c r="F26" s="232" t="s">
        <v>418</v>
      </c>
      <c r="G26" s="233" t="s">
        <v>54</v>
      </c>
      <c r="H26" s="233" t="s">
        <v>55</v>
      </c>
      <c r="I26" s="234">
        <v>0.99470000000000003</v>
      </c>
      <c r="J26" s="23"/>
      <c r="K26" s="232" t="s">
        <v>418</v>
      </c>
      <c r="L26" s="233" t="s">
        <v>154</v>
      </c>
      <c r="M26" s="233" t="s">
        <v>246</v>
      </c>
      <c r="N26" s="234">
        <v>1E-4</v>
      </c>
      <c r="O26" s="23"/>
      <c r="P26" s="232" t="s">
        <v>418</v>
      </c>
      <c r="Q26" s="233" t="s">
        <v>154</v>
      </c>
      <c r="R26" s="233" t="s">
        <v>211</v>
      </c>
      <c r="S26" s="234">
        <v>3.0000000000000001E-3</v>
      </c>
    </row>
    <row r="28" spans="1:20" ht="16" thickBot="1" x14ac:dyDescent="0.4">
      <c r="A28" s="67"/>
      <c r="B28" s="33"/>
      <c r="C28" s="39"/>
      <c r="D28" s="39"/>
      <c r="E28" s="39"/>
      <c r="F28" s="39"/>
      <c r="G28" s="40"/>
      <c r="H28" s="479" t="s">
        <v>1898</v>
      </c>
      <c r="I28" s="479"/>
      <c r="J28" s="479"/>
      <c r="K28" s="23"/>
      <c r="L28" s="23"/>
      <c r="M28" s="23"/>
      <c r="N28" s="23"/>
      <c r="O28" s="23"/>
      <c r="P28" s="23"/>
      <c r="Q28" s="23"/>
    </row>
    <row r="29" spans="1:20" ht="15" thickBot="1" x14ac:dyDescent="0.4">
      <c r="A29" s="476" t="s">
        <v>249</v>
      </c>
      <c r="B29" s="477"/>
      <c r="C29" s="477"/>
      <c r="D29" s="477"/>
      <c r="E29" s="478"/>
      <c r="F29" s="476" t="s">
        <v>250</v>
      </c>
      <c r="G29" s="477"/>
      <c r="H29" s="477"/>
      <c r="I29" s="477"/>
      <c r="J29" s="478"/>
      <c r="K29" s="476" t="s">
        <v>251</v>
      </c>
      <c r="L29" s="477"/>
      <c r="M29" s="477"/>
      <c r="N29" s="477"/>
      <c r="O29" s="478"/>
      <c r="P29" s="476" t="s">
        <v>252</v>
      </c>
      <c r="Q29" s="477"/>
      <c r="R29" s="477"/>
      <c r="S29" s="477"/>
      <c r="T29" s="478"/>
    </row>
    <row r="30" spans="1:20" ht="16" thickBot="1" x14ac:dyDescent="0.4">
      <c r="A30" s="147" t="s">
        <v>1571</v>
      </c>
      <c r="B30" s="246" t="s">
        <v>37</v>
      </c>
      <c r="C30" s="247" t="s">
        <v>39</v>
      </c>
      <c r="D30" s="248" t="s">
        <v>1567</v>
      </c>
      <c r="E30" s="249" t="s">
        <v>1568</v>
      </c>
      <c r="F30" s="147" t="s">
        <v>1571</v>
      </c>
      <c r="G30" s="246" t="s">
        <v>37</v>
      </c>
      <c r="H30" s="247" t="s">
        <v>39</v>
      </c>
      <c r="I30" s="248" t="s">
        <v>1567</v>
      </c>
      <c r="J30" s="249" t="s">
        <v>1568</v>
      </c>
      <c r="K30" s="147" t="s">
        <v>1571</v>
      </c>
      <c r="L30" s="246" t="s">
        <v>37</v>
      </c>
      <c r="M30" s="247" t="s">
        <v>39</v>
      </c>
      <c r="N30" s="248" t="s">
        <v>1567</v>
      </c>
      <c r="O30" s="249" t="s">
        <v>1568</v>
      </c>
      <c r="P30" s="147" t="s">
        <v>1571</v>
      </c>
      <c r="Q30" s="246" t="s">
        <v>37</v>
      </c>
      <c r="R30" s="247" t="s">
        <v>39</v>
      </c>
      <c r="S30" s="248" t="s">
        <v>1567</v>
      </c>
      <c r="T30" s="249" t="s">
        <v>1568</v>
      </c>
    </row>
    <row r="31" spans="1:20" ht="15" thickBot="1" x14ac:dyDescent="0.4">
      <c r="A31" s="147" t="s">
        <v>255</v>
      </c>
      <c r="B31" s="271">
        <v>2.2694489430788609</v>
      </c>
      <c r="C31" s="272">
        <v>0.49908254273449093</v>
      </c>
      <c r="D31" s="272">
        <v>1.0742397635386898</v>
      </c>
      <c r="E31" s="273">
        <v>0.28894101776835424</v>
      </c>
      <c r="F31" s="154" t="s">
        <v>255</v>
      </c>
      <c r="G31" s="271">
        <v>1.2233269260353175</v>
      </c>
      <c r="H31" s="272">
        <v>0.32469147608270266</v>
      </c>
      <c r="I31" s="272">
        <v>2.4544358513701479</v>
      </c>
      <c r="J31" s="273">
        <v>0.21330724122922473</v>
      </c>
      <c r="K31" s="154" t="s">
        <v>255</v>
      </c>
      <c r="L31" s="271">
        <v>1.0941325440275955</v>
      </c>
      <c r="M31" s="272">
        <v>0.3231952774852197</v>
      </c>
      <c r="N31" s="272">
        <v>3.0042186799590453</v>
      </c>
      <c r="O31" s="273">
        <v>0.516194763628673</v>
      </c>
      <c r="P31" s="154" t="s">
        <v>255</v>
      </c>
      <c r="Q31" s="271">
        <v>1.2416350909471265</v>
      </c>
      <c r="R31" s="272">
        <v>0.44624359559685678</v>
      </c>
      <c r="S31" s="272">
        <v>1.7776110468326451</v>
      </c>
      <c r="T31" s="273">
        <v>0.31208528291689003</v>
      </c>
    </row>
    <row r="32" spans="1:20" ht="15" thickBot="1" x14ac:dyDescent="0.4">
      <c r="A32" s="147" t="s">
        <v>256</v>
      </c>
      <c r="B32" s="274">
        <v>0.9407035244164702</v>
      </c>
      <c r="C32" s="2">
        <v>0.23535141294393142</v>
      </c>
      <c r="D32" s="2">
        <v>0.88771943651231244</v>
      </c>
      <c r="E32" s="275">
        <v>0.2631681613457954</v>
      </c>
      <c r="F32" s="154" t="s">
        <v>256</v>
      </c>
      <c r="G32" s="274">
        <v>0.47356534834902403</v>
      </c>
      <c r="H32" s="2">
        <v>0.24629074150842881</v>
      </c>
      <c r="I32" s="2">
        <v>1.5511439404307967</v>
      </c>
      <c r="J32" s="275">
        <v>0.28241168391652732</v>
      </c>
      <c r="K32" s="154" t="s">
        <v>256</v>
      </c>
      <c r="L32" s="274">
        <v>1.3355738137317343</v>
      </c>
      <c r="M32" s="2">
        <v>0.22728898831269773</v>
      </c>
      <c r="N32" s="2">
        <v>2.350587152812007</v>
      </c>
      <c r="O32" s="275">
        <v>0.70898082605381951</v>
      </c>
      <c r="P32" s="154" t="s">
        <v>256</v>
      </c>
      <c r="Q32" s="274">
        <v>0.64502034094245608</v>
      </c>
      <c r="R32" s="2">
        <v>0.37825229872527377</v>
      </c>
      <c r="S32" s="2">
        <v>2.0332881303102752</v>
      </c>
      <c r="T32" s="275">
        <v>0.50871713337738433</v>
      </c>
    </row>
    <row r="33" spans="1:20" ht="15" thickBot="1" x14ac:dyDescent="0.4">
      <c r="A33" s="147" t="s">
        <v>257</v>
      </c>
      <c r="B33" s="274">
        <v>0.50358137354746202</v>
      </c>
      <c r="C33" s="2">
        <v>0.29431941628955505</v>
      </c>
      <c r="D33" s="2">
        <v>1.6783699066056617</v>
      </c>
      <c r="E33" s="275">
        <v>0.41070537917854383</v>
      </c>
      <c r="F33" s="154" t="s">
        <v>257</v>
      </c>
      <c r="G33" s="274">
        <v>0.83882078376087776</v>
      </c>
      <c r="H33" s="2">
        <v>0.43950547329771544</v>
      </c>
      <c r="I33" s="2">
        <v>0.50193659628933451</v>
      </c>
      <c r="J33" s="275">
        <v>0.73192991937494289</v>
      </c>
      <c r="K33" s="154" t="s">
        <v>257</v>
      </c>
      <c r="L33" s="274">
        <v>0.79927287480404441</v>
      </c>
      <c r="M33" s="2">
        <v>0.1785445880368875</v>
      </c>
      <c r="N33" s="2">
        <v>1.7001890470401353</v>
      </c>
      <c r="O33" s="275">
        <v>0.73174512011629933</v>
      </c>
      <c r="P33" s="154" t="s">
        <v>257</v>
      </c>
      <c r="Q33" s="274">
        <v>2.0741460787213475</v>
      </c>
      <c r="R33" s="2">
        <v>0.65474983561169597</v>
      </c>
      <c r="S33" s="2">
        <v>1.4521213480794433</v>
      </c>
      <c r="T33" s="275">
        <v>0.86348392374975513</v>
      </c>
    </row>
    <row r="34" spans="1:20" ht="15" thickBot="1" x14ac:dyDescent="0.4">
      <c r="A34" s="147" t="s">
        <v>258</v>
      </c>
      <c r="B34" s="274">
        <v>0.58103972669012949</v>
      </c>
      <c r="C34" s="2">
        <v>0.33571515545154745</v>
      </c>
      <c r="D34" s="2">
        <v>0.44516725764472154</v>
      </c>
      <c r="E34" s="275">
        <v>0.46707771847124296</v>
      </c>
      <c r="F34" s="154" t="s">
        <v>258</v>
      </c>
      <c r="G34" s="274">
        <v>1.7352186170204984</v>
      </c>
      <c r="H34" s="2">
        <v>0.28919066496438151</v>
      </c>
      <c r="I34" s="2">
        <v>0.48449457115627342</v>
      </c>
      <c r="J34" s="275">
        <v>0.27225060781745536</v>
      </c>
      <c r="K34" s="154" t="s">
        <v>258</v>
      </c>
      <c r="L34" s="274">
        <v>1.119203242878883</v>
      </c>
      <c r="M34" s="2">
        <v>0.22274320800410591</v>
      </c>
      <c r="N34" s="2">
        <v>1.577731278670184</v>
      </c>
      <c r="O34" s="275">
        <v>0.62663032349041314</v>
      </c>
      <c r="P34" s="154" t="s">
        <v>258</v>
      </c>
      <c r="Q34" s="274">
        <v>0.64298306985534259</v>
      </c>
      <c r="R34" s="2">
        <v>0.20993788136345684</v>
      </c>
      <c r="S34" s="2">
        <v>0.51652085057781438</v>
      </c>
      <c r="T34" s="275">
        <v>0.19463338492505278</v>
      </c>
    </row>
    <row r="35" spans="1:20" ht="15" thickBot="1" x14ac:dyDescent="0.4">
      <c r="A35" s="147" t="s">
        <v>259</v>
      </c>
      <c r="B35" s="274">
        <v>0.70522643226707704</v>
      </c>
      <c r="C35" s="2">
        <v>0.34205017064552651</v>
      </c>
      <c r="D35" s="2">
        <v>0.76547737589420772</v>
      </c>
      <c r="E35" s="275">
        <v>0.52871947304776501</v>
      </c>
      <c r="F35" s="154" t="s">
        <v>259</v>
      </c>
      <c r="G35" s="274">
        <v>0.72906832483428297</v>
      </c>
      <c r="H35" s="2">
        <v>0.24724250464890002</v>
      </c>
      <c r="I35" s="2">
        <v>0.73752867127997745</v>
      </c>
      <c r="J35" s="275">
        <v>0.52685537086377765</v>
      </c>
      <c r="K35" s="154" t="s">
        <v>259</v>
      </c>
      <c r="L35" s="274">
        <v>0.65181752455774356</v>
      </c>
      <c r="M35" s="2">
        <v>0.30822136129755506</v>
      </c>
      <c r="N35" s="2">
        <v>2.0130957856225975</v>
      </c>
      <c r="O35" s="275">
        <v>0.56588862423074882</v>
      </c>
      <c r="P35" s="154" t="s">
        <v>259</v>
      </c>
      <c r="Q35" s="274">
        <v>0.39621541953372735</v>
      </c>
      <c r="R35" s="2">
        <v>0.33610030073516717</v>
      </c>
      <c r="S35" s="2">
        <v>0.61171792504549205</v>
      </c>
      <c r="T35" s="275">
        <v>0.3342216721028759</v>
      </c>
    </row>
    <row r="36" spans="1:20" ht="15" thickBot="1" x14ac:dyDescent="0.4">
      <c r="A36" s="147" t="s">
        <v>260</v>
      </c>
      <c r="B36" s="150"/>
      <c r="C36" s="2">
        <v>0.19208770937674277</v>
      </c>
      <c r="D36" s="2">
        <v>1.0651983272926666</v>
      </c>
      <c r="E36" s="275">
        <v>0.23866131929526224</v>
      </c>
      <c r="F36" s="154" t="s">
        <v>260</v>
      </c>
      <c r="G36" s="150"/>
      <c r="H36" s="2">
        <v>0.31234477811224071</v>
      </c>
      <c r="I36" s="2">
        <v>1.2714313557927142</v>
      </c>
      <c r="J36" s="275">
        <v>0.41908051772629679</v>
      </c>
      <c r="K36" s="154" t="s">
        <v>260</v>
      </c>
      <c r="L36" s="150"/>
      <c r="M36" s="2">
        <v>0.42596220154352932</v>
      </c>
      <c r="N36" s="2">
        <v>2.9480581898455105</v>
      </c>
      <c r="O36" s="275">
        <v>0.64067117103185811</v>
      </c>
      <c r="P36" s="154" t="s">
        <v>260</v>
      </c>
      <c r="Q36" s="150"/>
      <c r="R36" s="2">
        <v>0.35967955003087537</v>
      </c>
      <c r="S36" s="2">
        <v>1.810749473944316</v>
      </c>
      <c r="T36" s="275">
        <v>0.5840183164615359</v>
      </c>
    </row>
    <row r="37" spans="1:20" ht="15" thickBot="1" x14ac:dyDescent="0.4">
      <c r="A37" s="147" t="s">
        <v>261</v>
      </c>
      <c r="B37" s="195"/>
      <c r="C37" s="276">
        <v>0.329783817872354</v>
      </c>
      <c r="D37" s="222"/>
      <c r="E37" s="223"/>
      <c r="F37" s="154" t="s">
        <v>261</v>
      </c>
      <c r="G37" s="195"/>
      <c r="H37" s="222"/>
      <c r="I37" s="222"/>
      <c r="J37" s="223"/>
      <c r="K37" s="154" t="s">
        <v>261</v>
      </c>
      <c r="L37" s="121"/>
      <c r="M37" s="122"/>
      <c r="N37" s="122"/>
      <c r="O37" s="123"/>
      <c r="P37" s="154" t="s">
        <v>261</v>
      </c>
      <c r="Q37" s="195"/>
      <c r="R37" s="222"/>
      <c r="S37" s="222"/>
      <c r="T37" s="223"/>
    </row>
    <row r="38" spans="1:20" ht="15" thickBot="1" x14ac:dyDescent="0.4">
      <c r="A38" s="24"/>
      <c r="B38" s="24"/>
      <c r="C38" s="2"/>
      <c r="D38" s="24"/>
      <c r="E38" s="24"/>
      <c r="F38" s="24"/>
      <c r="G38" s="24"/>
      <c r="H38" s="24"/>
      <c r="I38" s="24"/>
      <c r="J38" s="24"/>
      <c r="K38" s="24"/>
      <c r="L38" s="23"/>
      <c r="M38" s="23"/>
      <c r="N38" s="23"/>
      <c r="O38" s="23"/>
      <c r="P38" s="24"/>
      <c r="Q38" s="24"/>
      <c r="R38" s="24"/>
      <c r="S38" s="24"/>
      <c r="T38" s="24"/>
    </row>
    <row r="39" spans="1:20" x14ac:dyDescent="0.35">
      <c r="A39" s="277" t="s">
        <v>190</v>
      </c>
      <c r="B39" s="229"/>
      <c r="C39" s="24"/>
      <c r="D39" s="24"/>
      <c r="E39" s="24"/>
      <c r="F39" s="277" t="s">
        <v>190</v>
      </c>
      <c r="G39" s="229"/>
      <c r="H39" s="24"/>
      <c r="I39" s="24"/>
      <c r="J39" s="23"/>
      <c r="K39" s="277" t="s">
        <v>190</v>
      </c>
      <c r="L39" s="229"/>
      <c r="M39" s="24"/>
      <c r="N39" s="24"/>
      <c r="O39" s="23"/>
      <c r="P39" s="277" t="s">
        <v>190</v>
      </c>
      <c r="Q39" s="229"/>
      <c r="R39" s="24"/>
      <c r="S39" s="24"/>
    </row>
    <row r="40" spans="1:20" x14ac:dyDescent="0.35">
      <c r="A40" s="278" t="s">
        <v>192</v>
      </c>
      <c r="B40" s="231">
        <v>5.4690000000000003</v>
      </c>
      <c r="C40" s="24"/>
      <c r="D40" s="24"/>
      <c r="E40" s="24"/>
      <c r="F40" s="278" t="s">
        <v>192</v>
      </c>
      <c r="G40" s="231">
        <v>4.9240000000000004</v>
      </c>
      <c r="H40" s="24"/>
      <c r="I40" s="24"/>
      <c r="J40" s="23"/>
      <c r="K40" s="278" t="s">
        <v>192</v>
      </c>
      <c r="L40" s="231">
        <v>44.14</v>
      </c>
      <c r="M40" s="24"/>
      <c r="N40" s="24"/>
      <c r="O40" s="23"/>
      <c r="P40" s="278" t="s">
        <v>192</v>
      </c>
      <c r="Q40" s="231">
        <v>5.5030000000000001</v>
      </c>
      <c r="R40" s="24"/>
      <c r="S40" s="24"/>
    </row>
    <row r="41" spans="1:20" x14ac:dyDescent="0.35">
      <c r="A41" s="278" t="s">
        <v>193</v>
      </c>
      <c r="B41" s="231">
        <v>6.4999999999999997E-3</v>
      </c>
      <c r="C41" s="24"/>
      <c r="D41" s="24"/>
      <c r="E41" s="24"/>
      <c r="F41" s="278" t="s">
        <v>193</v>
      </c>
      <c r="G41" s="231">
        <v>1.0699999999999999E-2</v>
      </c>
      <c r="H41" s="24"/>
      <c r="I41" s="24"/>
      <c r="J41" s="23"/>
      <c r="K41" s="278" t="s">
        <v>193</v>
      </c>
      <c r="L41" s="231" t="s">
        <v>194</v>
      </c>
      <c r="M41" s="24"/>
      <c r="N41" s="24"/>
      <c r="O41" s="23"/>
      <c r="P41" s="278" t="s">
        <v>193</v>
      </c>
      <c r="Q41" s="231">
        <v>6.7999999999999996E-3</v>
      </c>
      <c r="R41" s="24"/>
      <c r="S41" s="24"/>
    </row>
    <row r="42" spans="1:20" x14ac:dyDescent="0.35">
      <c r="A42" s="278" t="s">
        <v>197</v>
      </c>
      <c r="B42" s="231" t="s">
        <v>211</v>
      </c>
      <c r="C42" s="24"/>
      <c r="D42" s="24"/>
      <c r="E42" s="24"/>
      <c r="F42" s="278" t="s">
        <v>197</v>
      </c>
      <c r="G42" s="231" t="s">
        <v>153</v>
      </c>
      <c r="H42" s="24"/>
      <c r="I42" s="24"/>
      <c r="J42" s="23"/>
      <c r="K42" s="278" t="s">
        <v>197</v>
      </c>
      <c r="L42" s="231" t="s">
        <v>198</v>
      </c>
      <c r="M42" s="24"/>
      <c r="N42" s="24"/>
      <c r="O42" s="23"/>
      <c r="P42" s="278" t="s">
        <v>197</v>
      </c>
      <c r="Q42" s="231" t="s">
        <v>211</v>
      </c>
      <c r="R42" s="24"/>
      <c r="S42" s="24"/>
    </row>
    <row r="43" spans="1:20" x14ac:dyDescent="0.35">
      <c r="A43" s="278" t="s">
        <v>202</v>
      </c>
      <c r="B43" s="231" t="s">
        <v>154</v>
      </c>
      <c r="C43" s="39"/>
      <c r="D43" s="39"/>
      <c r="E43" s="39"/>
      <c r="F43" s="278" t="s">
        <v>202</v>
      </c>
      <c r="G43" s="231" t="s">
        <v>154</v>
      </c>
      <c r="H43" s="39"/>
      <c r="I43" s="39"/>
      <c r="J43" s="23"/>
      <c r="K43" s="278" t="s">
        <v>202</v>
      </c>
      <c r="L43" s="231" t="s">
        <v>154</v>
      </c>
      <c r="M43" s="39"/>
      <c r="N43" s="39"/>
      <c r="O43" s="23"/>
      <c r="P43" s="278" t="s">
        <v>202</v>
      </c>
      <c r="Q43" s="231" t="s">
        <v>154</v>
      </c>
      <c r="R43" s="39"/>
      <c r="S43" s="39"/>
    </row>
    <row r="44" spans="1:20" ht="15" thickBot="1" x14ac:dyDescent="0.4">
      <c r="A44" s="279" t="s">
        <v>205</v>
      </c>
      <c r="B44" s="234">
        <v>0.45069999999999999</v>
      </c>
      <c r="C44" s="39"/>
      <c r="D44" s="39"/>
      <c r="E44" s="39"/>
      <c r="F44" s="279" t="s">
        <v>205</v>
      </c>
      <c r="G44" s="234">
        <v>0.43740000000000001</v>
      </c>
      <c r="H44" s="39"/>
      <c r="I44" s="39"/>
      <c r="J44" s="23"/>
      <c r="K44" s="279" t="s">
        <v>205</v>
      </c>
      <c r="L44" s="234">
        <v>0.87450000000000006</v>
      </c>
      <c r="M44" s="39"/>
      <c r="N44" s="39"/>
      <c r="O44" s="23"/>
      <c r="P44" s="279" t="s">
        <v>205</v>
      </c>
      <c r="Q44" s="234">
        <v>0.46489999999999998</v>
      </c>
      <c r="R44" s="39"/>
      <c r="S44" s="39"/>
    </row>
    <row r="45" spans="1:20" ht="19" thickBot="1" x14ac:dyDescent="0.5">
      <c r="A45" s="103"/>
      <c r="F45" s="103"/>
      <c r="J45" s="24"/>
      <c r="K45" s="103"/>
      <c r="O45" s="24"/>
      <c r="P45" s="103"/>
    </row>
    <row r="46" spans="1:20" ht="15" thickBot="1" x14ac:dyDescent="0.4">
      <c r="A46" s="235" t="s">
        <v>45</v>
      </c>
      <c r="B46" s="236" t="s">
        <v>48</v>
      </c>
      <c r="C46" s="236" t="s">
        <v>49</v>
      </c>
      <c r="D46" s="237" t="s">
        <v>50</v>
      </c>
      <c r="E46" s="39"/>
      <c r="F46" s="235" t="s">
        <v>45</v>
      </c>
      <c r="G46" s="236" t="s">
        <v>48</v>
      </c>
      <c r="H46" s="236" t="s">
        <v>49</v>
      </c>
      <c r="I46" s="237" t="s">
        <v>50</v>
      </c>
      <c r="J46" s="34"/>
      <c r="K46" s="235" t="s">
        <v>45</v>
      </c>
      <c r="L46" s="236" t="s">
        <v>48</v>
      </c>
      <c r="M46" s="236" t="s">
        <v>49</v>
      </c>
      <c r="N46" s="237" t="s">
        <v>50</v>
      </c>
      <c r="O46" s="23"/>
      <c r="P46" s="235" t="s">
        <v>45</v>
      </c>
      <c r="Q46" s="236" t="s">
        <v>48</v>
      </c>
      <c r="R46" s="236" t="s">
        <v>49</v>
      </c>
      <c r="S46" s="237" t="s">
        <v>50</v>
      </c>
    </row>
    <row r="47" spans="1:20" x14ac:dyDescent="0.35">
      <c r="A47" s="277" t="s">
        <v>414</v>
      </c>
      <c r="B47" s="228" t="s">
        <v>154</v>
      </c>
      <c r="C47" s="228" t="s">
        <v>153</v>
      </c>
      <c r="D47" s="229">
        <v>3.5900000000000001E-2</v>
      </c>
      <c r="E47" s="23"/>
      <c r="F47" s="277" t="s">
        <v>414</v>
      </c>
      <c r="G47" s="228" t="s">
        <v>54</v>
      </c>
      <c r="H47" s="228" t="s">
        <v>55</v>
      </c>
      <c r="I47" s="229">
        <v>0.10009999999999999</v>
      </c>
      <c r="J47" s="23"/>
      <c r="K47" s="277" t="s">
        <v>414</v>
      </c>
      <c r="L47" s="228" t="s">
        <v>154</v>
      </c>
      <c r="M47" s="228" t="s">
        <v>211</v>
      </c>
      <c r="N47" s="229">
        <v>2.0999999999999999E-3</v>
      </c>
      <c r="O47" s="23"/>
      <c r="P47" s="277" t="s">
        <v>414</v>
      </c>
      <c r="Q47" s="228" t="s">
        <v>54</v>
      </c>
      <c r="R47" s="228" t="s">
        <v>55</v>
      </c>
      <c r="S47" s="229">
        <v>0.1946</v>
      </c>
    </row>
    <row r="48" spans="1:20" x14ac:dyDescent="0.35">
      <c r="A48" s="278" t="s">
        <v>415</v>
      </c>
      <c r="B48" s="39" t="s">
        <v>54</v>
      </c>
      <c r="C48" s="39" t="s">
        <v>55</v>
      </c>
      <c r="D48" s="231" t="s">
        <v>95</v>
      </c>
      <c r="E48" s="93"/>
      <c r="F48" s="278" t="s">
        <v>415</v>
      </c>
      <c r="G48" s="39" t="s">
        <v>54</v>
      </c>
      <c r="H48" s="39" t="s">
        <v>55</v>
      </c>
      <c r="I48" s="231">
        <v>0.93279999999999996</v>
      </c>
      <c r="J48" s="93"/>
      <c r="K48" s="278" t="s">
        <v>415</v>
      </c>
      <c r="L48" s="39" t="s">
        <v>154</v>
      </c>
      <c r="M48" s="39" t="s">
        <v>198</v>
      </c>
      <c r="N48" s="231" t="s">
        <v>194</v>
      </c>
      <c r="O48" s="93"/>
      <c r="P48" s="278" t="s">
        <v>415</v>
      </c>
      <c r="Q48" s="39" t="s">
        <v>54</v>
      </c>
      <c r="R48" s="39" t="s">
        <v>55</v>
      </c>
      <c r="S48" s="231">
        <v>0.59309999999999996</v>
      </c>
    </row>
    <row r="49" spans="1:20" x14ac:dyDescent="0.35">
      <c r="A49" s="278" t="s">
        <v>416</v>
      </c>
      <c r="B49" s="39" t="s">
        <v>54</v>
      </c>
      <c r="C49" s="39" t="s">
        <v>55</v>
      </c>
      <c r="D49" s="231">
        <v>6.6199999999999995E-2</v>
      </c>
      <c r="E49" s="23"/>
      <c r="F49" s="278" t="s">
        <v>416</v>
      </c>
      <c r="G49" s="39" t="s">
        <v>54</v>
      </c>
      <c r="H49" s="39" t="s">
        <v>55</v>
      </c>
      <c r="I49" s="231">
        <v>0.18640000000000001</v>
      </c>
      <c r="J49" s="23"/>
      <c r="K49" s="278" t="s">
        <v>416</v>
      </c>
      <c r="L49" s="39" t="s">
        <v>54</v>
      </c>
      <c r="M49" s="39" t="s">
        <v>55</v>
      </c>
      <c r="N49" s="231">
        <v>0.28639999999999999</v>
      </c>
      <c r="O49" s="23"/>
      <c r="P49" s="278" t="s">
        <v>416</v>
      </c>
      <c r="Q49" s="39" t="s">
        <v>54</v>
      </c>
      <c r="R49" s="39" t="s">
        <v>55</v>
      </c>
      <c r="S49" s="231">
        <v>0.28420000000000001</v>
      </c>
    </row>
    <row r="50" spans="1:20" x14ac:dyDescent="0.35">
      <c r="A50" s="278" t="s">
        <v>417</v>
      </c>
      <c r="B50" s="39" t="s">
        <v>154</v>
      </c>
      <c r="C50" s="39" t="s">
        <v>153</v>
      </c>
      <c r="D50" s="231">
        <v>2.9600000000000001E-2</v>
      </c>
      <c r="E50" s="23"/>
      <c r="F50" s="278" t="s">
        <v>417</v>
      </c>
      <c r="G50" s="39" t="s">
        <v>154</v>
      </c>
      <c r="H50" s="39" t="s">
        <v>153</v>
      </c>
      <c r="I50" s="231">
        <v>2.2499999999999999E-2</v>
      </c>
      <c r="J50" s="23"/>
      <c r="K50" s="278" t="s">
        <v>417</v>
      </c>
      <c r="L50" s="39" t="s">
        <v>154</v>
      </c>
      <c r="M50" s="39" t="s">
        <v>198</v>
      </c>
      <c r="N50" s="231" t="s">
        <v>194</v>
      </c>
      <c r="O50" s="23"/>
      <c r="P50" s="278" t="s">
        <v>417</v>
      </c>
      <c r="Q50" s="39" t="s">
        <v>154</v>
      </c>
      <c r="R50" s="39" t="s">
        <v>153</v>
      </c>
      <c r="S50" s="231">
        <v>1.14E-2</v>
      </c>
    </row>
    <row r="51" spans="1:20" x14ac:dyDescent="0.35">
      <c r="A51" s="278" t="s">
        <v>210</v>
      </c>
      <c r="B51" s="39" t="s">
        <v>54</v>
      </c>
      <c r="C51" s="39" t="s">
        <v>55</v>
      </c>
      <c r="D51" s="231">
        <v>0.99619999999999997</v>
      </c>
      <c r="E51" s="23"/>
      <c r="F51" s="278" t="s">
        <v>210</v>
      </c>
      <c r="G51" s="39" t="s">
        <v>54</v>
      </c>
      <c r="H51" s="39" t="s">
        <v>55</v>
      </c>
      <c r="I51" s="231">
        <v>0.9829</v>
      </c>
      <c r="J51" s="23"/>
      <c r="K51" s="278" t="s">
        <v>210</v>
      </c>
      <c r="L51" s="39" t="s">
        <v>54</v>
      </c>
      <c r="M51" s="39" t="s">
        <v>55</v>
      </c>
      <c r="N51" s="231">
        <v>8.1900000000000001E-2</v>
      </c>
      <c r="O51" s="23"/>
      <c r="P51" s="278" t="s">
        <v>210</v>
      </c>
      <c r="Q51" s="39" t="s">
        <v>54</v>
      </c>
      <c r="R51" s="39" t="s">
        <v>55</v>
      </c>
      <c r="S51" s="231">
        <v>0.99439999999999995</v>
      </c>
    </row>
    <row r="52" spans="1:20" ht="15" thickBot="1" x14ac:dyDescent="0.4">
      <c r="A52" s="279" t="s">
        <v>418</v>
      </c>
      <c r="B52" s="233" t="s">
        <v>54</v>
      </c>
      <c r="C52" s="233" t="s">
        <v>55</v>
      </c>
      <c r="D52" s="234">
        <v>5.7700000000000001E-2</v>
      </c>
      <c r="E52" s="23"/>
      <c r="F52" s="279" t="s">
        <v>418</v>
      </c>
      <c r="G52" s="233" t="s">
        <v>154</v>
      </c>
      <c r="H52" s="233" t="s">
        <v>153</v>
      </c>
      <c r="I52" s="234">
        <v>4.7899999999999998E-2</v>
      </c>
      <c r="J52" s="23"/>
      <c r="K52" s="279" t="s">
        <v>418</v>
      </c>
      <c r="L52" s="233" t="s">
        <v>154</v>
      </c>
      <c r="M52" s="233" t="s">
        <v>198</v>
      </c>
      <c r="N52" s="234" t="s">
        <v>194</v>
      </c>
      <c r="O52" s="23"/>
      <c r="P52" s="279" t="s">
        <v>418</v>
      </c>
      <c r="Q52" s="233" t="s">
        <v>154</v>
      </c>
      <c r="R52" s="233" t="s">
        <v>153</v>
      </c>
      <c r="S52" s="234">
        <v>1.95E-2</v>
      </c>
    </row>
    <row r="54" spans="1:20" ht="16" thickBot="1" x14ac:dyDescent="0.4">
      <c r="A54" s="67"/>
      <c r="B54" s="33"/>
      <c r="C54" s="39"/>
      <c r="D54" s="39"/>
      <c r="E54" s="39"/>
      <c r="F54" s="39"/>
      <c r="G54" s="40"/>
      <c r="H54" s="479" t="s">
        <v>1899</v>
      </c>
      <c r="I54" s="479"/>
      <c r="J54" s="479"/>
      <c r="K54" s="23"/>
      <c r="L54" s="23"/>
      <c r="M54" s="23"/>
      <c r="N54" s="23"/>
      <c r="O54" s="23"/>
      <c r="P54" s="23"/>
      <c r="Q54" s="23"/>
    </row>
    <row r="55" spans="1:20" ht="15" thickBot="1" x14ac:dyDescent="0.4">
      <c r="A55" s="476" t="s">
        <v>249</v>
      </c>
      <c r="B55" s="477"/>
      <c r="C55" s="477"/>
      <c r="D55" s="477"/>
      <c r="E55" s="478"/>
      <c r="F55" s="476" t="s">
        <v>250</v>
      </c>
      <c r="G55" s="477"/>
      <c r="H55" s="477"/>
      <c r="I55" s="477"/>
      <c r="J55" s="478"/>
      <c r="K55" s="476" t="s">
        <v>251</v>
      </c>
      <c r="L55" s="477"/>
      <c r="M55" s="477"/>
      <c r="N55" s="477"/>
      <c r="O55" s="478"/>
      <c r="P55" s="476" t="s">
        <v>252</v>
      </c>
      <c r="Q55" s="477"/>
      <c r="R55" s="477"/>
      <c r="S55" s="477"/>
      <c r="T55" s="478"/>
    </row>
    <row r="56" spans="1:20" ht="16" thickBot="1" x14ac:dyDescent="0.4">
      <c r="A56" s="147" t="s">
        <v>1571</v>
      </c>
      <c r="B56" s="246" t="s">
        <v>37</v>
      </c>
      <c r="C56" s="247" t="s">
        <v>39</v>
      </c>
      <c r="D56" s="248" t="s">
        <v>1567</v>
      </c>
      <c r="E56" s="249" t="s">
        <v>1568</v>
      </c>
      <c r="F56" s="147" t="s">
        <v>1571</v>
      </c>
      <c r="G56" s="246" t="s">
        <v>37</v>
      </c>
      <c r="H56" s="247" t="s">
        <v>39</v>
      </c>
      <c r="I56" s="248" t="s">
        <v>1567</v>
      </c>
      <c r="J56" s="249" t="s">
        <v>1568</v>
      </c>
      <c r="K56" s="147" t="s">
        <v>1571</v>
      </c>
      <c r="L56" s="246" t="s">
        <v>37</v>
      </c>
      <c r="M56" s="247" t="s">
        <v>39</v>
      </c>
      <c r="N56" s="248" t="s">
        <v>1567</v>
      </c>
      <c r="O56" s="249" t="s">
        <v>1568</v>
      </c>
      <c r="P56" s="147" t="s">
        <v>1571</v>
      </c>
      <c r="Q56" s="246" t="s">
        <v>37</v>
      </c>
      <c r="R56" s="247" t="s">
        <v>39</v>
      </c>
      <c r="S56" s="248" t="s">
        <v>1567</v>
      </c>
      <c r="T56" s="249" t="s">
        <v>1568</v>
      </c>
    </row>
    <row r="57" spans="1:20" ht="15" thickBot="1" x14ac:dyDescent="0.4">
      <c r="A57" s="147" t="s">
        <v>255</v>
      </c>
      <c r="B57" s="271">
        <v>1.0733805754962433</v>
      </c>
      <c r="C57" s="272">
        <v>0.35403885899867521</v>
      </c>
      <c r="D57" s="272">
        <v>0.85877597301734321</v>
      </c>
      <c r="E57" s="273">
        <v>0.3199203239067972</v>
      </c>
      <c r="F57" s="154" t="s">
        <v>255</v>
      </c>
      <c r="G57" s="271">
        <v>1.2070587151501222</v>
      </c>
      <c r="H57" s="272">
        <v>0.3490100792060965</v>
      </c>
      <c r="I57" s="272">
        <v>2.0054262028314049</v>
      </c>
      <c r="J57" s="273">
        <v>0.54724902536088349</v>
      </c>
      <c r="K57" s="154" t="s">
        <v>255</v>
      </c>
      <c r="L57" s="271">
        <v>0.95598514645895039</v>
      </c>
      <c r="M57" s="272">
        <v>0.40664641814593178</v>
      </c>
      <c r="N57" s="272">
        <v>1.1276170191058135</v>
      </c>
      <c r="O57" s="273">
        <v>0.16656513799500933</v>
      </c>
      <c r="P57" s="154" t="s">
        <v>255</v>
      </c>
      <c r="Q57" s="271">
        <v>1.403577458528551</v>
      </c>
      <c r="R57" s="272">
        <v>0.458941486834338</v>
      </c>
      <c r="S57" s="272">
        <v>1.2594696876077309</v>
      </c>
      <c r="T57" s="273">
        <v>0.49342369810359854</v>
      </c>
    </row>
    <row r="58" spans="1:20" ht="15" thickBot="1" x14ac:dyDescent="0.4">
      <c r="A58" s="147" t="s">
        <v>256</v>
      </c>
      <c r="B58" s="274">
        <v>1.1879207116156938</v>
      </c>
      <c r="C58" s="2">
        <v>0.37072824351232753</v>
      </c>
      <c r="D58" s="2">
        <v>0.46819418381029326</v>
      </c>
      <c r="E58" s="275">
        <v>0.38812083432058225</v>
      </c>
      <c r="F58" s="154" t="s">
        <v>256</v>
      </c>
      <c r="G58" s="274">
        <v>0.80620740223627929</v>
      </c>
      <c r="H58" s="2">
        <v>0.37066394559656191</v>
      </c>
      <c r="I58" s="2">
        <v>1.4696795042853004</v>
      </c>
      <c r="J58" s="275">
        <v>0.94239031310833277</v>
      </c>
      <c r="K58" s="154" t="s">
        <v>256</v>
      </c>
      <c r="L58" s="274">
        <v>1.2436666771745861</v>
      </c>
      <c r="M58" s="2">
        <v>0.3575082099081649</v>
      </c>
      <c r="N58" s="2">
        <v>1.1739149786026404</v>
      </c>
      <c r="O58" s="275">
        <v>0.62540386319098784</v>
      </c>
      <c r="P58" s="154" t="s">
        <v>256</v>
      </c>
      <c r="Q58" s="274">
        <v>1.1173365702560261</v>
      </c>
      <c r="R58" s="2">
        <v>0.66295104453349496</v>
      </c>
      <c r="S58" s="2">
        <v>0.82312496775342581</v>
      </c>
      <c r="T58" s="275">
        <v>0.57698192291048622</v>
      </c>
    </row>
    <row r="59" spans="1:20" ht="15" thickBot="1" x14ac:dyDescent="0.4">
      <c r="A59" s="147" t="s">
        <v>257</v>
      </c>
      <c r="B59" s="274">
        <v>0.68212827457227687</v>
      </c>
      <c r="C59" s="2">
        <v>0.17929240885464204</v>
      </c>
      <c r="D59" s="2">
        <v>0.83075329035629708</v>
      </c>
      <c r="E59" s="275">
        <v>0.21102962963208005</v>
      </c>
      <c r="F59" s="154" t="s">
        <v>257</v>
      </c>
      <c r="G59" s="274">
        <v>1.3604381796119449</v>
      </c>
      <c r="H59" s="2">
        <v>0.54185190730255717</v>
      </c>
      <c r="I59" s="2">
        <v>0.93514322887591239</v>
      </c>
      <c r="J59" s="275">
        <v>1.1603218235467723</v>
      </c>
      <c r="K59" s="154" t="s">
        <v>257</v>
      </c>
      <c r="L59" s="274">
        <v>0.76507921916773569</v>
      </c>
      <c r="M59" s="2">
        <v>0.44726333779235455</v>
      </c>
      <c r="N59" s="2">
        <v>1.401702465721953</v>
      </c>
      <c r="O59" s="275">
        <v>0.41119914026336113</v>
      </c>
      <c r="P59" s="154" t="s">
        <v>257</v>
      </c>
      <c r="Q59" s="274">
        <v>0.75884775412314376</v>
      </c>
      <c r="R59" s="2">
        <v>0.52782439928552605</v>
      </c>
      <c r="S59" s="2">
        <v>0.65368273004810884</v>
      </c>
      <c r="T59" s="275">
        <v>0.646147085494018</v>
      </c>
    </row>
    <row r="60" spans="1:20" ht="15" thickBot="1" x14ac:dyDescent="0.4">
      <c r="A60" s="147" t="s">
        <v>258</v>
      </c>
      <c r="B60" s="274">
        <v>0.55583345822855579</v>
      </c>
      <c r="C60" s="2">
        <v>0.32445942450802551</v>
      </c>
      <c r="D60" s="2">
        <v>1.9863549105417448</v>
      </c>
      <c r="E60" s="275">
        <v>0.18404647091204154</v>
      </c>
      <c r="F60" s="154" t="s">
        <v>258</v>
      </c>
      <c r="G60" s="274">
        <v>0.82618500227090252</v>
      </c>
      <c r="H60" s="2">
        <v>0.44278434194001726</v>
      </c>
      <c r="I60" s="2">
        <v>0.78145170990104584</v>
      </c>
      <c r="J60" s="275">
        <v>0.43018816009382443</v>
      </c>
      <c r="K60" s="154" t="s">
        <v>258</v>
      </c>
      <c r="L60" s="274">
        <v>0.8877636244176399</v>
      </c>
      <c r="M60" s="2">
        <v>0.33934224689747666</v>
      </c>
      <c r="N60" s="2">
        <v>0.97663986075757114</v>
      </c>
      <c r="O60" s="275">
        <v>0.54724593230259566</v>
      </c>
      <c r="P60" s="154" t="s">
        <v>258</v>
      </c>
      <c r="Q60" s="274">
        <v>1.0753693243105038</v>
      </c>
      <c r="R60" s="2">
        <v>0.50746787308624486</v>
      </c>
      <c r="S60" s="2">
        <v>0.71434699012400671</v>
      </c>
      <c r="T60" s="275">
        <v>0.41298766766879735</v>
      </c>
    </row>
    <row r="61" spans="1:20" ht="15" thickBot="1" x14ac:dyDescent="0.4">
      <c r="A61" s="147" t="s">
        <v>259</v>
      </c>
      <c r="B61" s="274">
        <v>1.5007369800872294</v>
      </c>
      <c r="C61" s="2">
        <v>0.50275000880559817</v>
      </c>
      <c r="D61" s="2">
        <v>1.0769917495312127</v>
      </c>
      <c r="E61" s="275">
        <v>0.20861569743671923</v>
      </c>
      <c r="F61" s="154" t="s">
        <v>259</v>
      </c>
      <c r="G61" s="274">
        <v>0.8001107007307513</v>
      </c>
      <c r="H61" s="2">
        <v>0.53053673551994029</v>
      </c>
      <c r="I61" s="2">
        <v>1.2017935720505297</v>
      </c>
      <c r="J61" s="275">
        <v>0.85845159641931534</v>
      </c>
      <c r="K61" s="154" t="s">
        <v>259</v>
      </c>
      <c r="L61" s="274">
        <v>1.1475053327810874</v>
      </c>
      <c r="M61" s="2">
        <v>0.26301859346022394</v>
      </c>
      <c r="N61" s="2">
        <v>1.1484726820638491</v>
      </c>
      <c r="O61" s="275">
        <v>0.52191661489136965</v>
      </c>
      <c r="P61" s="154" t="s">
        <v>259</v>
      </c>
      <c r="Q61" s="274">
        <v>0.64486889278177606</v>
      </c>
      <c r="R61" s="2">
        <v>0.35541143736062375</v>
      </c>
      <c r="S61" s="2">
        <v>0.90813297810833005</v>
      </c>
      <c r="T61" s="275">
        <v>0.34625657562905687</v>
      </c>
    </row>
    <row r="62" spans="1:20" ht="15" thickBot="1" x14ac:dyDescent="0.4">
      <c r="A62" s="147" t="s">
        <v>260</v>
      </c>
      <c r="B62" s="150"/>
      <c r="C62" s="2">
        <v>0.65629923053439765</v>
      </c>
      <c r="D62" s="2">
        <v>1.6250400419276469</v>
      </c>
      <c r="E62" s="275">
        <v>0.22446285577418379</v>
      </c>
      <c r="F62" s="154" t="s">
        <v>260</v>
      </c>
      <c r="G62" s="150"/>
      <c r="H62" s="2">
        <v>0.60878965171854649</v>
      </c>
      <c r="I62" s="2">
        <v>1.3831072054097957</v>
      </c>
      <c r="J62" s="275">
        <v>0.53406230983614034</v>
      </c>
      <c r="K62" s="154" t="s">
        <v>260</v>
      </c>
      <c r="L62" s="150"/>
      <c r="M62" s="2">
        <v>0.34069161385627333</v>
      </c>
      <c r="N62" s="2">
        <v>1.3685844646438501</v>
      </c>
      <c r="O62" s="275">
        <v>0.43828744346282439</v>
      </c>
      <c r="P62" s="154" t="s">
        <v>260</v>
      </c>
      <c r="Q62" s="150"/>
      <c r="R62" s="2">
        <v>0.44401602880961399</v>
      </c>
      <c r="S62" s="2">
        <v>1.0512761687925853</v>
      </c>
      <c r="T62" s="275">
        <v>0.47897630922576895</v>
      </c>
    </row>
    <row r="63" spans="1:20" ht="15" thickBot="1" x14ac:dyDescent="0.4">
      <c r="A63" s="147" t="s">
        <v>261</v>
      </c>
      <c r="B63" s="195"/>
      <c r="C63" s="276">
        <v>0.32058715411785471</v>
      </c>
      <c r="D63" s="222"/>
      <c r="E63" s="223"/>
      <c r="F63" s="154" t="s">
        <v>261</v>
      </c>
      <c r="G63" s="195"/>
      <c r="H63" s="222"/>
      <c r="I63" s="222"/>
      <c r="J63" s="223"/>
      <c r="K63" s="154" t="s">
        <v>261</v>
      </c>
      <c r="L63" s="121"/>
      <c r="M63" s="122"/>
      <c r="N63" s="122"/>
      <c r="O63" s="123"/>
      <c r="P63" s="154" t="s">
        <v>261</v>
      </c>
      <c r="Q63" s="195"/>
      <c r="R63" s="222"/>
      <c r="S63" s="222"/>
      <c r="T63" s="223"/>
    </row>
    <row r="64" spans="1:20" ht="15" thickBot="1" x14ac:dyDescent="0.4"/>
    <row r="65" spans="1:19" x14ac:dyDescent="0.35">
      <c r="A65" s="227" t="s">
        <v>190</v>
      </c>
      <c r="B65" s="229"/>
      <c r="C65" s="24"/>
      <c r="D65" s="24"/>
      <c r="E65" s="24"/>
      <c r="F65" s="227" t="s">
        <v>190</v>
      </c>
      <c r="G65" s="229"/>
      <c r="H65" s="24"/>
      <c r="I65" s="24"/>
      <c r="J65" s="23"/>
      <c r="K65" s="227" t="s">
        <v>190</v>
      </c>
      <c r="L65" s="229"/>
      <c r="M65" s="24"/>
      <c r="N65" s="24"/>
      <c r="O65" s="23"/>
      <c r="P65" s="227" t="s">
        <v>190</v>
      </c>
      <c r="Q65" s="229"/>
      <c r="R65" s="24"/>
      <c r="S65" s="24"/>
    </row>
    <row r="66" spans="1:19" x14ac:dyDescent="0.35">
      <c r="A66" s="230" t="s">
        <v>192</v>
      </c>
      <c r="B66" s="231">
        <v>8.9749999999999996</v>
      </c>
      <c r="C66" s="24"/>
      <c r="D66" s="24"/>
      <c r="E66" s="24"/>
      <c r="F66" s="230" t="s">
        <v>192</v>
      </c>
      <c r="G66" s="231">
        <v>8.2949999999999999</v>
      </c>
      <c r="H66" s="24"/>
      <c r="I66" s="24"/>
      <c r="J66" s="23"/>
      <c r="K66" s="230" t="s">
        <v>192</v>
      </c>
      <c r="L66" s="231">
        <v>44.23</v>
      </c>
      <c r="M66" s="24"/>
      <c r="N66" s="24"/>
      <c r="O66" s="23"/>
      <c r="P66" s="230" t="s">
        <v>192</v>
      </c>
      <c r="Q66" s="231">
        <v>10.33</v>
      </c>
      <c r="R66" s="24"/>
      <c r="S66" s="24"/>
    </row>
    <row r="67" spans="1:19" x14ac:dyDescent="0.35">
      <c r="A67" s="230" t="s">
        <v>193</v>
      </c>
      <c r="B67" s="231">
        <v>5.9999999999999995E-4</v>
      </c>
      <c r="C67" s="24"/>
      <c r="D67" s="24"/>
      <c r="E67" s="24"/>
      <c r="F67" s="230" t="s">
        <v>193</v>
      </c>
      <c r="G67" s="231">
        <v>1E-3</v>
      </c>
      <c r="H67" s="24"/>
      <c r="I67" s="24"/>
      <c r="J67" s="23"/>
      <c r="K67" s="230" t="s">
        <v>193</v>
      </c>
      <c r="L67" s="231" t="s">
        <v>194</v>
      </c>
      <c r="M67" s="24"/>
      <c r="N67" s="24"/>
      <c r="O67" s="23"/>
      <c r="P67" s="230" t="s">
        <v>193</v>
      </c>
      <c r="Q67" s="231">
        <v>4.0000000000000002E-4</v>
      </c>
      <c r="R67" s="24"/>
      <c r="S67" s="24"/>
    </row>
    <row r="68" spans="1:19" x14ac:dyDescent="0.35">
      <c r="A68" s="230" t="s">
        <v>197</v>
      </c>
      <c r="B68" s="231" t="s">
        <v>246</v>
      </c>
      <c r="C68" s="24"/>
      <c r="D68" s="24"/>
      <c r="E68" s="24"/>
      <c r="F68" s="230" t="s">
        <v>197</v>
      </c>
      <c r="G68" s="231" t="s">
        <v>246</v>
      </c>
      <c r="H68" s="24"/>
      <c r="I68" s="24"/>
      <c r="J68" s="23"/>
      <c r="K68" s="230" t="s">
        <v>197</v>
      </c>
      <c r="L68" s="231" t="s">
        <v>198</v>
      </c>
      <c r="M68" s="24"/>
      <c r="N68" s="24"/>
      <c r="O68" s="23"/>
      <c r="P68" s="230" t="s">
        <v>197</v>
      </c>
      <c r="Q68" s="231" t="s">
        <v>246</v>
      </c>
      <c r="R68" s="24"/>
      <c r="S68" s="24"/>
    </row>
    <row r="69" spans="1:19" x14ac:dyDescent="0.35">
      <c r="A69" s="230" t="s">
        <v>202</v>
      </c>
      <c r="B69" s="231" t="s">
        <v>154</v>
      </c>
      <c r="C69" s="39"/>
      <c r="D69" s="39"/>
      <c r="E69" s="39"/>
      <c r="F69" s="230" t="s">
        <v>202</v>
      </c>
      <c r="G69" s="231" t="s">
        <v>154</v>
      </c>
      <c r="H69" s="39"/>
      <c r="I69" s="39"/>
      <c r="J69" s="23"/>
      <c r="K69" s="230" t="s">
        <v>202</v>
      </c>
      <c r="L69" s="231" t="s">
        <v>154</v>
      </c>
      <c r="M69" s="39"/>
      <c r="N69" s="39"/>
      <c r="O69" s="23"/>
      <c r="P69" s="230" t="s">
        <v>202</v>
      </c>
      <c r="Q69" s="231" t="s">
        <v>154</v>
      </c>
      <c r="R69" s="39"/>
      <c r="S69" s="39"/>
    </row>
    <row r="70" spans="1:19" ht="15" thickBot="1" x14ac:dyDescent="0.4">
      <c r="A70" s="232" t="s">
        <v>205</v>
      </c>
      <c r="B70" s="234">
        <v>0.57379999999999998</v>
      </c>
      <c r="C70" s="39"/>
      <c r="D70" s="39"/>
      <c r="E70" s="39"/>
      <c r="F70" s="232" t="s">
        <v>205</v>
      </c>
      <c r="G70" s="234">
        <v>0.56710000000000005</v>
      </c>
      <c r="H70" s="39"/>
      <c r="I70" s="39"/>
      <c r="J70" s="23"/>
      <c r="K70" s="232" t="s">
        <v>205</v>
      </c>
      <c r="L70" s="234">
        <v>0.87480000000000002</v>
      </c>
      <c r="M70" s="39"/>
      <c r="N70" s="39"/>
      <c r="O70" s="23"/>
      <c r="P70" s="232" t="s">
        <v>205</v>
      </c>
      <c r="Q70" s="234">
        <v>0.63249999999999995</v>
      </c>
      <c r="R70" s="39"/>
      <c r="S70" s="39"/>
    </row>
    <row r="71" spans="1:19" ht="19" thickBot="1" x14ac:dyDescent="0.5">
      <c r="A71" s="103"/>
      <c r="F71" s="103"/>
      <c r="J71" s="24"/>
      <c r="K71" s="103"/>
      <c r="O71" s="24"/>
      <c r="P71" s="103"/>
    </row>
    <row r="72" spans="1:19" ht="15" thickBot="1" x14ac:dyDescent="0.4">
      <c r="A72" s="235" t="s">
        <v>45</v>
      </c>
      <c r="B72" s="236" t="s">
        <v>48</v>
      </c>
      <c r="C72" s="236" t="s">
        <v>49</v>
      </c>
      <c r="D72" s="237" t="s">
        <v>50</v>
      </c>
      <c r="E72" s="39"/>
      <c r="F72" s="235" t="s">
        <v>45</v>
      </c>
      <c r="G72" s="236" t="s">
        <v>48</v>
      </c>
      <c r="H72" s="236" t="s">
        <v>49</v>
      </c>
      <c r="I72" s="237" t="s">
        <v>50</v>
      </c>
      <c r="J72" s="34"/>
      <c r="K72" s="235" t="s">
        <v>45</v>
      </c>
      <c r="L72" s="236" t="s">
        <v>48</v>
      </c>
      <c r="M72" s="236" t="s">
        <v>49</v>
      </c>
      <c r="N72" s="237" t="s">
        <v>50</v>
      </c>
      <c r="O72" s="23"/>
      <c r="P72" s="235" t="s">
        <v>45</v>
      </c>
      <c r="Q72" s="236" t="s">
        <v>48</v>
      </c>
      <c r="R72" s="236" t="s">
        <v>49</v>
      </c>
      <c r="S72" s="237" t="s">
        <v>50</v>
      </c>
    </row>
    <row r="73" spans="1:19" x14ac:dyDescent="0.35">
      <c r="A73" s="227" t="s">
        <v>414</v>
      </c>
      <c r="B73" s="228" t="s">
        <v>154</v>
      </c>
      <c r="C73" s="228" t="s">
        <v>153</v>
      </c>
      <c r="D73" s="229">
        <v>4.2599999999999999E-2</v>
      </c>
      <c r="E73" s="23"/>
      <c r="F73" s="227" t="s">
        <v>414</v>
      </c>
      <c r="G73" s="228" t="s">
        <v>154</v>
      </c>
      <c r="H73" s="228" t="s">
        <v>153</v>
      </c>
      <c r="I73" s="229">
        <v>4.0399999999999998E-2</v>
      </c>
      <c r="J73" s="23"/>
      <c r="K73" s="227" t="s">
        <v>414</v>
      </c>
      <c r="L73" s="228" t="s">
        <v>154</v>
      </c>
      <c r="M73" s="228" t="s">
        <v>198</v>
      </c>
      <c r="N73" s="229" t="s">
        <v>194</v>
      </c>
      <c r="O73" s="23"/>
      <c r="P73" s="227" t="s">
        <v>414</v>
      </c>
      <c r="Q73" s="228" t="s">
        <v>154</v>
      </c>
      <c r="R73" s="228" t="s">
        <v>211</v>
      </c>
      <c r="S73" s="229">
        <v>8.5000000000000006E-3</v>
      </c>
    </row>
    <row r="74" spans="1:19" x14ac:dyDescent="0.35">
      <c r="A74" s="230" t="s">
        <v>415</v>
      </c>
      <c r="B74" s="39" t="s">
        <v>54</v>
      </c>
      <c r="C74" s="39" t="s">
        <v>55</v>
      </c>
      <c r="D74" s="231">
        <v>0.83099999999999996</v>
      </c>
      <c r="E74" s="93"/>
      <c r="F74" s="230" t="s">
        <v>415</v>
      </c>
      <c r="G74" s="39" t="s">
        <v>54</v>
      </c>
      <c r="H74" s="39" t="s">
        <v>55</v>
      </c>
      <c r="I74" s="231">
        <v>0.38030000000000003</v>
      </c>
      <c r="J74" s="93"/>
      <c r="K74" s="230" t="s">
        <v>415</v>
      </c>
      <c r="L74" s="39" t="s">
        <v>54</v>
      </c>
      <c r="M74" s="39" t="s">
        <v>55</v>
      </c>
      <c r="N74" s="231">
        <v>0.15890000000000001</v>
      </c>
      <c r="O74" s="93"/>
      <c r="P74" s="230" t="s">
        <v>415</v>
      </c>
      <c r="Q74" s="39" t="s">
        <v>54</v>
      </c>
      <c r="R74" s="39" t="s">
        <v>55</v>
      </c>
      <c r="S74" s="231" t="s">
        <v>95</v>
      </c>
    </row>
    <row r="75" spans="1:19" x14ac:dyDescent="0.35">
      <c r="A75" s="230" t="s">
        <v>416</v>
      </c>
      <c r="B75" s="39" t="s">
        <v>154</v>
      </c>
      <c r="C75" s="39" t="s">
        <v>153</v>
      </c>
      <c r="D75" s="231">
        <v>2.0400000000000001E-2</v>
      </c>
      <c r="E75" s="23"/>
      <c r="F75" s="230" t="s">
        <v>416</v>
      </c>
      <c r="G75" s="39" t="s">
        <v>54</v>
      </c>
      <c r="H75" s="39" t="s">
        <v>55</v>
      </c>
      <c r="I75" s="231">
        <v>0.50790000000000002</v>
      </c>
      <c r="J75" s="23"/>
      <c r="K75" s="230" t="s">
        <v>416</v>
      </c>
      <c r="L75" s="39" t="s">
        <v>154</v>
      </c>
      <c r="M75" s="39" t="s">
        <v>198</v>
      </c>
      <c r="N75" s="231" t="s">
        <v>194</v>
      </c>
      <c r="O75" s="23"/>
      <c r="P75" s="230" t="s">
        <v>416</v>
      </c>
      <c r="Q75" s="39" t="s">
        <v>154</v>
      </c>
      <c r="R75" s="39" t="s">
        <v>211</v>
      </c>
      <c r="S75" s="231">
        <v>8.5000000000000006E-3</v>
      </c>
    </row>
    <row r="76" spans="1:19" x14ac:dyDescent="0.35">
      <c r="A76" s="230" t="s">
        <v>417</v>
      </c>
      <c r="B76" s="39" t="s">
        <v>154</v>
      </c>
      <c r="C76" s="39" t="s">
        <v>211</v>
      </c>
      <c r="D76" s="231">
        <v>4.0000000000000001E-3</v>
      </c>
      <c r="E76" s="23"/>
      <c r="F76" s="230" t="s">
        <v>417</v>
      </c>
      <c r="G76" s="39" t="s">
        <v>154</v>
      </c>
      <c r="H76" s="39" t="s">
        <v>246</v>
      </c>
      <c r="I76" s="231">
        <v>6.9999999999999999E-4</v>
      </c>
      <c r="J76" s="23"/>
      <c r="K76" s="230" t="s">
        <v>417</v>
      </c>
      <c r="L76" s="39" t="s">
        <v>154</v>
      </c>
      <c r="M76" s="39" t="s">
        <v>198</v>
      </c>
      <c r="N76" s="231" t="s">
        <v>194</v>
      </c>
      <c r="O76" s="23"/>
      <c r="P76" s="230" t="s">
        <v>417</v>
      </c>
      <c r="Q76" s="39" t="s">
        <v>154</v>
      </c>
      <c r="R76" s="39" t="s">
        <v>211</v>
      </c>
      <c r="S76" s="231">
        <v>3.2000000000000002E-3</v>
      </c>
    </row>
    <row r="77" spans="1:19" x14ac:dyDescent="0.35">
      <c r="A77" s="230" t="s">
        <v>210</v>
      </c>
      <c r="B77" s="39" t="s">
        <v>54</v>
      </c>
      <c r="C77" s="39" t="s">
        <v>55</v>
      </c>
      <c r="D77" s="231">
        <v>0.96260000000000001</v>
      </c>
      <c r="E77" s="23"/>
      <c r="F77" s="230" t="s">
        <v>210</v>
      </c>
      <c r="G77" s="39" t="s">
        <v>54</v>
      </c>
      <c r="H77" s="39" t="s">
        <v>55</v>
      </c>
      <c r="I77" s="231">
        <v>0.41349999999999998</v>
      </c>
      <c r="J77" s="23"/>
      <c r="K77" s="230" t="s">
        <v>210</v>
      </c>
      <c r="L77" s="39" t="s">
        <v>54</v>
      </c>
      <c r="M77" s="39" t="s">
        <v>55</v>
      </c>
      <c r="N77" s="231">
        <v>0.70989999999999998</v>
      </c>
      <c r="O77" s="23"/>
      <c r="P77" s="230" t="s">
        <v>210</v>
      </c>
      <c r="Q77" s="39" t="s">
        <v>54</v>
      </c>
      <c r="R77" s="39" t="s">
        <v>55</v>
      </c>
      <c r="S77" s="231" t="s">
        <v>95</v>
      </c>
    </row>
    <row r="78" spans="1:19" ht="15" thickBot="1" x14ac:dyDescent="0.4">
      <c r="A78" s="232" t="s">
        <v>418</v>
      </c>
      <c r="B78" s="233" t="s">
        <v>154</v>
      </c>
      <c r="C78" s="233" t="s">
        <v>211</v>
      </c>
      <c r="D78" s="234">
        <v>2E-3</v>
      </c>
      <c r="E78" s="23"/>
      <c r="F78" s="232" t="s">
        <v>418</v>
      </c>
      <c r="G78" s="233" t="s">
        <v>154</v>
      </c>
      <c r="H78" s="233" t="s">
        <v>153</v>
      </c>
      <c r="I78" s="234">
        <v>2.23E-2</v>
      </c>
      <c r="J78" s="23"/>
      <c r="K78" s="232" t="s">
        <v>418</v>
      </c>
      <c r="L78" s="233" t="s">
        <v>154</v>
      </c>
      <c r="M78" s="233" t="s">
        <v>198</v>
      </c>
      <c r="N78" s="234" t="s">
        <v>194</v>
      </c>
      <c r="O78" s="23"/>
      <c r="P78" s="232" t="s">
        <v>418</v>
      </c>
      <c r="Q78" s="233" t="s">
        <v>154</v>
      </c>
      <c r="R78" s="233" t="s">
        <v>211</v>
      </c>
      <c r="S78" s="234">
        <v>3.0999999999999999E-3</v>
      </c>
    </row>
  </sheetData>
  <mergeCells count="15">
    <mergeCell ref="A55:E55"/>
    <mergeCell ref="F55:J55"/>
    <mergeCell ref="K55:O55"/>
    <mergeCell ref="P55:T55"/>
    <mergeCell ref="H2:J2"/>
    <mergeCell ref="A3:E3"/>
    <mergeCell ref="F3:J3"/>
    <mergeCell ref="K3:O3"/>
    <mergeCell ref="P3:T3"/>
    <mergeCell ref="H28:J28"/>
    <mergeCell ref="A29:E29"/>
    <mergeCell ref="F29:J29"/>
    <mergeCell ref="K29:O29"/>
    <mergeCell ref="P29:T29"/>
    <mergeCell ref="H54:J5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E6EA-9086-429E-8652-A71E1F04A94E}">
  <dimension ref="A1:AR78"/>
  <sheetViews>
    <sheetView zoomScale="68" workbookViewId="0">
      <selection activeCell="AV21" sqref="AV21"/>
    </sheetView>
  </sheetViews>
  <sheetFormatPr defaultRowHeight="14.5" x14ac:dyDescent="0.35"/>
  <cols>
    <col min="4" max="4" width="16.26953125" customWidth="1"/>
    <col min="9" max="9" width="15.1796875" customWidth="1"/>
    <col min="14" max="14" width="15.26953125" customWidth="1"/>
    <col min="15" max="15" width="8.7265625" customWidth="1"/>
    <col min="19" max="19" width="15.26953125" customWidth="1"/>
    <col min="20" max="20" width="10.90625" customWidth="1"/>
    <col min="28" max="28" width="15.26953125" customWidth="1"/>
    <col min="33" max="33" width="15.54296875" customWidth="1"/>
    <col min="38" max="38" width="14.90625" customWidth="1"/>
    <col min="43" max="43" width="15.26953125" customWidth="1"/>
  </cols>
  <sheetData>
    <row r="1" spans="1:44" ht="18.5" x14ac:dyDescent="0.45">
      <c r="A1" s="103" t="s">
        <v>1900</v>
      </c>
      <c r="I1" s="33"/>
      <c r="J1" s="24"/>
      <c r="K1" s="24"/>
      <c r="L1" s="24"/>
      <c r="M1" s="24"/>
      <c r="N1" s="24"/>
      <c r="O1" s="24"/>
      <c r="P1" s="24"/>
      <c r="Q1" s="24"/>
    </row>
    <row r="2" spans="1:44" ht="16" thickBot="1" x14ac:dyDescent="0.4">
      <c r="A2" s="67" t="s">
        <v>0</v>
      </c>
      <c r="B2" s="33"/>
      <c r="C2" s="39"/>
      <c r="D2" s="39"/>
      <c r="E2" s="39"/>
      <c r="F2" s="39"/>
      <c r="G2" s="40"/>
      <c r="H2" s="479" t="s">
        <v>1902</v>
      </c>
      <c r="I2" s="479"/>
      <c r="J2" s="479"/>
      <c r="K2" s="23"/>
      <c r="L2" s="23"/>
      <c r="M2" s="23"/>
      <c r="N2" s="23"/>
      <c r="O2" s="23"/>
      <c r="P2" s="23"/>
      <c r="Q2" s="23"/>
      <c r="Y2" s="67" t="s">
        <v>0</v>
      </c>
      <c r="Z2" s="33"/>
      <c r="AA2" s="39"/>
      <c r="AB2" s="39"/>
      <c r="AC2" s="39"/>
      <c r="AD2" s="39"/>
      <c r="AE2" s="40"/>
      <c r="AF2" s="479" t="s">
        <v>1901</v>
      </c>
      <c r="AG2" s="479"/>
      <c r="AH2" s="479"/>
      <c r="AI2" s="23"/>
      <c r="AJ2" s="23"/>
      <c r="AK2" s="23"/>
      <c r="AL2" s="23"/>
      <c r="AM2" s="23"/>
      <c r="AN2" s="23"/>
      <c r="AO2" s="23"/>
    </row>
    <row r="3" spans="1:44" ht="15" thickBot="1" x14ac:dyDescent="0.4">
      <c r="A3" s="476" t="s">
        <v>249</v>
      </c>
      <c r="B3" s="477"/>
      <c r="C3" s="477"/>
      <c r="D3" s="477"/>
      <c r="E3" s="478"/>
      <c r="F3" s="476" t="s">
        <v>250</v>
      </c>
      <c r="G3" s="477"/>
      <c r="H3" s="477"/>
      <c r="I3" s="477"/>
      <c r="J3" s="478"/>
      <c r="K3" s="476" t="s">
        <v>251</v>
      </c>
      <c r="L3" s="477"/>
      <c r="M3" s="477"/>
      <c r="N3" s="477"/>
      <c r="O3" s="478"/>
      <c r="P3" s="476" t="s">
        <v>252</v>
      </c>
      <c r="Q3" s="477"/>
      <c r="R3" s="477"/>
      <c r="S3" s="477"/>
      <c r="T3" s="478"/>
      <c r="Y3" s="476" t="s">
        <v>249</v>
      </c>
      <c r="Z3" s="477"/>
      <c r="AA3" s="477"/>
      <c r="AB3" s="477"/>
      <c r="AC3" s="478"/>
      <c r="AD3" s="476" t="s">
        <v>250</v>
      </c>
      <c r="AE3" s="477"/>
      <c r="AF3" s="477"/>
      <c r="AG3" s="477"/>
      <c r="AH3" s="478"/>
      <c r="AI3" s="476" t="s">
        <v>251</v>
      </c>
      <c r="AJ3" s="477"/>
      <c r="AK3" s="477"/>
      <c r="AL3" s="477"/>
      <c r="AM3" s="478"/>
      <c r="AN3" s="476" t="s">
        <v>252</v>
      </c>
      <c r="AO3" s="477"/>
      <c r="AP3" s="477"/>
      <c r="AQ3" s="477"/>
      <c r="AR3" s="478"/>
    </row>
    <row r="4" spans="1:44" ht="16" thickBot="1" x14ac:dyDescent="0.4">
      <c r="A4" s="147" t="s">
        <v>1571</v>
      </c>
      <c r="B4" s="246" t="s">
        <v>37</v>
      </c>
      <c r="C4" s="247" t="s">
        <v>39</v>
      </c>
      <c r="D4" s="248" t="s">
        <v>1567</v>
      </c>
      <c r="E4" s="249" t="s">
        <v>1568</v>
      </c>
      <c r="F4" s="147" t="s">
        <v>1571</v>
      </c>
      <c r="G4" s="246" t="s">
        <v>37</v>
      </c>
      <c r="H4" s="247" t="s">
        <v>39</v>
      </c>
      <c r="I4" s="248" t="s">
        <v>1567</v>
      </c>
      <c r="J4" s="280" t="s">
        <v>1568</v>
      </c>
      <c r="K4" s="147" t="s">
        <v>1571</v>
      </c>
      <c r="L4" s="246" t="s">
        <v>37</v>
      </c>
      <c r="M4" s="247" t="s">
        <v>39</v>
      </c>
      <c r="N4" s="248" t="s">
        <v>1567</v>
      </c>
      <c r="O4" s="280" t="s">
        <v>1568</v>
      </c>
      <c r="P4" s="147" t="s">
        <v>1571</v>
      </c>
      <c r="Q4" s="246" t="s">
        <v>37</v>
      </c>
      <c r="R4" s="247" t="s">
        <v>39</v>
      </c>
      <c r="S4" s="248" t="s">
        <v>1567</v>
      </c>
      <c r="T4" s="280" t="s">
        <v>1568</v>
      </c>
      <c r="Y4" s="152" t="s">
        <v>1571</v>
      </c>
      <c r="Z4" s="246" t="s">
        <v>37</v>
      </c>
      <c r="AA4" s="247" t="s">
        <v>39</v>
      </c>
      <c r="AB4" s="248" t="s">
        <v>1567</v>
      </c>
      <c r="AC4" s="280" t="s">
        <v>1568</v>
      </c>
      <c r="AD4" s="153" t="s">
        <v>1571</v>
      </c>
      <c r="AE4" s="246" t="s">
        <v>37</v>
      </c>
      <c r="AF4" s="247" t="s">
        <v>39</v>
      </c>
      <c r="AG4" s="248" t="s">
        <v>1567</v>
      </c>
      <c r="AH4" s="280" t="s">
        <v>1568</v>
      </c>
      <c r="AI4" s="153" t="s">
        <v>1571</v>
      </c>
      <c r="AJ4" s="246" t="s">
        <v>37</v>
      </c>
      <c r="AK4" s="247" t="s">
        <v>39</v>
      </c>
      <c r="AL4" s="248" t="s">
        <v>1567</v>
      </c>
      <c r="AM4" s="280" t="s">
        <v>1568</v>
      </c>
      <c r="AN4" s="153" t="s">
        <v>1571</v>
      </c>
      <c r="AO4" s="246" t="s">
        <v>37</v>
      </c>
      <c r="AP4" s="247" t="s">
        <v>39</v>
      </c>
      <c r="AQ4" s="248" t="s">
        <v>1567</v>
      </c>
      <c r="AR4" s="280" t="s">
        <v>1568</v>
      </c>
    </row>
    <row r="5" spans="1:44" ht="15" thickBot="1" x14ac:dyDescent="0.4">
      <c r="A5" s="147" t="s">
        <v>255</v>
      </c>
      <c r="B5" s="271">
        <v>0.30509850786223042</v>
      </c>
      <c r="C5" s="272">
        <v>1.1755751199028051</v>
      </c>
      <c r="D5" s="272">
        <v>0.74728652062831025</v>
      </c>
      <c r="E5" s="273">
        <v>1.212937081452746</v>
      </c>
      <c r="F5" s="154" t="s">
        <v>255</v>
      </c>
      <c r="G5" s="119">
        <v>0.90379610191299964</v>
      </c>
      <c r="H5">
        <v>0.36086714659889602</v>
      </c>
      <c r="I5">
        <v>0.77562729480474923</v>
      </c>
      <c r="J5" s="120">
        <v>0.2982106048791115</v>
      </c>
      <c r="K5" s="154" t="s">
        <v>255</v>
      </c>
      <c r="L5" s="119">
        <v>1.1587087265405756</v>
      </c>
      <c r="M5">
        <v>6.5343082074849672</v>
      </c>
      <c r="N5">
        <v>0.38418598445018654</v>
      </c>
      <c r="O5" s="120">
        <v>6.5229454653757166</v>
      </c>
      <c r="P5" s="154" t="s">
        <v>255</v>
      </c>
      <c r="Q5" s="119">
        <v>0.95713701085919278</v>
      </c>
      <c r="R5">
        <v>0.58964374850372103</v>
      </c>
      <c r="S5">
        <v>0.63832037773109418</v>
      </c>
      <c r="T5" s="120">
        <v>0.5308921633614847</v>
      </c>
      <c r="Y5" s="152" t="s">
        <v>255</v>
      </c>
      <c r="Z5" s="274">
        <v>0.88493408394766682</v>
      </c>
      <c r="AA5" s="2">
        <v>0.1398073465208555</v>
      </c>
      <c r="AB5" s="2">
        <v>1.0912349330241817</v>
      </c>
      <c r="AC5" s="275">
        <v>0.22096991923579201</v>
      </c>
      <c r="AD5" s="153" t="s">
        <v>255</v>
      </c>
      <c r="AE5" s="274">
        <v>0.69765620053722377</v>
      </c>
      <c r="AF5" s="2">
        <v>8.9762738070496964E-2</v>
      </c>
      <c r="AG5" s="2">
        <v>0.95711916599396574</v>
      </c>
      <c r="AH5" s="275">
        <v>-3.6264346876666111E-3</v>
      </c>
      <c r="AI5" s="153" t="s">
        <v>255</v>
      </c>
      <c r="AJ5" s="119">
        <v>1.3557398806923744</v>
      </c>
      <c r="AK5">
        <v>0.27806483389936293</v>
      </c>
      <c r="AL5">
        <v>0.58775222113761583</v>
      </c>
      <c r="AM5" s="120">
        <v>0.29556936585181087</v>
      </c>
      <c r="AN5" s="153" t="s">
        <v>255</v>
      </c>
      <c r="AO5" s="119">
        <v>0.71880197568485416</v>
      </c>
      <c r="AP5">
        <v>0.15635796386322767</v>
      </c>
      <c r="AQ5">
        <v>0.83548428157201993</v>
      </c>
      <c r="AR5" s="120">
        <v>0.14886567496528585</v>
      </c>
    </row>
    <row r="6" spans="1:44" ht="15" thickBot="1" x14ac:dyDescent="0.4">
      <c r="A6" s="147" t="s">
        <v>256</v>
      </c>
      <c r="B6" s="274">
        <v>1.5114524492671952</v>
      </c>
      <c r="C6" s="2">
        <v>1.6323243913515484</v>
      </c>
      <c r="D6" s="2">
        <v>0.56343235333809227</v>
      </c>
      <c r="E6" s="275">
        <v>2.1749733276774621</v>
      </c>
      <c r="F6" s="154" t="s">
        <v>256</v>
      </c>
      <c r="G6" s="119">
        <v>0.56190017409109316</v>
      </c>
      <c r="H6">
        <v>0.39921338292324388</v>
      </c>
      <c r="I6">
        <v>1.0075467736131942</v>
      </c>
      <c r="J6" s="120">
        <v>0.5562633710278142</v>
      </c>
      <c r="K6" s="154" t="s">
        <v>256</v>
      </c>
      <c r="L6" s="119">
        <v>0.50991412563877836</v>
      </c>
      <c r="M6">
        <v>4.9986114827195127</v>
      </c>
      <c r="N6">
        <v>0.50105213382536284</v>
      </c>
      <c r="O6" s="120">
        <v>1.6966573007196446</v>
      </c>
      <c r="P6" s="154" t="s">
        <v>256</v>
      </c>
      <c r="Q6" s="119">
        <v>1.7190924262250695</v>
      </c>
      <c r="R6">
        <v>0.55970083789376501</v>
      </c>
      <c r="S6">
        <v>1.1467774991475936</v>
      </c>
      <c r="T6" s="120">
        <v>0.55111024078702098</v>
      </c>
      <c r="Y6" s="152" t="s">
        <v>256</v>
      </c>
      <c r="Z6" s="274">
        <v>1.3854750114427281</v>
      </c>
      <c r="AA6" s="2">
        <v>0.23802010494329309</v>
      </c>
      <c r="AB6" s="2">
        <v>0.94971615167574785</v>
      </c>
      <c r="AC6" s="275">
        <v>0.26466417521908958</v>
      </c>
      <c r="AD6" s="153" t="s">
        <v>256</v>
      </c>
      <c r="AE6" s="274">
        <v>1.507379386565892</v>
      </c>
      <c r="AF6" s="2">
        <v>9.6558904636858373E-2</v>
      </c>
      <c r="AG6" s="2">
        <v>1.2051664479866622</v>
      </c>
      <c r="AH6" s="275">
        <v>6.1630992977932605E-2</v>
      </c>
      <c r="AI6" s="153" t="s">
        <v>256</v>
      </c>
      <c r="AJ6" s="119">
        <v>1.2094597751563927</v>
      </c>
      <c r="AK6">
        <v>0.26556441801048397</v>
      </c>
      <c r="AL6">
        <v>1.1450991597277587</v>
      </c>
      <c r="AM6" s="120">
        <v>0.39973372931959533</v>
      </c>
      <c r="AN6" s="153" t="s">
        <v>256</v>
      </c>
      <c r="AO6" s="119">
        <v>0.52452980220983336</v>
      </c>
      <c r="AP6">
        <v>0.2284634922535014</v>
      </c>
      <c r="AQ6">
        <v>1.8265333112199647</v>
      </c>
      <c r="AR6" s="120">
        <v>0.27948657757078049</v>
      </c>
    </row>
    <row r="7" spans="1:44" ht="15" thickBot="1" x14ac:dyDescent="0.4">
      <c r="A7" s="147" t="s">
        <v>257</v>
      </c>
      <c r="B7" s="274">
        <v>0.76859646144624882</v>
      </c>
      <c r="C7" s="2">
        <v>0.27950797637739777</v>
      </c>
      <c r="D7" s="2">
        <v>0.85340982109464036</v>
      </c>
      <c r="E7" s="275">
        <v>1.0541561151136674</v>
      </c>
      <c r="F7" s="154" t="s">
        <v>257</v>
      </c>
      <c r="G7" s="119">
        <v>1.4750894552966725</v>
      </c>
      <c r="H7">
        <v>0.38491900098798482</v>
      </c>
      <c r="I7">
        <v>0.53501167038207886</v>
      </c>
      <c r="J7" s="120">
        <v>0.63131601289684436</v>
      </c>
      <c r="K7" s="154" t="s">
        <v>257</v>
      </c>
      <c r="L7" s="119">
        <v>0.70809287162596302</v>
      </c>
      <c r="M7">
        <v>5.1339886580151726</v>
      </c>
      <c r="N7">
        <v>0.62785511259123294</v>
      </c>
      <c r="O7" s="120">
        <v>5.5726702687433463</v>
      </c>
      <c r="P7" s="154" t="s">
        <v>257</v>
      </c>
      <c r="Q7" s="119">
        <v>0.94691936446551428</v>
      </c>
      <c r="R7">
        <v>0.31466570814304506</v>
      </c>
      <c r="S7">
        <v>0.72457147822219092</v>
      </c>
      <c r="T7" s="120">
        <v>0.69156358084974678</v>
      </c>
      <c r="Y7" s="152" t="s">
        <v>257</v>
      </c>
      <c r="Z7" s="274">
        <v>1.072535014129026</v>
      </c>
      <c r="AA7" s="2">
        <v>0.25010079233775651</v>
      </c>
      <c r="AB7" s="2">
        <v>2.2959626235839928E-2</v>
      </c>
      <c r="AC7" s="275">
        <v>0.15839913586595994</v>
      </c>
      <c r="AD7" s="153" t="s">
        <v>257</v>
      </c>
      <c r="AE7" s="274">
        <v>0.92816182350492837</v>
      </c>
      <c r="AF7" s="2">
        <v>4.5049845016787056E-2</v>
      </c>
      <c r="AG7" s="2">
        <v>0.26937003151447997</v>
      </c>
      <c r="AH7" s="275">
        <v>0.28538044388466877</v>
      </c>
      <c r="AI7" s="153" t="s">
        <v>257</v>
      </c>
      <c r="AJ7" s="119">
        <v>0.68169670887881062</v>
      </c>
      <c r="AK7">
        <v>0.42133622699905249</v>
      </c>
      <c r="AL7">
        <v>0.59035930177271356</v>
      </c>
      <c r="AM7" s="120">
        <v>0.5243972282177457</v>
      </c>
      <c r="AN7" s="153" t="s">
        <v>257</v>
      </c>
      <c r="AO7" s="119">
        <v>2.6157855477133309</v>
      </c>
      <c r="AP7">
        <v>0.67298952276064716</v>
      </c>
      <c r="AQ7">
        <v>0.85884890327105912</v>
      </c>
      <c r="AR7" s="120">
        <v>0.56316810364173497</v>
      </c>
    </row>
    <row r="8" spans="1:44" ht="15" thickBot="1" x14ac:dyDescent="0.4">
      <c r="A8" s="147" t="s">
        <v>258</v>
      </c>
      <c r="B8" s="274">
        <v>0.81058053791781781</v>
      </c>
      <c r="C8" s="2">
        <v>1.1850859449103504</v>
      </c>
      <c r="D8" s="2">
        <v>0.80950169331716482</v>
      </c>
      <c r="E8" s="275">
        <v>3.9578200201474658</v>
      </c>
      <c r="F8" s="154" t="s">
        <v>258</v>
      </c>
      <c r="G8" s="119">
        <v>1.0351600736093154</v>
      </c>
      <c r="H8">
        <v>0.5027258045458437</v>
      </c>
      <c r="I8">
        <v>0.52932416096893775</v>
      </c>
      <c r="J8" s="120">
        <v>0.36963658265514832</v>
      </c>
      <c r="K8" s="154" t="s">
        <v>258</v>
      </c>
      <c r="L8" s="119">
        <v>0.57256564804436061</v>
      </c>
      <c r="M8">
        <v>1.5524899756645687</v>
      </c>
      <c r="N8">
        <v>0.39577512485725974</v>
      </c>
      <c r="O8" s="120">
        <v>16.31785106819995</v>
      </c>
      <c r="P8" s="154" t="s">
        <v>258</v>
      </c>
      <c r="Q8" s="119">
        <v>0.81063169785706513</v>
      </c>
      <c r="R8">
        <v>0.25057339527693345</v>
      </c>
      <c r="S8">
        <v>0.91948197406079624</v>
      </c>
      <c r="T8" s="120">
        <v>0.38977409203761387</v>
      </c>
      <c r="Y8" s="152" t="s">
        <v>258</v>
      </c>
      <c r="Z8" s="274">
        <v>0.92306305015676493</v>
      </c>
      <c r="AA8" s="2">
        <v>0.16319621734762424</v>
      </c>
      <c r="AB8" s="2">
        <v>2.1921552270520284</v>
      </c>
      <c r="AC8" s="275">
        <v>0.14200449827146616</v>
      </c>
      <c r="AD8" s="153" t="s">
        <v>258</v>
      </c>
      <c r="AE8" s="274">
        <v>1.2431991810538003</v>
      </c>
      <c r="AF8" s="2">
        <v>0.10816777754683268</v>
      </c>
      <c r="AG8" s="2">
        <v>2.2373845905351863E-2</v>
      </c>
      <c r="AH8" s="275">
        <v>2.2512329593206034E-2</v>
      </c>
      <c r="AI8" s="153" t="s">
        <v>258</v>
      </c>
      <c r="AJ8" s="119">
        <v>0.97692949380876792</v>
      </c>
      <c r="AK8">
        <v>0.12343355428156268</v>
      </c>
      <c r="AL8">
        <v>0.8711769214740811</v>
      </c>
      <c r="AM8" s="120">
        <v>0.58144597188160829</v>
      </c>
      <c r="AN8" s="153" t="s">
        <v>258</v>
      </c>
      <c r="AO8" s="119">
        <v>0.36410691564676589</v>
      </c>
      <c r="AP8">
        <v>0.18648184571326212</v>
      </c>
      <c r="AQ8">
        <v>0.67361994152929772</v>
      </c>
      <c r="AR8" s="120">
        <v>7.1876297814000789E-2</v>
      </c>
    </row>
    <row r="9" spans="1:44" ht="15" thickBot="1" x14ac:dyDescent="0.4">
      <c r="A9" s="147" t="s">
        <v>259</v>
      </c>
      <c r="B9" s="274">
        <v>1.604272043506507</v>
      </c>
      <c r="C9" s="2">
        <v>1.1942292529393628</v>
      </c>
      <c r="D9" s="2">
        <v>1.305187643907233</v>
      </c>
      <c r="E9" s="275">
        <v>2.0592081440656731</v>
      </c>
      <c r="F9" s="154" t="s">
        <v>259</v>
      </c>
      <c r="G9" s="119">
        <v>1.0240541950899202</v>
      </c>
      <c r="H9">
        <v>0.59664648912179552</v>
      </c>
      <c r="I9">
        <v>0.73511446719719065</v>
      </c>
      <c r="J9" s="120">
        <v>0.88981326454881604</v>
      </c>
      <c r="K9" s="154" t="s">
        <v>259</v>
      </c>
      <c r="L9" s="119">
        <v>2.0507186281503218</v>
      </c>
      <c r="M9">
        <v>3.5905188135881865</v>
      </c>
      <c r="N9">
        <v>0.55909316792058772</v>
      </c>
      <c r="O9" s="120">
        <v>8.1536493181339758</v>
      </c>
      <c r="P9" s="154" t="s">
        <v>259</v>
      </c>
      <c r="Q9" s="119">
        <v>0.56621950059315773</v>
      </c>
      <c r="R9">
        <v>0.51555009504712723</v>
      </c>
      <c r="S9">
        <v>0.94800217659526531</v>
      </c>
      <c r="T9" s="120">
        <v>0.27696902229733888</v>
      </c>
      <c r="Y9" s="152" t="s">
        <v>259</v>
      </c>
      <c r="Z9" s="274">
        <v>0.73399284032381384</v>
      </c>
      <c r="AA9" s="2">
        <v>0.13277743851528201</v>
      </c>
      <c r="AB9" s="2">
        <v>2.6189399834023006</v>
      </c>
      <c r="AC9" s="275">
        <v>0.16275877028099101</v>
      </c>
      <c r="AD9" s="153" t="s">
        <v>259</v>
      </c>
      <c r="AE9" s="274">
        <v>0.6236034083381552</v>
      </c>
      <c r="AF9" s="2">
        <v>6.894796781246039E-2</v>
      </c>
      <c r="AG9" s="2">
        <v>1.0231679910176268</v>
      </c>
      <c r="AH9" s="275">
        <v>0.1399144431415984</v>
      </c>
      <c r="AI9" s="153" t="s">
        <v>259</v>
      </c>
      <c r="AJ9" s="119">
        <v>0.77617414146365449</v>
      </c>
      <c r="AK9">
        <v>0.21181091328926346</v>
      </c>
      <c r="AL9">
        <v>0.71537181304422026</v>
      </c>
      <c r="AM9" s="120">
        <v>1.1721987646511161</v>
      </c>
      <c r="AN9" s="153" t="s">
        <v>259</v>
      </c>
      <c r="AO9" s="119">
        <v>0.77677575874521554</v>
      </c>
      <c r="AP9">
        <v>0.28771632974365141</v>
      </c>
      <c r="AQ9">
        <v>0.38400258799459974</v>
      </c>
      <c r="AR9" s="120">
        <v>0.21609332744060311</v>
      </c>
    </row>
    <row r="10" spans="1:44" ht="15" thickBot="1" x14ac:dyDescent="0.4">
      <c r="A10" s="147" t="s">
        <v>260</v>
      </c>
      <c r="B10" s="150"/>
      <c r="C10" s="2">
        <v>1.6029631698042224</v>
      </c>
      <c r="D10" s="2">
        <v>1.0447138792437625</v>
      </c>
      <c r="E10" s="275">
        <v>2.6837583525114628</v>
      </c>
      <c r="F10" s="154" t="s">
        <v>260</v>
      </c>
      <c r="G10" s="119"/>
      <c r="H10">
        <v>0.6190248329896656</v>
      </c>
      <c r="I10">
        <v>0.58675345485940544</v>
      </c>
      <c r="J10" s="120">
        <v>1.6129970632344128</v>
      </c>
      <c r="K10" s="154" t="s">
        <v>260</v>
      </c>
      <c r="L10" s="119"/>
      <c r="M10">
        <v>2.8653912676063453</v>
      </c>
      <c r="N10">
        <v>0.27845440145547007</v>
      </c>
      <c r="O10" s="120">
        <v>13.578553352775662</v>
      </c>
      <c r="P10" s="154" t="s">
        <v>260</v>
      </c>
      <c r="Q10" s="119"/>
      <c r="R10">
        <v>0.23486201276983584</v>
      </c>
      <c r="S10">
        <v>0.77278932580093262</v>
      </c>
      <c r="T10" s="120">
        <v>0.3171905017536556</v>
      </c>
      <c r="Y10" s="152" t="s">
        <v>260</v>
      </c>
      <c r="Z10" s="150"/>
      <c r="AA10" s="2">
        <v>0.15153920759091768</v>
      </c>
      <c r="AB10" s="2">
        <v>2.3133670973738787</v>
      </c>
      <c r="AC10" s="275">
        <v>0.16287769039929539</v>
      </c>
      <c r="AD10" s="153" t="s">
        <v>260</v>
      </c>
      <c r="AE10" s="150"/>
      <c r="AF10" s="2">
        <v>9.6893009111239492E-2</v>
      </c>
      <c r="AG10" s="2">
        <v>0.5715886461655415</v>
      </c>
      <c r="AH10" s="275">
        <v>9.5121008587826766E-2</v>
      </c>
      <c r="AI10" s="153" t="s">
        <v>260</v>
      </c>
      <c r="AJ10" s="119"/>
      <c r="AK10">
        <v>0.60421252954172566</v>
      </c>
      <c r="AL10">
        <v>0.65213473235429298</v>
      </c>
      <c r="AM10" s="120">
        <v>0.50299470180761896</v>
      </c>
      <c r="AN10" s="153" t="s">
        <v>260</v>
      </c>
      <c r="AO10" s="119"/>
      <c r="AP10">
        <v>0.20102829411311288</v>
      </c>
      <c r="AQ10">
        <v>0.65394672239287721</v>
      </c>
      <c r="AR10" s="120">
        <v>0.57825797917672417</v>
      </c>
    </row>
    <row r="11" spans="1:44" ht="15" thickBot="1" x14ac:dyDescent="0.4">
      <c r="A11" s="147" t="s">
        <v>261</v>
      </c>
      <c r="B11" s="195"/>
      <c r="C11" s="276">
        <v>1.0357898731698845</v>
      </c>
      <c r="D11" s="222"/>
      <c r="E11" s="223"/>
      <c r="F11" s="154" t="s">
        <v>261</v>
      </c>
      <c r="G11" s="195"/>
      <c r="H11" s="222"/>
      <c r="I11" s="222"/>
      <c r="J11" s="223"/>
      <c r="K11" s="154" t="s">
        <v>261</v>
      </c>
      <c r="L11" s="121"/>
      <c r="M11" s="122"/>
      <c r="N11" s="122"/>
      <c r="O11" s="123"/>
      <c r="P11" s="154" t="s">
        <v>261</v>
      </c>
      <c r="Q11" s="195"/>
      <c r="R11" s="222"/>
      <c r="S11" s="222"/>
      <c r="T11" s="223"/>
      <c r="Y11" s="152" t="s">
        <v>261</v>
      </c>
      <c r="Z11" s="195"/>
      <c r="AA11" s="276">
        <v>0.13599508306127356</v>
      </c>
      <c r="AB11" s="222"/>
      <c r="AC11" s="223"/>
      <c r="AD11" s="153" t="s">
        <v>261</v>
      </c>
      <c r="AE11" s="195"/>
      <c r="AF11" s="222"/>
      <c r="AG11" s="222"/>
      <c r="AH11" s="223"/>
      <c r="AI11" s="153" t="s">
        <v>261</v>
      </c>
      <c r="AJ11" s="121"/>
      <c r="AK11" s="122"/>
      <c r="AL11" s="122"/>
      <c r="AM11" s="123"/>
      <c r="AN11" s="153" t="s">
        <v>261</v>
      </c>
      <c r="AO11" s="195"/>
      <c r="AP11" s="222"/>
      <c r="AQ11" s="222"/>
      <c r="AR11" s="223"/>
    </row>
    <row r="12" spans="1:44" ht="15" thickBot="1" x14ac:dyDescent="0.4">
      <c r="A12" s="24"/>
      <c r="B12" s="24"/>
      <c r="C12" s="2"/>
      <c r="D12" s="24"/>
      <c r="E12" s="24"/>
      <c r="F12" s="24"/>
      <c r="G12" s="24"/>
      <c r="H12" s="24"/>
      <c r="I12" s="24"/>
      <c r="J12" s="24"/>
      <c r="K12" s="24"/>
      <c r="L12" s="23"/>
      <c r="M12" s="23"/>
      <c r="N12" s="23"/>
      <c r="O12" s="23"/>
      <c r="P12" s="24"/>
      <c r="Q12" s="24"/>
      <c r="R12" s="24"/>
      <c r="S12" s="24"/>
      <c r="T12" s="24"/>
      <c r="Y12" s="24"/>
      <c r="Z12" s="24"/>
      <c r="AA12" s="2"/>
      <c r="AB12" s="24"/>
      <c r="AC12" s="24"/>
      <c r="AD12" s="24"/>
      <c r="AE12" s="24"/>
      <c r="AF12" s="24"/>
      <c r="AG12" s="24"/>
      <c r="AH12" s="24"/>
      <c r="AI12" s="24"/>
      <c r="AJ12" s="23"/>
      <c r="AK12" s="23"/>
      <c r="AL12" s="23"/>
      <c r="AM12" s="23"/>
      <c r="AN12" s="24"/>
      <c r="AO12" s="24"/>
      <c r="AP12" s="24"/>
      <c r="AQ12" s="24"/>
      <c r="AR12" s="24"/>
    </row>
    <row r="13" spans="1:44" x14ac:dyDescent="0.35">
      <c r="A13" s="227" t="s">
        <v>190</v>
      </c>
      <c r="B13" s="229"/>
      <c r="C13" s="24"/>
      <c r="D13" s="24"/>
      <c r="E13" s="24"/>
      <c r="F13" s="227" t="s">
        <v>190</v>
      </c>
      <c r="G13" s="229"/>
      <c r="H13" s="24"/>
      <c r="I13" s="24"/>
      <c r="J13" s="23"/>
      <c r="K13" s="227" t="s">
        <v>190</v>
      </c>
      <c r="L13" s="229"/>
      <c r="M13" s="24"/>
      <c r="N13" s="24"/>
      <c r="O13" s="23"/>
      <c r="P13" s="227" t="s">
        <v>190</v>
      </c>
      <c r="Q13" s="229"/>
      <c r="R13" s="24"/>
      <c r="S13" s="24"/>
      <c r="Y13" s="227" t="s">
        <v>190</v>
      </c>
      <c r="Z13" s="229"/>
      <c r="AA13" s="24"/>
      <c r="AB13" s="24"/>
      <c r="AC13" s="24"/>
      <c r="AD13" s="227" t="s">
        <v>190</v>
      </c>
      <c r="AE13" s="229"/>
      <c r="AF13" s="24"/>
      <c r="AG13" s="24"/>
      <c r="AH13" s="23"/>
      <c r="AI13" s="227" t="s">
        <v>190</v>
      </c>
      <c r="AJ13" s="229"/>
      <c r="AK13" s="24"/>
      <c r="AL13" s="24"/>
      <c r="AM13" s="23"/>
      <c r="AN13" s="227" t="s">
        <v>190</v>
      </c>
      <c r="AO13" s="229"/>
      <c r="AP13" s="24"/>
      <c r="AQ13" s="24"/>
    </row>
    <row r="14" spans="1:44" x14ac:dyDescent="0.35">
      <c r="A14" s="230" t="s">
        <v>192</v>
      </c>
      <c r="B14" s="151">
        <v>5.0679999999999996</v>
      </c>
      <c r="C14" s="24"/>
      <c r="D14" s="24"/>
      <c r="E14" s="24"/>
      <c r="F14" s="230" t="s">
        <v>192</v>
      </c>
      <c r="G14" s="151">
        <v>2.5990000000000002</v>
      </c>
      <c r="H14" s="24"/>
      <c r="I14" s="24"/>
      <c r="J14" s="23"/>
      <c r="K14" s="230" t="s">
        <v>192</v>
      </c>
      <c r="L14" s="151">
        <v>4.2</v>
      </c>
      <c r="M14" s="24"/>
      <c r="N14" s="24"/>
      <c r="O14" s="23"/>
      <c r="P14" s="230" t="s">
        <v>192</v>
      </c>
      <c r="Q14" s="151">
        <v>7.7110000000000003</v>
      </c>
      <c r="R14" s="24"/>
      <c r="S14" s="24"/>
      <c r="Y14" s="230" t="s">
        <v>192</v>
      </c>
      <c r="Z14" s="151">
        <v>10.210000000000001</v>
      </c>
      <c r="AA14" s="24"/>
      <c r="AB14" s="24"/>
      <c r="AC14" s="24"/>
      <c r="AD14" s="230" t="s">
        <v>192</v>
      </c>
      <c r="AE14" s="151">
        <v>12.52</v>
      </c>
      <c r="AF14" s="24"/>
      <c r="AG14" s="24"/>
      <c r="AH14" s="23"/>
      <c r="AI14" s="230" t="s">
        <v>192</v>
      </c>
      <c r="AJ14" s="151">
        <v>19.98</v>
      </c>
      <c r="AK14" s="24"/>
      <c r="AL14" s="24"/>
      <c r="AM14" s="23"/>
      <c r="AN14" s="230" t="s">
        <v>192</v>
      </c>
      <c r="AO14" s="151">
        <v>2.9390000000000001</v>
      </c>
      <c r="AP14" s="24"/>
      <c r="AQ14" s="24"/>
    </row>
    <row r="15" spans="1:44" x14ac:dyDescent="0.35">
      <c r="A15" s="230" t="s">
        <v>193</v>
      </c>
      <c r="B15" s="151">
        <v>8.9999999999999993E-3</v>
      </c>
      <c r="C15" s="24"/>
      <c r="D15" s="24"/>
      <c r="E15" s="24"/>
      <c r="F15" s="230" t="s">
        <v>193</v>
      </c>
      <c r="G15" s="151">
        <v>8.2199999999999995E-2</v>
      </c>
      <c r="H15" s="24"/>
      <c r="I15" s="24"/>
      <c r="J15" s="23"/>
      <c r="K15" s="230" t="s">
        <v>193</v>
      </c>
      <c r="L15" s="151">
        <v>1.9400000000000001E-2</v>
      </c>
      <c r="M15" s="24"/>
      <c r="N15" s="24"/>
      <c r="O15" s="23"/>
      <c r="P15" s="230" t="s">
        <v>193</v>
      </c>
      <c r="Q15" s="151">
        <v>1.4E-3</v>
      </c>
      <c r="R15" s="24"/>
      <c r="S15" s="24"/>
      <c r="Y15" s="230" t="s">
        <v>193</v>
      </c>
      <c r="Z15" s="151">
        <v>2.9999999999999997E-4</v>
      </c>
      <c r="AA15" s="24"/>
      <c r="AB15" s="24"/>
      <c r="AC15" s="24"/>
      <c r="AD15" s="230" t="s">
        <v>193</v>
      </c>
      <c r="AE15" s="151" t="s">
        <v>194</v>
      </c>
      <c r="AF15" s="24"/>
      <c r="AG15" s="24"/>
      <c r="AH15" s="23"/>
      <c r="AI15" s="230" t="s">
        <v>193</v>
      </c>
      <c r="AJ15" s="151" t="s">
        <v>194</v>
      </c>
      <c r="AK15" s="24"/>
      <c r="AL15" s="24"/>
      <c r="AM15" s="23"/>
      <c r="AN15" s="230" t="s">
        <v>193</v>
      </c>
      <c r="AO15" s="151">
        <v>5.96E-2</v>
      </c>
      <c r="AP15" s="24"/>
      <c r="AQ15" s="24"/>
    </row>
    <row r="16" spans="1:44" x14ac:dyDescent="0.35">
      <c r="A16" s="230" t="s">
        <v>197</v>
      </c>
      <c r="B16" s="151" t="s">
        <v>211</v>
      </c>
      <c r="C16" s="24"/>
      <c r="D16" s="24"/>
      <c r="E16" s="24"/>
      <c r="F16" s="230" t="s">
        <v>197</v>
      </c>
      <c r="G16" s="151" t="s">
        <v>55</v>
      </c>
      <c r="H16" s="24"/>
      <c r="I16" s="24"/>
      <c r="J16" s="23"/>
      <c r="K16" s="230" t="s">
        <v>197</v>
      </c>
      <c r="L16" s="151" t="s">
        <v>153</v>
      </c>
      <c r="M16" s="24"/>
      <c r="N16" s="24"/>
      <c r="O16" s="23"/>
      <c r="P16" s="230" t="s">
        <v>197</v>
      </c>
      <c r="Q16" s="151" t="s">
        <v>211</v>
      </c>
      <c r="R16" s="24"/>
      <c r="S16" s="24"/>
      <c r="Y16" s="230" t="s">
        <v>197</v>
      </c>
      <c r="Z16" s="151" t="s">
        <v>246</v>
      </c>
      <c r="AA16" s="24"/>
      <c r="AB16" s="24"/>
      <c r="AC16" s="24"/>
      <c r="AD16" s="230" t="s">
        <v>197</v>
      </c>
      <c r="AE16" s="151" t="s">
        <v>198</v>
      </c>
      <c r="AF16" s="24"/>
      <c r="AG16" s="24"/>
      <c r="AH16" s="23"/>
      <c r="AI16" s="230" t="s">
        <v>197</v>
      </c>
      <c r="AJ16" s="151" t="s">
        <v>198</v>
      </c>
      <c r="AK16" s="24"/>
      <c r="AL16" s="24"/>
      <c r="AM16" s="23"/>
      <c r="AN16" s="230" t="s">
        <v>197</v>
      </c>
      <c r="AO16" s="151" t="s">
        <v>55</v>
      </c>
      <c r="AP16" s="24"/>
      <c r="AQ16" s="24"/>
    </row>
    <row r="17" spans="1:44" x14ac:dyDescent="0.35">
      <c r="A17" s="230" t="s">
        <v>202</v>
      </c>
      <c r="B17" s="151" t="s">
        <v>154</v>
      </c>
      <c r="C17" s="39"/>
      <c r="D17" s="39"/>
      <c r="E17" s="39"/>
      <c r="F17" s="230" t="s">
        <v>202</v>
      </c>
      <c r="G17" s="151" t="s">
        <v>54</v>
      </c>
      <c r="H17" s="39"/>
      <c r="I17" s="39"/>
      <c r="J17" s="23"/>
      <c r="K17" s="230" t="s">
        <v>202</v>
      </c>
      <c r="L17" s="151" t="s">
        <v>154</v>
      </c>
      <c r="M17" s="39"/>
      <c r="N17" s="39"/>
      <c r="O17" s="23"/>
      <c r="P17" s="230" t="s">
        <v>202</v>
      </c>
      <c r="Q17" s="151" t="s">
        <v>154</v>
      </c>
      <c r="R17" s="39"/>
      <c r="S17" s="39"/>
      <c r="Y17" s="230" t="s">
        <v>202</v>
      </c>
      <c r="Z17" s="151" t="s">
        <v>154</v>
      </c>
      <c r="AA17" s="39"/>
      <c r="AB17" s="39"/>
      <c r="AC17" s="39"/>
      <c r="AD17" s="230" t="s">
        <v>202</v>
      </c>
      <c r="AE17" s="151" t="s">
        <v>154</v>
      </c>
      <c r="AF17" s="39"/>
      <c r="AG17" s="39"/>
      <c r="AH17" s="23"/>
      <c r="AI17" s="230" t="s">
        <v>202</v>
      </c>
      <c r="AJ17" s="151" t="s">
        <v>154</v>
      </c>
      <c r="AK17" s="39"/>
      <c r="AL17" s="39"/>
      <c r="AM17" s="23"/>
      <c r="AN17" s="230" t="s">
        <v>202</v>
      </c>
      <c r="AO17" s="151" t="s">
        <v>54</v>
      </c>
      <c r="AP17" s="39"/>
      <c r="AQ17" s="39"/>
    </row>
    <row r="18" spans="1:44" ht="15" thickBot="1" x14ac:dyDescent="0.4">
      <c r="A18" s="232" t="s">
        <v>205</v>
      </c>
      <c r="B18" s="123">
        <v>0.43190000000000001</v>
      </c>
      <c r="C18" s="39"/>
      <c r="D18" s="39"/>
      <c r="E18" s="39"/>
      <c r="F18" s="232" t="s">
        <v>205</v>
      </c>
      <c r="G18" s="123">
        <v>0.29099999999999998</v>
      </c>
      <c r="H18" s="39"/>
      <c r="I18" s="39"/>
      <c r="J18" s="23"/>
      <c r="K18" s="232" t="s">
        <v>205</v>
      </c>
      <c r="L18" s="123">
        <v>0.39879999999999999</v>
      </c>
      <c r="M18" s="39"/>
      <c r="N18" s="39"/>
      <c r="O18" s="23"/>
      <c r="P18" s="232" t="s">
        <v>205</v>
      </c>
      <c r="Q18" s="123">
        <v>0.54900000000000004</v>
      </c>
      <c r="R18" s="39"/>
      <c r="S18" s="39"/>
      <c r="Y18" s="232" t="s">
        <v>205</v>
      </c>
      <c r="Z18" s="123">
        <v>0.60489999999999999</v>
      </c>
      <c r="AA18" s="39"/>
      <c r="AB18" s="39"/>
      <c r="AC18" s="39"/>
      <c r="AD18" s="232" t="s">
        <v>205</v>
      </c>
      <c r="AE18" s="123">
        <v>0.66400000000000003</v>
      </c>
      <c r="AF18" s="39"/>
      <c r="AG18" s="39"/>
      <c r="AH18" s="23"/>
      <c r="AI18" s="232" t="s">
        <v>205</v>
      </c>
      <c r="AJ18" s="123">
        <v>0.75929999999999997</v>
      </c>
      <c r="AK18" s="39"/>
      <c r="AL18" s="39"/>
      <c r="AM18" s="23"/>
      <c r="AN18" s="232" t="s">
        <v>205</v>
      </c>
      <c r="AO18" s="123">
        <v>0.317</v>
      </c>
      <c r="AP18" s="39"/>
      <c r="AQ18" s="39"/>
    </row>
    <row r="19" spans="1:44" ht="19" thickBot="1" x14ac:dyDescent="0.5">
      <c r="A19" s="103"/>
      <c r="F19" s="103"/>
      <c r="J19" s="24"/>
      <c r="K19" s="103"/>
      <c r="O19" s="24"/>
      <c r="P19" s="103"/>
      <c r="Y19" s="103"/>
      <c r="AD19" s="103"/>
      <c r="AH19" s="24"/>
      <c r="AI19" s="103"/>
      <c r="AM19" s="24"/>
      <c r="AN19" s="103"/>
    </row>
    <row r="20" spans="1:44" ht="15" thickBot="1" x14ac:dyDescent="0.4">
      <c r="A20" s="235" t="s">
        <v>45</v>
      </c>
      <c r="B20" s="236" t="s">
        <v>48</v>
      </c>
      <c r="C20" s="236" t="s">
        <v>49</v>
      </c>
      <c r="D20" s="237" t="s">
        <v>50</v>
      </c>
      <c r="E20" s="39"/>
      <c r="F20" s="235" t="s">
        <v>45</v>
      </c>
      <c r="G20" s="236" t="s">
        <v>48</v>
      </c>
      <c r="H20" s="236" t="s">
        <v>49</v>
      </c>
      <c r="I20" s="237" t="s">
        <v>50</v>
      </c>
      <c r="J20" s="34"/>
      <c r="K20" s="235" t="s">
        <v>45</v>
      </c>
      <c r="L20" s="236" t="s">
        <v>48</v>
      </c>
      <c r="M20" s="236" t="s">
        <v>49</v>
      </c>
      <c r="N20" s="237" t="s">
        <v>50</v>
      </c>
      <c r="O20" s="23"/>
      <c r="P20" s="235" t="s">
        <v>45</v>
      </c>
      <c r="Q20" s="236" t="s">
        <v>48</v>
      </c>
      <c r="R20" s="236" t="s">
        <v>49</v>
      </c>
      <c r="S20" s="237" t="s">
        <v>50</v>
      </c>
      <c r="Y20" s="235" t="s">
        <v>45</v>
      </c>
      <c r="Z20" s="236" t="s">
        <v>48</v>
      </c>
      <c r="AA20" s="236" t="s">
        <v>49</v>
      </c>
      <c r="AB20" s="237" t="s">
        <v>50</v>
      </c>
      <c r="AC20" s="39"/>
      <c r="AD20" s="235" t="s">
        <v>45</v>
      </c>
      <c r="AE20" s="236" t="s">
        <v>48</v>
      </c>
      <c r="AF20" s="236" t="s">
        <v>49</v>
      </c>
      <c r="AG20" s="237" t="s">
        <v>50</v>
      </c>
      <c r="AH20" s="34"/>
      <c r="AI20" s="235" t="s">
        <v>45</v>
      </c>
      <c r="AJ20" s="236" t="s">
        <v>48</v>
      </c>
      <c r="AK20" s="236" t="s">
        <v>49</v>
      </c>
      <c r="AL20" s="237" t="s">
        <v>50</v>
      </c>
      <c r="AM20" s="23"/>
      <c r="AN20" s="235" t="s">
        <v>45</v>
      </c>
      <c r="AO20" s="236" t="s">
        <v>48</v>
      </c>
      <c r="AP20" s="236" t="s">
        <v>49</v>
      </c>
      <c r="AQ20" s="237" t="s">
        <v>50</v>
      </c>
    </row>
    <row r="21" spans="1:44" x14ac:dyDescent="0.35">
      <c r="A21" s="227" t="s">
        <v>414</v>
      </c>
      <c r="B21" s="159" t="s">
        <v>54</v>
      </c>
      <c r="C21" s="159" t="s">
        <v>55</v>
      </c>
      <c r="D21" s="160">
        <v>0.97499999999999998</v>
      </c>
      <c r="E21" s="23"/>
      <c r="F21" s="227" t="s">
        <v>414</v>
      </c>
      <c r="G21" s="23" t="s">
        <v>54</v>
      </c>
      <c r="H21" s="23" t="s">
        <v>55</v>
      </c>
      <c r="I21" s="151">
        <v>5.2600000000000001E-2</v>
      </c>
      <c r="J21" s="23"/>
      <c r="K21" s="227" t="s">
        <v>414</v>
      </c>
      <c r="L21" s="23" t="s">
        <v>54</v>
      </c>
      <c r="M21" s="23" t="s">
        <v>55</v>
      </c>
      <c r="N21" s="151">
        <v>0.1047</v>
      </c>
      <c r="O21" s="23"/>
      <c r="P21" s="227" t="s">
        <v>414</v>
      </c>
      <c r="Q21" s="23" t="s">
        <v>154</v>
      </c>
      <c r="R21" s="23" t="s">
        <v>211</v>
      </c>
      <c r="S21" s="151">
        <v>4.7000000000000002E-3</v>
      </c>
      <c r="Y21" s="227" t="s">
        <v>414</v>
      </c>
      <c r="Z21" s="23" t="s">
        <v>54</v>
      </c>
      <c r="AA21" s="23" t="s">
        <v>55</v>
      </c>
      <c r="AB21" s="151">
        <v>5.62E-2</v>
      </c>
      <c r="AC21" s="23"/>
      <c r="AD21" s="227" t="s">
        <v>414</v>
      </c>
      <c r="AE21" s="23" t="s">
        <v>154</v>
      </c>
      <c r="AF21" s="23" t="s">
        <v>246</v>
      </c>
      <c r="AG21" s="151">
        <v>4.0000000000000002E-4</v>
      </c>
      <c r="AH21" s="23"/>
      <c r="AI21" s="227" t="s">
        <v>414</v>
      </c>
      <c r="AJ21" s="23" t="s">
        <v>154</v>
      </c>
      <c r="AK21" s="23" t="s">
        <v>211</v>
      </c>
      <c r="AL21" s="151">
        <v>2.0999999999999999E-3</v>
      </c>
      <c r="AM21" s="23"/>
      <c r="AN21" s="227" t="s">
        <v>414</v>
      </c>
      <c r="AO21" s="23" t="s">
        <v>54</v>
      </c>
      <c r="AP21" s="23" t="s">
        <v>55</v>
      </c>
      <c r="AQ21" s="151">
        <v>0.1371</v>
      </c>
    </row>
    <row r="22" spans="1:44" x14ac:dyDescent="0.35">
      <c r="A22" s="230" t="s">
        <v>415</v>
      </c>
      <c r="B22" s="23" t="s">
        <v>54</v>
      </c>
      <c r="C22" s="23" t="s">
        <v>55</v>
      </c>
      <c r="D22" s="151">
        <v>0.99139999999999995</v>
      </c>
      <c r="E22" s="93"/>
      <c r="F22" s="230" t="s">
        <v>415</v>
      </c>
      <c r="G22" s="23" t="s">
        <v>54</v>
      </c>
      <c r="H22" s="23" t="s">
        <v>55</v>
      </c>
      <c r="I22" s="151">
        <v>0.38829999999999998</v>
      </c>
      <c r="J22" s="93"/>
      <c r="K22" s="230" t="s">
        <v>415</v>
      </c>
      <c r="L22" s="23" t="s">
        <v>154</v>
      </c>
      <c r="M22" s="23" t="s">
        <v>153</v>
      </c>
      <c r="N22" s="151">
        <v>2.24E-2</v>
      </c>
      <c r="O22" s="93"/>
      <c r="P22" s="230" t="s">
        <v>415</v>
      </c>
      <c r="Q22" s="23" t="s">
        <v>54</v>
      </c>
      <c r="R22" s="23" t="s">
        <v>55</v>
      </c>
      <c r="S22" s="151">
        <v>0.78269999999999995</v>
      </c>
      <c r="Y22" s="230" t="s">
        <v>415</v>
      </c>
      <c r="Z22" s="23" t="s">
        <v>54</v>
      </c>
      <c r="AA22" s="23" t="s">
        <v>55</v>
      </c>
      <c r="AB22" s="151">
        <v>0.34799999999999998</v>
      </c>
      <c r="AC22" s="93"/>
      <c r="AD22" s="230" t="s">
        <v>415</v>
      </c>
      <c r="AE22" s="23" t="s">
        <v>54</v>
      </c>
      <c r="AF22" s="23" t="s">
        <v>55</v>
      </c>
      <c r="AG22" s="151">
        <v>0.30430000000000001</v>
      </c>
      <c r="AH22" s="93"/>
      <c r="AI22" s="230" t="s">
        <v>415</v>
      </c>
      <c r="AJ22" s="23" t="s">
        <v>54</v>
      </c>
      <c r="AK22" s="23" t="s">
        <v>55</v>
      </c>
      <c r="AL22" s="151">
        <v>5.3800000000000001E-2</v>
      </c>
      <c r="AM22" s="93"/>
      <c r="AN22" s="230" t="s">
        <v>415</v>
      </c>
      <c r="AO22" s="23" t="s">
        <v>54</v>
      </c>
      <c r="AP22" s="23" t="s">
        <v>55</v>
      </c>
      <c r="AQ22" s="151">
        <v>0.97589999999999999</v>
      </c>
    </row>
    <row r="23" spans="1:44" x14ac:dyDescent="0.35">
      <c r="A23" s="230" t="s">
        <v>416</v>
      </c>
      <c r="B23" s="23" t="s">
        <v>154</v>
      </c>
      <c r="C23" s="23" t="s">
        <v>153</v>
      </c>
      <c r="D23" s="151">
        <v>3.04E-2</v>
      </c>
      <c r="E23" s="23"/>
      <c r="F23" s="230" t="s">
        <v>416</v>
      </c>
      <c r="G23" s="23" t="s">
        <v>54</v>
      </c>
      <c r="H23" s="23" t="s">
        <v>55</v>
      </c>
      <c r="I23" s="151">
        <v>0.48049999999999998</v>
      </c>
      <c r="J23" s="23"/>
      <c r="K23" s="230" t="s">
        <v>416</v>
      </c>
      <c r="L23" s="23" t="s">
        <v>54</v>
      </c>
      <c r="M23" s="23" t="s">
        <v>55</v>
      </c>
      <c r="N23" s="151">
        <v>0.76949999999999996</v>
      </c>
      <c r="O23" s="23"/>
      <c r="P23" s="230" t="s">
        <v>416</v>
      </c>
      <c r="Q23" s="23" t="s">
        <v>154</v>
      </c>
      <c r="R23" s="23" t="s">
        <v>211</v>
      </c>
      <c r="S23" s="151">
        <v>9.5999999999999992E-3</v>
      </c>
      <c r="Y23" s="230" t="s">
        <v>416</v>
      </c>
      <c r="Z23" s="23" t="s">
        <v>54</v>
      </c>
      <c r="AA23" s="23" t="s">
        <v>55</v>
      </c>
      <c r="AB23" s="151">
        <v>7.2800000000000004E-2</v>
      </c>
      <c r="AC23" s="23"/>
      <c r="AD23" s="230" t="s">
        <v>416</v>
      </c>
      <c r="AE23" s="23" t="s">
        <v>154</v>
      </c>
      <c r="AF23" s="23" t="s">
        <v>246</v>
      </c>
      <c r="AG23" s="151">
        <v>5.0000000000000001E-4</v>
      </c>
      <c r="AH23" s="23"/>
      <c r="AI23" s="230" t="s">
        <v>416</v>
      </c>
      <c r="AJ23" s="23" t="s">
        <v>54</v>
      </c>
      <c r="AK23" s="23" t="s">
        <v>55</v>
      </c>
      <c r="AL23" s="151">
        <v>0.16300000000000001</v>
      </c>
      <c r="AM23" s="23"/>
      <c r="AN23" s="230" t="s">
        <v>416</v>
      </c>
      <c r="AO23" s="23" t="s">
        <v>54</v>
      </c>
      <c r="AP23" s="23" t="s">
        <v>55</v>
      </c>
      <c r="AQ23" s="151">
        <v>0.15429999999999999</v>
      </c>
    </row>
    <row r="24" spans="1:44" x14ac:dyDescent="0.35">
      <c r="A24" s="230" t="s">
        <v>417</v>
      </c>
      <c r="B24" s="23" t="s">
        <v>54</v>
      </c>
      <c r="C24" s="23" t="s">
        <v>55</v>
      </c>
      <c r="D24" s="151">
        <v>0.87480000000000002</v>
      </c>
      <c r="E24" s="23"/>
      <c r="F24" s="230" t="s">
        <v>417</v>
      </c>
      <c r="G24" s="23" t="s">
        <v>54</v>
      </c>
      <c r="H24" s="23" t="s">
        <v>55</v>
      </c>
      <c r="I24" s="151">
        <v>0.62409999999999999</v>
      </c>
      <c r="J24" s="23"/>
      <c r="K24" s="230" t="s">
        <v>417</v>
      </c>
      <c r="L24" s="23" t="s">
        <v>54</v>
      </c>
      <c r="M24" s="23" t="s">
        <v>55</v>
      </c>
      <c r="N24" s="151">
        <v>0.85109999999999997</v>
      </c>
      <c r="O24" s="23"/>
      <c r="P24" s="230" t="s">
        <v>417</v>
      </c>
      <c r="Q24" s="23" t="s">
        <v>154</v>
      </c>
      <c r="R24" s="23" t="s">
        <v>153</v>
      </c>
      <c r="S24" s="151">
        <v>2.64E-2</v>
      </c>
      <c r="Y24" s="230" t="s">
        <v>417</v>
      </c>
      <c r="Z24" s="23" t="s">
        <v>154</v>
      </c>
      <c r="AA24" s="23" t="s">
        <v>246</v>
      </c>
      <c r="AB24" s="151">
        <v>6.9999999999999999E-4</v>
      </c>
      <c r="AC24" s="23"/>
      <c r="AD24" s="230" t="s">
        <v>417</v>
      </c>
      <c r="AE24" s="23" t="s">
        <v>154</v>
      </c>
      <c r="AF24" s="23" t="s">
        <v>153</v>
      </c>
      <c r="AG24" s="151">
        <v>1.38E-2</v>
      </c>
      <c r="AH24" s="23"/>
      <c r="AI24" s="230" t="s">
        <v>417</v>
      </c>
      <c r="AJ24" s="23" t="s">
        <v>154</v>
      </c>
      <c r="AK24" s="23" t="s">
        <v>198</v>
      </c>
      <c r="AL24" s="151" t="s">
        <v>194</v>
      </c>
      <c r="AM24" s="23"/>
      <c r="AN24" s="230" t="s">
        <v>417</v>
      </c>
      <c r="AO24" s="23" t="s">
        <v>54</v>
      </c>
      <c r="AP24" s="23" t="s">
        <v>55</v>
      </c>
      <c r="AQ24" s="151">
        <v>0.23580000000000001</v>
      </c>
    </row>
    <row r="25" spans="1:44" x14ac:dyDescent="0.35">
      <c r="A25" s="230" t="s">
        <v>210</v>
      </c>
      <c r="B25" s="23" t="s">
        <v>154</v>
      </c>
      <c r="C25" s="23" t="s">
        <v>153</v>
      </c>
      <c r="D25" s="151">
        <v>4.3400000000000001E-2</v>
      </c>
      <c r="E25" s="23"/>
      <c r="F25" s="230" t="s">
        <v>210</v>
      </c>
      <c r="G25" s="23" t="s">
        <v>54</v>
      </c>
      <c r="H25" s="23" t="s">
        <v>55</v>
      </c>
      <c r="I25" s="151">
        <v>0.51870000000000005</v>
      </c>
      <c r="J25" s="23"/>
      <c r="K25" s="230" t="s">
        <v>210</v>
      </c>
      <c r="L25" s="23" t="s">
        <v>54</v>
      </c>
      <c r="M25" s="23" t="s">
        <v>55</v>
      </c>
      <c r="N25" s="151">
        <v>0.43659999999999999</v>
      </c>
      <c r="O25" s="23"/>
      <c r="P25" s="230" t="s">
        <v>210</v>
      </c>
      <c r="Q25" s="23" t="s">
        <v>54</v>
      </c>
      <c r="R25" s="23" t="s">
        <v>55</v>
      </c>
      <c r="S25" s="151">
        <v>0.98599999999999999</v>
      </c>
      <c r="Y25" s="230" t="s">
        <v>210</v>
      </c>
      <c r="Z25" s="23" t="s">
        <v>54</v>
      </c>
      <c r="AA25" s="23" t="s">
        <v>55</v>
      </c>
      <c r="AB25" s="151" t="s">
        <v>95</v>
      </c>
      <c r="AC25" s="23"/>
      <c r="AD25" s="230" t="s">
        <v>210</v>
      </c>
      <c r="AE25" s="23" t="s">
        <v>54</v>
      </c>
      <c r="AF25" s="23" t="s">
        <v>55</v>
      </c>
      <c r="AG25" s="151">
        <v>0.99960000000000004</v>
      </c>
      <c r="AH25" s="23"/>
      <c r="AI25" s="230" t="s">
        <v>210</v>
      </c>
      <c r="AJ25" s="23" t="s">
        <v>54</v>
      </c>
      <c r="AK25" s="23" t="s">
        <v>55</v>
      </c>
      <c r="AL25" s="151">
        <v>0.1603</v>
      </c>
      <c r="AM25" s="23"/>
      <c r="AN25" s="230" t="s">
        <v>210</v>
      </c>
      <c r="AO25" s="23" t="s">
        <v>54</v>
      </c>
      <c r="AP25" s="23" t="s">
        <v>55</v>
      </c>
      <c r="AQ25" s="151">
        <v>0.99990000000000001</v>
      </c>
    </row>
    <row r="26" spans="1:44" ht="15" thickBot="1" x14ac:dyDescent="0.4">
      <c r="A26" s="232" t="s">
        <v>418</v>
      </c>
      <c r="B26" s="122" t="s">
        <v>154</v>
      </c>
      <c r="C26" s="122" t="s">
        <v>153</v>
      </c>
      <c r="D26" s="123">
        <v>1.14E-2</v>
      </c>
      <c r="E26" s="23"/>
      <c r="F26" s="232" t="s">
        <v>418</v>
      </c>
      <c r="G26" s="122" t="s">
        <v>54</v>
      </c>
      <c r="H26" s="122" t="s">
        <v>55</v>
      </c>
      <c r="I26" s="123">
        <v>0.998</v>
      </c>
      <c r="J26" s="23"/>
      <c r="K26" s="232" t="s">
        <v>418</v>
      </c>
      <c r="L26" s="122" t="s">
        <v>54</v>
      </c>
      <c r="M26" s="122" t="s">
        <v>55</v>
      </c>
      <c r="N26" s="123">
        <v>0.1236</v>
      </c>
      <c r="O26" s="23"/>
      <c r="P26" s="232" t="s">
        <v>418</v>
      </c>
      <c r="Q26" s="122" t="s">
        <v>54</v>
      </c>
      <c r="R26" s="122" t="s">
        <v>55</v>
      </c>
      <c r="S26" s="123">
        <v>5.3100000000000001E-2</v>
      </c>
      <c r="Y26" s="232" t="s">
        <v>418</v>
      </c>
      <c r="Z26" s="122" t="s">
        <v>154</v>
      </c>
      <c r="AA26" s="122" t="s">
        <v>211</v>
      </c>
      <c r="AB26" s="123">
        <v>1.1000000000000001E-3</v>
      </c>
      <c r="AC26" s="23"/>
      <c r="AD26" s="232" t="s">
        <v>418</v>
      </c>
      <c r="AE26" s="122" t="s">
        <v>154</v>
      </c>
      <c r="AF26" s="122" t="s">
        <v>153</v>
      </c>
      <c r="AG26" s="123">
        <v>1.7100000000000001E-2</v>
      </c>
      <c r="AH26" s="23"/>
      <c r="AI26" s="232" t="s">
        <v>418</v>
      </c>
      <c r="AJ26" s="122" t="s">
        <v>154</v>
      </c>
      <c r="AK26" s="122" t="s">
        <v>246</v>
      </c>
      <c r="AL26" s="123">
        <v>2.9999999999999997E-4</v>
      </c>
      <c r="AM26" s="23"/>
      <c r="AN26" s="232" t="s">
        <v>418</v>
      </c>
      <c r="AO26" s="122" t="s">
        <v>54</v>
      </c>
      <c r="AP26" s="122" t="s">
        <v>55</v>
      </c>
      <c r="AQ26" s="123">
        <v>0.26329999999999998</v>
      </c>
    </row>
    <row r="28" spans="1:44" ht="16" thickBot="1" x14ac:dyDescent="0.4">
      <c r="A28" s="67"/>
      <c r="B28" s="33"/>
      <c r="C28" s="39"/>
      <c r="D28" s="39"/>
      <c r="E28" s="39"/>
      <c r="F28" s="39"/>
      <c r="G28" s="40"/>
      <c r="H28" s="479" t="s">
        <v>1903</v>
      </c>
      <c r="I28" s="479"/>
      <c r="J28" s="479"/>
      <c r="K28" s="23"/>
      <c r="L28" s="23"/>
      <c r="M28" s="23"/>
      <c r="N28" s="23"/>
      <c r="O28" s="23"/>
      <c r="P28" s="23"/>
      <c r="Q28" s="23"/>
      <c r="Y28" s="67"/>
      <c r="Z28" s="33"/>
      <c r="AA28" s="39"/>
      <c r="AB28" s="39"/>
      <c r="AC28" s="39"/>
      <c r="AD28" s="39"/>
      <c r="AE28" s="40"/>
      <c r="AF28" s="479" t="s">
        <v>1905</v>
      </c>
      <c r="AG28" s="479"/>
      <c r="AH28" s="479"/>
      <c r="AI28" s="23"/>
      <c r="AJ28" s="23"/>
      <c r="AK28" s="23"/>
      <c r="AL28" s="23"/>
      <c r="AM28" s="23"/>
      <c r="AN28" s="23"/>
      <c r="AO28" s="23"/>
    </row>
    <row r="29" spans="1:44" ht="15" thickBot="1" x14ac:dyDescent="0.4">
      <c r="A29" s="476" t="s">
        <v>249</v>
      </c>
      <c r="B29" s="477"/>
      <c r="C29" s="477"/>
      <c r="D29" s="477"/>
      <c r="E29" s="478"/>
      <c r="F29" s="476" t="s">
        <v>250</v>
      </c>
      <c r="G29" s="477"/>
      <c r="H29" s="477"/>
      <c r="I29" s="477"/>
      <c r="J29" s="478"/>
      <c r="K29" s="476" t="s">
        <v>251</v>
      </c>
      <c r="L29" s="477"/>
      <c r="M29" s="477"/>
      <c r="N29" s="477"/>
      <c r="O29" s="478"/>
      <c r="P29" s="476" t="s">
        <v>252</v>
      </c>
      <c r="Q29" s="477"/>
      <c r="R29" s="477"/>
      <c r="S29" s="477"/>
      <c r="T29" s="478"/>
      <c r="Y29" s="476" t="s">
        <v>249</v>
      </c>
      <c r="Z29" s="477"/>
      <c r="AA29" s="477"/>
      <c r="AB29" s="477"/>
      <c r="AC29" s="478"/>
      <c r="AD29" s="476" t="s">
        <v>250</v>
      </c>
      <c r="AE29" s="477"/>
      <c r="AF29" s="477"/>
      <c r="AG29" s="477"/>
      <c r="AH29" s="478"/>
      <c r="AI29" s="476" t="s">
        <v>251</v>
      </c>
      <c r="AJ29" s="477"/>
      <c r="AK29" s="477"/>
      <c r="AL29" s="477"/>
      <c r="AM29" s="478"/>
      <c r="AN29" s="476" t="s">
        <v>252</v>
      </c>
      <c r="AO29" s="477"/>
      <c r="AP29" s="477"/>
      <c r="AQ29" s="477"/>
      <c r="AR29" s="478"/>
    </row>
    <row r="30" spans="1:44" ht="16" thickBot="1" x14ac:dyDescent="0.4">
      <c r="A30" s="147" t="s">
        <v>1571</v>
      </c>
      <c r="B30" s="246" t="s">
        <v>37</v>
      </c>
      <c r="C30" s="247" t="s">
        <v>39</v>
      </c>
      <c r="D30" s="248" t="s">
        <v>1567</v>
      </c>
      <c r="E30" s="249" t="s">
        <v>1568</v>
      </c>
      <c r="F30" s="147" t="s">
        <v>1571</v>
      </c>
      <c r="G30" s="246" t="s">
        <v>37</v>
      </c>
      <c r="H30" s="247" t="s">
        <v>39</v>
      </c>
      <c r="I30" s="248" t="s">
        <v>1567</v>
      </c>
      <c r="J30" s="249" t="s">
        <v>1568</v>
      </c>
      <c r="K30" s="147" t="s">
        <v>1571</v>
      </c>
      <c r="L30" s="246" t="s">
        <v>37</v>
      </c>
      <c r="M30" s="247" t="s">
        <v>39</v>
      </c>
      <c r="N30" s="248" t="s">
        <v>1567</v>
      </c>
      <c r="O30" s="249" t="s">
        <v>1568</v>
      </c>
      <c r="P30" s="147" t="s">
        <v>1571</v>
      </c>
      <c r="Q30" s="246" t="s">
        <v>37</v>
      </c>
      <c r="R30" s="247" t="s">
        <v>39</v>
      </c>
      <c r="S30" s="248" t="s">
        <v>1567</v>
      </c>
      <c r="T30" s="280" t="s">
        <v>1568</v>
      </c>
      <c r="Y30" s="152" t="s">
        <v>1571</v>
      </c>
      <c r="Z30" s="246" t="s">
        <v>37</v>
      </c>
      <c r="AA30" s="247" t="s">
        <v>39</v>
      </c>
      <c r="AB30" s="248" t="s">
        <v>1567</v>
      </c>
      <c r="AC30" s="280" t="s">
        <v>1568</v>
      </c>
      <c r="AD30" s="153" t="s">
        <v>1571</v>
      </c>
      <c r="AE30" s="246" t="s">
        <v>37</v>
      </c>
      <c r="AF30" s="247" t="s">
        <v>39</v>
      </c>
      <c r="AG30" s="248" t="s">
        <v>1567</v>
      </c>
      <c r="AH30" s="280" t="s">
        <v>1568</v>
      </c>
      <c r="AI30" s="153" t="s">
        <v>1571</v>
      </c>
      <c r="AJ30" s="246" t="s">
        <v>37</v>
      </c>
      <c r="AK30" s="247" t="s">
        <v>39</v>
      </c>
      <c r="AL30" s="248" t="s">
        <v>1567</v>
      </c>
      <c r="AM30" s="280" t="s">
        <v>1568</v>
      </c>
      <c r="AN30" s="153" t="s">
        <v>1571</v>
      </c>
      <c r="AO30" s="246" t="s">
        <v>37</v>
      </c>
      <c r="AP30" s="247" t="s">
        <v>39</v>
      </c>
      <c r="AQ30" s="248" t="s">
        <v>1567</v>
      </c>
      <c r="AR30" s="280" t="s">
        <v>1568</v>
      </c>
    </row>
    <row r="31" spans="1:44" ht="15" thickBot="1" x14ac:dyDescent="0.4">
      <c r="A31" s="147" t="s">
        <v>255</v>
      </c>
      <c r="B31" s="2">
        <v>0.26427182687337519</v>
      </c>
      <c r="C31" s="2">
        <v>0.47648230459168334</v>
      </c>
      <c r="D31" s="2">
        <v>0.74980488228906261</v>
      </c>
      <c r="E31" s="2">
        <v>0.5156237245591383</v>
      </c>
      <c r="F31" s="147" t="s">
        <v>255</v>
      </c>
      <c r="G31">
        <v>0.7566905226974755</v>
      </c>
      <c r="H31">
        <v>0.647548450607488</v>
      </c>
      <c r="I31">
        <v>1.3030100435546401</v>
      </c>
      <c r="J31">
        <v>0.33961432134690767</v>
      </c>
      <c r="K31" s="147" t="s">
        <v>255</v>
      </c>
      <c r="L31">
        <v>1.3433201753124664</v>
      </c>
      <c r="M31">
        <v>2.919195617077031</v>
      </c>
      <c r="N31">
        <v>0.41684983940173376</v>
      </c>
      <c r="O31">
        <v>6.0154540185373637</v>
      </c>
      <c r="P31" s="147" t="s">
        <v>255</v>
      </c>
      <c r="Q31">
        <v>1.0471010433211689</v>
      </c>
      <c r="R31">
        <v>0.49594688994368519</v>
      </c>
      <c r="S31">
        <v>0.79545757407841544</v>
      </c>
      <c r="T31" s="120">
        <v>0.3817505250486507</v>
      </c>
      <c r="Y31" s="152" t="s">
        <v>255</v>
      </c>
      <c r="Z31" s="274">
        <v>1.0286528558042798</v>
      </c>
      <c r="AA31" s="2">
        <v>0.53432065626797398</v>
      </c>
      <c r="AB31" s="2">
        <v>0.71514952368784956</v>
      </c>
      <c r="AC31" s="275">
        <v>0.36781348299130506</v>
      </c>
      <c r="AD31" s="153" t="s">
        <v>255</v>
      </c>
      <c r="AE31" s="274">
        <v>0.47443787435110535</v>
      </c>
      <c r="AF31" s="2">
        <v>0.31423892380728774</v>
      </c>
      <c r="AG31" s="2">
        <v>2.4020815640354747</v>
      </c>
      <c r="AH31" s="275">
        <v>0.86758286786052352</v>
      </c>
      <c r="AI31" s="153" t="s">
        <v>255</v>
      </c>
      <c r="AJ31" s="119">
        <v>1.057953256912294</v>
      </c>
      <c r="AK31">
        <v>0.63851909807943796</v>
      </c>
      <c r="AL31">
        <v>2.4059039363381758</v>
      </c>
      <c r="AM31" s="120">
        <v>1.0856402217304664</v>
      </c>
      <c r="AN31" s="153" t="s">
        <v>255</v>
      </c>
      <c r="AO31" s="119">
        <v>1.3396735551717474</v>
      </c>
      <c r="AP31">
        <v>0.61681456112085442</v>
      </c>
      <c r="AQ31">
        <v>0.53649757753458349</v>
      </c>
      <c r="AR31" s="120">
        <v>7.2354982018724173E-2</v>
      </c>
    </row>
    <row r="32" spans="1:44" ht="15" thickBot="1" x14ac:dyDescent="0.4">
      <c r="A32" s="147" t="s">
        <v>256</v>
      </c>
      <c r="B32" s="2">
        <v>1.8122261508587858</v>
      </c>
      <c r="C32" s="2">
        <v>0.5619029458631406</v>
      </c>
      <c r="D32" s="2">
        <v>0.72251130195422908</v>
      </c>
      <c r="E32" s="2">
        <v>1.1082635153658089</v>
      </c>
      <c r="F32" s="147" t="s">
        <v>256</v>
      </c>
      <c r="G32">
        <v>1.2037980280005858</v>
      </c>
      <c r="H32">
        <v>0.58772812626905968</v>
      </c>
      <c r="I32">
        <v>1.0707547113755995</v>
      </c>
      <c r="J32">
        <v>0.6383699814346222</v>
      </c>
      <c r="K32" s="147" t="s">
        <v>256</v>
      </c>
      <c r="L32">
        <v>0.85728563763687149</v>
      </c>
      <c r="M32">
        <v>1.8189074488381383</v>
      </c>
      <c r="N32">
        <v>0.38290757935096437</v>
      </c>
      <c r="O32">
        <v>1.6447300071111215</v>
      </c>
      <c r="P32" s="147" t="s">
        <v>256</v>
      </c>
      <c r="Q32">
        <v>1.2600968051355872</v>
      </c>
      <c r="R32">
        <v>0.50039870357894045</v>
      </c>
      <c r="S32">
        <v>1.0202312764025221</v>
      </c>
      <c r="T32" s="120">
        <v>0.23795626120288374</v>
      </c>
      <c r="Y32" s="152" t="s">
        <v>256</v>
      </c>
      <c r="Z32" s="274">
        <v>1.3014769295474207</v>
      </c>
      <c r="AA32" s="2">
        <v>1.0292675484219693</v>
      </c>
      <c r="AB32" s="2">
        <v>0.95547245099924338</v>
      </c>
      <c r="AC32" s="275">
        <v>0.3524058013240311</v>
      </c>
      <c r="AD32" s="153" t="s">
        <v>256</v>
      </c>
      <c r="AE32" s="274">
        <v>0.47418580143179678</v>
      </c>
      <c r="AF32" s="2">
        <v>0.41783382678891307</v>
      </c>
      <c r="AG32" s="2">
        <v>1.6484995710166876</v>
      </c>
      <c r="AH32" s="275">
        <v>0.92809923489654811</v>
      </c>
      <c r="AI32" s="153" t="s">
        <v>256</v>
      </c>
      <c r="AJ32" s="119">
        <v>0.88764597830190339</v>
      </c>
      <c r="AK32">
        <v>0.73246417961854082</v>
      </c>
      <c r="AL32">
        <v>1.4449355912517863</v>
      </c>
      <c r="AM32" s="120">
        <v>2.1172504006098913</v>
      </c>
      <c r="AN32" s="153" t="s">
        <v>256</v>
      </c>
      <c r="AO32" s="119">
        <v>1.0326110197663922</v>
      </c>
      <c r="AP32">
        <v>0.62855473122046579</v>
      </c>
      <c r="AQ32">
        <v>1.3305903567258586</v>
      </c>
      <c r="AR32" s="120">
        <v>0.21159172965703787</v>
      </c>
    </row>
    <row r="33" spans="1:44" ht="15" thickBot="1" x14ac:dyDescent="0.4">
      <c r="A33" s="147" t="s">
        <v>257</v>
      </c>
      <c r="B33" s="2">
        <v>0.64522655820617225</v>
      </c>
      <c r="C33" s="2">
        <v>0.34262959080434718</v>
      </c>
      <c r="D33" s="2">
        <v>0.85747641269436603</v>
      </c>
      <c r="E33" s="2">
        <v>0.45693588328367823</v>
      </c>
      <c r="F33" s="147" t="s">
        <v>257</v>
      </c>
      <c r="G33">
        <v>1.0649604944722317</v>
      </c>
      <c r="H33">
        <v>0.47539031398560672</v>
      </c>
      <c r="I33">
        <v>0.58983988672644172</v>
      </c>
      <c r="J33">
        <v>0.63661349125635991</v>
      </c>
      <c r="K33" s="147" t="s">
        <v>257</v>
      </c>
      <c r="L33">
        <v>1.1961303420947691</v>
      </c>
      <c r="M33">
        <v>2.8999064798984957</v>
      </c>
      <c r="N33">
        <v>0.42300615119504464</v>
      </c>
      <c r="O33">
        <v>3.0472055811473173</v>
      </c>
      <c r="P33" s="147" t="s">
        <v>257</v>
      </c>
      <c r="Q33">
        <v>1.1188584789400053</v>
      </c>
      <c r="R33">
        <v>0.48386399392548063</v>
      </c>
      <c r="S33">
        <v>0.6066582974112209</v>
      </c>
      <c r="T33" s="120">
        <v>0.36529259427862587</v>
      </c>
      <c r="Y33" s="152" t="s">
        <v>257</v>
      </c>
      <c r="Z33" s="274">
        <v>0.68618597212016252</v>
      </c>
      <c r="AA33" s="2">
        <v>0.73192007693336347</v>
      </c>
      <c r="AB33" s="2">
        <v>1.0626350524895052</v>
      </c>
      <c r="AC33" s="275">
        <v>0.16059386624777702</v>
      </c>
      <c r="AD33" s="153" t="s">
        <v>257</v>
      </c>
      <c r="AE33" s="274">
        <v>0.92411760728286096</v>
      </c>
      <c r="AF33" s="2">
        <v>0.75095800507171639</v>
      </c>
      <c r="AG33" s="2">
        <v>1.5569883227643639</v>
      </c>
      <c r="AH33" s="275">
        <v>1.0551006578435957</v>
      </c>
      <c r="AI33" s="153" t="s">
        <v>257</v>
      </c>
      <c r="AJ33" s="119">
        <v>0.89681227793848151</v>
      </c>
      <c r="AK33">
        <v>0.62909109069450175</v>
      </c>
      <c r="AL33">
        <v>2.6737596596553002</v>
      </c>
      <c r="AM33" s="120">
        <v>1.3638755980888644</v>
      </c>
      <c r="AN33" s="153" t="s">
        <v>257</v>
      </c>
      <c r="AO33" s="119">
        <v>1.6893826242609751</v>
      </c>
      <c r="AP33">
        <v>0.68020661272467708</v>
      </c>
      <c r="AQ33">
        <v>0.83452916266154542</v>
      </c>
      <c r="AR33" s="120">
        <v>0.50863399705326162</v>
      </c>
    </row>
    <row r="34" spans="1:44" ht="15" thickBot="1" x14ac:dyDescent="0.4">
      <c r="A34" s="147" t="s">
        <v>258</v>
      </c>
      <c r="B34" s="2">
        <v>0.95298416708379352</v>
      </c>
      <c r="C34" s="2">
        <v>0.52039473860722862</v>
      </c>
      <c r="D34" s="2">
        <v>0.98976828734927935</v>
      </c>
      <c r="E34" s="2">
        <v>1.0759885237775915</v>
      </c>
      <c r="F34" s="147" t="s">
        <v>258</v>
      </c>
      <c r="G34">
        <v>1.0670205989888266</v>
      </c>
      <c r="H34">
        <v>0.35087953020312773</v>
      </c>
      <c r="I34">
        <v>0.46864229449676981</v>
      </c>
      <c r="J34">
        <v>0.37528741851280023</v>
      </c>
      <c r="K34" s="147" t="s">
        <v>258</v>
      </c>
      <c r="L34">
        <v>0.61309592402815127</v>
      </c>
      <c r="M34">
        <v>0.90508069206103425</v>
      </c>
      <c r="N34">
        <v>0.398270773322632</v>
      </c>
      <c r="O34">
        <v>9.9241311404717205</v>
      </c>
      <c r="P34" s="147" t="s">
        <v>258</v>
      </c>
      <c r="Q34">
        <v>0.90861608271614902</v>
      </c>
      <c r="R34">
        <v>0.38924718315931478</v>
      </c>
      <c r="S34">
        <v>0.74987443862988423</v>
      </c>
      <c r="T34" s="120">
        <v>0.18978338246765097</v>
      </c>
      <c r="Y34" s="152" t="s">
        <v>258</v>
      </c>
      <c r="Z34" s="274">
        <v>0.88676090369462335</v>
      </c>
      <c r="AA34" s="2">
        <v>0.65930668103201839</v>
      </c>
      <c r="AB34" s="2">
        <v>0.92929492257215407</v>
      </c>
      <c r="AC34" s="275">
        <v>0.17999568963297843</v>
      </c>
      <c r="AD34" s="153" t="s">
        <v>258</v>
      </c>
      <c r="AE34" s="274">
        <v>1.5628364649529458</v>
      </c>
      <c r="AF34" s="2">
        <v>0.68664135535666426</v>
      </c>
      <c r="AG34" s="2">
        <v>1.0860031237092933</v>
      </c>
      <c r="AH34" s="275">
        <v>0.63328784254635029</v>
      </c>
      <c r="AI34" s="153" t="s">
        <v>258</v>
      </c>
      <c r="AJ34" s="119">
        <v>1.2993422374534815</v>
      </c>
      <c r="AK34">
        <v>1.0758136160493903</v>
      </c>
      <c r="AL34">
        <v>1.4167598532775136</v>
      </c>
      <c r="AM34" s="120">
        <v>1.059129873567489</v>
      </c>
      <c r="AN34" s="153" t="s">
        <v>258</v>
      </c>
      <c r="AO34" s="119">
        <v>0.54422919740569742</v>
      </c>
      <c r="AP34">
        <v>0.26584885560694604</v>
      </c>
      <c r="AQ34">
        <v>0.2407615723496094</v>
      </c>
      <c r="AR34" s="120">
        <v>0.11346783566428811</v>
      </c>
    </row>
    <row r="35" spans="1:44" ht="15" thickBot="1" x14ac:dyDescent="0.4">
      <c r="A35" s="147" t="s">
        <v>259</v>
      </c>
      <c r="B35" s="2">
        <v>1.3252912969778727</v>
      </c>
      <c r="C35" s="2">
        <v>0.86606219696285558</v>
      </c>
      <c r="D35" s="2">
        <v>1.559376829874829</v>
      </c>
      <c r="E35" s="2">
        <v>0.48661293131175531</v>
      </c>
      <c r="F35" s="147" t="s">
        <v>259</v>
      </c>
      <c r="G35">
        <v>0.90753035584088027</v>
      </c>
      <c r="H35">
        <v>0.68650467146338978</v>
      </c>
      <c r="I35">
        <v>1.0201156526896555</v>
      </c>
      <c r="J35">
        <v>1.0780765142747424</v>
      </c>
      <c r="K35" s="147" t="s">
        <v>259</v>
      </c>
      <c r="L35">
        <v>0.99016792092774142</v>
      </c>
      <c r="M35">
        <v>1.6321253595182235</v>
      </c>
      <c r="N35">
        <v>0.55264991608722314</v>
      </c>
      <c r="O35">
        <v>3.6498687592693124</v>
      </c>
      <c r="P35" s="147" t="s">
        <v>259</v>
      </c>
      <c r="Q35">
        <v>0.6653275898870894</v>
      </c>
      <c r="R35">
        <v>0.59934698528856967</v>
      </c>
      <c r="S35">
        <v>1.3026080835845604</v>
      </c>
      <c r="T35" s="120">
        <v>0.15766608420350287</v>
      </c>
      <c r="Y35" s="152" t="s">
        <v>259</v>
      </c>
      <c r="Z35" s="274">
        <v>1.096923338833514</v>
      </c>
      <c r="AA35" s="2">
        <v>0.77611278518667981</v>
      </c>
      <c r="AB35" s="2">
        <v>0.76445968472766357</v>
      </c>
      <c r="AC35" s="275">
        <v>0.34865350461127353</v>
      </c>
      <c r="AD35" s="153" t="s">
        <v>259</v>
      </c>
      <c r="AE35" s="274">
        <v>1.5644222519812907</v>
      </c>
      <c r="AF35" s="2">
        <v>0.84843290204845967</v>
      </c>
      <c r="AG35" s="2">
        <v>1.5365666749965159</v>
      </c>
      <c r="AH35" s="275">
        <v>2.2057984258426435</v>
      </c>
      <c r="AI35" s="153" t="s">
        <v>259</v>
      </c>
      <c r="AJ35" s="119">
        <v>0.85824624939383953</v>
      </c>
      <c r="AK35">
        <v>1.0167848709949561</v>
      </c>
      <c r="AL35">
        <v>1.9768363626344838</v>
      </c>
      <c r="AM35" s="120">
        <v>0.87386491293893087</v>
      </c>
      <c r="AN35" s="153" t="s">
        <v>259</v>
      </c>
      <c r="AO35" s="119">
        <v>0.39410360339518857</v>
      </c>
      <c r="AP35">
        <v>0.24393293041659536</v>
      </c>
      <c r="AQ35">
        <v>0.10376945498833927</v>
      </c>
      <c r="AR35" s="120">
        <v>0.28980020860301703</v>
      </c>
    </row>
    <row r="36" spans="1:44" ht="15" thickBot="1" x14ac:dyDescent="0.4">
      <c r="A36" s="147" t="s">
        <v>260</v>
      </c>
      <c r="B36" s="150"/>
      <c r="C36" s="2">
        <v>0.48612493355430098</v>
      </c>
      <c r="D36" s="2">
        <v>0.99215286061383201</v>
      </c>
      <c r="E36" s="2">
        <v>0.68029553902483886</v>
      </c>
      <c r="F36" s="147" t="s">
        <v>260</v>
      </c>
      <c r="H36">
        <v>0.96431407699405292</v>
      </c>
      <c r="I36">
        <v>0.73609895719541418</v>
      </c>
      <c r="J36">
        <v>0.72424481763458315</v>
      </c>
      <c r="K36" s="147" t="s">
        <v>260</v>
      </c>
      <c r="M36">
        <v>1.4831727096532243</v>
      </c>
      <c r="N36">
        <v>0.37958229038883989</v>
      </c>
      <c r="O36">
        <v>11.872237530644721</v>
      </c>
      <c r="P36" s="147" t="s">
        <v>260</v>
      </c>
      <c r="R36">
        <v>0.34621393639355991</v>
      </c>
      <c r="S36">
        <v>0.58760409552904358</v>
      </c>
      <c r="T36" s="120">
        <v>0.23407610091282063</v>
      </c>
      <c r="Y36" s="152" t="s">
        <v>260</v>
      </c>
      <c r="Z36" s="150"/>
      <c r="AA36" s="2">
        <v>0.5274925165937383</v>
      </c>
      <c r="AB36" s="2">
        <v>0.65994421864048469</v>
      </c>
      <c r="AC36" s="275">
        <v>0.29929545358800347</v>
      </c>
      <c r="AD36" s="153" t="s">
        <v>260</v>
      </c>
      <c r="AE36" s="150"/>
      <c r="AF36" s="2">
        <v>1.447984407398583</v>
      </c>
      <c r="AG36" s="2">
        <v>2.606888476403038</v>
      </c>
      <c r="AH36" s="275">
        <v>1.3812388758107861</v>
      </c>
      <c r="AI36" s="153" t="s">
        <v>260</v>
      </c>
      <c r="AJ36" s="119"/>
      <c r="AK36">
        <v>1.4515039539225554</v>
      </c>
      <c r="AL36">
        <v>2.2937794941713929</v>
      </c>
      <c r="AM36" s="120">
        <v>0.78712413402362535</v>
      </c>
      <c r="AN36" s="153" t="s">
        <v>260</v>
      </c>
      <c r="AO36" s="119"/>
      <c r="AP36">
        <v>0.34701536209145889</v>
      </c>
      <c r="AQ36">
        <v>0.12579911583301701</v>
      </c>
      <c r="AR36" s="120">
        <v>0.55107015555066774</v>
      </c>
    </row>
    <row r="37" spans="1:44" ht="15" thickBot="1" x14ac:dyDescent="0.4">
      <c r="A37" s="147" t="s">
        <v>261</v>
      </c>
      <c r="B37" s="195"/>
      <c r="C37" s="276">
        <v>0.50117778284262759</v>
      </c>
      <c r="D37" s="222"/>
      <c r="E37" s="222"/>
      <c r="F37" s="147" t="s">
        <v>261</v>
      </c>
      <c r="G37" s="195"/>
      <c r="H37" s="222"/>
      <c r="I37" s="222"/>
      <c r="J37" s="222"/>
      <c r="K37" s="147" t="s">
        <v>261</v>
      </c>
      <c r="L37" s="121"/>
      <c r="M37" s="122"/>
      <c r="N37" s="122"/>
      <c r="O37" s="122"/>
      <c r="P37" s="147" t="s">
        <v>261</v>
      </c>
      <c r="Q37" s="195"/>
      <c r="R37" s="222"/>
      <c r="S37" s="222"/>
      <c r="T37" s="223"/>
      <c r="Y37" s="152" t="s">
        <v>261</v>
      </c>
      <c r="Z37" s="195"/>
      <c r="AA37" s="276">
        <v>0.72818527012918266</v>
      </c>
      <c r="AB37" s="222"/>
      <c r="AC37" s="223"/>
      <c r="AD37" s="153" t="s">
        <v>261</v>
      </c>
      <c r="AE37" s="195"/>
      <c r="AF37" s="222"/>
      <c r="AG37" s="222"/>
      <c r="AH37" s="223"/>
      <c r="AI37" s="153" t="s">
        <v>261</v>
      </c>
      <c r="AJ37" s="121"/>
      <c r="AK37" s="122"/>
      <c r="AL37" s="122"/>
      <c r="AM37" s="123"/>
      <c r="AN37" s="153" t="s">
        <v>261</v>
      </c>
      <c r="AO37" s="195"/>
      <c r="AP37" s="222"/>
      <c r="AQ37" s="222"/>
      <c r="AR37" s="223"/>
    </row>
    <row r="38" spans="1:44" ht="15" thickBot="1" x14ac:dyDescent="0.4">
      <c r="A38" s="24"/>
      <c r="B38" s="24"/>
      <c r="C38" s="2"/>
      <c r="D38" s="24"/>
      <c r="E38" s="24"/>
      <c r="F38" s="24"/>
      <c r="G38" s="24"/>
      <c r="H38" s="24"/>
      <c r="I38" s="24"/>
      <c r="J38" s="24"/>
      <c r="K38" s="24"/>
      <c r="L38" s="23"/>
      <c r="M38" s="23"/>
      <c r="N38" s="23"/>
      <c r="O38" s="23"/>
      <c r="P38" s="24"/>
      <c r="Q38" s="24"/>
      <c r="R38" s="24"/>
      <c r="S38" s="24"/>
      <c r="T38" s="24"/>
      <c r="Y38" s="24"/>
      <c r="Z38" s="24"/>
      <c r="AA38" s="2"/>
      <c r="AB38" s="24"/>
      <c r="AC38" s="24"/>
      <c r="AD38" s="24"/>
      <c r="AE38" s="24"/>
      <c r="AF38" s="24"/>
      <c r="AG38" s="24"/>
      <c r="AH38" s="24"/>
      <c r="AI38" s="24"/>
      <c r="AJ38" s="23"/>
      <c r="AK38" s="23"/>
      <c r="AL38" s="23"/>
      <c r="AM38" s="23"/>
      <c r="AN38" s="24"/>
      <c r="AO38" s="24"/>
      <c r="AP38" s="24"/>
      <c r="AQ38" s="24"/>
      <c r="AR38" s="24"/>
    </row>
    <row r="39" spans="1:44" x14ac:dyDescent="0.35">
      <c r="A39" s="277" t="s">
        <v>190</v>
      </c>
      <c r="B39" s="229"/>
      <c r="C39" s="24"/>
      <c r="D39" s="24"/>
      <c r="E39" s="24"/>
      <c r="F39" s="277" t="s">
        <v>190</v>
      </c>
      <c r="G39" s="229"/>
      <c r="H39" s="24"/>
      <c r="I39" s="24"/>
      <c r="J39" s="23"/>
      <c r="K39" s="277" t="s">
        <v>190</v>
      </c>
      <c r="L39" s="229"/>
      <c r="M39" s="24"/>
      <c r="N39" s="24"/>
      <c r="O39" s="23"/>
      <c r="P39" s="277" t="s">
        <v>190</v>
      </c>
      <c r="Q39" s="229"/>
      <c r="R39" s="24"/>
      <c r="S39" s="24"/>
      <c r="Y39" s="277" t="s">
        <v>190</v>
      </c>
      <c r="Z39" s="229"/>
      <c r="AA39" s="24"/>
      <c r="AB39" s="24"/>
      <c r="AC39" s="24"/>
      <c r="AD39" s="277" t="s">
        <v>190</v>
      </c>
      <c r="AE39" s="229"/>
      <c r="AF39" s="24"/>
      <c r="AG39" s="24"/>
      <c r="AH39" s="23"/>
      <c r="AI39" s="277" t="s">
        <v>190</v>
      </c>
      <c r="AJ39" s="229"/>
      <c r="AK39" s="24"/>
      <c r="AL39" s="24"/>
      <c r="AM39" s="23"/>
      <c r="AN39" s="277" t="s">
        <v>190</v>
      </c>
      <c r="AO39" s="229"/>
      <c r="AP39" s="24"/>
      <c r="AQ39" s="24"/>
    </row>
    <row r="40" spans="1:44" x14ac:dyDescent="0.35">
      <c r="A40" s="278" t="s">
        <v>192</v>
      </c>
      <c r="B40" s="151">
        <v>2.4300000000000002</v>
      </c>
      <c r="C40" s="24"/>
      <c r="D40" s="24"/>
      <c r="E40" s="24"/>
      <c r="F40" s="278" t="s">
        <v>192</v>
      </c>
      <c r="G40" s="151">
        <v>3.0009999999999999</v>
      </c>
      <c r="H40" s="24"/>
      <c r="I40" s="24"/>
      <c r="J40" s="23"/>
      <c r="K40" s="278" t="s">
        <v>192</v>
      </c>
      <c r="L40" s="151">
        <v>7.9870000000000001</v>
      </c>
      <c r="M40" s="24"/>
      <c r="N40" s="24"/>
      <c r="O40" s="23"/>
      <c r="P40" s="278" t="s">
        <v>192</v>
      </c>
      <c r="Q40" s="151">
        <v>18.47</v>
      </c>
      <c r="R40" s="24"/>
      <c r="S40" s="24"/>
      <c r="Y40" s="278" t="s">
        <v>192</v>
      </c>
      <c r="Z40" s="151">
        <v>19.5</v>
      </c>
      <c r="AA40" s="24"/>
      <c r="AB40" s="24"/>
      <c r="AC40" s="24"/>
      <c r="AD40" s="278" t="s">
        <v>192</v>
      </c>
      <c r="AE40" s="151">
        <v>4.415</v>
      </c>
      <c r="AF40" s="24"/>
      <c r="AG40" s="24"/>
      <c r="AH40" s="23"/>
      <c r="AI40" s="278" t="s">
        <v>192</v>
      </c>
      <c r="AJ40" s="151">
        <v>9.1479999999999997</v>
      </c>
      <c r="AK40" s="24"/>
      <c r="AL40" s="24"/>
      <c r="AM40" s="23"/>
      <c r="AN40" s="278" t="s">
        <v>192</v>
      </c>
      <c r="AO40" s="151">
        <v>3.3940000000000001</v>
      </c>
      <c r="AP40" s="24"/>
      <c r="AQ40" s="24"/>
    </row>
    <row r="41" spans="1:44" x14ac:dyDescent="0.35">
      <c r="A41" s="278" t="s">
        <v>193</v>
      </c>
      <c r="B41" s="151">
        <v>9.5200000000000007E-2</v>
      </c>
      <c r="C41" s="24"/>
      <c r="D41" s="24"/>
      <c r="E41" s="24"/>
      <c r="F41" s="278" t="s">
        <v>193</v>
      </c>
      <c r="G41" s="151">
        <v>5.62E-2</v>
      </c>
      <c r="H41" s="24"/>
      <c r="I41" s="24"/>
      <c r="J41" s="23"/>
      <c r="K41" s="278" t="s">
        <v>193</v>
      </c>
      <c r="L41" s="151">
        <v>1.1999999999999999E-3</v>
      </c>
      <c r="M41" s="24"/>
      <c r="N41" s="24"/>
      <c r="O41" s="23"/>
      <c r="P41" s="278" t="s">
        <v>193</v>
      </c>
      <c r="Q41" s="151" t="s">
        <v>194</v>
      </c>
      <c r="R41" s="24"/>
      <c r="S41" s="24"/>
      <c r="Y41" s="278" t="s">
        <v>193</v>
      </c>
      <c r="Z41" s="151" t="s">
        <v>194</v>
      </c>
      <c r="AA41" s="24"/>
      <c r="AB41" s="24"/>
      <c r="AC41" s="24"/>
      <c r="AD41" s="278" t="s">
        <v>193</v>
      </c>
      <c r="AE41" s="151">
        <v>1.6199999999999999E-2</v>
      </c>
      <c r="AF41" s="24"/>
      <c r="AG41" s="24"/>
      <c r="AH41" s="23"/>
      <c r="AI41" s="278" t="s">
        <v>193</v>
      </c>
      <c r="AJ41" s="151">
        <v>5.9999999999999995E-4</v>
      </c>
      <c r="AK41" s="24"/>
      <c r="AL41" s="24"/>
      <c r="AM41" s="23"/>
      <c r="AN41" s="278" t="s">
        <v>193</v>
      </c>
      <c r="AO41" s="151">
        <v>3.9199999999999999E-2</v>
      </c>
      <c r="AP41" s="24"/>
      <c r="AQ41" s="24"/>
    </row>
    <row r="42" spans="1:44" x14ac:dyDescent="0.35">
      <c r="A42" s="278" t="s">
        <v>197</v>
      </c>
      <c r="B42" s="151" t="s">
        <v>55</v>
      </c>
      <c r="C42" s="24"/>
      <c r="D42" s="24"/>
      <c r="E42" s="24"/>
      <c r="F42" s="278" t="s">
        <v>197</v>
      </c>
      <c r="G42" s="151" t="s">
        <v>55</v>
      </c>
      <c r="H42" s="24"/>
      <c r="I42" s="24"/>
      <c r="J42" s="23"/>
      <c r="K42" s="278" t="s">
        <v>197</v>
      </c>
      <c r="L42" s="151" t="s">
        <v>211</v>
      </c>
      <c r="M42" s="24"/>
      <c r="N42" s="24"/>
      <c r="O42" s="23"/>
      <c r="P42" s="278" t="s">
        <v>197</v>
      </c>
      <c r="Q42" s="151" t="s">
        <v>198</v>
      </c>
      <c r="R42" s="24"/>
      <c r="S42" s="24"/>
      <c r="Y42" s="278" t="s">
        <v>197</v>
      </c>
      <c r="Z42" s="151" t="s">
        <v>198</v>
      </c>
      <c r="AA42" s="24"/>
      <c r="AB42" s="24"/>
      <c r="AC42" s="24"/>
      <c r="AD42" s="278" t="s">
        <v>197</v>
      </c>
      <c r="AE42" s="151" t="s">
        <v>153</v>
      </c>
      <c r="AF42" s="24"/>
      <c r="AG42" s="24"/>
      <c r="AH42" s="23"/>
      <c r="AI42" s="278" t="s">
        <v>197</v>
      </c>
      <c r="AJ42" s="151" t="s">
        <v>246</v>
      </c>
      <c r="AK42" s="24"/>
      <c r="AL42" s="24"/>
      <c r="AM42" s="23"/>
      <c r="AN42" s="278" t="s">
        <v>197</v>
      </c>
      <c r="AO42" s="151" t="s">
        <v>153</v>
      </c>
      <c r="AP42" s="24"/>
      <c r="AQ42" s="24"/>
    </row>
    <row r="43" spans="1:44" x14ac:dyDescent="0.35">
      <c r="A43" s="278" t="s">
        <v>202</v>
      </c>
      <c r="B43" s="151" t="s">
        <v>54</v>
      </c>
      <c r="C43" s="39"/>
      <c r="D43" s="39"/>
      <c r="E43" s="39"/>
      <c r="F43" s="278" t="s">
        <v>202</v>
      </c>
      <c r="G43" s="151" t="s">
        <v>54</v>
      </c>
      <c r="H43" s="39"/>
      <c r="I43" s="39"/>
      <c r="J43" s="23"/>
      <c r="K43" s="278" t="s">
        <v>202</v>
      </c>
      <c r="L43" s="151" t="s">
        <v>154</v>
      </c>
      <c r="M43" s="39"/>
      <c r="N43" s="39"/>
      <c r="O43" s="23"/>
      <c r="P43" s="278" t="s">
        <v>202</v>
      </c>
      <c r="Q43" s="151" t="s">
        <v>154</v>
      </c>
      <c r="R43" s="39"/>
      <c r="S43" s="39"/>
      <c r="Y43" s="278" t="s">
        <v>202</v>
      </c>
      <c r="Z43" s="151" t="s">
        <v>154</v>
      </c>
      <c r="AA43" s="39"/>
      <c r="AB43" s="39"/>
      <c r="AC43" s="39"/>
      <c r="AD43" s="278" t="s">
        <v>202</v>
      </c>
      <c r="AE43" s="151" t="s">
        <v>154</v>
      </c>
      <c r="AF43" s="39"/>
      <c r="AG43" s="39"/>
      <c r="AH43" s="23"/>
      <c r="AI43" s="278" t="s">
        <v>202</v>
      </c>
      <c r="AJ43" s="151" t="s">
        <v>154</v>
      </c>
      <c r="AK43" s="39"/>
      <c r="AL43" s="39"/>
      <c r="AM43" s="23"/>
      <c r="AN43" s="278" t="s">
        <v>202</v>
      </c>
      <c r="AO43" s="151" t="s">
        <v>154</v>
      </c>
      <c r="AP43" s="39"/>
      <c r="AQ43" s="39"/>
    </row>
    <row r="44" spans="1:44" ht="15" thickBot="1" x14ac:dyDescent="0.4">
      <c r="A44" s="279" t="s">
        <v>205</v>
      </c>
      <c r="B44" s="123">
        <v>0.2671</v>
      </c>
      <c r="C44" s="39"/>
      <c r="D44" s="39"/>
      <c r="E44" s="39"/>
      <c r="F44" s="279" t="s">
        <v>205</v>
      </c>
      <c r="G44" s="123">
        <v>0.32150000000000001</v>
      </c>
      <c r="H44" s="39"/>
      <c r="I44" s="39"/>
      <c r="J44" s="23"/>
      <c r="K44" s="279" t="s">
        <v>205</v>
      </c>
      <c r="L44" s="123">
        <v>0.55769999999999997</v>
      </c>
      <c r="M44" s="39"/>
      <c r="N44" s="39"/>
      <c r="O44" s="23"/>
      <c r="P44" s="279" t="s">
        <v>205</v>
      </c>
      <c r="Q44" s="123">
        <v>0.74470000000000003</v>
      </c>
      <c r="R44" s="39"/>
      <c r="S44" s="39"/>
      <c r="Y44" s="279" t="s">
        <v>205</v>
      </c>
      <c r="Z44" s="123">
        <v>0.74519999999999997</v>
      </c>
      <c r="AA44" s="39"/>
      <c r="AB44" s="39"/>
      <c r="AC44" s="39"/>
      <c r="AD44" s="279" t="s">
        <v>205</v>
      </c>
      <c r="AE44" s="123">
        <v>0.41070000000000001</v>
      </c>
      <c r="AF44" s="39"/>
      <c r="AG44" s="39"/>
      <c r="AH44" s="23"/>
      <c r="AI44" s="279" t="s">
        <v>205</v>
      </c>
      <c r="AJ44" s="123">
        <v>0.59089999999999998</v>
      </c>
      <c r="AK44" s="39"/>
      <c r="AL44" s="39"/>
      <c r="AM44" s="23"/>
      <c r="AN44" s="279" t="s">
        <v>205</v>
      </c>
      <c r="AO44" s="123">
        <v>0.34889999999999999</v>
      </c>
      <c r="AP44" s="39"/>
      <c r="AQ44" s="39"/>
    </row>
    <row r="45" spans="1:44" ht="19" thickBot="1" x14ac:dyDescent="0.5">
      <c r="A45" s="103"/>
      <c r="F45" s="103"/>
      <c r="J45" s="24"/>
      <c r="K45" s="103"/>
      <c r="O45" s="24"/>
      <c r="P45" s="103"/>
      <c r="Y45" s="103"/>
      <c r="AD45" s="103"/>
      <c r="AH45" s="24"/>
      <c r="AI45" s="103"/>
      <c r="AM45" s="24"/>
      <c r="AN45" s="103"/>
    </row>
    <row r="46" spans="1:44" ht="15" thickBot="1" x14ac:dyDescent="0.4">
      <c r="A46" s="235" t="s">
        <v>45</v>
      </c>
      <c r="B46" s="236" t="s">
        <v>48</v>
      </c>
      <c r="C46" s="236" t="s">
        <v>49</v>
      </c>
      <c r="D46" s="237" t="s">
        <v>50</v>
      </c>
      <c r="E46" s="39"/>
      <c r="F46" s="235" t="s">
        <v>45</v>
      </c>
      <c r="G46" s="236" t="s">
        <v>48</v>
      </c>
      <c r="H46" s="236" t="s">
        <v>49</v>
      </c>
      <c r="I46" s="237" t="s">
        <v>50</v>
      </c>
      <c r="J46" s="34"/>
      <c r="K46" s="235" t="s">
        <v>45</v>
      </c>
      <c r="L46" s="236" t="s">
        <v>48</v>
      </c>
      <c r="M46" s="236" t="s">
        <v>49</v>
      </c>
      <c r="N46" s="237" t="s">
        <v>50</v>
      </c>
      <c r="O46" s="23"/>
      <c r="P46" s="235" t="s">
        <v>45</v>
      </c>
      <c r="Q46" s="236" t="s">
        <v>48</v>
      </c>
      <c r="R46" s="236" t="s">
        <v>49</v>
      </c>
      <c r="S46" s="237" t="s">
        <v>50</v>
      </c>
      <c r="Y46" s="235" t="s">
        <v>45</v>
      </c>
      <c r="Z46" s="236" t="s">
        <v>48</v>
      </c>
      <c r="AA46" s="236" t="s">
        <v>49</v>
      </c>
      <c r="AB46" s="237" t="s">
        <v>50</v>
      </c>
      <c r="AC46" s="39"/>
      <c r="AD46" s="235" t="s">
        <v>45</v>
      </c>
      <c r="AE46" s="236" t="s">
        <v>48</v>
      </c>
      <c r="AF46" s="236" t="s">
        <v>49</v>
      </c>
      <c r="AG46" s="237" t="s">
        <v>50</v>
      </c>
      <c r="AH46" s="34"/>
      <c r="AI46" s="235" t="s">
        <v>45</v>
      </c>
      <c r="AJ46" s="236" t="s">
        <v>48</v>
      </c>
      <c r="AK46" s="236" t="s">
        <v>49</v>
      </c>
      <c r="AL46" s="237" t="s">
        <v>50</v>
      </c>
      <c r="AM46" s="23"/>
      <c r="AN46" s="235" t="s">
        <v>45</v>
      </c>
      <c r="AO46" s="236" t="s">
        <v>48</v>
      </c>
      <c r="AP46" s="236" t="s">
        <v>49</v>
      </c>
      <c r="AQ46" s="237" t="s">
        <v>50</v>
      </c>
    </row>
    <row r="47" spans="1:44" x14ac:dyDescent="0.35">
      <c r="A47" s="277" t="s">
        <v>414</v>
      </c>
      <c r="B47" s="23" t="s">
        <v>54</v>
      </c>
      <c r="C47" s="23" t="s">
        <v>55</v>
      </c>
      <c r="D47" s="151">
        <v>0.1472</v>
      </c>
      <c r="E47" s="23"/>
      <c r="F47" s="277" t="s">
        <v>414</v>
      </c>
      <c r="G47" s="23" t="s">
        <v>54</v>
      </c>
      <c r="H47" s="23" t="s">
        <v>55</v>
      </c>
      <c r="I47" s="151">
        <v>9.1600000000000001E-2</v>
      </c>
      <c r="J47" s="23"/>
      <c r="K47" s="277" t="s">
        <v>414</v>
      </c>
      <c r="L47" s="23" t="s">
        <v>54</v>
      </c>
      <c r="M47" s="23" t="s">
        <v>55</v>
      </c>
      <c r="N47" s="151">
        <v>8.1299999999999997E-2</v>
      </c>
      <c r="O47" s="23"/>
      <c r="P47" s="277" t="s">
        <v>414</v>
      </c>
      <c r="Q47" s="23" t="s">
        <v>154</v>
      </c>
      <c r="R47" s="23" t="s">
        <v>246</v>
      </c>
      <c r="S47" s="151">
        <v>8.0000000000000004E-4</v>
      </c>
      <c r="Y47" s="277" t="s">
        <v>414</v>
      </c>
      <c r="Z47" s="23" t="s">
        <v>154</v>
      </c>
      <c r="AA47" s="23" t="s">
        <v>153</v>
      </c>
      <c r="AB47" s="151">
        <v>3.6200000000000003E-2</v>
      </c>
      <c r="AC47" s="23"/>
      <c r="AD47" s="277" t="s">
        <v>414</v>
      </c>
      <c r="AE47" s="23" t="s">
        <v>54</v>
      </c>
      <c r="AF47" s="23" t="s">
        <v>55</v>
      </c>
      <c r="AG47" s="151">
        <v>0.85170000000000001</v>
      </c>
      <c r="AH47" s="23"/>
      <c r="AI47" s="277" t="s">
        <v>414</v>
      </c>
      <c r="AJ47" s="23" t="s">
        <v>54</v>
      </c>
      <c r="AK47" s="23" t="s">
        <v>55</v>
      </c>
      <c r="AL47" s="151">
        <v>0.98960000000000004</v>
      </c>
      <c r="AM47" s="23"/>
      <c r="AN47" s="277" t="s">
        <v>414</v>
      </c>
      <c r="AO47" s="23" t="s">
        <v>54</v>
      </c>
      <c r="AP47" s="23" t="s">
        <v>55</v>
      </c>
      <c r="AQ47" s="151">
        <v>0.1246</v>
      </c>
    </row>
    <row r="48" spans="1:44" x14ac:dyDescent="0.35">
      <c r="A48" s="278" t="s">
        <v>415</v>
      </c>
      <c r="B48" s="23" t="s">
        <v>54</v>
      </c>
      <c r="C48" s="23" t="s">
        <v>55</v>
      </c>
      <c r="D48" s="151">
        <v>0.99960000000000004</v>
      </c>
      <c r="E48" s="93"/>
      <c r="F48" s="278" t="s">
        <v>415</v>
      </c>
      <c r="G48" s="23" t="s">
        <v>54</v>
      </c>
      <c r="H48" s="23" t="s">
        <v>55</v>
      </c>
      <c r="I48" s="151">
        <v>0.81120000000000003</v>
      </c>
      <c r="J48" s="93"/>
      <c r="K48" s="278" t="s">
        <v>415</v>
      </c>
      <c r="L48" s="23" t="s">
        <v>54</v>
      </c>
      <c r="M48" s="23" t="s">
        <v>55</v>
      </c>
      <c r="N48" s="151">
        <v>0.3075</v>
      </c>
      <c r="O48" s="93"/>
      <c r="P48" s="278" t="s">
        <v>415</v>
      </c>
      <c r="Q48" s="23" t="s">
        <v>54</v>
      </c>
      <c r="R48" s="23" t="s">
        <v>55</v>
      </c>
      <c r="S48" s="151">
        <v>0.52470000000000006</v>
      </c>
      <c r="Y48" s="278" t="s">
        <v>415</v>
      </c>
      <c r="Z48" s="23" t="s">
        <v>54</v>
      </c>
      <c r="AA48" s="23" t="s">
        <v>55</v>
      </c>
      <c r="AB48" s="151">
        <v>0.44929999999999998</v>
      </c>
      <c r="AC48" s="93"/>
      <c r="AD48" s="278" t="s">
        <v>415</v>
      </c>
      <c r="AE48" s="23" t="s">
        <v>54</v>
      </c>
      <c r="AF48" s="23" t="s">
        <v>55</v>
      </c>
      <c r="AG48" s="151">
        <v>8.5999999999999993E-2</v>
      </c>
      <c r="AH48" s="93"/>
      <c r="AI48" s="278" t="s">
        <v>415</v>
      </c>
      <c r="AJ48" s="23" t="s">
        <v>154</v>
      </c>
      <c r="AK48" s="23" t="s">
        <v>211</v>
      </c>
      <c r="AL48" s="151">
        <v>2.5999999999999999E-3</v>
      </c>
      <c r="AM48" s="93"/>
      <c r="AN48" s="278" t="s">
        <v>415</v>
      </c>
      <c r="AO48" s="23" t="s">
        <v>54</v>
      </c>
      <c r="AP48" s="23" t="s">
        <v>55</v>
      </c>
      <c r="AQ48" s="151">
        <v>0.2039</v>
      </c>
    </row>
    <row r="49" spans="1:44" x14ac:dyDescent="0.35">
      <c r="A49" s="278" t="s">
        <v>416</v>
      </c>
      <c r="B49" s="23" t="s">
        <v>54</v>
      </c>
      <c r="C49" s="23" t="s">
        <v>55</v>
      </c>
      <c r="D49" s="151">
        <v>0.57110000000000005</v>
      </c>
      <c r="E49" s="23"/>
      <c r="F49" s="278" t="s">
        <v>416</v>
      </c>
      <c r="G49" s="23" t="s">
        <v>54</v>
      </c>
      <c r="H49" s="23" t="s">
        <v>55</v>
      </c>
      <c r="I49" s="151">
        <v>0.108</v>
      </c>
      <c r="J49" s="23"/>
      <c r="K49" s="278" t="s">
        <v>416</v>
      </c>
      <c r="L49" s="23" t="s">
        <v>54</v>
      </c>
      <c r="M49" s="23" t="s">
        <v>55</v>
      </c>
      <c r="N49" s="151">
        <v>0.39950000000000002</v>
      </c>
      <c r="O49" s="23"/>
      <c r="P49" s="278" t="s">
        <v>416</v>
      </c>
      <c r="Q49" s="23" t="s">
        <v>154</v>
      </c>
      <c r="R49" s="23" t="s">
        <v>198</v>
      </c>
      <c r="S49" s="151" t="s">
        <v>194</v>
      </c>
      <c r="Y49" s="278" t="s">
        <v>416</v>
      </c>
      <c r="Z49" s="23" t="s">
        <v>154</v>
      </c>
      <c r="AA49" s="23" t="s">
        <v>198</v>
      </c>
      <c r="AB49" s="151" t="s">
        <v>194</v>
      </c>
      <c r="AC49" s="23"/>
      <c r="AD49" s="278" t="s">
        <v>416</v>
      </c>
      <c r="AE49" s="23" t="s">
        <v>54</v>
      </c>
      <c r="AF49" s="23" t="s">
        <v>55</v>
      </c>
      <c r="AG49" s="151">
        <v>0.94220000000000004</v>
      </c>
      <c r="AH49" s="23"/>
      <c r="AI49" s="278" t="s">
        <v>416</v>
      </c>
      <c r="AJ49" s="23" t="s">
        <v>54</v>
      </c>
      <c r="AK49" s="23" t="s">
        <v>55</v>
      </c>
      <c r="AL49" s="151">
        <v>0.82179999999999997</v>
      </c>
      <c r="AM49" s="23"/>
      <c r="AN49" s="278" t="s">
        <v>416</v>
      </c>
      <c r="AO49" s="23" t="s">
        <v>154</v>
      </c>
      <c r="AP49" s="23" t="s">
        <v>153</v>
      </c>
      <c r="AQ49" s="151">
        <v>2.8299999999999999E-2</v>
      </c>
    </row>
    <row r="50" spans="1:44" x14ac:dyDescent="0.35">
      <c r="A50" s="278" t="s">
        <v>417</v>
      </c>
      <c r="B50" s="23" t="s">
        <v>54</v>
      </c>
      <c r="C50" s="23" t="s">
        <v>55</v>
      </c>
      <c r="D50" s="151">
        <v>0.14510000000000001</v>
      </c>
      <c r="E50" s="23"/>
      <c r="F50" s="278" t="s">
        <v>417</v>
      </c>
      <c r="G50" s="23" t="s">
        <v>54</v>
      </c>
      <c r="H50" s="23" t="s">
        <v>55</v>
      </c>
      <c r="I50" s="151">
        <v>0.35410000000000003</v>
      </c>
      <c r="J50" s="23"/>
      <c r="K50" s="278" t="s">
        <v>417</v>
      </c>
      <c r="L50" s="23" t="s">
        <v>154</v>
      </c>
      <c r="M50" s="23" t="s">
        <v>211</v>
      </c>
      <c r="N50" s="151">
        <v>1.1000000000000001E-3</v>
      </c>
      <c r="O50" s="23"/>
      <c r="P50" s="278" t="s">
        <v>417</v>
      </c>
      <c r="Q50" s="23" t="s">
        <v>154</v>
      </c>
      <c r="R50" s="23" t="s">
        <v>153</v>
      </c>
      <c r="S50" s="151">
        <v>1.24E-2</v>
      </c>
      <c r="Y50" s="278" t="s">
        <v>417</v>
      </c>
      <c r="Z50" s="23" t="s">
        <v>54</v>
      </c>
      <c r="AA50" s="23" t="s">
        <v>55</v>
      </c>
      <c r="AB50" s="151">
        <v>0.47610000000000002</v>
      </c>
      <c r="AC50" s="23"/>
      <c r="AD50" s="278" t="s">
        <v>417</v>
      </c>
      <c r="AE50" s="23" t="s">
        <v>154</v>
      </c>
      <c r="AF50" s="23" t="s">
        <v>153</v>
      </c>
      <c r="AG50" s="151">
        <v>1.17E-2</v>
      </c>
      <c r="AH50" s="23"/>
      <c r="AI50" s="278" t="s">
        <v>417</v>
      </c>
      <c r="AJ50" s="23" t="s">
        <v>154</v>
      </c>
      <c r="AK50" s="23" t="s">
        <v>246</v>
      </c>
      <c r="AL50" s="151">
        <v>8.0000000000000004E-4</v>
      </c>
      <c r="AM50" s="23"/>
      <c r="AN50" s="278" t="s">
        <v>417</v>
      </c>
      <c r="AO50" s="23" t="s">
        <v>54</v>
      </c>
      <c r="AP50" s="23" t="s">
        <v>55</v>
      </c>
      <c r="AQ50" s="151">
        <v>0.99060000000000004</v>
      </c>
    </row>
    <row r="51" spans="1:44" x14ac:dyDescent="0.35">
      <c r="A51" s="278" t="s">
        <v>210</v>
      </c>
      <c r="B51" s="23" t="s">
        <v>54</v>
      </c>
      <c r="C51" s="23" t="s">
        <v>55</v>
      </c>
      <c r="D51" s="151">
        <v>0.78620000000000001</v>
      </c>
      <c r="E51" s="23"/>
      <c r="F51" s="278" t="s">
        <v>210</v>
      </c>
      <c r="G51" s="23" t="s">
        <v>54</v>
      </c>
      <c r="H51" s="23" t="s">
        <v>55</v>
      </c>
      <c r="I51" s="151">
        <v>0.99970000000000003</v>
      </c>
      <c r="J51" s="23"/>
      <c r="K51" s="278" t="s">
        <v>210</v>
      </c>
      <c r="L51" s="23" t="s">
        <v>54</v>
      </c>
      <c r="M51" s="23" t="s">
        <v>55</v>
      </c>
      <c r="N51" s="151">
        <v>0.74739999999999995</v>
      </c>
      <c r="O51" s="23"/>
      <c r="P51" s="278" t="s">
        <v>210</v>
      </c>
      <c r="Q51" s="23" t="s">
        <v>54</v>
      </c>
      <c r="R51" s="23" t="s">
        <v>55</v>
      </c>
      <c r="S51" s="151">
        <v>0.2487</v>
      </c>
      <c r="Y51" s="278" t="s">
        <v>210</v>
      </c>
      <c r="Z51" s="23" t="s">
        <v>154</v>
      </c>
      <c r="AA51" s="23" t="s">
        <v>246</v>
      </c>
      <c r="AB51" s="151">
        <v>8.9999999999999998E-4</v>
      </c>
      <c r="AC51" s="23"/>
      <c r="AD51" s="278" t="s">
        <v>210</v>
      </c>
      <c r="AE51" s="23" t="s">
        <v>54</v>
      </c>
      <c r="AF51" s="23" t="s">
        <v>55</v>
      </c>
      <c r="AG51" s="151">
        <v>0.49569999999999997</v>
      </c>
      <c r="AH51" s="23"/>
      <c r="AI51" s="278" t="s">
        <v>210</v>
      </c>
      <c r="AJ51" s="23" t="s">
        <v>54</v>
      </c>
      <c r="AK51" s="23" t="s">
        <v>55</v>
      </c>
      <c r="AL51" s="151">
        <v>0.61570000000000003</v>
      </c>
      <c r="AM51" s="23"/>
      <c r="AN51" s="278" t="s">
        <v>210</v>
      </c>
      <c r="AO51" s="23" t="s">
        <v>54</v>
      </c>
      <c r="AP51" s="23" t="s">
        <v>55</v>
      </c>
      <c r="AQ51" s="151">
        <v>0.85860000000000003</v>
      </c>
    </row>
    <row r="52" spans="1:44" ht="15" thickBot="1" x14ac:dyDescent="0.4">
      <c r="A52" s="279" t="s">
        <v>418</v>
      </c>
      <c r="B52" s="122" t="s">
        <v>54</v>
      </c>
      <c r="C52" s="122" t="s">
        <v>55</v>
      </c>
      <c r="D52" s="123">
        <v>0.59619999999999995</v>
      </c>
      <c r="E52" s="23"/>
      <c r="F52" s="279" t="s">
        <v>418</v>
      </c>
      <c r="G52" s="122" t="s">
        <v>54</v>
      </c>
      <c r="H52" s="122" t="s">
        <v>55</v>
      </c>
      <c r="I52" s="123">
        <v>0.40110000000000001</v>
      </c>
      <c r="J52" s="23"/>
      <c r="K52" s="279" t="s">
        <v>418</v>
      </c>
      <c r="L52" s="122" t="s">
        <v>154</v>
      </c>
      <c r="M52" s="122" t="s">
        <v>153</v>
      </c>
      <c r="N52" s="123">
        <v>1.0200000000000001E-2</v>
      </c>
      <c r="O52" s="23"/>
      <c r="P52" s="279" t="s">
        <v>418</v>
      </c>
      <c r="Q52" s="122" t="s">
        <v>154</v>
      </c>
      <c r="R52" s="122" t="s">
        <v>246</v>
      </c>
      <c r="S52" s="123">
        <v>2.0000000000000001E-4</v>
      </c>
      <c r="Y52" s="279" t="s">
        <v>418</v>
      </c>
      <c r="Z52" s="23" t="s">
        <v>154</v>
      </c>
      <c r="AA52" s="23" t="s">
        <v>198</v>
      </c>
      <c r="AB52" s="151" t="s">
        <v>194</v>
      </c>
      <c r="AC52" s="23"/>
      <c r="AD52" s="279" t="s">
        <v>418</v>
      </c>
      <c r="AE52" s="122" t="s">
        <v>54</v>
      </c>
      <c r="AF52" s="122" t="s">
        <v>55</v>
      </c>
      <c r="AG52" s="123">
        <v>0.19839999999999999</v>
      </c>
      <c r="AH52" s="23"/>
      <c r="AI52" s="279" t="s">
        <v>418</v>
      </c>
      <c r="AJ52" s="122" t="s">
        <v>154</v>
      </c>
      <c r="AK52" s="122" t="s">
        <v>153</v>
      </c>
      <c r="AL52" s="123">
        <v>1.23E-2</v>
      </c>
      <c r="AM52" s="23"/>
      <c r="AN52" s="279" t="s">
        <v>418</v>
      </c>
      <c r="AO52" s="122" t="s">
        <v>54</v>
      </c>
      <c r="AP52" s="122" t="s">
        <v>55</v>
      </c>
      <c r="AQ52" s="123">
        <v>0.70220000000000005</v>
      </c>
    </row>
    <row r="53" spans="1:44" ht="15" thickBot="1" x14ac:dyDescent="0.4">
      <c r="Y53" s="224"/>
      <c r="Z53" s="216"/>
      <c r="AA53" s="216"/>
      <c r="AB53" s="244"/>
    </row>
    <row r="54" spans="1:44" ht="16" thickBot="1" x14ac:dyDescent="0.4">
      <c r="A54" s="67"/>
      <c r="B54" s="33"/>
      <c r="C54" s="39"/>
      <c r="D54" s="39"/>
      <c r="E54" s="39"/>
      <c r="F54" s="39"/>
      <c r="G54" s="40"/>
      <c r="H54" s="479" t="s">
        <v>1904</v>
      </c>
      <c r="I54" s="479"/>
      <c r="J54" s="479"/>
      <c r="K54" s="23"/>
      <c r="L54" s="23"/>
      <c r="M54" s="23"/>
      <c r="N54" s="23"/>
      <c r="O54" s="23"/>
      <c r="P54" s="23"/>
      <c r="Q54" s="23"/>
      <c r="Y54" s="67"/>
      <c r="Z54" s="33"/>
      <c r="AA54" s="39"/>
      <c r="AB54" s="39"/>
      <c r="AC54" s="39"/>
      <c r="AD54" s="39"/>
      <c r="AE54" s="40"/>
      <c r="AF54" s="479" t="s">
        <v>1906</v>
      </c>
      <c r="AG54" s="479"/>
      <c r="AH54" s="479"/>
      <c r="AI54" s="23"/>
      <c r="AJ54" s="23"/>
      <c r="AK54" s="23"/>
      <c r="AL54" s="23"/>
      <c r="AM54" s="23"/>
      <c r="AN54" s="23"/>
      <c r="AO54" s="23"/>
    </row>
    <row r="55" spans="1:44" ht="15" thickBot="1" x14ac:dyDescent="0.4">
      <c r="A55" s="476" t="s">
        <v>249</v>
      </c>
      <c r="B55" s="477"/>
      <c r="C55" s="477"/>
      <c r="D55" s="477"/>
      <c r="E55" s="478"/>
      <c r="F55" s="476" t="s">
        <v>250</v>
      </c>
      <c r="G55" s="477"/>
      <c r="H55" s="477"/>
      <c r="I55" s="477"/>
      <c r="J55" s="478"/>
      <c r="K55" s="476" t="s">
        <v>251</v>
      </c>
      <c r="L55" s="477"/>
      <c r="M55" s="477"/>
      <c r="N55" s="477"/>
      <c r="O55" s="478"/>
      <c r="P55" s="476" t="s">
        <v>252</v>
      </c>
      <c r="Q55" s="477"/>
      <c r="R55" s="477"/>
      <c r="S55" s="477"/>
      <c r="T55" s="478"/>
      <c r="Y55" s="476" t="s">
        <v>249</v>
      </c>
      <c r="Z55" s="477"/>
      <c r="AA55" s="477"/>
      <c r="AB55" s="477"/>
      <c r="AC55" s="478"/>
      <c r="AD55" s="476" t="s">
        <v>250</v>
      </c>
      <c r="AE55" s="477"/>
      <c r="AF55" s="477"/>
      <c r="AG55" s="477"/>
      <c r="AH55" s="478"/>
      <c r="AI55" s="476" t="s">
        <v>251</v>
      </c>
      <c r="AJ55" s="477"/>
      <c r="AK55" s="477"/>
      <c r="AL55" s="477"/>
      <c r="AM55" s="478"/>
      <c r="AN55" s="476" t="s">
        <v>252</v>
      </c>
      <c r="AO55" s="477"/>
      <c r="AP55" s="477"/>
      <c r="AQ55" s="477"/>
      <c r="AR55" s="478"/>
    </row>
    <row r="56" spans="1:44" ht="16" thickBot="1" x14ac:dyDescent="0.4">
      <c r="A56" s="147" t="s">
        <v>1571</v>
      </c>
      <c r="B56" s="246" t="s">
        <v>37</v>
      </c>
      <c r="C56" s="247" t="s">
        <v>39</v>
      </c>
      <c r="D56" s="248" t="s">
        <v>1567</v>
      </c>
      <c r="E56" s="249" t="s">
        <v>1568</v>
      </c>
      <c r="F56" s="147" t="s">
        <v>1571</v>
      </c>
      <c r="G56" s="246" t="s">
        <v>37</v>
      </c>
      <c r="H56" s="247" t="s">
        <v>39</v>
      </c>
      <c r="I56" s="248" t="s">
        <v>1567</v>
      </c>
      <c r="J56" s="249" t="s">
        <v>1568</v>
      </c>
      <c r="K56" s="147" t="s">
        <v>1571</v>
      </c>
      <c r="L56" s="246" t="s">
        <v>37</v>
      </c>
      <c r="M56" s="247" t="s">
        <v>39</v>
      </c>
      <c r="N56" s="248" t="s">
        <v>1567</v>
      </c>
      <c r="O56" s="249" t="s">
        <v>1568</v>
      </c>
      <c r="P56" s="147" t="s">
        <v>1571</v>
      </c>
      <c r="Q56" s="246" t="s">
        <v>37</v>
      </c>
      <c r="R56" s="247" t="s">
        <v>39</v>
      </c>
      <c r="S56" s="248" t="s">
        <v>1567</v>
      </c>
      <c r="T56" s="280" t="s">
        <v>1568</v>
      </c>
      <c r="Y56" s="152" t="s">
        <v>1571</v>
      </c>
      <c r="Z56" s="246" t="s">
        <v>37</v>
      </c>
      <c r="AA56" s="247" t="s">
        <v>39</v>
      </c>
      <c r="AB56" s="248" t="s">
        <v>1567</v>
      </c>
      <c r="AC56" s="280" t="s">
        <v>1568</v>
      </c>
      <c r="AD56" s="153" t="s">
        <v>1571</v>
      </c>
      <c r="AE56" s="246" t="s">
        <v>37</v>
      </c>
      <c r="AF56" s="247" t="s">
        <v>39</v>
      </c>
      <c r="AG56" s="248" t="s">
        <v>1567</v>
      </c>
      <c r="AH56" s="280" t="s">
        <v>1568</v>
      </c>
      <c r="AI56" s="153" t="s">
        <v>1571</v>
      </c>
      <c r="AJ56" s="246" t="s">
        <v>37</v>
      </c>
      <c r="AK56" s="247" t="s">
        <v>39</v>
      </c>
      <c r="AL56" s="248" t="s">
        <v>1567</v>
      </c>
      <c r="AM56" s="280" t="s">
        <v>1568</v>
      </c>
      <c r="AN56" s="153" t="s">
        <v>1571</v>
      </c>
      <c r="AO56" s="246" t="s">
        <v>37</v>
      </c>
      <c r="AP56" s="247" t="s">
        <v>39</v>
      </c>
      <c r="AQ56" s="248" t="s">
        <v>1567</v>
      </c>
      <c r="AR56" s="280" t="s">
        <v>1568</v>
      </c>
    </row>
    <row r="57" spans="1:44" ht="15" thickBot="1" x14ac:dyDescent="0.4">
      <c r="A57" s="147" t="s">
        <v>255</v>
      </c>
      <c r="B57" s="2">
        <v>0.51032996945851317</v>
      </c>
      <c r="C57" s="2">
        <v>0.33832309778401304</v>
      </c>
      <c r="D57" s="2">
        <v>1.0570519333706396</v>
      </c>
      <c r="E57" s="2">
        <v>0.44763014093395592</v>
      </c>
      <c r="F57" s="147" t="s">
        <v>255</v>
      </c>
      <c r="G57">
        <v>1.0379910068745901</v>
      </c>
      <c r="H57">
        <v>0.12655219611685972</v>
      </c>
      <c r="I57">
        <v>1.0329556468390544</v>
      </c>
      <c r="J57">
        <v>0.11339626526513116</v>
      </c>
      <c r="K57" s="147" t="s">
        <v>255</v>
      </c>
      <c r="L57">
        <v>0.55389458404631198</v>
      </c>
      <c r="M57">
        <v>0.24946157219651638</v>
      </c>
      <c r="N57">
        <v>2.9309162072758896</v>
      </c>
      <c r="O57">
        <v>0.16792026380821157</v>
      </c>
      <c r="P57" s="147" t="s">
        <v>255</v>
      </c>
      <c r="Q57">
        <v>1.3659506012029017</v>
      </c>
      <c r="R57">
        <v>0.37353273244481006</v>
      </c>
      <c r="S57">
        <v>1.4634865837023596</v>
      </c>
      <c r="T57" s="120">
        <v>0.372172816691071</v>
      </c>
      <c r="Y57" s="152" t="s">
        <v>255</v>
      </c>
      <c r="Z57" s="274">
        <v>0.36409701102377479</v>
      </c>
      <c r="AA57" s="2">
        <v>0.3856456971208177</v>
      </c>
      <c r="AB57" s="2">
        <v>1.2396580678899289</v>
      </c>
      <c r="AC57" s="275">
        <v>1.3527982075386749</v>
      </c>
      <c r="AD57" s="153" t="s">
        <v>255</v>
      </c>
      <c r="AE57" s="274">
        <v>0.77010093282025627</v>
      </c>
      <c r="AF57" s="2">
        <v>0.78826101552630701</v>
      </c>
      <c r="AG57" s="2">
        <v>1.4065749010223614</v>
      </c>
      <c r="AH57" s="275">
        <v>0.68783865511948938</v>
      </c>
      <c r="AI57" s="153" t="s">
        <v>255</v>
      </c>
      <c r="AJ57" s="119">
        <v>0.89010470011986476</v>
      </c>
      <c r="AK57">
        <v>1.3989198787578103</v>
      </c>
      <c r="AL57">
        <v>1.9309695849856323</v>
      </c>
      <c r="AM57" s="120">
        <v>1.0815891388091641</v>
      </c>
      <c r="AN57" s="153" t="s">
        <v>255</v>
      </c>
      <c r="AO57" s="119">
        <v>1.1829748965692228</v>
      </c>
      <c r="AP57">
        <v>0.47931345255441488</v>
      </c>
      <c r="AQ57">
        <v>0.6259904626519105</v>
      </c>
      <c r="AR57" s="120">
        <v>0.36288173792821132</v>
      </c>
    </row>
    <row r="58" spans="1:44" ht="15" thickBot="1" x14ac:dyDescent="0.4">
      <c r="A58" s="147" t="s">
        <v>256</v>
      </c>
      <c r="B58" s="2">
        <v>1.2337281676150385</v>
      </c>
      <c r="C58" s="2">
        <v>0.43003146984097312</v>
      </c>
      <c r="D58" s="2">
        <v>1.1096024589134561</v>
      </c>
      <c r="E58" s="2">
        <v>0.39154104865092354</v>
      </c>
      <c r="F58" s="147" t="s">
        <v>256</v>
      </c>
      <c r="G58">
        <v>0.40533072156412242</v>
      </c>
      <c r="H58">
        <v>0.10133059227137055</v>
      </c>
      <c r="I58">
        <v>0.5394915158202388</v>
      </c>
      <c r="J58">
        <v>0.11176819332169764</v>
      </c>
      <c r="K58" s="147" t="s">
        <v>256</v>
      </c>
      <c r="L58">
        <v>1.1655446052766625</v>
      </c>
      <c r="M58">
        <v>0.23694312647781099</v>
      </c>
      <c r="N58">
        <v>3.4232111941533838</v>
      </c>
      <c r="O58">
        <v>0.50803392661288027</v>
      </c>
      <c r="P58" s="147" t="s">
        <v>256</v>
      </c>
      <c r="Q58">
        <v>1.1268431545710911</v>
      </c>
      <c r="R58">
        <v>0.60029075888174954</v>
      </c>
      <c r="S58">
        <v>1.5725176186508569</v>
      </c>
      <c r="T58" s="120">
        <v>0.27407518549075865</v>
      </c>
      <c r="Y58" s="152" t="s">
        <v>256</v>
      </c>
      <c r="Z58" s="274">
        <v>0.86870601955420712</v>
      </c>
      <c r="AA58" s="2">
        <v>1.1021043171274212</v>
      </c>
      <c r="AB58" s="2">
        <v>0.47845142306659094</v>
      </c>
      <c r="AC58" s="275">
        <v>0.82574988755663248</v>
      </c>
      <c r="AD58" s="153" t="s">
        <v>256</v>
      </c>
      <c r="AE58" s="274">
        <v>0.59041324106570203</v>
      </c>
      <c r="AF58" s="2">
        <v>0.87627220499765246</v>
      </c>
      <c r="AG58" s="2">
        <v>0.58183286516096766</v>
      </c>
      <c r="AH58" s="275">
        <v>0.3822220045205495</v>
      </c>
      <c r="AI58" s="153" t="s">
        <v>256</v>
      </c>
      <c r="AJ58" s="119">
        <v>0.84512854852666575</v>
      </c>
      <c r="AK58">
        <v>2.5238110675084178</v>
      </c>
      <c r="AL58">
        <v>2.9490153132754906</v>
      </c>
      <c r="AM58" s="120">
        <v>2.2232491925527325</v>
      </c>
      <c r="AN58" s="153" t="s">
        <v>256</v>
      </c>
      <c r="AO58" s="119">
        <v>1.3724733926280581</v>
      </c>
      <c r="AP58">
        <v>0.71895431245267993</v>
      </c>
      <c r="AQ58">
        <v>0.51651964044787457</v>
      </c>
      <c r="AR58" s="120">
        <v>0.24588264508017812</v>
      </c>
    </row>
    <row r="59" spans="1:44" ht="15" thickBot="1" x14ac:dyDescent="0.4">
      <c r="A59" s="147" t="s">
        <v>257</v>
      </c>
      <c r="B59" s="2">
        <v>0.99565936094361696</v>
      </c>
      <c r="C59" s="2">
        <v>0.22816441461394374</v>
      </c>
      <c r="D59" s="2">
        <v>1.2387541142041363</v>
      </c>
      <c r="E59" s="2">
        <v>0.2638836699212046</v>
      </c>
      <c r="F59" s="147" t="s">
        <v>257</v>
      </c>
      <c r="G59">
        <v>1.6069395762307324</v>
      </c>
      <c r="H59">
        <v>9.4708059872884207E-2</v>
      </c>
      <c r="I59">
        <v>0.81580887412244507</v>
      </c>
      <c r="J59">
        <v>0.14918841925750781</v>
      </c>
      <c r="K59" s="147" t="s">
        <v>257</v>
      </c>
      <c r="L59">
        <v>1.3643718872178863</v>
      </c>
      <c r="M59">
        <v>0.21846154461734754</v>
      </c>
      <c r="N59">
        <v>2.3121414721589977</v>
      </c>
      <c r="O59">
        <v>0.16721825957837091</v>
      </c>
      <c r="P59" s="147" t="s">
        <v>257</v>
      </c>
      <c r="Q59">
        <v>0.70575836408536496</v>
      </c>
      <c r="R59">
        <v>0.5482969704468984</v>
      </c>
      <c r="S59">
        <v>0.98342208380554763</v>
      </c>
      <c r="T59" s="120">
        <v>0.29803721105052478</v>
      </c>
      <c r="Y59" s="152" t="s">
        <v>257</v>
      </c>
      <c r="Z59" s="274">
        <v>0.49697705435959949</v>
      </c>
      <c r="AA59" s="2">
        <v>0.92845689335563719</v>
      </c>
      <c r="AB59" s="2">
        <v>1.2886804000559113</v>
      </c>
      <c r="AC59" s="275">
        <v>0.91481907134301255</v>
      </c>
      <c r="AD59" s="153" t="s">
        <v>257</v>
      </c>
      <c r="AE59" s="274">
        <v>0.92795647908716972</v>
      </c>
      <c r="AF59" s="2">
        <v>1.1575084478182691</v>
      </c>
      <c r="AG59" s="2">
        <v>0.25100753884736265</v>
      </c>
      <c r="AH59" s="275">
        <v>0.59235718131090276</v>
      </c>
      <c r="AI59" s="153" t="s">
        <v>257</v>
      </c>
      <c r="AJ59" s="119">
        <v>0.39806818615834544</v>
      </c>
      <c r="AK59">
        <v>2.2964155637577033</v>
      </c>
      <c r="AL59">
        <v>2.6306480461237269</v>
      </c>
      <c r="AM59" s="120">
        <v>1.2837541974186495</v>
      </c>
      <c r="AN59" s="153" t="s">
        <v>257</v>
      </c>
      <c r="AO59" s="119">
        <v>0.40722342539822171</v>
      </c>
      <c r="AP59">
        <v>0.79360351830988718</v>
      </c>
      <c r="AQ59">
        <v>0.3455062368883835</v>
      </c>
      <c r="AR59" s="120">
        <v>0.18720116016138763</v>
      </c>
    </row>
    <row r="60" spans="1:44" ht="15" thickBot="1" x14ac:dyDescent="0.4">
      <c r="A60" s="147" t="s">
        <v>258</v>
      </c>
      <c r="B60" s="2">
        <v>0.90271522854365671</v>
      </c>
      <c r="C60" s="2">
        <v>0.27313150998230823</v>
      </c>
      <c r="D60" s="2">
        <v>1.2805226075754321</v>
      </c>
      <c r="E60" s="2">
        <v>0.35938503815311729</v>
      </c>
      <c r="F60" s="147" t="s">
        <v>258</v>
      </c>
      <c r="G60">
        <v>1.1393245589995962</v>
      </c>
      <c r="H60">
        <v>0.14675899459783548</v>
      </c>
      <c r="I60">
        <v>0.44426770688985651</v>
      </c>
      <c r="J60">
        <v>6.1249006831395877E-2</v>
      </c>
      <c r="K60" s="147" t="s">
        <v>258</v>
      </c>
      <c r="L60">
        <v>1.303985111105429</v>
      </c>
      <c r="M60">
        <v>0.6615596326046127</v>
      </c>
      <c r="N60">
        <v>2.7888751225240829</v>
      </c>
      <c r="O60">
        <v>7.2883388990116288E-2</v>
      </c>
      <c r="P60" s="147" t="s">
        <v>258</v>
      </c>
      <c r="Q60">
        <v>1.3180273878906055</v>
      </c>
      <c r="R60">
        <v>0.50175594272816237</v>
      </c>
      <c r="S60">
        <v>0.97768577991104622</v>
      </c>
      <c r="T60" s="120">
        <v>0.20359343600654392</v>
      </c>
      <c r="Y60" s="152" t="s">
        <v>258</v>
      </c>
      <c r="Z60" s="274">
        <v>0.65378548896629085</v>
      </c>
      <c r="AA60" s="2">
        <v>0.78044088459542305</v>
      </c>
      <c r="AB60" s="2">
        <v>1.4927947516647337</v>
      </c>
      <c r="AC60" s="275">
        <v>1.9023867628662836</v>
      </c>
      <c r="AD60" s="153" t="s">
        <v>258</v>
      </c>
      <c r="AE60" s="274">
        <v>2.0151707338615195</v>
      </c>
      <c r="AF60" s="2">
        <v>0.39866902595689013</v>
      </c>
      <c r="AG60" s="2">
        <v>0.92675676206608315</v>
      </c>
      <c r="AH60" s="275">
        <v>1.1482797975558823</v>
      </c>
      <c r="AI60" s="153" t="s">
        <v>258</v>
      </c>
      <c r="AJ60" s="119">
        <v>2.1085469432945008</v>
      </c>
      <c r="AK60">
        <v>6.6027854474973928</v>
      </c>
      <c r="AL60">
        <v>1.9788266036955438</v>
      </c>
      <c r="AM60" s="120">
        <v>3.0853239521560734</v>
      </c>
      <c r="AN60" s="153" t="s">
        <v>258</v>
      </c>
      <c r="AO60" s="119">
        <v>1.2583236897934957</v>
      </c>
      <c r="AP60">
        <v>1.2515665660927462</v>
      </c>
      <c r="AQ60">
        <v>1.1499802033151083</v>
      </c>
      <c r="AR60" s="120">
        <v>0.50847780954744592</v>
      </c>
    </row>
    <row r="61" spans="1:44" ht="15" thickBot="1" x14ac:dyDescent="0.4">
      <c r="A61" s="147" t="s">
        <v>259</v>
      </c>
      <c r="B61" s="2">
        <v>1.3575672734391746</v>
      </c>
      <c r="C61" s="2">
        <v>0.42070892484801392</v>
      </c>
      <c r="D61" s="2">
        <v>1.7145499951565291</v>
      </c>
      <c r="E61" s="2">
        <v>0.23669694537371305</v>
      </c>
      <c r="F61" s="147" t="s">
        <v>259</v>
      </c>
      <c r="G61">
        <v>0.81041413633095882</v>
      </c>
      <c r="H61">
        <v>0.26331087825713967</v>
      </c>
      <c r="I61">
        <v>0.71460484391194634</v>
      </c>
      <c r="J61">
        <v>0.39633873802448238</v>
      </c>
      <c r="K61" s="147" t="s">
        <v>259</v>
      </c>
      <c r="L61">
        <v>0.61220381235371046</v>
      </c>
      <c r="M61">
        <v>0.34714700646843105</v>
      </c>
      <c r="N61">
        <v>2.1485032277722018</v>
      </c>
      <c r="O61">
        <v>0.10099116907250995</v>
      </c>
      <c r="P61" s="147" t="s">
        <v>259</v>
      </c>
      <c r="Q61">
        <v>0.48342049225003669</v>
      </c>
      <c r="R61">
        <v>0.20507815424147263</v>
      </c>
      <c r="S61">
        <v>1.5658899751057229</v>
      </c>
      <c r="T61" s="120">
        <v>0.19292145724626569</v>
      </c>
      <c r="Y61" s="152" t="s">
        <v>259</v>
      </c>
      <c r="Z61" s="274">
        <v>2.6164344260961276</v>
      </c>
      <c r="AA61" s="2">
        <v>0.64034033864171969</v>
      </c>
      <c r="AB61" s="2">
        <v>1.9087602158715227</v>
      </c>
      <c r="AC61" s="275">
        <v>3.463862167484471</v>
      </c>
      <c r="AD61" s="153" t="s">
        <v>259</v>
      </c>
      <c r="AE61" s="274">
        <v>0.69635861316535153</v>
      </c>
      <c r="AF61" s="2">
        <v>1.2891268073743432</v>
      </c>
      <c r="AG61" s="2">
        <v>0.21743224806593517</v>
      </c>
      <c r="AH61" s="275">
        <v>0.95481580717604397</v>
      </c>
      <c r="AI61" s="153" t="s">
        <v>259</v>
      </c>
      <c r="AJ61" s="119">
        <v>0.75815162190062324</v>
      </c>
      <c r="AK61">
        <v>4.8113175604745058</v>
      </c>
      <c r="AL61">
        <v>1.2963268964097419</v>
      </c>
      <c r="AM61" s="120">
        <v>4.828324389155588</v>
      </c>
      <c r="AN61" s="153" t="s">
        <v>259</v>
      </c>
      <c r="AO61" s="119">
        <v>0.77900459561100188</v>
      </c>
      <c r="AP61">
        <v>0.86333697349122218</v>
      </c>
      <c r="AQ61">
        <v>1.0101821052622404</v>
      </c>
      <c r="AR61" s="120">
        <v>0.33690542627414027</v>
      </c>
    </row>
    <row r="62" spans="1:44" ht="15" thickBot="1" x14ac:dyDescent="0.4">
      <c r="A62" s="147" t="s">
        <v>260</v>
      </c>
      <c r="B62" s="150"/>
      <c r="C62" s="2">
        <v>0.34980533452247536</v>
      </c>
      <c r="D62" s="2">
        <v>1.6949277531832723</v>
      </c>
      <c r="E62" s="2">
        <v>0.22034064900488484</v>
      </c>
      <c r="F62" s="147" t="s">
        <v>260</v>
      </c>
      <c r="H62">
        <v>0.1728234975751789</v>
      </c>
      <c r="I62">
        <v>0.79094219934935472</v>
      </c>
      <c r="J62">
        <v>0.15260457694387236</v>
      </c>
      <c r="K62" s="147" t="s">
        <v>260</v>
      </c>
      <c r="M62">
        <v>0.30733592015682931</v>
      </c>
      <c r="N62">
        <v>4.0870695254456297</v>
      </c>
      <c r="O62">
        <v>7.0430386208548093E-2</v>
      </c>
      <c r="P62" s="147" t="s">
        <v>260</v>
      </c>
      <c r="R62">
        <v>0.25773320437204789</v>
      </c>
      <c r="S62">
        <v>1.8363190164763425</v>
      </c>
      <c r="T62" s="120">
        <v>0.1893619261565645</v>
      </c>
      <c r="Y62" s="152" t="s">
        <v>260</v>
      </c>
      <c r="Z62" s="150"/>
      <c r="AA62" s="2">
        <v>0.47511543102333115</v>
      </c>
      <c r="AB62" s="2">
        <v>2.6546154720076025</v>
      </c>
      <c r="AC62" s="275">
        <v>1.680334279130326</v>
      </c>
      <c r="AD62" s="153" t="s">
        <v>260</v>
      </c>
      <c r="AE62" s="150"/>
      <c r="AF62" s="2">
        <v>2.0003342162618156</v>
      </c>
      <c r="AG62" s="2">
        <v>0.18339208059621284</v>
      </c>
      <c r="AH62" s="275">
        <v>1.4318301920609722</v>
      </c>
      <c r="AI62" s="153" t="s">
        <v>260</v>
      </c>
      <c r="AJ62" s="119"/>
      <c r="AK62">
        <v>3.4415337904910661</v>
      </c>
      <c r="AL62">
        <v>0.64945687143218434</v>
      </c>
      <c r="AM62" s="120">
        <v>1.1167066762834459</v>
      </c>
      <c r="AN62" s="153" t="s">
        <v>260</v>
      </c>
      <c r="AO62" s="119"/>
      <c r="AP62">
        <v>0.60194519677826808</v>
      </c>
      <c r="AQ62">
        <v>0.28940136944274225</v>
      </c>
      <c r="AR62" s="120">
        <v>0.32418758020558375</v>
      </c>
    </row>
    <row r="63" spans="1:44" ht="15" thickBot="1" x14ac:dyDescent="0.4">
      <c r="A63" s="147" t="s">
        <v>261</v>
      </c>
      <c r="B63" s="195"/>
      <c r="C63" s="276">
        <v>0.24246475187226488</v>
      </c>
      <c r="D63" s="222"/>
      <c r="E63" s="222"/>
      <c r="F63" s="147" t="s">
        <v>261</v>
      </c>
      <c r="G63" s="195"/>
      <c r="H63" s="222"/>
      <c r="I63" s="222"/>
      <c r="J63" s="222"/>
      <c r="K63" s="147" t="s">
        <v>261</v>
      </c>
      <c r="L63" s="121"/>
      <c r="M63" s="122"/>
      <c r="N63" s="122"/>
      <c r="O63" s="122"/>
      <c r="P63" s="147" t="s">
        <v>261</v>
      </c>
      <c r="Q63" s="195"/>
      <c r="R63" s="222"/>
      <c r="S63" s="222"/>
      <c r="T63" s="223"/>
      <c r="Y63" s="152" t="s">
        <v>261</v>
      </c>
      <c r="Z63" s="195"/>
      <c r="AA63" s="276">
        <v>1.4575576414554354</v>
      </c>
      <c r="AB63" s="222"/>
      <c r="AC63" s="223"/>
      <c r="AD63" s="153" t="s">
        <v>261</v>
      </c>
      <c r="AE63" s="195"/>
      <c r="AF63" s="222"/>
      <c r="AG63" s="222"/>
      <c r="AH63" s="223"/>
      <c r="AI63" s="153" t="s">
        <v>261</v>
      </c>
      <c r="AJ63" s="121"/>
      <c r="AK63" s="122"/>
      <c r="AL63" s="122"/>
      <c r="AM63" s="123"/>
      <c r="AN63" s="153" t="s">
        <v>261</v>
      </c>
      <c r="AO63" s="195"/>
      <c r="AP63" s="222"/>
      <c r="AQ63" s="222"/>
      <c r="AR63" s="223"/>
    </row>
    <row r="64" spans="1:44" ht="15" thickBot="1" x14ac:dyDescent="0.4"/>
    <row r="65" spans="1:43" x14ac:dyDescent="0.35">
      <c r="A65" s="227" t="s">
        <v>190</v>
      </c>
      <c r="B65" s="229"/>
      <c r="C65" s="24"/>
      <c r="D65" s="24"/>
      <c r="E65" s="24"/>
      <c r="F65" s="227" t="s">
        <v>190</v>
      </c>
      <c r="G65" s="229"/>
      <c r="H65" s="24"/>
      <c r="I65" s="24"/>
      <c r="J65" s="23"/>
      <c r="K65" s="227" t="s">
        <v>190</v>
      </c>
      <c r="L65" s="229"/>
      <c r="M65" s="24"/>
      <c r="N65" s="24"/>
      <c r="O65" s="23"/>
      <c r="P65" s="227" t="s">
        <v>190</v>
      </c>
      <c r="Q65" s="229"/>
      <c r="R65" s="24"/>
      <c r="S65" s="24"/>
      <c r="Y65" s="227" t="s">
        <v>190</v>
      </c>
      <c r="Z65" s="229"/>
      <c r="AA65" s="24"/>
      <c r="AB65" s="24"/>
      <c r="AC65" s="24"/>
      <c r="AD65" s="227" t="s">
        <v>190</v>
      </c>
      <c r="AE65" s="229"/>
      <c r="AF65" s="24"/>
      <c r="AG65" s="24"/>
      <c r="AH65" s="23"/>
      <c r="AI65" s="227" t="s">
        <v>190</v>
      </c>
      <c r="AJ65" s="229"/>
      <c r="AK65" s="24"/>
      <c r="AL65" s="24"/>
      <c r="AM65" s="23"/>
      <c r="AN65" s="227" t="s">
        <v>190</v>
      </c>
      <c r="AO65" s="229"/>
      <c r="AP65" s="24"/>
      <c r="AQ65" s="24"/>
    </row>
    <row r="66" spans="1:43" x14ac:dyDescent="0.35">
      <c r="A66" s="230" t="s">
        <v>192</v>
      </c>
      <c r="B66" s="151">
        <v>34.61</v>
      </c>
      <c r="C66" s="24"/>
      <c r="D66" s="24"/>
      <c r="E66" s="24"/>
      <c r="F66" s="230" t="s">
        <v>192</v>
      </c>
      <c r="G66" s="151">
        <v>17.18</v>
      </c>
      <c r="H66" s="24"/>
      <c r="I66" s="24"/>
      <c r="J66" s="23"/>
      <c r="K66" s="230" t="s">
        <v>192</v>
      </c>
      <c r="L66" s="151">
        <v>53.11</v>
      </c>
      <c r="M66" s="24"/>
      <c r="N66" s="24"/>
      <c r="O66" s="23"/>
      <c r="P66" s="230" t="s">
        <v>192</v>
      </c>
      <c r="Q66" s="151">
        <v>23.16</v>
      </c>
      <c r="R66" s="24"/>
      <c r="S66" s="24"/>
      <c r="Y66" s="230" t="s">
        <v>192</v>
      </c>
      <c r="Z66" s="151">
        <v>2.2629999999999999</v>
      </c>
      <c r="AA66" s="24"/>
      <c r="AB66" s="24"/>
      <c r="AC66" s="24"/>
      <c r="AD66" s="230" t="s">
        <v>192</v>
      </c>
      <c r="AE66" s="151">
        <v>1.1599999999999999</v>
      </c>
      <c r="AF66" s="24"/>
      <c r="AG66" s="24"/>
      <c r="AH66" s="23"/>
      <c r="AI66" s="230" t="s">
        <v>192</v>
      </c>
      <c r="AJ66" s="151">
        <v>3.3319999999999999</v>
      </c>
      <c r="AK66" s="24"/>
      <c r="AL66" s="24"/>
      <c r="AM66" s="23"/>
      <c r="AN66" s="230" t="s">
        <v>192</v>
      </c>
      <c r="AO66" s="151">
        <v>5.0140000000000002</v>
      </c>
      <c r="AP66" s="24"/>
      <c r="AQ66" s="24"/>
    </row>
    <row r="67" spans="1:43" x14ac:dyDescent="0.35">
      <c r="A67" s="230" t="s">
        <v>193</v>
      </c>
      <c r="B67" s="151" t="s">
        <v>194</v>
      </c>
      <c r="C67" s="24"/>
      <c r="D67" s="24"/>
      <c r="E67" s="24"/>
      <c r="F67" s="230" t="s">
        <v>193</v>
      </c>
      <c r="G67" s="151" t="s">
        <v>194</v>
      </c>
      <c r="H67" s="24"/>
      <c r="I67" s="24"/>
      <c r="J67" s="23"/>
      <c r="K67" s="230" t="s">
        <v>193</v>
      </c>
      <c r="L67" s="151" t="s">
        <v>194</v>
      </c>
      <c r="M67" s="24"/>
      <c r="N67" s="24"/>
      <c r="O67" s="23"/>
      <c r="P67" s="230" t="s">
        <v>193</v>
      </c>
      <c r="Q67" s="151" t="s">
        <v>194</v>
      </c>
      <c r="R67" s="24"/>
      <c r="S67" s="24"/>
      <c r="Y67" s="230" t="s">
        <v>193</v>
      </c>
      <c r="Z67" s="151">
        <v>0.1124</v>
      </c>
      <c r="AA67" s="24"/>
      <c r="AB67" s="24"/>
      <c r="AC67" s="24"/>
      <c r="AD67" s="230" t="s">
        <v>193</v>
      </c>
      <c r="AE67" s="151">
        <v>0.35089999999999999</v>
      </c>
      <c r="AF67" s="24"/>
      <c r="AG67" s="24"/>
      <c r="AH67" s="23"/>
      <c r="AI67" s="230" t="s">
        <v>193</v>
      </c>
      <c r="AJ67" s="151">
        <v>4.1500000000000002E-2</v>
      </c>
      <c r="AK67" s="24"/>
      <c r="AL67" s="24"/>
      <c r="AM67" s="23"/>
      <c r="AN67" s="230" t="s">
        <v>193</v>
      </c>
      <c r="AO67" s="151">
        <v>0.01</v>
      </c>
      <c r="AP67" s="24"/>
      <c r="AQ67" s="24"/>
    </row>
    <row r="68" spans="1:43" x14ac:dyDescent="0.35">
      <c r="A68" s="230" t="s">
        <v>197</v>
      </c>
      <c r="B68" s="151" t="s">
        <v>198</v>
      </c>
      <c r="C68" s="24"/>
      <c r="D68" s="24"/>
      <c r="E68" s="24"/>
      <c r="F68" s="230" t="s">
        <v>197</v>
      </c>
      <c r="G68" s="151" t="s">
        <v>198</v>
      </c>
      <c r="H68" s="24"/>
      <c r="I68" s="24"/>
      <c r="J68" s="23"/>
      <c r="K68" s="230" t="s">
        <v>197</v>
      </c>
      <c r="L68" s="151" t="s">
        <v>198</v>
      </c>
      <c r="M68" s="24"/>
      <c r="N68" s="24"/>
      <c r="O68" s="23"/>
      <c r="P68" s="230" t="s">
        <v>197</v>
      </c>
      <c r="Q68" s="151" t="s">
        <v>198</v>
      </c>
      <c r="R68" s="24"/>
      <c r="S68" s="24"/>
      <c r="Y68" s="230" t="s">
        <v>197</v>
      </c>
      <c r="Z68" s="151" t="s">
        <v>55</v>
      </c>
      <c r="AA68" s="24"/>
      <c r="AB68" s="24"/>
      <c r="AC68" s="24"/>
      <c r="AD68" s="230" t="s">
        <v>197</v>
      </c>
      <c r="AE68" s="151" t="s">
        <v>55</v>
      </c>
      <c r="AF68" s="24"/>
      <c r="AG68" s="24"/>
      <c r="AH68" s="23"/>
      <c r="AI68" s="230" t="s">
        <v>197</v>
      </c>
      <c r="AJ68" s="151" t="s">
        <v>153</v>
      </c>
      <c r="AK68" s="24"/>
      <c r="AL68" s="24"/>
      <c r="AM68" s="23"/>
      <c r="AN68" s="230" t="s">
        <v>197</v>
      </c>
      <c r="AO68" s="151" t="s">
        <v>211</v>
      </c>
      <c r="AP68" s="24"/>
      <c r="AQ68" s="24"/>
    </row>
    <row r="69" spans="1:43" x14ac:dyDescent="0.35">
      <c r="A69" s="230" t="s">
        <v>202</v>
      </c>
      <c r="B69" s="151" t="s">
        <v>154</v>
      </c>
      <c r="C69" s="39"/>
      <c r="D69" s="39"/>
      <c r="E69" s="39"/>
      <c r="F69" s="230" t="s">
        <v>202</v>
      </c>
      <c r="G69" s="151" t="s">
        <v>154</v>
      </c>
      <c r="H69" s="39"/>
      <c r="I69" s="39"/>
      <c r="J69" s="23"/>
      <c r="K69" s="230" t="s">
        <v>202</v>
      </c>
      <c r="L69" s="151" t="s">
        <v>154</v>
      </c>
      <c r="M69" s="39"/>
      <c r="N69" s="39"/>
      <c r="O69" s="23"/>
      <c r="P69" s="230" t="s">
        <v>202</v>
      </c>
      <c r="Q69" s="151" t="s">
        <v>154</v>
      </c>
      <c r="R69" s="39"/>
      <c r="S69" s="39"/>
      <c r="Y69" s="230" t="s">
        <v>202</v>
      </c>
      <c r="Z69" s="151" t="s">
        <v>54</v>
      </c>
      <c r="AA69" s="39"/>
      <c r="AB69" s="39"/>
      <c r="AC69" s="39"/>
      <c r="AD69" s="230" t="s">
        <v>202</v>
      </c>
      <c r="AE69" s="151" t="s">
        <v>54</v>
      </c>
      <c r="AF69" s="39"/>
      <c r="AG69" s="39"/>
      <c r="AH69" s="23"/>
      <c r="AI69" s="230" t="s">
        <v>202</v>
      </c>
      <c r="AJ69" s="151" t="s">
        <v>154</v>
      </c>
      <c r="AK69" s="39"/>
      <c r="AL69" s="39"/>
      <c r="AM69" s="23"/>
      <c r="AN69" s="230" t="s">
        <v>202</v>
      </c>
      <c r="AO69" s="151" t="s">
        <v>154</v>
      </c>
      <c r="AP69" s="39"/>
      <c r="AQ69" s="39"/>
    </row>
    <row r="70" spans="1:43" ht="15" thickBot="1" x14ac:dyDescent="0.4">
      <c r="A70" s="232" t="s">
        <v>205</v>
      </c>
      <c r="B70" s="123">
        <v>0.83850000000000002</v>
      </c>
      <c r="C70" s="39"/>
      <c r="D70" s="39"/>
      <c r="E70" s="39"/>
      <c r="F70" s="232" t="s">
        <v>205</v>
      </c>
      <c r="G70" s="123">
        <v>0.73060000000000003</v>
      </c>
      <c r="H70" s="39"/>
      <c r="I70" s="39"/>
      <c r="J70" s="23"/>
      <c r="K70" s="232" t="s">
        <v>205</v>
      </c>
      <c r="L70" s="123">
        <v>0.89349999999999996</v>
      </c>
      <c r="M70" s="39"/>
      <c r="N70" s="39"/>
      <c r="O70" s="23"/>
      <c r="P70" s="232" t="s">
        <v>205</v>
      </c>
      <c r="Q70" s="123">
        <v>0.78520000000000001</v>
      </c>
      <c r="R70" s="39"/>
      <c r="S70" s="39"/>
      <c r="Y70" s="232" t="s">
        <v>205</v>
      </c>
      <c r="Z70" s="123">
        <v>0.25340000000000001</v>
      </c>
      <c r="AA70" s="39"/>
      <c r="AB70" s="39"/>
      <c r="AC70" s="39"/>
      <c r="AD70" s="232" t="s">
        <v>205</v>
      </c>
      <c r="AE70" s="123">
        <v>0.15479999999999999</v>
      </c>
      <c r="AF70" s="39"/>
      <c r="AG70" s="39"/>
      <c r="AH70" s="23"/>
      <c r="AI70" s="232" t="s">
        <v>205</v>
      </c>
      <c r="AJ70" s="123">
        <v>0.34470000000000001</v>
      </c>
      <c r="AK70" s="39"/>
      <c r="AL70" s="39"/>
      <c r="AM70" s="23"/>
      <c r="AN70" s="232" t="s">
        <v>205</v>
      </c>
      <c r="AO70" s="123">
        <v>0.44190000000000002</v>
      </c>
      <c r="AP70" s="39"/>
      <c r="AQ70" s="39"/>
    </row>
    <row r="71" spans="1:43" ht="19" thickBot="1" x14ac:dyDescent="0.5">
      <c r="A71" s="103"/>
      <c r="F71" s="103"/>
      <c r="J71" s="24"/>
      <c r="K71" s="103"/>
      <c r="O71" s="24"/>
      <c r="P71" s="103"/>
      <c r="Y71" s="103"/>
      <c r="AD71" s="103"/>
      <c r="AH71" s="24"/>
      <c r="AI71" s="103"/>
      <c r="AM71" s="24"/>
      <c r="AN71" s="103"/>
    </row>
    <row r="72" spans="1:43" ht="15" thickBot="1" x14ac:dyDescent="0.4">
      <c r="A72" s="235" t="s">
        <v>45</v>
      </c>
      <c r="B72" s="236" t="s">
        <v>48</v>
      </c>
      <c r="C72" s="236" t="s">
        <v>49</v>
      </c>
      <c r="D72" s="237" t="s">
        <v>50</v>
      </c>
      <c r="E72" s="39"/>
      <c r="F72" s="235" t="s">
        <v>45</v>
      </c>
      <c r="G72" s="236" t="s">
        <v>48</v>
      </c>
      <c r="H72" s="236" t="s">
        <v>49</v>
      </c>
      <c r="I72" s="237" t="s">
        <v>50</v>
      </c>
      <c r="J72" s="34"/>
      <c r="K72" s="235" t="s">
        <v>45</v>
      </c>
      <c r="L72" s="236" t="s">
        <v>48</v>
      </c>
      <c r="M72" s="236" t="s">
        <v>49</v>
      </c>
      <c r="N72" s="237" t="s">
        <v>50</v>
      </c>
      <c r="O72" s="23"/>
      <c r="P72" s="235" t="s">
        <v>45</v>
      </c>
      <c r="Q72" s="236" t="s">
        <v>48</v>
      </c>
      <c r="R72" s="236" t="s">
        <v>49</v>
      </c>
      <c r="S72" s="237" t="s">
        <v>50</v>
      </c>
      <c r="Y72" s="235" t="s">
        <v>45</v>
      </c>
      <c r="Z72" s="236" t="s">
        <v>48</v>
      </c>
      <c r="AA72" s="236" t="s">
        <v>49</v>
      </c>
      <c r="AB72" s="237" t="s">
        <v>50</v>
      </c>
      <c r="AC72" s="39"/>
      <c r="AD72" s="235" t="s">
        <v>45</v>
      </c>
      <c r="AE72" s="236" t="s">
        <v>48</v>
      </c>
      <c r="AF72" s="236" t="s">
        <v>49</v>
      </c>
      <c r="AG72" s="237" t="s">
        <v>50</v>
      </c>
      <c r="AH72" s="34"/>
      <c r="AI72" s="235" t="s">
        <v>45</v>
      </c>
      <c r="AJ72" s="236" t="s">
        <v>48</v>
      </c>
      <c r="AK72" s="236" t="s">
        <v>49</v>
      </c>
      <c r="AL72" s="237" t="s">
        <v>50</v>
      </c>
      <c r="AM72" s="23"/>
      <c r="AN72" s="235" t="s">
        <v>45</v>
      </c>
      <c r="AO72" s="236" t="s">
        <v>48</v>
      </c>
      <c r="AP72" s="236" t="s">
        <v>49</v>
      </c>
      <c r="AQ72" s="237" t="s">
        <v>50</v>
      </c>
    </row>
    <row r="73" spans="1:43" x14ac:dyDescent="0.35">
      <c r="A73" s="227" t="s">
        <v>414</v>
      </c>
      <c r="B73" s="23" t="s">
        <v>154</v>
      </c>
      <c r="C73" s="23" t="s">
        <v>246</v>
      </c>
      <c r="D73" s="151">
        <v>2.0000000000000001E-4</v>
      </c>
      <c r="E73" s="23"/>
      <c r="F73" s="227" t="s">
        <v>414</v>
      </c>
      <c r="G73" s="23" t="s">
        <v>154</v>
      </c>
      <c r="H73" s="23" t="s">
        <v>198</v>
      </c>
      <c r="I73" s="151" t="s">
        <v>194</v>
      </c>
      <c r="J73" s="23"/>
      <c r="K73" s="227" t="s">
        <v>414</v>
      </c>
      <c r="L73" s="23" t="s">
        <v>54</v>
      </c>
      <c r="M73" s="23" t="s">
        <v>55</v>
      </c>
      <c r="N73" s="151">
        <v>8.1699999999999995E-2</v>
      </c>
      <c r="O73" s="23"/>
      <c r="P73" s="227" t="s">
        <v>414</v>
      </c>
      <c r="Q73" s="23" t="s">
        <v>154</v>
      </c>
      <c r="R73" s="23" t="s">
        <v>211</v>
      </c>
      <c r="S73" s="151">
        <v>9.2999999999999992E-3</v>
      </c>
      <c r="Y73" s="227" t="s">
        <v>414</v>
      </c>
      <c r="Z73" s="23" t="s">
        <v>54</v>
      </c>
      <c r="AA73" s="23" t="s">
        <v>55</v>
      </c>
      <c r="AB73" s="151">
        <v>0.99829999999999997</v>
      </c>
      <c r="AC73" s="23"/>
      <c r="AD73" s="227" t="s">
        <v>414</v>
      </c>
      <c r="AE73" s="23" t="s">
        <v>54</v>
      </c>
      <c r="AF73" s="23" t="s">
        <v>55</v>
      </c>
      <c r="AG73" s="151">
        <v>0.8679</v>
      </c>
      <c r="AH73" s="23"/>
      <c r="AI73" s="227" t="s">
        <v>414</v>
      </c>
      <c r="AJ73" s="23" t="s">
        <v>154</v>
      </c>
      <c r="AK73" s="23" t="s">
        <v>153</v>
      </c>
      <c r="AL73" s="151">
        <v>2.8400000000000002E-2</v>
      </c>
      <c r="AM73" s="23"/>
      <c r="AN73" s="227" t="s">
        <v>414</v>
      </c>
      <c r="AO73" s="23" t="s">
        <v>54</v>
      </c>
      <c r="AP73" s="23" t="s">
        <v>55</v>
      </c>
      <c r="AQ73" s="151">
        <v>0.6361</v>
      </c>
    </row>
    <row r="74" spans="1:43" x14ac:dyDescent="0.35">
      <c r="A74" s="230" t="s">
        <v>415</v>
      </c>
      <c r="B74" s="23" t="s">
        <v>54</v>
      </c>
      <c r="C74" s="23" t="s">
        <v>55</v>
      </c>
      <c r="D74" s="151">
        <v>6.3799999999999996E-2</v>
      </c>
      <c r="E74" s="93"/>
      <c r="F74" s="230" t="s">
        <v>415</v>
      </c>
      <c r="G74" s="23" t="s">
        <v>54</v>
      </c>
      <c r="H74" s="23" t="s">
        <v>55</v>
      </c>
      <c r="I74" s="151">
        <v>0.25679999999999997</v>
      </c>
      <c r="J74" s="93"/>
      <c r="K74" s="230" t="s">
        <v>415</v>
      </c>
      <c r="L74" s="23" t="s">
        <v>154</v>
      </c>
      <c r="M74" s="23" t="s">
        <v>198</v>
      </c>
      <c r="N74" s="151" t="s">
        <v>194</v>
      </c>
      <c r="O74" s="93"/>
      <c r="P74" s="230" t="s">
        <v>415</v>
      </c>
      <c r="Q74" s="23" t="s">
        <v>54</v>
      </c>
      <c r="R74" s="23" t="s">
        <v>55</v>
      </c>
      <c r="S74" s="151">
        <v>9.8599999999999993E-2</v>
      </c>
      <c r="Y74" s="230" t="s">
        <v>415</v>
      </c>
      <c r="Z74" s="23" t="s">
        <v>54</v>
      </c>
      <c r="AA74" s="23" t="s">
        <v>55</v>
      </c>
      <c r="AB74" s="151">
        <v>0.33800000000000002</v>
      </c>
      <c r="AC74" s="93"/>
      <c r="AD74" s="230" t="s">
        <v>415</v>
      </c>
      <c r="AE74" s="23" t="s">
        <v>54</v>
      </c>
      <c r="AF74" s="23" t="s">
        <v>55</v>
      </c>
      <c r="AG74" s="151">
        <v>0.77090000000000003</v>
      </c>
      <c r="AH74" s="93"/>
      <c r="AI74" s="230" t="s">
        <v>415</v>
      </c>
      <c r="AJ74" s="23" t="s">
        <v>54</v>
      </c>
      <c r="AK74" s="23" t="s">
        <v>55</v>
      </c>
      <c r="AL74" s="151">
        <v>0.68640000000000001</v>
      </c>
      <c r="AM74" s="93"/>
      <c r="AN74" s="230" t="s">
        <v>415</v>
      </c>
      <c r="AO74" s="23" t="s">
        <v>54</v>
      </c>
      <c r="AP74" s="23" t="s">
        <v>55</v>
      </c>
      <c r="AQ74" s="151">
        <v>0.25640000000000002</v>
      </c>
    </row>
    <row r="75" spans="1:43" x14ac:dyDescent="0.35">
      <c r="A75" s="230" t="s">
        <v>416</v>
      </c>
      <c r="B75" s="23" t="s">
        <v>154</v>
      </c>
      <c r="C75" s="23" t="s">
        <v>246</v>
      </c>
      <c r="D75" s="151">
        <v>2.0000000000000001E-4</v>
      </c>
      <c r="E75" s="23"/>
      <c r="F75" s="230" t="s">
        <v>416</v>
      </c>
      <c r="G75" s="23" t="s">
        <v>154</v>
      </c>
      <c r="H75" s="23" t="s">
        <v>198</v>
      </c>
      <c r="I75" s="151" t="s">
        <v>194</v>
      </c>
      <c r="J75" s="23"/>
      <c r="K75" s="230" t="s">
        <v>416</v>
      </c>
      <c r="L75" s="23" t="s">
        <v>154</v>
      </c>
      <c r="M75" s="23" t="s">
        <v>153</v>
      </c>
      <c r="N75" s="151">
        <v>2.41E-2</v>
      </c>
      <c r="O75" s="23"/>
      <c r="P75" s="230" t="s">
        <v>416</v>
      </c>
      <c r="Q75" s="23" t="s">
        <v>154</v>
      </c>
      <c r="R75" s="23" t="s">
        <v>211</v>
      </c>
      <c r="S75" s="151">
        <v>1.1000000000000001E-3</v>
      </c>
      <c r="Y75" s="230" t="s">
        <v>416</v>
      </c>
      <c r="Z75" s="23" t="s">
        <v>54</v>
      </c>
      <c r="AA75" s="23" t="s">
        <v>55</v>
      </c>
      <c r="AB75" s="151">
        <v>0.23799999999999999</v>
      </c>
      <c r="AC75" s="23"/>
      <c r="AD75" s="230" t="s">
        <v>416</v>
      </c>
      <c r="AE75" s="23" t="s">
        <v>54</v>
      </c>
      <c r="AF75" s="23" t="s">
        <v>55</v>
      </c>
      <c r="AG75" s="151">
        <v>0.97919999999999996</v>
      </c>
      <c r="AH75" s="23"/>
      <c r="AI75" s="230" t="s">
        <v>416</v>
      </c>
      <c r="AJ75" s="23" t="s">
        <v>54</v>
      </c>
      <c r="AK75" s="23" t="s">
        <v>55</v>
      </c>
      <c r="AL75" s="151">
        <v>0.42380000000000001</v>
      </c>
      <c r="AM75" s="23"/>
      <c r="AN75" s="230" t="s">
        <v>416</v>
      </c>
      <c r="AO75" s="23" t="s">
        <v>154</v>
      </c>
      <c r="AP75" s="23" t="s">
        <v>211</v>
      </c>
      <c r="AQ75" s="151">
        <v>7.0000000000000001E-3</v>
      </c>
    </row>
    <row r="76" spans="1:43" x14ac:dyDescent="0.35">
      <c r="A76" s="230" t="s">
        <v>417</v>
      </c>
      <c r="B76" s="23" t="s">
        <v>154</v>
      </c>
      <c r="C76" s="23" t="s">
        <v>198</v>
      </c>
      <c r="D76" s="151" t="s">
        <v>194</v>
      </c>
      <c r="E76" s="23"/>
      <c r="F76" s="230" t="s">
        <v>417</v>
      </c>
      <c r="G76" s="23" t="s">
        <v>154</v>
      </c>
      <c r="H76" s="23" t="s">
        <v>211</v>
      </c>
      <c r="I76" s="151">
        <v>2.8999999999999998E-3</v>
      </c>
      <c r="J76" s="23"/>
      <c r="K76" s="230" t="s">
        <v>417</v>
      </c>
      <c r="L76" s="23" t="s">
        <v>154</v>
      </c>
      <c r="M76" s="23" t="s">
        <v>198</v>
      </c>
      <c r="N76" s="151" t="s">
        <v>194</v>
      </c>
      <c r="O76" s="23"/>
      <c r="P76" s="230" t="s">
        <v>417</v>
      </c>
      <c r="Q76" s="23" t="s">
        <v>154</v>
      </c>
      <c r="R76" s="23" t="s">
        <v>198</v>
      </c>
      <c r="S76" s="151" t="s">
        <v>194</v>
      </c>
      <c r="Y76" s="230" t="s">
        <v>417</v>
      </c>
      <c r="Z76" s="23" t="s">
        <v>54</v>
      </c>
      <c r="AA76" s="23" t="s">
        <v>55</v>
      </c>
      <c r="AB76" s="151">
        <v>0.34920000000000001</v>
      </c>
      <c r="AC76" s="23"/>
      <c r="AD76" s="230" t="s">
        <v>417</v>
      </c>
      <c r="AE76" s="23" t="s">
        <v>54</v>
      </c>
      <c r="AF76" s="23" t="s">
        <v>55</v>
      </c>
      <c r="AG76" s="151">
        <v>0.29649999999999999</v>
      </c>
      <c r="AH76" s="23"/>
      <c r="AI76" s="230" t="s">
        <v>417</v>
      </c>
      <c r="AJ76" s="23" t="s">
        <v>54</v>
      </c>
      <c r="AK76" s="23" t="s">
        <v>55</v>
      </c>
      <c r="AL76" s="151">
        <v>0.19869999999999999</v>
      </c>
      <c r="AM76" s="23"/>
      <c r="AN76" s="230" t="s">
        <v>417</v>
      </c>
      <c r="AO76" s="23" t="s">
        <v>54</v>
      </c>
      <c r="AP76" s="23" t="s">
        <v>55</v>
      </c>
      <c r="AQ76" s="151">
        <v>0.87570000000000003</v>
      </c>
    </row>
    <row r="77" spans="1:43" x14ac:dyDescent="0.35">
      <c r="A77" s="230" t="s">
        <v>210</v>
      </c>
      <c r="B77" s="23" t="s">
        <v>54</v>
      </c>
      <c r="C77" s="23" t="s">
        <v>55</v>
      </c>
      <c r="D77" s="151" t="s">
        <v>95</v>
      </c>
      <c r="E77" s="23"/>
      <c r="F77" s="230" t="s">
        <v>210</v>
      </c>
      <c r="G77" s="23" t="s">
        <v>54</v>
      </c>
      <c r="H77" s="23" t="s">
        <v>55</v>
      </c>
      <c r="I77" s="151">
        <v>0.99970000000000003</v>
      </c>
      <c r="J77" s="23"/>
      <c r="K77" s="230" t="s">
        <v>210</v>
      </c>
      <c r="L77" s="23" t="s">
        <v>54</v>
      </c>
      <c r="M77" s="23" t="s">
        <v>55</v>
      </c>
      <c r="N77" s="151">
        <v>0.92090000000000005</v>
      </c>
      <c r="O77" s="23"/>
      <c r="P77" s="230" t="s">
        <v>210</v>
      </c>
      <c r="Q77" s="23" t="s">
        <v>54</v>
      </c>
      <c r="R77" s="23" t="s">
        <v>55</v>
      </c>
      <c r="S77" s="151">
        <v>0.73419999999999996</v>
      </c>
      <c r="Y77" s="230" t="s">
        <v>210</v>
      </c>
      <c r="Z77" s="23" t="s">
        <v>54</v>
      </c>
      <c r="AA77" s="23" t="s">
        <v>55</v>
      </c>
      <c r="AB77" s="151">
        <v>0.23899999999999999</v>
      </c>
      <c r="AC77" s="23"/>
      <c r="AD77" s="230" t="s">
        <v>210</v>
      </c>
      <c r="AE77" s="23" t="s">
        <v>54</v>
      </c>
      <c r="AF77" s="23" t="s">
        <v>55</v>
      </c>
      <c r="AG77" s="151">
        <v>0.62529999999999997</v>
      </c>
      <c r="AH77" s="23"/>
      <c r="AI77" s="230" t="s">
        <v>210</v>
      </c>
      <c r="AJ77" s="23" t="s">
        <v>54</v>
      </c>
      <c r="AK77" s="23" t="s">
        <v>55</v>
      </c>
      <c r="AL77" s="151">
        <v>0.4017</v>
      </c>
      <c r="AM77" s="23"/>
      <c r="AN77" s="230" t="s">
        <v>210</v>
      </c>
      <c r="AO77" s="23" t="s">
        <v>54</v>
      </c>
      <c r="AP77" s="23" t="s">
        <v>55</v>
      </c>
      <c r="AQ77" s="151">
        <v>6.6699999999999995E-2</v>
      </c>
    </row>
    <row r="78" spans="1:43" ht="15" thickBot="1" x14ac:dyDescent="0.4">
      <c r="A78" s="232" t="s">
        <v>418</v>
      </c>
      <c r="B78" s="122" t="s">
        <v>154</v>
      </c>
      <c r="C78" s="122" t="s">
        <v>198</v>
      </c>
      <c r="D78" s="123" t="s">
        <v>194</v>
      </c>
      <c r="E78" s="23"/>
      <c r="F78" s="232" t="s">
        <v>418</v>
      </c>
      <c r="G78" s="122" t="s">
        <v>154</v>
      </c>
      <c r="H78" s="122" t="s">
        <v>211</v>
      </c>
      <c r="I78" s="123">
        <v>3.5000000000000001E-3</v>
      </c>
      <c r="J78" s="23"/>
      <c r="K78" s="232" t="s">
        <v>418</v>
      </c>
      <c r="L78" s="122" t="s">
        <v>154</v>
      </c>
      <c r="M78" s="122" t="s">
        <v>198</v>
      </c>
      <c r="N78" s="123" t="s">
        <v>194</v>
      </c>
      <c r="O78" s="23"/>
      <c r="P78" s="232" t="s">
        <v>418</v>
      </c>
      <c r="Q78" s="122" t="s">
        <v>154</v>
      </c>
      <c r="R78" s="122" t="s">
        <v>198</v>
      </c>
      <c r="S78" s="123" t="s">
        <v>194</v>
      </c>
      <c r="Y78" s="232" t="s">
        <v>418</v>
      </c>
      <c r="Z78" s="122" t="s">
        <v>54</v>
      </c>
      <c r="AA78" s="122" t="s">
        <v>55</v>
      </c>
      <c r="AB78" s="123">
        <v>0.99490000000000001</v>
      </c>
      <c r="AC78" s="23"/>
      <c r="AD78" s="232" t="s">
        <v>418</v>
      </c>
      <c r="AE78" s="122" t="s">
        <v>54</v>
      </c>
      <c r="AF78" s="122" t="s">
        <v>55</v>
      </c>
      <c r="AG78" s="123">
        <v>0.93030000000000002</v>
      </c>
      <c r="AH78" s="23"/>
      <c r="AI78" s="232" t="s">
        <v>418</v>
      </c>
      <c r="AJ78" s="122" t="s">
        <v>54</v>
      </c>
      <c r="AK78" s="122" t="s">
        <v>55</v>
      </c>
      <c r="AL78" s="123">
        <v>0.96499999999999997</v>
      </c>
      <c r="AM78" s="23"/>
      <c r="AN78" s="232" t="s">
        <v>418</v>
      </c>
      <c r="AO78" s="122" t="s">
        <v>54</v>
      </c>
      <c r="AP78" s="122" t="s">
        <v>55</v>
      </c>
      <c r="AQ78" s="123">
        <v>0.25430000000000003</v>
      </c>
    </row>
  </sheetData>
  <mergeCells count="30">
    <mergeCell ref="A55:E55"/>
    <mergeCell ref="F55:J55"/>
    <mergeCell ref="K55:O55"/>
    <mergeCell ref="P55:T55"/>
    <mergeCell ref="H2:J2"/>
    <mergeCell ref="A3:E3"/>
    <mergeCell ref="F3:J3"/>
    <mergeCell ref="K3:O3"/>
    <mergeCell ref="P3:T3"/>
    <mergeCell ref="H28:J28"/>
    <mergeCell ref="A29:E29"/>
    <mergeCell ref="F29:J29"/>
    <mergeCell ref="K29:O29"/>
    <mergeCell ref="P29:T29"/>
    <mergeCell ref="H54:J54"/>
    <mergeCell ref="Y55:AC55"/>
    <mergeCell ref="AD55:AH55"/>
    <mergeCell ref="AI55:AM55"/>
    <mergeCell ref="AN55:AR55"/>
    <mergeCell ref="AF2:AH2"/>
    <mergeCell ref="Y3:AC3"/>
    <mergeCell ref="AD3:AH3"/>
    <mergeCell ref="AI3:AM3"/>
    <mergeCell ref="AN3:AR3"/>
    <mergeCell ref="AF28:AH28"/>
    <mergeCell ref="Y29:AC29"/>
    <mergeCell ref="AD29:AH29"/>
    <mergeCell ref="AI29:AM29"/>
    <mergeCell ref="AN29:AR29"/>
    <mergeCell ref="AF54:AH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Fig. 1A</vt:lpstr>
      <vt:lpstr>Fig. 1B</vt:lpstr>
      <vt:lpstr>Fig. 1C; SFig. 6, A &amp; B</vt:lpstr>
      <vt:lpstr>Fig. 1D; SFig. 7, A &amp; B</vt:lpstr>
      <vt:lpstr>Fig. 2B</vt:lpstr>
      <vt:lpstr>Fig. 2D</vt:lpstr>
      <vt:lpstr>Fig. 2F</vt:lpstr>
      <vt:lpstr>Fig. 2I</vt:lpstr>
      <vt:lpstr>Fig. 2J</vt:lpstr>
      <vt:lpstr>Fig. 2H</vt:lpstr>
      <vt:lpstr>Fig. 3A; SFig. 11A</vt:lpstr>
      <vt:lpstr>Fig. 3B; SFig. 11B &amp; C</vt:lpstr>
      <vt:lpstr>Fig. 3E; Fig. 4E</vt:lpstr>
      <vt:lpstr>Fig. 3F; SFig. 11D &amp; E </vt:lpstr>
      <vt:lpstr>Fig. 4A; SFig. 12A</vt:lpstr>
      <vt:lpstr>Fig. 4B; SFig. 12B &amp; C</vt:lpstr>
      <vt:lpstr>Fig. 4F; SFig. 12 D &amp; E</vt:lpstr>
      <vt:lpstr>Fig. 5A; SFig. 13A &amp; B</vt:lpstr>
      <vt:lpstr>Fig. 5C &amp; D; SFig. 13C </vt:lpstr>
      <vt:lpstr>Fig. 5E; SFig. 13D</vt:lpstr>
      <vt:lpstr>Fig. 5F; SFig. 13E</vt:lpstr>
      <vt:lpstr>Fig. 6A; SFig. 16D</vt:lpstr>
      <vt:lpstr>Fig. 6B</vt:lpstr>
      <vt:lpstr>Fig. 6C</vt:lpstr>
      <vt:lpstr>Fig. 6D; SFig. 15A; SFig. 18D</vt:lpstr>
      <vt:lpstr>Fig. 6E; SFig. 15B</vt:lpstr>
      <vt:lpstr>Fig. 6F; SF 15C</vt:lpstr>
      <vt:lpstr>Fig. 7B</vt:lpstr>
      <vt:lpstr>Fig. 7C; SFig. 21A</vt:lpstr>
      <vt:lpstr>Fig. 7D; SFig. 21B</vt:lpstr>
      <vt:lpstr>Fig. 7E; SFig. 21C</vt:lpstr>
      <vt:lpstr>SFig. 1 A &amp; B </vt:lpstr>
      <vt:lpstr>SFig. 1 C &amp; D</vt:lpstr>
      <vt:lpstr>SFig. 2, A-C</vt:lpstr>
      <vt:lpstr>SFig. 2, D and E</vt:lpstr>
      <vt:lpstr>SFig. 3A</vt:lpstr>
      <vt:lpstr>SFig. 3B</vt:lpstr>
      <vt:lpstr>SFig. 4B</vt:lpstr>
      <vt:lpstr>SFig. 4D</vt:lpstr>
      <vt:lpstr>SFig. 5A</vt:lpstr>
      <vt:lpstr>SFig. 5B</vt:lpstr>
      <vt:lpstr>SFig. 8, A &amp; B</vt:lpstr>
      <vt:lpstr>SFig. 8, C &amp; D</vt:lpstr>
      <vt:lpstr>SFig. 8, E &amp; F</vt:lpstr>
      <vt:lpstr>SFig. 8G</vt:lpstr>
      <vt:lpstr>SFig. 8H</vt:lpstr>
      <vt:lpstr>SFig. 8I</vt:lpstr>
      <vt:lpstr>SFig. 9A</vt:lpstr>
      <vt:lpstr>SFig. 9B</vt:lpstr>
      <vt:lpstr>SFig. 9C</vt:lpstr>
      <vt:lpstr>SFig. 9D</vt:lpstr>
      <vt:lpstr>SFig. 9E</vt:lpstr>
      <vt:lpstr>SFig. 9F</vt:lpstr>
      <vt:lpstr>SFig. 9G</vt:lpstr>
      <vt:lpstr>SFig. 9H</vt:lpstr>
      <vt:lpstr>SFig. 10F</vt:lpstr>
      <vt:lpstr>SFig. 10G</vt:lpstr>
      <vt:lpstr>SFig. 10I</vt:lpstr>
      <vt:lpstr>SFig. 10J</vt:lpstr>
      <vt:lpstr>SFig. 13F</vt:lpstr>
      <vt:lpstr>SFig. 13G</vt:lpstr>
      <vt:lpstr>SFig. 14A</vt:lpstr>
      <vt:lpstr>SFig. 14B</vt:lpstr>
      <vt:lpstr>SFig. 14C</vt:lpstr>
      <vt:lpstr>SFig. 14D</vt:lpstr>
      <vt:lpstr>SFig. 14E</vt:lpstr>
      <vt:lpstr>SFig. 15D &amp; 18E</vt:lpstr>
      <vt:lpstr>SFig. 15E</vt:lpstr>
      <vt:lpstr>SFig. 15F</vt:lpstr>
      <vt:lpstr>SFig. 15G</vt:lpstr>
      <vt:lpstr>SFig. 15H</vt:lpstr>
      <vt:lpstr>SFig. 15I</vt:lpstr>
      <vt:lpstr>SFig. 15J</vt:lpstr>
      <vt:lpstr>SFig. 15K</vt:lpstr>
      <vt:lpstr>SFig. 15L</vt:lpstr>
      <vt:lpstr>SFig. 15M</vt:lpstr>
      <vt:lpstr>SFig. 15N</vt:lpstr>
      <vt:lpstr>SFig. 16B</vt:lpstr>
      <vt:lpstr>SFig. 16C</vt:lpstr>
      <vt:lpstr>SFig. 16E</vt:lpstr>
      <vt:lpstr>SFig. 16F</vt:lpstr>
      <vt:lpstr>SFig. 17A</vt:lpstr>
      <vt:lpstr>SFig. 17B</vt:lpstr>
      <vt:lpstr>SFig. 17C</vt:lpstr>
      <vt:lpstr>SFig. 17D</vt:lpstr>
      <vt:lpstr>SFig. 17F</vt:lpstr>
      <vt:lpstr>SFig. 17G</vt:lpstr>
      <vt:lpstr>SFig. 17H</vt:lpstr>
      <vt:lpstr>SFig. 18B</vt:lpstr>
      <vt:lpstr>SFig. 18C</vt:lpstr>
      <vt:lpstr>SFig. 18F</vt:lpstr>
      <vt:lpstr>SFig. 19A</vt:lpstr>
      <vt:lpstr>SFig. 19B</vt:lpstr>
      <vt:lpstr>SFig. 19, C-F</vt:lpstr>
      <vt:lpstr>SFig. 20, A-D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Brynne Raines</dc:creator>
  <cp:lastModifiedBy>Brynne Raines</cp:lastModifiedBy>
  <dcterms:created xsi:type="dcterms:W3CDTF">2025-03-26T15:13:25Z</dcterms:created>
  <dcterms:modified xsi:type="dcterms:W3CDTF">2025-08-10T12:18:22Z</dcterms:modified>
</cp:coreProperties>
</file>