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xih19_pitt_edu/Documents/Miao Wang/GAL3/Publication/final/Figure Hu/revision/"/>
    </mc:Choice>
  </mc:AlternateContent>
  <xr:revisionPtr revIDLastSave="814" documentId="8_{0E967652-6F99-4FB1-AE62-A7AF91C2505A}" xr6:coauthVersionLast="47" xr6:coauthVersionMax="47" xr10:uidLastSave="{2B760EE3-28E1-4CCD-900A-3B9A1F42989A}"/>
  <bookViews>
    <workbookView xWindow="28680" yWindow="-120" windowWidth="29040" windowHeight="15720" firstSheet="48" activeTab="54" xr2:uid="{5ACEE9B7-2995-3244-B7B1-1E4CA0588A65}"/>
  </bookViews>
  <sheets>
    <sheet name="FIGURE 1E and 1F and 1G" sheetId="76" r:id="rId1"/>
    <sheet name="FIGURE 1I and 1J" sheetId="24" r:id="rId2"/>
    <sheet name="FIGURE 1K" sheetId="25" r:id="rId3"/>
    <sheet name="FIGURE2A" sheetId="26" r:id="rId4"/>
    <sheet name="FIGURE 2B" sheetId="78" r:id="rId5"/>
    <sheet name="FIGURE 2C" sheetId="27" r:id="rId6"/>
    <sheet name="FIGURE 2D" sheetId="28" r:id="rId7"/>
    <sheet name="FIGURE 2E" sheetId="29" r:id="rId8"/>
    <sheet name="FIGURE 2F" sheetId="30" r:id="rId9"/>
    <sheet name="FIGURE 2G" sheetId="31" r:id="rId10"/>
    <sheet name="FIGURE 2H" sheetId="32" r:id="rId11"/>
    <sheet name="FIGURE 3 C" sheetId="33" r:id="rId12"/>
    <sheet name="FIGURE 3E" sheetId="34" r:id="rId13"/>
    <sheet name="FIGURE 3H" sheetId="35" r:id="rId14"/>
    <sheet name="FIGURE 3J" sheetId="36" r:id="rId15"/>
    <sheet name="FIGURE 4E" sheetId="37" r:id="rId16"/>
    <sheet name="FIGURE 4G" sheetId="38" r:id="rId17"/>
    <sheet name="FIGURE 4H" sheetId="39" r:id="rId18"/>
    <sheet name="FIGURE 4I" sheetId="40" r:id="rId19"/>
    <sheet name="FIGURE 5B" sheetId="41" r:id="rId20"/>
    <sheet name="FIGURE 5C" sheetId="42" r:id="rId21"/>
    <sheet name="FIGURE 5D" sheetId="43" r:id="rId22"/>
    <sheet name="FIGURE 5F" sheetId="44" r:id="rId23"/>
    <sheet name="FIGURE 5G" sheetId="45" r:id="rId24"/>
    <sheet name="FIGURE 5H" sheetId="46" r:id="rId25"/>
    <sheet name="FIGURE 5I" sheetId="47" r:id="rId26"/>
    <sheet name="FIGURE 5J" sheetId="48" r:id="rId27"/>
    <sheet name="FIGURE 6B and 6C" sheetId="49" r:id="rId28"/>
    <sheet name="FIGURE 6E" sheetId="50" r:id="rId29"/>
    <sheet name="FIGURE 6G" sheetId="51" r:id="rId30"/>
    <sheet name="FIGURE 6I" sheetId="52" r:id="rId31"/>
    <sheet name="FIGURE 6J" sheetId="53" r:id="rId32"/>
    <sheet name="FIGURE 6M" sheetId="54" r:id="rId33"/>
    <sheet name="FIGURE 6N" sheetId="55" r:id="rId34"/>
    <sheet name="FIGURE 7B" sheetId="56" r:id="rId35"/>
    <sheet name="FIGURE 7D" sheetId="57" r:id="rId36"/>
    <sheet name="FIGURE 7E" sheetId="58" r:id="rId37"/>
    <sheet name="FIGURE 7F" sheetId="61" r:id="rId38"/>
    <sheet name="FIGURE 7G" sheetId="62" r:id="rId39"/>
    <sheet name="FIGURE 8C and 8D" sheetId="63" r:id="rId40"/>
    <sheet name="FIGURE 8E" sheetId="64" r:id="rId41"/>
    <sheet name="FIGURE 8F" sheetId="65" r:id="rId42"/>
    <sheet name="FIGURE 8H, I and J" sheetId="66" r:id="rId43"/>
    <sheet name="FIGURE 8K and 8L" sheetId="67" r:id="rId44"/>
    <sheet name="FIGURE 8M" sheetId="68" r:id="rId45"/>
    <sheet name="FIGURE 8N" sheetId="69" r:id="rId46"/>
    <sheet name="FIGURE 8O" sheetId="70" r:id="rId47"/>
    <sheet name="FIGURE S2B" sheetId="72" r:id="rId48"/>
    <sheet name="FGIGURE S2D" sheetId="79" r:id="rId49"/>
    <sheet name="FIGURE S2F" sheetId="80" r:id="rId50"/>
    <sheet name="FIGURE S3D" sheetId="71" r:id="rId51"/>
    <sheet name="FIGURE S4E and S4F" sheetId="73" r:id="rId52"/>
    <sheet name="FIGURE S4G and S4H" sheetId="74" r:id="rId53"/>
    <sheet name="FIGURE S4J" sheetId="75" r:id="rId54"/>
    <sheet name="FIGURE S4L" sheetId="81" r:id="rId55"/>
    <sheet name="FIGURE S4N" sheetId="82" r:id="rId56"/>
    <sheet name="FIGURE S5A" sheetId="59" r:id="rId57"/>
    <sheet name="FIGURE S5B" sheetId="60" r:id="rId58"/>
    <sheet name="FIGURE S5E" sheetId="77" r:id="rId59"/>
  </sheets>
  <externalReferences>
    <externalReference r:id="rId60"/>
    <externalReference r:id="rId6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0" l="1"/>
  <c r="I11" i="80"/>
  <c r="H12" i="80"/>
  <c r="I12" i="80"/>
  <c r="D10" i="80"/>
  <c r="E10" i="80"/>
  <c r="D11" i="80"/>
  <c r="E11" i="80"/>
  <c r="G17" i="49"/>
  <c r="G16" i="49"/>
  <c r="G15" i="49"/>
  <c r="G14" i="49"/>
  <c r="G13" i="49"/>
  <c r="G12" i="49"/>
  <c r="G11" i="49"/>
  <c r="G9" i="49"/>
  <c r="G8" i="49"/>
  <c r="G7" i="49"/>
  <c r="G6" i="49"/>
  <c r="G5" i="49"/>
  <c r="G4" i="49"/>
  <c r="G3" i="49"/>
  <c r="D11" i="49"/>
  <c r="D12" i="49"/>
  <c r="D13" i="49"/>
  <c r="D14" i="49"/>
  <c r="D15" i="49"/>
  <c r="D16" i="49"/>
  <c r="D17" i="49"/>
  <c r="D3" i="49"/>
  <c r="D4" i="49"/>
  <c r="D5" i="49"/>
  <c r="D6" i="49"/>
  <c r="D7" i="49"/>
  <c r="D8" i="49"/>
  <c r="D9" i="49"/>
  <c r="E2" i="78"/>
  <c r="B2" i="78"/>
  <c r="V34" i="56"/>
  <c r="V33" i="56"/>
  <c r="V32" i="56"/>
  <c r="V31" i="56"/>
  <c r="V30" i="56"/>
  <c r="V29" i="56"/>
  <c r="V28" i="56"/>
  <c r="V27" i="56"/>
  <c r="V26" i="56"/>
  <c r="V25" i="56"/>
  <c r="V24" i="56"/>
  <c r="V23" i="56"/>
  <c r="V22" i="56"/>
  <c r="V21" i="56"/>
  <c r="V20" i="56"/>
  <c r="P34" i="56"/>
  <c r="P33" i="56"/>
  <c r="P32" i="56"/>
  <c r="P31" i="56"/>
  <c r="P30" i="56"/>
  <c r="P29" i="56"/>
  <c r="P28" i="56"/>
  <c r="P27" i="56"/>
  <c r="P26" i="56"/>
  <c r="P25" i="56"/>
  <c r="P24" i="56"/>
  <c r="P23" i="56"/>
  <c r="P22" i="56"/>
  <c r="P21" i="56"/>
  <c r="P20" i="56"/>
  <c r="J21" i="56"/>
  <c r="J22" i="56"/>
  <c r="J23" i="56"/>
  <c r="J24" i="56"/>
  <c r="J25" i="56"/>
  <c r="J26" i="56"/>
  <c r="J27" i="56"/>
  <c r="J28" i="56"/>
  <c r="J29" i="56"/>
  <c r="J30" i="56"/>
  <c r="J31" i="56"/>
  <c r="J32" i="56"/>
  <c r="J33" i="56"/>
  <c r="J34" i="56"/>
  <c r="J20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Barreiro, Julieta</author>
  </authors>
  <commentList>
    <comment ref="M18" authorId="0" shapeId="0" xr:uid="{DF96FE19-0367-455E-9E9A-9B9C73C5990F}">
      <text>
        <r>
          <rPr>
            <sz val="11"/>
            <color theme="1"/>
            <rFont val="Calibri"/>
            <family val="2"/>
            <scheme val="minor"/>
          </rPr>
          <t>Barreiro, Julieta:
some projections hard to make out from one another</t>
        </r>
      </text>
    </comment>
    <comment ref="M61" authorId="0" shapeId="0" xr:uid="{1E1B044A-5712-4AB0-8BC1-C706B4C5789F}">
      <text>
        <r>
          <rPr>
            <sz val="11"/>
            <color theme="1"/>
            <rFont val="Calibri"/>
            <family val="2"/>
            <scheme val="minor"/>
          </rPr>
          <t>Barreiro, Julieta:
few, very long projections, almost no branching</t>
        </r>
      </text>
    </comment>
  </commentList>
</comments>
</file>

<file path=xl/sharedStrings.xml><?xml version="1.0" encoding="utf-8"?>
<sst xmlns="http://schemas.openxmlformats.org/spreadsheetml/2006/main" count="2343" uniqueCount="480">
  <si>
    <t>Sample ID</t>
  </si>
  <si>
    <t>Sample Name</t>
  </si>
  <si>
    <t/>
  </si>
  <si>
    <t>post 3d</t>
  </si>
  <si>
    <t>post 5d</t>
  </si>
  <si>
    <t>Gal3 PE cell number</t>
  </si>
  <si>
    <t>Gal3 PE MFI</t>
  </si>
  <si>
    <t>Macrophage</t>
  </si>
  <si>
    <t>Ipsilateral</t>
  </si>
  <si>
    <t xml:space="preserve">Macrophage </t>
  </si>
  <si>
    <t xml:space="preserve">Gal3 intensity/CCR2+IBA1+ </t>
  </si>
  <si>
    <t>Gal3 intensity in macrophage</t>
  </si>
  <si>
    <t>ipsilateral 1</t>
  </si>
  <si>
    <t>ipsilateral 2</t>
  </si>
  <si>
    <t>ipsilateral 3</t>
  </si>
  <si>
    <t>ipsilateral 4</t>
  </si>
  <si>
    <t xml:space="preserve">Gal3 intensity/CCR2-IBA1+ </t>
  </si>
  <si>
    <t>Gal3 intensity in microglia</t>
  </si>
  <si>
    <t>WT1</t>
  </si>
  <si>
    <t>WT2</t>
  </si>
  <si>
    <t>WT3</t>
  </si>
  <si>
    <t>WT4</t>
  </si>
  <si>
    <t>WT5</t>
  </si>
  <si>
    <t>WT6</t>
  </si>
  <si>
    <t>WT7</t>
  </si>
  <si>
    <t>WT8</t>
  </si>
  <si>
    <t>WT9</t>
  </si>
  <si>
    <t>WT10</t>
  </si>
  <si>
    <t>GAL3 KO1</t>
  </si>
  <si>
    <t>GAL3 KO2</t>
  </si>
  <si>
    <t>GAL3 KO3</t>
  </si>
  <si>
    <t>GAL3 KO4</t>
  </si>
  <si>
    <t>GAL3 KO5</t>
  </si>
  <si>
    <t>GAL3 KO6</t>
  </si>
  <si>
    <t>GAL3 KO7</t>
  </si>
  <si>
    <t>GAL3 KO8</t>
  </si>
  <si>
    <t>GAL3 KO9</t>
  </si>
  <si>
    <t>GAL3 KO10</t>
  </si>
  <si>
    <t>GAL3 KO11</t>
  </si>
  <si>
    <t>GAL3 KO12</t>
  </si>
  <si>
    <t>Pre</t>
  </si>
  <si>
    <t>5d</t>
  </si>
  <si>
    <t>14d</t>
  </si>
  <si>
    <t>21d</t>
  </si>
  <si>
    <t>28d</t>
  </si>
  <si>
    <t>WT mice</t>
  </si>
  <si>
    <t>GAL3 KO mice</t>
  </si>
  <si>
    <t>presurgery</t>
  </si>
  <si>
    <t>post 7d</t>
  </si>
  <si>
    <t>post 14d</t>
  </si>
  <si>
    <t>post 21d</t>
  </si>
  <si>
    <t>post 28d</t>
  </si>
  <si>
    <t>WT</t>
  </si>
  <si>
    <t>mice number</t>
  </si>
  <si>
    <t>GAL3 KO</t>
  </si>
  <si>
    <t>3d</t>
  </si>
  <si>
    <t>post MCAO(d)</t>
  </si>
  <si>
    <t>number 1#</t>
  </si>
  <si>
    <t>2#</t>
  </si>
  <si>
    <t>3#</t>
  </si>
  <si>
    <t>4#</t>
  </si>
  <si>
    <t>5#</t>
  </si>
  <si>
    <t>6#</t>
  </si>
  <si>
    <t>7#</t>
  </si>
  <si>
    <t>8#</t>
  </si>
  <si>
    <t>9#</t>
  </si>
  <si>
    <t>10#</t>
  </si>
  <si>
    <t>11#</t>
  </si>
  <si>
    <t>1#</t>
  </si>
  <si>
    <t>convert into %</t>
  </si>
  <si>
    <t>study time</t>
  </si>
  <si>
    <t>22d</t>
  </si>
  <si>
    <t>23d</t>
  </si>
  <si>
    <t>24d</t>
  </si>
  <si>
    <t>25d</t>
  </si>
  <si>
    <t>26d</t>
  </si>
  <si>
    <t>Memory time</t>
  </si>
  <si>
    <t>Memroy time</t>
  </si>
  <si>
    <t>swim speed</t>
  </si>
  <si>
    <t>WT11</t>
  </si>
  <si>
    <t>WT/WT mice</t>
  </si>
  <si>
    <t>Gal3+CD11B+(Gal3 postive monocytes)</t>
  </si>
  <si>
    <t>WT/Gal3 mice</t>
  </si>
  <si>
    <t>ipsilateral 5</t>
  </si>
  <si>
    <t>WT Monocytes transfer</t>
  </si>
  <si>
    <t>GAL3 KO Monocytes transfer</t>
  </si>
  <si>
    <t xml:space="preserve">WT/Gal3 </t>
  </si>
  <si>
    <t xml:space="preserve">WT/WT </t>
  </si>
  <si>
    <t>LysM Cre+/- :Lgals3f/f</t>
  </si>
  <si>
    <t>ctrl+vehicle</t>
  </si>
  <si>
    <t>ctrl+TD139</t>
  </si>
  <si>
    <t>Lysate+vehicle</t>
  </si>
  <si>
    <t>Lysate+TD139</t>
  </si>
  <si>
    <t>Gal3/β-actin/ctrl mean</t>
  </si>
  <si>
    <t>remaining</t>
  </si>
  <si>
    <t xml:space="preserve">Ctrl </t>
  </si>
  <si>
    <t xml:space="preserve">Lysate </t>
  </si>
  <si>
    <t xml:space="preserve">Lysate+TD139 </t>
  </si>
  <si>
    <t>Ctrl1</t>
  </si>
  <si>
    <t>Ctrl2</t>
  </si>
  <si>
    <t>Ctrl4</t>
  </si>
  <si>
    <t>Ctrl5</t>
  </si>
  <si>
    <t>Ctrl6</t>
  </si>
  <si>
    <t>Ctrl3</t>
  </si>
  <si>
    <t>Lysate1</t>
  </si>
  <si>
    <t>Lysate2</t>
  </si>
  <si>
    <t>Lysate3</t>
  </si>
  <si>
    <t>Lysate4</t>
  </si>
  <si>
    <t>Lysate5</t>
  </si>
  <si>
    <t>Lysate6</t>
  </si>
  <si>
    <t>Lysate+td139-1</t>
  </si>
  <si>
    <t>Lysate+td139-2</t>
  </si>
  <si>
    <t>Lysate+td139-3</t>
  </si>
  <si>
    <t>Lysate+td139-4</t>
  </si>
  <si>
    <t>Lysate+td139-5</t>
  </si>
  <si>
    <t>Lysate+td139-6</t>
  </si>
  <si>
    <t>Somal size(μm2)</t>
  </si>
  <si>
    <t>Puncta/cell</t>
  </si>
  <si>
    <t>puncta/cell</t>
  </si>
  <si>
    <t>Ctrl7</t>
  </si>
  <si>
    <t>Ctrl8</t>
  </si>
  <si>
    <t>Ctrl9</t>
  </si>
  <si>
    <t>Ctrl10</t>
  </si>
  <si>
    <t>Ctrl11</t>
  </si>
  <si>
    <t>Ctrl12</t>
  </si>
  <si>
    <t>Ctrl13</t>
  </si>
  <si>
    <t>Ctrl14</t>
  </si>
  <si>
    <t>Ctrl15</t>
  </si>
  <si>
    <t>Ctrl16</t>
  </si>
  <si>
    <t>Ctrl17</t>
  </si>
  <si>
    <t>Ctrl18</t>
  </si>
  <si>
    <t>Ctrl19</t>
  </si>
  <si>
    <t>Ctrl20</t>
  </si>
  <si>
    <t>Ctrl21</t>
  </si>
  <si>
    <t>Ctrl22</t>
  </si>
  <si>
    <t>Lysate7</t>
  </si>
  <si>
    <t>Lysate8</t>
  </si>
  <si>
    <t>Lysate9</t>
  </si>
  <si>
    <t>Lysate10</t>
  </si>
  <si>
    <t>Lysate11</t>
  </si>
  <si>
    <t>Lysate12</t>
  </si>
  <si>
    <t>Lysate13</t>
  </si>
  <si>
    <t>Lysate14</t>
  </si>
  <si>
    <t>Lysate15</t>
  </si>
  <si>
    <t>Lysate16</t>
  </si>
  <si>
    <t>Lysate17</t>
  </si>
  <si>
    <t>Lysate18</t>
  </si>
  <si>
    <t>Lysate19</t>
  </si>
  <si>
    <t>Lysate20</t>
  </si>
  <si>
    <t>Lysate21</t>
  </si>
  <si>
    <t>Lysate22</t>
  </si>
  <si>
    <t>Lysate+td139-7</t>
  </si>
  <si>
    <t>Lysate+td139-8</t>
  </si>
  <si>
    <t>Lysate+td139-9</t>
  </si>
  <si>
    <t>Lysate+td139-10</t>
  </si>
  <si>
    <t>Lysate+td139-11</t>
  </si>
  <si>
    <t>Lysate+td139-12</t>
  </si>
  <si>
    <t>Lysate+td139-13</t>
  </si>
  <si>
    <t>Lysate+td139-14</t>
  </si>
  <si>
    <t>Lysate+td139-15</t>
  </si>
  <si>
    <t>Lysate+td139-16</t>
  </si>
  <si>
    <t>Lysate+td139-17</t>
  </si>
  <si>
    <t>Lysate+td139-18</t>
  </si>
  <si>
    <t>Lysate+td139-19</t>
  </si>
  <si>
    <t>Lysate+td139-20</t>
  </si>
  <si>
    <t>Lysate+td139-21</t>
  </si>
  <si>
    <t>Lysate+td139-22</t>
  </si>
  <si>
    <t>Lysate+td139-23</t>
  </si>
  <si>
    <t>Gal3+lamp2+/Gal3+</t>
  </si>
  <si>
    <t xml:space="preserve">OGD+WT-BMDM </t>
  </si>
  <si>
    <t>OGD+WT-BMDM+Lysate</t>
  </si>
  <si>
    <t xml:space="preserve">OGD+Gal3 KO-BMDM </t>
  </si>
  <si>
    <t>OGD+Gal3 KO-BMDM+Lysate</t>
  </si>
  <si>
    <t>Treatment Group</t>
  </si>
  <si>
    <t>Cell #</t>
  </si>
  <si>
    <t>Radius</t>
  </si>
  <si>
    <t>Inters.</t>
  </si>
  <si>
    <t>12#</t>
  </si>
  <si>
    <t>13#</t>
  </si>
  <si>
    <t>14#</t>
  </si>
  <si>
    <t>15#</t>
  </si>
  <si>
    <t>Cell 1 rooted in Root centroid</t>
  </si>
  <si>
    <t>OGD+WT-BMDM</t>
  </si>
  <si>
    <t>OGD+KO BMDM</t>
  </si>
  <si>
    <t>OGD+KO+Lysate</t>
  </si>
  <si>
    <t>treatment group</t>
  </si>
  <si>
    <t>cell#</t>
  </si>
  <si>
    <t>primary length</t>
  </si>
  <si>
    <t>Cell 2 rooted in Root centroid</t>
  </si>
  <si>
    <t>Cell 3 rooted in Root centroid</t>
  </si>
  <si>
    <t>Cell 4 rooted in Root centroid</t>
  </si>
  <si>
    <t>Cell 5 rooted in Root centroid</t>
  </si>
  <si>
    <t>Cell 6 rooted in Root centroid</t>
  </si>
  <si>
    <t>Cell 7 rooted in Root centroid</t>
  </si>
  <si>
    <t xml:space="preserve">Cell 8 rooted in Root centroid </t>
  </si>
  <si>
    <t>Cell 9 rooted in Root centroid</t>
  </si>
  <si>
    <t>Cell 10 rooted in Root centroid</t>
  </si>
  <si>
    <t>Cell 11 rooted in Root centroid</t>
  </si>
  <si>
    <t>Cell 12 rooted in Root centroid</t>
  </si>
  <si>
    <t>Cell 13 rooted in Root centroid</t>
  </si>
  <si>
    <t>Cell 14 rooted in Root centroid</t>
  </si>
  <si>
    <t>Cell 15 rooted in Root centroid</t>
  </si>
  <si>
    <t>Cell 8 rooted in Root centroid</t>
  </si>
  <si>
    <t>OGD+WT-BMDM +Lysate</t>
  </si>
  <si>
    <t>BMDM+lysate+vehicle</t>
  </si>
  <si>
    <t>BMDM+Lysate+td139</t>
  </si>
  <si>
    <t>WT Ctrl</t>
  </si>
  <si>
    <t>TD139 0.2mg/kg</t>
  </si>
  <si>
    <t>WT2-1</t>
  </si>
  <si>
    <t>WT2-3</t>
  </si>
  <si>
    <t>WT2-5</t>
  </si>
  <si>
    <t>WT2-2</t>
  </si>
  <si>
    <t>WT2-4</t>
  </si>
  <si>
    <t>WT2-6</t>
  </si>
  <si>
    <t>TD139 0.4mg/kg</t>
  </si>
  <si>
    <t>WT3-1</t>
  </si>
  <si>
    <t>WT3-2</t>
  </si>
  <si>
    <t>WT3-3</t>
  </si>
  <si>
    <t>WT3-4</t>
  </si>
  <si>
    <t>WT3-5</t>
  </si>
  <si>
    <t>WT3-6</t>
  </si>
  <si>
    <t>WT1-1</t>
  </si>
  <si>
    <t>WT1-2</t>
  </si>
  <si>
    <t>WT1-3</t>
  </si>
  <si>
    <t>WT1-4</t>
  </si>
  <si>
    <t>WT1-5</t>
  </si>
  <si>
    <t>WT1-6</t>
  </si>
  <si>
    <t>TD139 1.6mg/kg</t>
  </si>
  <si>
    <t>WT5-6</t>
  </si>
  <si>
    <t>WT5-5</t>
  </si>
  <si>
    <t>WT5-4</t>
  </si>
  <si>
    <t>WT5-3</t>
  </si>
  <si>
    <t>WT5-2</t>
  </si>
  <si>
    <t>WT5-1</t>
  </si>
  <si>
    <t>WT4-1</t>
  </si>
  <si>
    <t>WT4-2</t>
  </si>
  <si>
    <t>WT4-3</t>
  </si>
  <si>
    <t>WT4-4</t>
  </si>
  <si>
    <t>WT4-5</t>
  </si>
  <si>
    <t>WT +Vehicle</t>
  </si>
  <si>
    <t>WT+TD139</t>
  </si>
  <si>
    <t>WT12</t>
  </si>
  <si>
    <t>WT13</t>
  </si>
  <si>
    <t>WT14</t>
  </si>
  <si>
    <t>WT15</t>
  </si>
  <si>
    <t>WT16</t>
  </si>
  <si>
    <t>Target</t>
  </si>
  <si>
    <t>CathepsinB</t>
  </si>
  <si>
    <t>CD68</t>
  </si>
  <si>
    <t>mice group</t>
  </si>
  <si>
    <t>WT1#</t>
  </si>
  <si>
    <t>WT2#</t>
  </si>
  <si>
    <t>WT3#</t>
  </si>
  <si>
    <t>WT4#</t>
  </si>
  <si>
    <t>WT5#</t>
  </si>
  <si>
    <t>WT6#</t>
  </si>
  <si>
    <t>WT7#</t>
  </si>
  <si>
    <t>KO1#</t>
  </si>
  <si>
    <t>KO2#</t>
  </si>
  <si>
    <t>KO3#</t>
  </si>
  <si>
    <t>KO4#</t>
  </si>
  <si>
    <t>KO5#</t>
  </si>
  <si>
    <t>KO6#</t>
  </si>
  <si>
    <t>KO7#</t>
  </si>
  <si>
    <t>WT/WT</t>
  </si>
  <si>
    <r>
      <t>WT/Gal3</t>
    </r>
    <r>
      <rPr>
        <vertAlign val="superscript"/>
        <sz val="12"/>
        <color theme="1"/>
        <rFont val="Calibri"/>
        <family val="2"/>
        <scheme val="minor"/>
      </rPr>
      <t>-/-</t>
    </r>
  </si>
  <si>
    <t>WT+CA074</t>
  </si>
  <si>
    <t>WT+Vehicle</t>
  </si>
  <si>
    <t>WT/GAL3-/-+Vehicle</t>
  </si>
  <si>
    <t>magic red positive cells(%)</t>
  </si>
  <si>
    <t>sample ID</t>
  </si>
  <si>
    <t>Lysate</t>
  </si>
  <si>
    <t>lysate+WT-BMDM+Vehicle</t>
  </si>
  <si>
    <t xml:space="preserve"> Lyate+WT-BMDM+TD139</t>
  </si>
  <si>
    <t>1#-0min</t>
  </si>
  <si>
    <t>2#-0min</t>
  </si>
  <si>
    <t>3#-0min</t>
  </si>
  <si>
    <t>4#-0min</t>
  </si>
  <si>
    <t>5#-0min</t>
  </si>
  <si>
    <t>6#-0min</t>
  </si>
  <si>
    <t>Lysate+Gal3 KO-BMDM</t>
  </si>
  <si>
    <t>1#-6h</t>
  </si>
  <si>
    <t>2#-6h</t>
  </si>
  <si>
    <t>3#-6h</t>
  </si>
  <si>
    <t>4#-6h</t>
  </si>
  <si>
    <t>5#-6h</t>
  </si>
  <si>
    <t>6#-6h</t>
  </si>
  <si>
    <t>WT-BMDM</t>
  </si>
  <si>
    <t>KO-BMDM</t>
  </si>
  <si>
    <t>WT BMDM+WT-lysate</t>
  </si>
  <si>
    <t>Gal3KO BMDM+WT-lysate</t>
  </si>
  <si>
    <t>WT BMDM+Gal3 KO-lysate</t>
  </si>
  <si>
    <t>Gal3KO BMDM+Gal3 ko-lysate</t>
  </si>
  <si>
    <t>1#-Ctrl</t>
  </si>
  <si>
    <t>2#-Ctrl</t>
  </si>
  <si>
    <t>3#-Ctrl</t>
  </si>
  <si>
    <t>4#-Ctrl</t>
  </si>
  <si>
    <t>5#-Ctrl</t>
  </si>
  <si>
    <t>6#-Ctrl</t>
  </si>
  <si>
    <t>1#-1h</t>
  </si>
  <si>
    <t>2#-1h</t>
  </si>
  <si>
    <t>3#-1h</t>
  </si>
  <si>
    <t>4#-1h</t>
  </si>
  <si>
    <t>5#-1h</t>
  </si>
  <si>
    <t>6#-1h</t>
  </si>
  <si>
    <t>Cytosol</t>
  </si>
  <si>
    <t>OGD+WT-BMDM+Lysate+CA074</t>
  </si>
  <si>
    <t>OGD+KO-BMDM +Lysate</t>
  </si>
  <si>
    <t>OGD+KO-BMDM+Lysate+CA074</t>
  </si>
  <si>
    <t>Ctrl</t>
  </si>
  <si>
    <t>Person R</t>
  </si>
  <si>
    <t>PersonR</t>
  </si>
  <si>
    <t>NLRP3</t>
  </si>
  <si>
    <t>ctrl</t>
  </si>
  <si>
    <t>NLRP3 puncta</t>
  </si>
  <si>
    <t>Nlrp3 intensity</t>
  </si>
  <si>
    <t>NLRP3 intensity</t>
  </si>
  <si>
    <t>Lysate+CA074</t>
  </si>
  <si>
    <t>Cell#</t>
  </si>
  <si>
    <t>Culture media</t>
  </si>
  <si>
    <t>ctrl+CA074</t>
  </si>
  <si>
    <t>Lysat+CA074</t>
  </si>
  <si>
    <t>IL-1β</t>
  </si>
  <si>
    <t>CathepsinB/β-actin/ctrl mean</t>
  </si>
  <si>
    <t>Cleaved caspase 1/β-actin/ mean of lysate</t>
  </si>
  <si>
    <t>NLRP3 intensity in CD68</t>
  </si>
  <si>
    <t>WT/GAL3 KO</t>
  </si>
  <si>
    <t>NLRP3+CD68+ cells/mm2</t>
  </si>
  <si>
    <t>Sample #</t>
  </si>
  <si>
    <t>CD68+ cells/mm2</t>
  </si>
  <si>
    <t>NLRP3 intensity in CD68 cells</t>
  </si>
  <si>
    <t>tMCAO+Vehicle</t>
  </si>
  <si>
    <t>tMCAO+TD139</t>
  </si>
  <si>
    <t>brain edema</t>
  </si>
  <si>
    <t>TD139 mice</t>
  </si>
  <si>
    <t>% of pre</t>
  </si>
  <si>
    <t>TD139</t>
  </si>
  <si>
    <t>sample#</t>
  </si>
  <si>
    <t>post 22d</t>
  </si>
  <si>
    <t>post 23d</t>
  </si>
  <si>
    <t>post 24d</t>
  </si>
  <si>
    <t>post 25d</t>
  </si>
  <si>
    <t>Figure 8C</t>
  </si>
  <si>
    <t>Figure 8D</t>
  </si>
  <si>
    <t>Figure 8H</t>
  </si>
  <si>
    <t>target quardant time</t>
  </si>
  <si>
    <t>average swim speed</t>
  </si>
  <si>
    <t>average RR%</t>
  </si>
  <si>
    <t>Figure 8I</t>
  </si>
  <si>
    <t>Figure 8J</t>
  </si>
  <si>
    <t>WT+vehicel</t>
  </si>
  <si>
    <t>Figure 8K</t>
  </si>
  <si>
    <t>24-25d average of learning time</t>
  </si>
  <si>
    <t>tissue atrophy</t>
  </si>
  <si>
    <t>IL6</t>
  </si>
  <si>
    <t>TNF-a</t>
  </si>
  <si>
    <t>B cells</t>
  </si>
  <si>
    <t>NK cells</t>
  </si>
  <si>
    <t>cd4+ T cell</t>
  </si>
  <si>
    <t>CD8+ Tcell</t>
  </si>
  <si>
    <t>Dendritic cells</t>
  </si>
  <si>
    <t>Neutrophil</t>
  </si>
  <si>
    <t>Monocytes</t>
  </si>
  <si>
    <t>aged WT+TD139</t>
  </si>
  <si>
    <t>aged WT+Vehicle</t>
  </si>
  <si>
    <t>Figure S4E</t>
  </si>
  <si>
    <t>Lysate-BMDM+vehicle</t>
  </si>
  <si>
    <t>Lysate-BMDM+TD139</t>
  </si>
  <si>
    <t>Cell ID</t>
  </si>
  <si>
    <t>0-2.4</t>
  </si>
  <si>
    <t>&gt;2.4</t>
  </si>
  <si>
    <t>0 min</t>
  </si>
  <si>
    <t>40 min</t>
  </si>
  <si>
    <t>1h</t>
  </si>
  <si>
    <t>Lysate-WT BMDM</t>
  </si>
  <si>
    <t>Lysate-WT BMDM+TD139</t>
  </si>
  <si>
    <t>Lysate-KO BMDM</t>
  </si>
  <si>
    <t>OGD</t>
  </si>
  <si>
    <t>Neuron number/mm2</t>
  </si>
  <si>
    <t>ischemia area</t>
  </si>
  <si>
    <t>Core</t>
  </si>
  <si>
    <t>Peri</t>
  </si>
  <si>
    <t>Gal3+ IBA1+/Gal3+(%)</t>
  </si>
  <si>
    <t>remote</t>
  </si>
  <si>
    <t>young</t>
  </si>
  <si>
    <t>aged</t>
  </si>
  <si>
    <t>Contralateral</t>
  </si>
  <si>
    <t>Gal3 intensity</t>
  </si>
  <si>
    <t>sham</t>
  </si>
  <si>
    <t xml:space="preserve">LysM Cre+/- </t>
  </si>
  <si>
    <t>Magic red positive cells(%)</t>
  </si>
  <si>
    <r>
      <t>Gal3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monocytes</t>
    </r>
  </si>
  <si>
    <r>
      <t>Gal3+IBA1+(x10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</si>
  <si>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Microglia</t>
  </si>
  <si>
    <t>Gal3 KO mice</t>
  </si>
  <si>
    <t>mice</t>
  </si>
  <si>
    <t>WT tissue atrophy</t>
  </si>
  <si>
    <t>GAL3 KO tissue atrophy</t>
  </si>
  <si>
    <t>infarct volume</t>
  </si>
  <si>
    <t>Vehicle mice</t>
  </si>
  <si>
    <t>Vehicle</t>
  </si>
  <si>
    <t>Figure 8K and 8L</t>
  </si>
  <si>
    <t>Figure 8L</t>
  </si>
  <si>
    <r>
      <t>IL-1</t>
    </r>
    <r>
      <rPr>
        <b/>
        <sz val="12"/>
        <color theme="1"/>
        <rFont val="Calibri"/>
        <family val="2"/>
      </rPr>
      <t>β</t>
    </r>
  </si>
  <si>
    <r>
      <t>IFN-</t>
    </r>
    <r>
      <rPr>
        <b/>
        <sz val="12"/>
        <color theme="1"/>
        <rFont val="Calibri"/>
        <family val="2"/>
      </rPr>
      <t>γ</t>
    </r>
  </si>
  <si>
    <t>Figure 1E</t>
  </si>
  <si>
    <t>Figure 1F</t>
  </si>
  <si>
    <t>Figure 1G</t>
  </si>
  <si>
    <t>WT infarct volume</t>
  </si>
  <si>
    <t>GAL3 KO infarct volume</t>
  </si>
  <si>
    <r>
      <t>per 10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cells</t>
    </r>
  </si>
  <si>
    <t>lysosome enriched fraction</t>
  </si>
  <si>
    <r>
      <t>x10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(μm2)</t>
    </r>
  </si>
  <si>
    <r>
      <t>x10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(μm2)</t>
    </r>
  </si>
  <si>
    <t>BMDM+Lysate+TD139</t>
  </si>
  <si>
    <t>BMDM +Lysate</t>
  </si>
  <si>
    <t>BMDM +Lysate+vehicle</t>
  </si>
  <si>
    <t>TD139 0.8mg/kg</t>
  </si>
  <si>
    <t>WT/GAL3-/-+CA074</t>
  </si>
  <si>
    <t>IL1-β/β-actin/mean of lysate</t>
  </si>
  <si>
    <t>WT-BMDM +Vehicle</t>
  </si>
  <si>
    <t>WT-BMDM+MCC</t>
  </si>
  <si>
    <t>KO-BMDM +Vehicle</t>
  </si>
  <si>
    <t>KO-BMDM+MCC</t>
  </si>
  <si>
    <t>Distance from cell edge(μm)</t>
  </si>
  <si>
    <t>Lysosome diameter(μm)</t>
  </si>
  <si>
    <r>
      <t>primary branch length(</t>
    </r>
    <r>
      <rPr>
        <sz val="12"/>
        <rFont val="Calibri"/>
        <family val="2"/>
      </rPr>
      <t>μm)</t>
    </r>
  </si>
  <si>
    <r>
      <t>MAP2 area(x10</t>
    </r>
    <r>
      <rPr>
        <vertAlign val="super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 xml:space="preserve"> </t>
    </r>
    <r>
      <rPr>
        <sz val="12"/>
        <rFont val="Calibri"/>
        <family val="2"/>
      </rPr>
      <t>μm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</si>
  <si>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per 10</t>
    </r>
    <r>
      <rPr>
        <vertAlign val="superscript"/>
        <sz val="12"/>
        <rFont val="Calibri"/>
        <family val="2"/>
        <scheme val="minor"/>
      </rPr>
      <t>3</t>
    </r>
  </si>
  <si>
    <r>
      <t>WT/Gal3</t>
    </r>
    <r>
      <rPr>
        <vertAlign val="superscript"/>
        <sz val="12"/>
        <rFont val="Calibri"/>
        <family val="2"/>
        <scheme val="minor"/>
      </rPr>
      <t>-/-</t>
    </r>
  </si>
  <si>
    <r>
      <t>x10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(</t>
    </r>
    <r>
      <rPr>
        <b/>
        <sz val="12"/>
        <color theme="1"/>
        <rFont val="Calibri"/>
        <family val="2"/>
      </rPr>
      <t>μm2)</t>
    </r>
  </si>
  <si>
    <t>7d</t>
  </si>
  <si>
    <r>
      <t>Gal3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Lamp2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Iba1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/gal3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Iba1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(%)</t>
    </r>
  </si>
  <si>
    <t>WT/WT+Vehicle</t>
  </si>
  <si>
    <t>WT/WT+CA074</t>
  </si>
  <si>
    <t>Figure 1I</t>
  </si>
  <si>
    <t>Figure 1J</t>
  </si>
  <si>
    <t>Figure S4F</t>
  </si>
  <si>
    <t>Figure S4G</t>
  </si>
  <si>
    <t>Figure S4H</t>
  </si>
  <si>
    <t>Figure S4J</t>
  </si>
  <si>
    <t>Figure S5E</t>
  </si>
  <si>
    <t>cell surface</t>
  </si>
  <si>
    <t>Figure S2B</t>
  </si>
  <si>
    <t>brain  shield</t>
  </si>
  <si>
    <t>WT radiation</t>
  </si>
  <si>
    <t>brain shield</t>
  </si>
  <si>
    <t>Gal3 KO radiation</t>
  </si>
  <si>
    <t>injury volume</t>
  </si>
  <si>
    <t>RagKO</t>
  </si>
  <si>
    <t>WT transfer</t>
  </si>
  <si>
    <t>Rag ko</t>
  </si>
  <si>
    <t>Gal3 KO transfer</t>
  </si>
  <si>
    <t>intensity</t>
  </si>
  <si>
    <t>ctrl-1</t>
  </si>
  <si>
    <t>ctrl-2</t>
  </si>
  <si>
    <t>ctrl-3</t>
  </si>
  <si>
    <t>TD139-1</t>
  </si>
  <si>
    <t>TD139-2</t>
  </si>
  <si>
    <t>TD139-3</t>
  </si>
  <si>
    <t>Dextran 10kd</t>
  </si>
  <si>
    <t>Dextran 40kd</t>
  </si>
  <si>
    <t>ctrl-4</t>
  </si>
  <si>
    <t>Brain lysate1</t>
  </si>
  <si>
    <t>TD139-4</t>
  </si>
  <si>
    <t>AO puncta</t>
  </si>
  <si>
    <t>AO intensity</t>
  </si>
  <si>
    <t>16#</t>
  </si>
  <si>
    <t>17#</t>
  </si>
  <si>
    <t>18#</t>
  </si>
  <si>
    <t>19#</t>
  </si>
  <si>
    <t>20#</t>
  </si>
  <si>
    <t>puncta/cell surface (100um2)</t>
  </si>
  <si>
    <t>WT 7D</t>
  </si>
  <si>
    <t>Gal3 KO 7D</t>
  </si>
  <si>
    <r>
      <t>areax10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um2</t>
    </r>
  </si>
  <si>
    <r>
      <t>areax10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um2</t>
    </r>
  </si>
  <si>
    <t>Brain lysate2</t>
  </si>
  <si>
    <t>Brain lysate3</t>
  </si>
  <si>
    <t>Brain lysate4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</si>
</sst>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  <font>
      <b/>
      <sz val="12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theme="7" tint="0.3999755851924192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name val="Calibri"/>
      <family val="2"/>
    </font>
    <font>
      <vertAlign val="superscript"/>
      <sz val="12"/>
      <name val="Calibri"/>
      <family val="2"/>
    </font>
    <font>
      <sz val="10"/>
      <name val="Arial"/>
    </font>
    <font>
      <sz val="11"/>
      <color rgb="FFFF0000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7" fillId="0" borderId="0"/>
    <xf numFmtId="0" fontId="4" fillId="0" borderId="0"/>
    <xf numFmtId="0" fontId="8" fillId="0" borderId="16" applyNumberFormat="0" applyFill="0" applyAlignment="0" applyProtection="0"/>
    <xf numFmtId="0" fontId="4" fillId="0" borderId="0"/>
  </cellStyleXfs>
  <cellXfs count="31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2" xfId="0" applyBorder="1"/>
    <xf numFmtId="0" fontId="0" fillId="0" borderId="13" xfId="0" applyBorder="1"/>
    <xf numFmtId="0" fontId="0" fillId="0" borderId="15" xfId="0" applyBorder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0" applyFont="1" applyBorder="1"/>
    <xf numFmtId="0" fontId="4" fillId="0" borderId="4" xfId="0" applyFont="1" applyBorder="1"/>
    <xf numFmtId="0" fontId="5" fillId="0" borderId="0" xfId="0" applyFont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0" fillId="0" borderId="0" xfId="0" applyFo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4" xfId="0" applyBorder="1"/>
    <xf numFmtId="0" fontId="2" fillId="0" borderId="10" xfId="0" applyFont="1" applyBorder="1"/>
    <xf numFmtId="0" fontId="12" fillId="0" borderId="1" xfId="0" applyFont="1" applyBorder="1"/>
    <xf numFmtId="0" fontId="13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0" xfId="0" applyFont="1"/>
    <xf numFmtId="0" fontId="12" fillId="0" borderId="10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6" xfId="2" applyFont="1" applyBorder="1"/>
    <xf numFmtId="0" fontId="12" fillId="0" borderId="9" xfId="2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0" fontId="1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0" fontId="12" fillId="0" borderId="14" xfId="0" applyFont="1" applyBorder="1"/>
    <xf numFmtId="0" fontId="13" fillId="0" borderId="4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13" xfId="0" applyFont="1" applyBorder="1"/>
    <xf numFmtId="0" fontId="14" fillId="0" borderId="0" xfId="0" applyFont="1"/>
    <xf numFmtId="0" fontId="0" fillId="0" borderId="0" xfId="0" applyAlignment="1">
      <alignment horizontal="left"/>
    </xf>
    <xf numFmtId="0" fontId="12" fillId="0" borderId="15" xfId="0" applyFont="1" applyBorder="1"/>
    <xf numFmtId="0" fontId="13" fillId="0" borderId="0" xfId="0" applyFont="1"/>
    <xf numFmtId="0" fontId="13" fillId="0" borderId="12" xfId="0" applyFont="1" applyBorder="1"/>
    <xf numFmtId="0" fontId="13" fillId="0" borderId="6" xfId="0" applyFont="1" applyBorder="1"/>
    <xf numFmtId="0" fontId="13" fillId="0" borderId="9" xfId="0" applyFont="1" applyBorder="1"/>
    <xf numFmtId="0" fontId="12" fillId="0" borderId="0" xfId="0" applyFont="1" applyAlignment="1">
      <alignment horizontal="center"/>
    </xf>
    <xf numFmtId="0" fontId="10" fillId="0" borderId="5" xfId="0" applyFont="1" applyBorder="1"/>
    <xf numFmtId="0" fontId="10" fillId="0" borderId="8" xfId="0" applyFont="1" applyBorder="1"/>
    <xf numFmtId="0" fontId="10" fillId="0" borderId="7" xfId="0" applyFont="1" applyBorder="1"/>
    <xf numFmtId="0" fontId="2" fillId="0" borderId="7" xfId="0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1" xfId="0" applyFont="1" applyBorder="1"/>
    <xf numFmtId="0" fontId="2" fillId="0" borderId="14" xfId="0" applyFont="1" applyBorder="1" applyAlignment="1">
      <alignment horizontal="center"/>
    </xf>
    <xf numFmtId="0" fontId="2" fillId="0" borderId="8" xfId="0" applyFont="1" applyBorder="1"/>
    <xf numFmtId="0" fontId="9" fillId="0" borderId="0" xfId="0" applyFont="1" applyAlignment="1">
      <alignment vertical="center"/>
    </xf>
    <xf numFmtId="0" fontId="9" fillId="0" borderId="1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7" fillId="0" borderId="14" xfId="3" applyFont="1" applyBorder="1"/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/>
    <xf numFmtId="0" fontId="0" fillId="0" borderId="14" xfId="0" applyBorder="1" applyAlignment="1">
      <alignment horizontal="left"/>
    </xf>
    <xf numFmtId="0" fontId="12" fillId="0" borderId="14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12" fillId="0" borderId="13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2" fillId="0" borderId="2" xfId="0" applyFont="1" applyBorder="1"/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" fillId="0" borderId="6" xfId="0" applyFont="1" applyBorder="1"/>
    <xf numFmtId="0" fontId="2" fillId="0" borderId="9" xfId="0" applyFont="1" applyBorder="1"/>
    <xf numFmtId="0" fontId="24" fillId="0" borderId="14" xfId="0" applyFont="1" applyBorder="1"/>
    <xf numFmtId="0" fontId="24" fillId="0" borderId="13" xfId="0" applyFont="1" applyBorder="1"/>
    <xf numFmtId="0" fontId="0" fillId="0" borderId="7" xfId="0" applyBorder="1" applyAlignment="1">
      <alignment horizontal="center"/>
    </xf>
    <xf numFmtId="0" fontId="25" fillId="0" borderId="13" xfId="0" applyFont="1" applyBorder="1"/>
    <xf numFmtId="0" fontId="25" fillId="0" borderId="15" xfId="0" applyFont="1" applyBorder="1"/>
    <xf numFmtId="0" fontId="10" fillId="0" borderId="13" xfId="0" applyFont="1" applyBorder="1"/>
    <xf numFmtId="0" fontId="10" fillId="0" borderId="15" xfId="0" applyFont="1" applyBorder="1"/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24" fillId="0" borderId="0" xfId="0" applyFont="1"/>
    <xf numFmtId="0" fontId="24" fillId="0" borderId="8" xfId="0" applyFont="1" applyBorder="1"/>
    <xf numFmtId="0" fontId="5" fillId="0" borderId="14" xfId="0" applyFont="1" applyBorder="1" applyAlignment="1">
      <alignment horizontal="center"/>
    </xf>
    <xf numFmtId="0" fontId="6" fillId="0" borderId="14" xfId="0" applyFont="1" applyBorder="1"/>
    <xf numFmtId="0" fontId="4" fillId="0" borderId="3" xfId="0" applyFont="1" applyBorder="1"/>
    <xf numFmtId="0" fontId="6" fillId="0" borderId="13" xfId="0" applyFont="1" applyBorder="1"/>
    <xf numFmtId="0" fontId="4" fillId="0" borderId="5" xfId="0" applyFont="1" applyBorder="1"/>
    <xf numFmtId="0" fontId="24" fillId="0" borderId="7" xfId="0" applyFont="1" applyBorder="1"/>
    <xf numFmtId="0" fontId="24" fillId="0" borderId="4" xfId="0" applyFont="1" applyBorder="1"/>
    <xf numFmtId="0" fontId="24" fillId="0" borderId="6" xfId="0" applyFont="1" applyBorder="1"/>
    <xf numFmtId="0" fontId="24" fillId="0" borderId="9" xfId="0" applyFont="1" applyBorder="1"/>
    <xf numFmtId="0" fontId="24" fillId="0" borderId="15" xfId="0" applyFont="1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7" fillId="0" borderId="10" xfId="3" applyFont="1" applyBorder="1" applyAlignment="1">
      <alignment horizontal="center"/>
    </xf>
    <xf numFmtId="0" fontId="17" fillId="0" borderId="12" xfId="3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5">
    <cellStyle name="Heading 1" xfId="3" builtinId="16"/>
    <cellStyle name="Normal" xfId="0" builtinId="0"/>
    <cellStyle name="Normal 2" xfId="1" xr:uid="{FFB29CE9-F2BA-4FD7-8590-60F684830EEF}"/>
    <cellStyle name="Normal 2 2" xfId="4" xr:uid="{56736884-8E09-402B-B40B-24F76986A8A9}"/>
    <cellStyle name="Normal 3" xfId="2" xr:uid="{57D0EA9D-0D0D-42DD-AC21-72A74182E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e\xwechat_files\wxid_3fstjy9rb4pa22_8555\msg\file\2025-11\injury%20volume%20and%20dextran%2040kd%2010kd%20and7d.xlsx" TargetMode="External"/><Relationship Id="rId1" Type="http://schemas.openxmlformats.org/officeDocument/2006/relationships/externalLinkPath" Target="file:///C:\Users\Ye\xwechat_files\wxid_3fstjy9rb4pa22_8555\msg\file\2025-11\injury%20volume%20and%20dextran%2040kd%2010kd%20and7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e\xwechat_files\wxid_3fstjy9rb4pa22_8555\msg\file\2025-11\figure%206B%20and6C.xlsx" TargetMode="External"/><Relationship Id="rId1" Type="http://schemas.openxmlformats.org/officeDocument/2006/relationships/externalLinkPath" Target="file:///C:\Users\Ye\xwechat_files\wxid_3fstjy9rb4pa22_8555\msg\file\2025-11\figure%206B%20and6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rain shield injury volume"/>
      <sheetName val="rag ko"/>
      <sheetName val="7D"/>
    </sheetNames>
    <sheetDataSet>
      <sheetData sheetId="0" refreshError="1"/>
      <sheetData sheetId="1">
        <row r="10">
          <cell r="C10" t="str">
            <v>WT6</v>
          </cell>
          <cell r="D10">
            <v>45.018999999999998</v>
          </cell>
        </row>
        <row r="11">
          <cell r="C11" t="str">
            <v>WT7</v>
          </cell>
          <cell r="D11">
            <v>21.949000000000002</v>
          </cell>
          <cell r="G11" t="str">
            <v>GAL3  KO7</v>
          </cell>
          <cell r="H11">
            <v>20.762</v>
          </cell>
        </row>
        <row r="12">
          <cell r="G12" t="str">
            <v>GAL3 KO8</v>
          </cell>
          <cell r="H12">
            <v>16.673999999999999</v>
          </cell>
        </row>
      </sheetData>
      <sheetData sheetId="2">
        <row r="4">
          <cell r="E4" t="str">
            <v>injury volume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6B andC"/>
    </sheetNames>
    <sheetDataSet>
      <sheetData sheetId="0">
        <row r="3">
          <cell r="F3">
            <v>35.197879999999998</v>
          </cell>
          <cell r="I3">
            <v>69.373189999999994</v>
          </cell>
        </row>
        <row r="4">
          <cell r="F4">
            <v>41.6693</v>
          </cell>
          <cell r="I4">
            <v>55.762160000000002</v>
          </cell>
        </row>
        <row r="5">
          <cell r="F5">
            <v>36.022500000000001</v>
          </cell>
          <cell r="I5">
            <v>64.307680000000005</v>
          </cell>
        </row>
        <row r="6">
          <cell r="F6">
            <v>42.496810000000004</v>
          </cell>
          <cell r="I6">
            <v>52.270569999999999</v>
          </cell>
        </row>
        <row r="7">
          <cell r="F7">
            <v>49.030999999999999</v>
          </cell>
          <cell r="I7">
            <v>94.598399999999998</v>
          </cell>
        </row>
        <row r="8">
          <cell r="F8">
            <v>54.233620000000002</v>
          </cell>
          <cell r="I8">
            <v>76.596810000000005</v>
          </cell>
        </row>
        <row r="9">
          <cell r="F9">
            <v>40.984499999999997</v>
          </cell>
          <cell r="I9">
            <v>88.432450000000003</v>
          </cell>
        </row>
        <row r="11">
          <cell r="F11">
            <v>32.611049999999999</v>
          </cell>
          <cell r="I11">
            <v>52.76688</v>
          </cell>
        </row>
        <row r="12">
          <cell r="F12">
            <v>37.437089999999998</v>
          </cell>
          <cell r="I12">
            <v>82.7042</v>
          </cell>
        </row>
        <row r="13">
          <cell r="F13">
            <v>33.295659999999998</v>
          </cell>
          <cell r="I13">
            <v>70.696060000000003</v>
          </cell>
        </row>
        <row r="14">
          <cell r="F14">
            <v>30.679860000000001</v>
          </cell>
          <cell r="I14">
            <v>62.986739999999998</v>
          </cell>
        </row>
        <row r="15">
          <cell r="F15">
            <v>29.452590000000001</v>
          </cell>
          <cell r="I15">
            <v>64.653360000000006</v>
          </cell>
        </row>
        <row r="16">
          <cell r="F16">
            <v>33.681890000000003</v>
          </cell>
          <cell r="I16">
            <v>64.741230000000002</v>
          </cell>
        </row>
        <row r="17">
          <cell r="F17">
            <v>31.265000000000001</v>
          </cell>
          <cell r="I17">
            <v>76.786500000000004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C213-51FB-44F7-A98F-BDB34AB8EFE0}">
  <dimension ref="B1:Q12"/>
  <sheetViews>
    <sheetView workbookViewId="0">
      <selection activeCell="R16" sqref="R16"/>
    </sheetView>
  </sheetViews>
  <sheetFormatPr defaultRowHeight="15.75" x14ac:dyDescent="0.25"/>
  <cols>
    <col min="8" max="8" width="11" customWidth="1"/>
    <col min="9" max="9" width="10.75" customWidth="1"/>
    <col min="10" max="10" width="11.25" customWidth="1"/>
    <col min="11" max="11" width="10.25" customWidth="1"/>
    <col min="14" max="14" width="11.125" customWidth="1"/>
    <col min="15" max="15" width="9.375" customWidth="1"/>
    <col min="16" max="16" width="11.375" customWidth="1"/>
  </cols>
  <sheetData>
    <row r="1" spans="2:17" x14ac:dyDescent="0.25">
      <c r="G1" s="38" t="s">
        <v>406</v>
      </c>
      <c r="M1" s="38" t="s">
        <v>407</v>
      </c>
    </row>
    <row r="2" spans="2:17" ht="18" x14ac:dyDescent="0.25">
      <c r="B2" s="38" t="s">
        <v>405</v>
      </c>
      <c r="G2" s="32"/>
      <c r="H2" s="189" t="s">
        <v>392</v>
      </c>
      <c r="I2" s="191"/>
      <c r="J2" s="191"/>
      <c r="K2" s="190"/>
      <c r="M2" s="32"/>
      <c r="N2" s="189" t="s">
        <v>387</v>
      </c>
      <c r="O2" s="191"/>
      <c r="P2" s="191"/>
      <c r="Q2" s="190"/>
    </row>
    <row r="3" spans="2:17" x14ac:dyDescent="0.25">
      <c r="B3" s="33"/>
      <c r="C3" s="24" t="s">
        <v>382</v>
      </c>
      <c r="D3" s="24"/>
      <c r="E3" s="24"/>
      <c r="G3" s="9"/>
      <c r="H3" s="189" t="s">
        <v>384</v>
      </c>
      <c r="I3" s="191"/>
      <c r="J3" s="189" t="s">
        <v>385</v>
      </c>
      <c r="K3" s="190"/>
      <c r="M3" s="9"/>
      <c r="N3" s="189" t="s">
        <v>384</v>
      </c>
      <c r="O3" s="190"/>
      <c r="P3" s="189" t="s">
        <v>385</v>
      </c>
      <c r="Q3" s="190"/>
    </row>
    <row r="4" spans="2:17" x14ac:dyDescent="0.25">
      <c r="B4" s="23" t="s">
        <v>270</v>
      </c>
      <c r="C4" s="24" t="s">
        <v>380</v>
      </c>
      <c r="D4" s="24" t="s">
        <v>381</v>
      </c>
      <c r="E4" s="24" t="s">
        <v>383</v>
      </c>
      <c r="G4" s="10" t="s">
        <v>270</v>
      </c>
      <c r="H4" s="23" t="s">
        <v>386</v>
      </c>
      <c r="I4" s="24" t="s">
        <v>8</v>
      </c>
      <c r="J4" s="23" t="s">
        <v>386</v>
      </c>
      <c r="K4" s="25" t="s">
        <v>8</v>
      </c>
      <c r="M4" s="10" t="s">
        <v>270</v>
      </c>
      <c r="N4" s="4" t="s">
        <v>386</v>
      </c>
      <c r="O4" s="23" t="s">
        <v>8</v>
      </c>
      <c r="P4" s="23" t="s">
        <v>386</v>
      </c>
      <c r="Q4" s="7" t="s">
        <v>8</v>
      </c>
    </row>
    <row r="5" spans="2:17" x14ac:dyDescent="0.25">
      <c r="B5" s="2" t="s">
        <v>68</v>
      </c>
      <c r="C5" s="3">
        <v>100</v>
      </c>
      <c r="D5" s="3">
        <v>100</v>
      </c>
      <c r="E5" s="3">
        <v>0</v>
      </c>
      <c r="G5" s="2" t="s">
        <v>68</v>
      </c>
      <c r="H5" s="2">
        <v>0</v>
      </c>
      <c r="I5">
        <v>566.89342399999998</v>
      </c>
      <c r="J5" s="2">
        <v>0</v>
      </c>
      <c r="K5" s="3">
        <v>702.94784600000003</v>
      </c>
      <c r="M5" s="2" t="s">
        <v>68</v>
      </c>
      <c r="N5" s="2">
        <v>0</v>
      </c>
      <c r="O5">
        <v>87.3</v>
      </c>
      <c r="P5" s="2">
        <v>0</v>
      </c>
      <c r="Q5" s="3">
        <v>53.1</v>
      </c>
    </row>
    <row r="6" spans="2:17" x14ac:dyDescent="0.25">
      <c r="B6" s="2" t="s">
        <v>58</v>
      </c>
      <c r="C6" s="3">
        <v>94.117647099999999</v>
      </c>
      <c r="D6" s="3">
        <v>90</v>
      </c>
      <c r="E6" s="3">
        <v>0</v>
      </c>
      <c r="G6" s="2" t="s">
        <v>58</v>
      </c>
      <c r="H6" s="2">
        <v>0</v>
      </c>
      <c r="I6">
        <v>725.62358300000005</v>
      </c>
      <c r="J6" s="2">
        <v>0</v>
      </c>
      <c r="K6" s="3">
        <v>770.97505699999999</v>
      </c>
      <c r="M6" s="2" t="s">
        <v>58</v>
      </c>
      <c r="N6" s="2">
        <v>0</v>
      </c>
      <c r="O6">
        <v>51.3</v>
      </c>
      <c r="P6" s="2">
        <v>0</v>
      </c>
      <c r="Q6" s="3">
        <v>69.7</v>
      </c>
    </row>
    <row r="7" spans="2:17" x14ac:dyDescent="0.25">
      <c r="B7" s="2" t="s">
        <v>59</v>
      </c>
      <c r="C7" s="3">
        <v>94.594594599999994</v>
      </c>
      <c r="D7" s="3">
        <v>95.238095200000004</v>
      </c>
      <c r="E7" s="3">
        <v>0</v>
      </c>
      <c r="G7" s="2" t="s">
        <v>59</v>
      </c>
      <c r="H7" s="2">
        <v>0</v>
      </c>
      <c r="I7">
        <v>793.65079400000002</v>
      </c>
      <c r="J7" s="2">
        <v>0</v>
      </c>
      <c r="K7" s="3">
        <v>544.21768699999996</v>
      </c>
      <c r="M7" s="2" t="s">
        <v>59</v>
      </c>
      <c r="N7" s="2">
        <v>0</v>
      </c>
      <c r="O7">
        <v>98</v>
      </c>
      <c r="P7" s="2">
        <v>0</v>
      </c>
      <c r="Q7" s="3">
        <v>87</v>
      </c>
    </row>
    <row r="8" spans="2:17" x14ac:dyDescent="0.25">
      <c r="B8" s="2" t="s">
        <v>60</v>
      </c>
      <c r="C8" s="3">
        <v>91.891891900000005</v>
      </c>
      <c r="D8" s="3">
        <v>100</v>
      </c>
      <c r="E8" s="3">
        <v>0</v>
      </c>
      <c r="G8" s="2" t="s">
        <v>60</v>
      </c>
      <c r="H8" s="2">
        <v>0</v>
      </c>
      <c r="I8">
        <v>770.97505699999999</v>
      </c>
      <c r="J8" s="2">
        <v>0</v>
      </c>
      <c r="K8" s="3">
        <v>770.97505699999999</v>
      </c>
      <c r="M8" s="2" t="s">
        <v>60</v>
      </c>
      <c r="N8" s="2">
        <v>0</v>
      </c>
      <c r="O8">
        <v>89</v>
      </c>
      <c r="P8" s="2">
        <v>0</v>
      </c>
      <c r="Q8" s="3">
        <v>92.3</v>
      </c>
    </row>
    <row r="9" spans="2:17" x14ac:dyDescent="0.25">
      <c r="B9" s="2" t="s">
        <v>61</v>
      </c>
      <c r="C9" s="3">
        <v>93.548387099999999</v>
      </c>
      <c r="D9" s="3">
        <v>100</v>
      </c>
      <c r="E9" s="3">
        <v>0</v>
      </c>
      <c r="G9" s="2" t="s">
        <v>61</v>
      </c>
      <c r="H9" s="2">
        <v>0</v>
      </c>
      <c r="I9">
        <v>657.59637199999997</v>
      </c>
      <c r="J9" s="2"/>
      <c r="K9" s="3"/>
      <c r="M9" s="2" t="s">
        <v>61</v>
      </c>
      <c r="N9" s="2">
        <v>0</v>
      </c>
      <c r="O9">
        <v>136</v>
      </c>
      <c r="P9" s="2"/>
      <c r="Q9" s="3"/>
    </row>
    <row r="10" spans="2:17" x14ac:dyDescent="0.25">
      <c r="B10" s="2" t="s">
        <v>62</v>
      </c>
      <c r="C10" s="3">
        <v>96.428571399999996</v>
      </c>
      <c r="D10" s="3">
        <v>87.5</v>
      </c>
      <c r="E10" s="3">
        <v>0</v>
      </c>
      <c r="G10" s="2" t="s">
        <v>62</v>
      </c>
      <c r="H10" s="2">
        <v>0</v>
      </c>
      <c r="I10">
        <v>612.24489800000003</v>
      </c>
      <c r="J10" s="2"/>
      <c r="K10" s="3"/>
      <c r="M10" s="2" t="s">
        <v>62</v>
      </c>
      <c r="N10" s="2">
        <v>0</v>
      </c>
      <c r="O10">
        <v>66.5</v>
      </c>
      <c r="P10" s="2"/>
      <c r="Q10" s="3"/>
    </row>
    <row r="11" spans="2:17" x14ac:dyDescent="0.25">
      <c r="B11" s="2" t="s">
        <v>63</v>
      </c>
      <c r="C11" s="3">
        <v>96.875</v>
      </c>
      <c r="D11" s="3">
        <v>100</v>
      </c>
      <c r="E11" s="3">
        <v>0</v>
      </c>
      <c r="G11" s="2" t="s">
        <v>63</v>
      </c>
      <c r="H11" s="2">
        <v>0</v>
      </c>
      <c r="I11">
        <v>702.94784600000003</v>
      </c>
      <c r="J11" s="2"/>
      <c r="K11" s="3"/>
      <c r="M11" s="2" t="s">
        <v>63</v>
      </c>
      <c r="N11" s="2">
        <v>0</v>
      </c>
      <c r="O11">
        <v>73.900000000000006</v>
      </c>
      <c r="P11" s="2"/>
      <c r="Q11" s="3"/>
    </row>
    <row r="12" spans="2:17" x14ac:dyDescent="0.25">
      <c r="B12" s="4" t="s">
        <v>64</v>
      </c>
      <c r="C12" s="6">
        <v>96</v>
      </c>
      <c r="D12" s="6">
        <v>100</v>
      </c>
      <c r="E12" s="6">
        <v>0</v>
      </c>
      <c r="G12" s="4" t="s">
        <v>64</v>
      </c>
      <c r="H12" s="4">
        <v>0</v>
      </c>
      <c r="I12" s="5">
        <v>544.21768699999996</v>
      </c>
      <c r="J12" s="4"/>
      <c r="K12" s="6"/>
      <c r="M12" s="4" t="s">
        <v>64</v>
      </c>
      <c r="N12" s="4">
        <v>0</v>
      </c>
      <c r="O12" s="5">
        <v>82.9</v>
      </c>
      <c r="P12" s="4"/>
      <c r="Q12" s="6"/>
    </row>
  </sheetData>
  <mergeCells count="6">
    <mergeCell ref="P3:Q3"/>
    <mergeCell ref="H2:K2"/>
    <mergeCell ref="H3:I3"/>
    <mergeCell ref="J3:K3"/>
    <mergeCell ref="N3:O3"/>
    <mergeCell ref="N2:Q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BABE-9EA1-4EB8-9C45-AE49DA88E2C1}">
  <dimension ref="A1:G13"/>
  <sheetViews>
    <sheetView workbookViewId="0">
      <selection activeCell="G20" sqref="G20"/>
    </sheetView>
  </sheetViews>
  <sheetFormatPr defaultColWidth="10.875" defaultRowHeight="12.75" x14ac:dyDescent="0.2"/>
  <cols>
    <col min="1" max="1" width="10.875" style="12"/>
    <col min="2" max="2" width="18" style="12" customWidth="1"/>
    <col min="3" max="3" width="14.75" style="12" customWidth="1"/>
    <col min="4" max="16384" width="10.875" style="12"/>
  </cols>
  <sheetData>
    <row r="1" spans="1:7" s="18" customFormat="1" ht="33" customHeight="1" x14ac:dyDescent="0.25">
      <c r="A1" s="66"/>
      <c r="B1" s="228" t="s">
        <v>45</v>
      </c>
      <c r="C1" s="229"/>
      <c r="D1" s="50"/>
      <c r="E1" s="67"/>
      <c r="F1" s="230" t="s">
        <v>394</v>
      </c>
      <c r="G1" s="193"/>
    </row>
    <row r="2" spans="1:7" s="13" customFormat="1" ht="15.75" x14ac:dyDescent="0.25">
      <c r="A2" s="51" t="s">
        <v>0</v>
      </c>
      <c r="B2" s="206" t="s">
        <v>78</v>
      </c>
      <c r="C2" s="195"/>
      <c r="D2" s="54"/>
      <c r="E2" s="68" t="s">
        <v>0</v>
      </c>
      <c r="F2" s="206" t="s">
        <v>78</v>
      </c>
      <c r="G2" s="195"/>
    </row>
    <row r="3" spans="1:7" ht="15.75" x14ac:dyDescent="0.25">
      <c r="A3" s="2" t="s">
        <v>68</v>
      </c>
      <c r="B3" s="231">
        <v>0.17388359832659672</v>
      </c>
      <c r="C3" s="197"/>
      <c r="D3"/>
      <c r="E3" s="9" t="s">
        <v>68</v>
      </c>
      <c r="F3" s="231">
        <v>0.10946565613232281</v>
      </c>
      <c r="G3" s="197"/>
    </row>
    <row r="4" spans="1:7" ht="15.75" x14ac:dyDescent="0.25">
      <c r="A4" s="2" t="s">
        <v>58</v>
      </c>
      <c r="B4" s="226">
        <v>0.11846879777017588</v>
      </c>
      <c r="C4" s="199"/>
      <c r="D4"/>
      <c r="E4" s="9" t="s">
        <v>58</v>
      </c>
      <c r="F4" s="226">
        <v>0.24377646702964312</v>
      </c>
      <c r="G4" s="199"/>
    </row>
    <row r="5" spans="1:7" ht="15.75" x14ac:dyDescent="0.25">
      <c r="A5" s="2" t="s">
        <v>59</v>
      </c>
      <c r="B5" s="226">
        <v>0.16794377935327068</v>
      </c>
      <c r="C5" s="199"/>
      <c r="D5"/>
      <c r="E5" s="9" t="s">
        <v>59</v>
      </c>
      <c r="F5" s="226">
        <v>0.16612224896294189</v>
      </c>
      <c r="G5" s="199"/>
    </row>
    <row r="6" spans="1:7" ht="15.75" x14ac:dyDescent="0.25">
      <c r="A6" s="2" t="s">
        <v>60</v>
      </c>
      <c r="B6" s="226">
        <v>0.1232991202881714</v>
      </c>
      <c r="C6" s="199"/>
      <c r="D6"/>
      <c r="E6" s="9" t="s">
        <v>60</v>
      </c>
      <c r="F6" s="226">
        <v>0.20681826787839447</v>
      </c>
      <c r="G6" s="199"/>
    </row>
    <row r="7" spans="1:7" ht="15.75" x14ac:dyDescent="0.25">
      <c r="A7" s="2" t="s">
        <v>61</v>
      </c>
      <c r="B7" s="226">
        <v>0.20626480757848922</v>
      </c>
      <c r="C7" s="199"/>
      <c r="D7"/>
      <c r="E7" s="9" t="s">
        <v>61</v>
      </c>
      <c r="F7" s="226">
        <v>0.13638207149804815</v>
      </c>
      <c r="G7" s="199"/>
    </row>
    <row r="8" spans="1:7" ht="15.75" x14ac:dyDescent="0.25">
      <c r="A8" s="2" t="s">
        <v>62</v>
      </c>
      <c r="B8" s="226">
        <v>0.20345895448811405</v>
      </c>
      <c r="C8" s="199"/>
      <c r="D8"/>
      <c r="E8" s="9" t="s">
        <v>62</v>
      </c>
      <c r="F8" s="226">
        <v>9.3305257665589544E-2</v>
      </c>
      <c r="G8" s="199"/>
    </row>
    <row r="9" spans="1:7" ht="15.75" x14ac:dyDescent="0.25">
      <c r="A9" s="2" t="s">
        <v>63</v>
      </c>
      <c r="B9" s="226">
        <v>0.11846879777017588</v>
      </c>
      <c r="C9" s="199"/>
      <c r="D9"/>
      <c r="E9" s="9" t="s">
        <v>63</v>
      </c>
      <c r="F9" s="226">
        <v>0.11846879777017588</v>
      </c>
      <c r="G9" s="199"/>
    </row>
    <row r="10" spans="1:7" ht="15.75" x14ac:dyDescent="0.25">
      <c r="A10" s="2" t="s">
        <v>64</v>
      </c>
      <c r="B10" s="226">
        <v>0.16794377935327068</v>
      </c>
      <c r="C10" s="199"/>
      <c r="D10"/>
      <c r="E10" s="9" t="s">
        <v>64</v>
      </c>
      <c r="F10" s="226">
        <v>0.16794377935327068</v>
      </c>
      <c r="G10" s="199"/>
    </row>
    <row r="11" spans="1:7" ht="15.75" x14ac:dyDescent="0.25">
      <c r="A11" s="2" t="s">
        <v>65</v>
      </c>
      <c r="B11" s="226">
        <v>0.1232991202881714</v>
      </c>
      <c r="C11" s="199"/>
      <c r="D11"/>
      <c r="E11" s="9" t="s">
        <v>65</v>
      </c>
      <c r="F11" s="226">
        <v>0.1232991202881714</v>
      </c>
      <c r="G11" s="199"/>
    </row>
    <row r="12" spans="1:7" ht="15.75" x14ac:dyDescent="0.25">
      <c r="A12" s="2" t="s">
        <v>66</v>
      </c>
      <c r="B12" s="226">
        <v>0.20626480757848922</v>
      </c>
      <c r="C12" s="199"/>
      <c r="D12"/>
      <c r="E12" s="9" t="s">
        <v>66</v>
      </c>
      <c r="F12" s="226">
        <v>0.20626480757848922</v>
      </c>
      <c r="G12" s="199"/>
    </row>
    <row r="13" spans="1:7" ht="15.75" x14ac:dyDescent="0.25">
      <c r="A13" s="4" t="s">
        <v>67</v>
      </c>
      <c r="B13" s="227">
        <v>0.20345895448811405</v>
      </c>
      <c r="C13" s="202"/>
      <c r="D13"/>
      <c r="E13" s="10" t="s">
        <v>67</v>
      </c>
      <c r="F13" s="227">
        <v>0.20345895448811405</v>
      </c>
      <c r="G13" s="202"/>
    </row>
  </sheetData>
  <mergeCells count="26">
    <mergeCell ref="B1:C1"/>
    <mergeCell ref="F1:G1"/>
    <mergeCell ref="B2:C2"/>
    <mergeCell ref="F2:G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3:C13"/>
    <mergeCell ref="F13:G13"/>
    <mergeCell ref="B10:C10"/>
    <mergeCell ref="F10:G10"/>
    <mergeCell ref="B11:C11"/>
    <mergeCell ref="F11:G11"/>
    <mergeCell ref="B12:C12"/>
    <mergeCell ref="F12:G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0DE8-0E03-4D19-AEB5-B45860374AE3}">
  <dimension ref="A1:G15"/>
  <sheetViews>
    <sheetView workbookViewId="0">
      <selection activeCell="G20" sqref="G20"/>
    </sheetView>
  </sheetViews>
  <sheetFormatPr defaultColWidth="10.875" defaultRowHeight="15.75" x14ac:dyDescent="0.25"/>
  <cols>
    <col min="2" max="2" width="18" customWidth="1"/>
    <col min="3" max="3" width="14.75" customWidth="1"/>
  </cols>
  <sheetData>
    <row r="1" spans="1:7" s="50" customFormat="1" ht="33" customHeight="1" x14ac:dyDescent="0.25">
      <c r="A1" s="49"/>
      <c r="B1" s="230" t="s">
        <v>396</v>
      </c>
      <c r="C1" s="193"/>
      <c r="E1" s="49"/>
      <c r="F1" s="230" t="s">
        <v>397</v>
      </c>
      <c r="G1" s="193"/>
    </row>
    <row r="2" spans="1:7" s="54" customFormat="1" x14ac:dyDescent="0.25">
      <c r="A2" s="51" t="s">
        <v>0</v>
      </c>
      <c r="B2" s="206"/>
      <c r="C2" s="195"/>
      <c r="E2" s="51" t="s">
        <v>0</v>
      </c>
      <c r="F2" s="206"/>
      <c r="G2" s="195"/>
    </row>
    <row r="3" spans="1:7" x14ac:dyDescent="0.25">
      <c r="A3" s="2" t="s">
        <v>18</v>
      </c>
      <c r="B3" s="231">
        <v>27.668999999999997</v>
      </c>
      <c r="C3" s="197"/>
      <c r="E3" s="2" t="s">
        <v>28</v>
      </c>
      <c r="F3" s="231">
        <v>44.826000000000001</v>
      </c>
      <c r="G3" s="197"/>
    </row>
    <row r="4" spans="1:7" x14ac:dyDescent="0.25">
      <c r="A4" s="2" t="s">
        <v>19</v>
      </c>
      <c r="B4" s="226">
        <v>47.959000000000003</v>
      </c>
      <c r="C4" s="199"/>
      <c r="E4" s="2" t="s">
        <v>29</v>
      </c>
      <c r="F4" s="226">
        <v>13.592000000000002</v>
      </c>
      <c r="G4" s="199"/>
    </row>
    <row r="5" spans="1:7" x14ac:dyDescent="0.25">
      <c r="A5" s="2" t="s">
        <v>20</v>
      </c>
      <c r="B5" s="226">
        <v>22.867000000000004</v>
      </c>
      <c r="C5" s="199"/>
      <c r="E5" s="2" t="s">
        <v>30</v>
      </c>
      <c r="F5" s="226">
        <v>19.43</v>
      </c>
      <c r="G5" s="199"/>
    </row>
    <row r="6" spans="1:7" x14ac:dyDescent="0.25">
      <c r="A6" t="s">
        <v>21</v>
      </c>
      <c r="B6" s="226">
        <v>12.522000000000002</v>
      </c>
      <c r="C6" s="199"/>
      <c r="E6" s="2" t="s">
        <v>31</v>
      </c>
      <c r="F6" s="226">
        <v>54.399000000000001</v>
      </c>
      <c r="G6" s="199"/>
    </row>
    <row r="7" spans="1:7" x14ac:dyDescent="0.25">
      <c r="A7" t="s">
        <v>22</v>
      </c>
      <c r="B7" s="226">
        <v>55.642000000000003</v>
      </c>
      <c r="C7" s="199"/>
      <c r="E7" s="2" t="s">
        <v>32</v>
      </c>
      <c r="F7" s="226">
        <v>47.561</v>
      </c>
      <c r="G7" s="199"/>
    </row>
    <row r="8" spans="1:7" x14ac:dyDescent="0.25">
      <c r="A8" t="s">
        <v>23</v>
      </c>
      <c r="B8" s="226">
        <v>45.853000000000002</v>
      </c>
      <c r="C8" s="199"/>
      <c r="E8" s="2" t="s">
        <v>33</v>
      </c>
      <c r="F8" s="226">
        <v>38.596000000000004</v>
      </c>
      <c r="G8" s="199"/>
    </row>
    <row r="9" spans="1:7" x14ac:dyDescent="0.25">
      <c r="A9" t="s">
        <v>24</v>
      </c>
      <c r="B9" s="226">
        <v>31.896000000000001</v>
      </c>
      <c r="C9" s="199"/>
      <c r="E9" s="2" t="s">
        <v>34</v>
      </c>
      <c r="F9" s="226">
        <v>33.993000000000002</v>
      </c>
      <c r="G9" s="199"/>
    </row>
    <row r="10" spans="1:7" x14ac:dyDescent="0.25">
      <c r="A10" t="s">
        <v>25</v>
      </c>
      <c r="B10" s="226">
        <v>52.164000000000001</v>
      </c>
      <c r="C10" s="199"/>
      <c r="E10" s="2" t="s">
        <v>35</v>
      </c>
      <c r="F10" s="226">
        <v>29.645</v>
      </c>
      <c r="G10" s="199"/>
    </row>
    <row r="11" spans="1:7" x14ac:dyDescent="0.25">
      <c r="A11" t="s">
        <v>26</v>
      </c>
      <c r="B11" s="226">
        <v>33.84498</v>
      </c>
      <c r="C11" s="199"/>
      <c r="E11" s="2" t="s">
        <v>36</v>
      </c>
      <c r="F11" s="226">
        <v>35.418999999999997</v>
      </c>
      <c r="G11" s="199"/>
    </row>
    <row r="12" spans="1:7" x14ac:dyDescent="0.25">
      <c r="A12" s="3" t="s">
        <v>27</v>
      </c>
      <c r="B12" s="226">
        <v>26.467957999999999</v>
      </c>
      <c r="C12" s="199"/>
      <c r="E12" s="9" t="s">
        <v>37</v>
      </c>
      <c r="F12" s="226">
        <v>26.317680000000006</v>
      </c>
      <c r="G12" s="199"/>
    </row>
    <row r="13" spans="1:7" x14ac:dyDescent="0.25">
      <c r="A13" s="4" t="s">
        <v>79</v>
      </c>
      <c r="B13" s="227">
        <v>39.861743000000004</v>
      </c>
      <c r="C13" s="202"/>
      <c r="E13" s="10" t="s">
        <v>38</v>
      </c>
      <c r="F13" s="201">
        <v>27.753954999999998</v>
      </c>
      <c r="G13" s="202"/>
    </row>
    <row r="14" spans="1:7" x14ac:dyDescent="0.25">
      <c r="B14" s="198"/>
      <c r="C14" s="198"/>
      <c r="F14" s="198"/>
      <c r="G14" s="198"/>
    </row>
    <row r="15" spans="1:7" x14ac:dyDescent="0.25">
      <c r="B15" s="198"/>
      <c r="C15" s="198"/>
    </row>
  </sheetData>
  <mergeCells count="29">
    <mergeCell ref="B1:C1"/>
    <mergeCell ref="F1:G1"/>
    <mergeCell ref="B2:C2"/>
    <mergeCell ref="F2:G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6E836-B192-4EE5-820C-314DCAD2C80F}">
  <dimension ref="A1:G11"/>
  <sheetViews>
    <sheetView workbookViewId="0">
      <selection activeCell="D1" sqref="D1"/>
    </sheetView>
  </sheetViews>
  <sheetFormatPr defaultColWidth="10.875" defaultRowHeight="15.75" x14ac:dyDescent="0.25"/>
  <cols>
    <col min="2" max="2" width="18" customWidth="1"/>
    <col min="3" max="3" width="14.75" customWidth="1"/>
    <col min="7" max="7" width="23.25" customWidth="1"/>
  </cols>
  <sheetData>
    <row r="1" spans="1:7" s="50" customFormat="1" ht="33" customHeight="1" x14ac:dyDescent="0.25">
      <c r="A1" s="76"/>
      <c r="B1" s="235" t="s">
        <v>80</v>
      </c>
      <c r="C1" s="235"/>
      <c r="D1" s="98"/>
      <c r="E1" s="76"/>
      <c r="F1" s="235" t="s">
        <v>82</v>
      </c>
      <c r="G1" s="229"/>
    </row>
    <row r="2" spans="1:7" s="54" customFormat="1" x14ac:dyDescent="0.25">
      <c r="A2" s="51" t="s">
        <v>0</v>
      </c>
      <c r="B2" s="194" t="s">
        <v>81</v>
      </c>
      <c r="C2" s="195"/>
      <c r="E2" s="51" t="s">
        <v>0</v>
      </c>
      <c r="F2" s="194" t="s">
        <v>81</v>
      </c>
      <c r="G2" s="195"/>
    </row>
    <row r="3" spans="1:7" x14ac:dyDescent="0.25">
      <c r="A3" s="22" t="s">
        <v>12</v>
      </c>
      <c r="B3" s="1">
        <v>95.177959999999999</v>
      </c>
      <c r="C3" s="232" t="s">
        <v>410</v>
      </c>
      <c r="E3" s="22" t="s">
        <v>12</v>
      </c>
      <c r="F3" s="1">
        <v>0.116303</v>
      </c>
      <c r="G3" s="232" t="s">
        <v>410</v>
      </c>
    </row>
    <row r="4" spans="1:7" x14ac:dyDescent="0.25">
      <c r="A4" s="2" t="s">
        <v>13</v>
      </c>
      <c r="B4">
        <v>53.827539999999999</v>
      </c>
      <c r="C4" s="233"/>
      <c r="E4" s="2" t="s">
        <v>13</v>
      </c>
      <c r="F4">
        <v>2.5114000000000001E-2</v>
      </c>
      <c r="G4" s="233"/>
    </row>
    <row r="5" spans="1:7" x14ac:dyDescent="0.25">
      <c r="A5" s="2" t="s">
        <v>14</v>
      </c>
      <c r="B5">
        <v>51.740180000000002</v>
      </c>
      <c r="C5" s="233"/>
      <c r="E5" s="2" t="s">
        <v>14</v>
      </c>
      <c r="F5">
        <v>3.0270999999999999E-2</v>
      </c>
      <c r="G5" s="233"/>
    </row>
    <row r="6" spans="1:7" x14ac:dyDescent="0.25">
      <c r="A6" s="2" t="s">
        <v>15</v>
      </c>
      <c r="B6">
        <v>55.41283</v>
      </c>
      <c r="C6" s="233"/>
      <c r="E6" s="2" t="s">
        <v>15</v>
      </c>
      <c r="F6">
        <v>6.8818000000000004E-2</v>
      </c>
      <c r="G6" s="233"/>
    </row>
    <row r="7" spans="1:7" x14ac:dyDescent="0.25">
      <c r="A7" s="4"/>
      <c r="B7" s="5"/>
      <c r="C7" s="6"/>
      <c r="D7" s="5"/>
      <c r="E7" s="4" t="s">
        <v>83</v>
      </c>
      <c r="F7" s="5">
        <v>3.1032000000000001E-2</v>
      </c>
      <c r="G7" s="234"/>
    </row>
    <row r="8" spans="1:7" x14ac:dyDescent="0.25">
      <c r="A8" s="54"/>
      <c r="B8" s="198"/>
      <c r="C8" s="198"/>
      <c r="E8" s="54"/>
      <c r="F8" s="198"/>
      <c r="G8" s="198"/>
    </row>
    <row r="9" spans="1:7" x14ac:dyDescent="0.25">
      <c r="A9" s="54"/>
      <c r="B9" s="198"/>
      <c r="C9" s="198"/>
      <c r="E9" s="54"/>
      <c r="F9" s="198"/>
      <c r="G9" s="198"/>
    </row>
    <row r="11" spans="1:7" x14ac:dyDescent="0.25">
      <c r="E11" s="54"/>
    </row>
  </sheetData>
  <mergeCells count="10">
    <mergeCell ref="B9:C9"/>
    <mergeCell ref="F9:G9"/>
    <mergeCell ref="C3:C6"/>
    <mergeCell ref="G3:G7"/>
    <mergeCell ref="B1:C1"/>
    <mergeCell ref="F1:G1"/>
    <mergeCell ref="B2:C2"/>
    <mergeCell ref="F2:G2"/>
    <mergeCell ref="B8:C8"/>
    <mergeCell ref="F8:G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0CBB-C0DB-4EBC-9B0E-A70E5814C672}">
  <dimension ref="A1:G13"/>
  <sheetViews>
    <sheetView workbookViewId="0">
      <selection activeCell="D16" sqref="D16"/>
    </sheetView>
  </sheetViews>
  <sheetFormatPr defaultColWidth="10.875" defaultRowHeight="15.75" x14ac:dyDescent="0.25"/>
  <cols>
    <col min="2" max="2" width="18" customWidth="1"/>
    <col min="3" max="3" width="14.75" customWidth="1"/>
  </cols>
  <sheetData>
    <row r="1" spans="1:7" s="50" customFormat="1" ht="33" customHeight="1" x14ac:dyDescent="0.25">
      <c r="A1" s="76"/>
      <c r="B1" s="235" t="s">
        <v>87</v>
      </c>
      <c r="C1" s="229"/>
      <c r="E1" s="76"/>
      <c r="F1" s="235" t="s">
        <v>86</v>
      </c>
      <c r="G1" s="229"/>
    </row>
    <row r="2" spans="1:7" s="54" customFormat="1" x14ac:dyDescent="0.25">
      <c r="A2" s="51" t="s">
        <v>0</v>
      </c>
      <c r="B2" s="206" t="s">
        <v>398</v>
      </c>
      <c r="C2" s="195"/>
      <c r="D2" s="99"/>
      <c r="E2" s="51" t="s">
        <v>0</v>
      </c>
      <c r="F2" s="206" t="s">
        <v>398</v>
      </c>
      <c r="G2" s="195"/>
    </row>
    <row r="3" spans="1:7" x14ac:dyDescent="0.25">
      <c r="A3" s="2" t="s">
        <v>18</v>
      </c>
      <c r="B3" s="231">
        <v>53.956999999999994</v>
      </c>
      <c r="C3" s="197"/>
      <c r="E3" s="2" t="s">
        <v>28</v>
      </c>
      <c r="F3" s="231">
        <v>36.200999999999993</v>
      </c>
      <c r="G3" s="197"/>
    </row>
    <row r="4" spans="1:7" x14ac:dyDescent="0.25">
      <c r="A4" s="2" t="s">
        <v>19</v>
      </c>
      <c r="B4" s="226">
        <v>44.100000000000009</v>
      </c>
      <c r="C4" s="199"/>
      <c r="E4" s="2" t="s">
        <v>29</v>
      </c>
      <c r="F4" s="226">
        <v>27.100999999999999</v>
      </c>
      <c r="G4" s="199"/>
    </row>
    <row r="5" spans="1:7" x14ac:dyDescent="0.25">
      <c r="A5" s="2" t="s">
        <v>20</v>
      </c>
      <c r="B5" s="226">
        <v>61.208000000000006</v>
      </c>
      <c r="C5" s="199"/>
      <c r="E5" s="2" t="s">
        <v>30</v>
      </c>
      <c r="F5" s="226">
        <v>24.380999999999997</v>
      </c>
      <c r="G5" s="199"/>
    </row>
    <row r="6" spans="1:7" x14ac:dyDescent="0.25">
      <c r="A6" s="2" t="s">
        <v>21</v>
      </c>
      <c r="B6" s="226">
        <v>55.609000000000002</v>
      </c>
      <c r="C6" s="199"/>
      <c r="E6" s="2" t="s">
        <v>31</v>
      </c>
      <c r="F6" s="226">
        <v>38.269999999999996</v>
      </c>
      <c r="G6" s="199"/>
    </row>
    <row r="7" spans="1:7" x14ac:dyDescent="0.25">
      <c r="A7" s="2" t="s">
        <v>22</v>
      </c>
      <c r="B7" s="226">
        <v>63.994999999999997</v>
      </c>
      <c r="C7" s="199"/>
      <c r="E7" s="2" t="s">
        <v>32</v>
      </c>
      <c r="F7" s="226">
        <v>21.948</v>
      </c>
      <c r="G7" s="199"/>
    </row>
    <row r="8" spans="1:7" x14ac:dyDescent="0.25">
      <c r="A8" s="2" t="s">
        <v>23</v>
      </c>
      <c r="B8" s="226">
        <v>54.325000000000003</v>
      </c>
      <c r="C8" s="199"/>
      <c r="E8" s="2" t="s">
        <v>33</v>
      </c>
      <c r="F8" s="226">
        <v>29.473999999999997</v>
      </c>
      <c r="G8" s="199"/>
    </row>
    <row r="9" spans="1:7" x14ac:dyDescent="0.25">
      <c r="A9" s="2" t="s">
        <v>24</v>
      </c>
      <c r="B9" s="226">
        <v>69.837000000000003</v>
      </c>
      <c r="C9" s="199"/>
      <c r="E9" s="2" t="s">
        <v>34</v>
      </c>
      <c r="F9" s="226">
        <v>40.94</v>
      </c>
      <c r="G9" s="199"/>
    </row>
    <row r="10" spans="1:7" x14ac:dyDescent="0.25">
      <c r="A10" s="2" t="s">
        <v>25</v>
      </c>
      <c r="B10" s="226">
        <v>61.652999999999999</v>
      </c>
      <c r="C10" s="199"/>
      <c r="E10" s="2" t="s">
        <v>35</v>
      </c>
      <c r="F10" s="226">
        <v>24.452000000000002</v>
      </c>
      <c r="G10" s="199"/>
    </row>
    <row r="11" spans="1:7" x14ac:dyDescent="0.25">
      <c r="A11" s="2"/>
      <c r="B11" s="2"/>
      <c r="C11" s="3"/>
      <c r="E11" s="2" t="s">
        <v>36</v>
      </c>
      <c r="F11" s="226">
        <v>35.733000000000004</v>
      </c>
      <c r="G11" s="199"/>
    </row>
    <row r="12" spans="1:7" x14ac:dyDescent="0.25">
      <c r="A12" s="4"/>
      <c r="B12" s="4"/>
      <c r="C12" s="6"/>
      <c r="D12" s="5"/>
      <c r="E12" s="5" t="s">
        <v>37</v>
      </c>
      <c r="F12" s="227">
        <v>47.483999999999995</v>
      </c>
      <c r="G12" s="202"/>
    </row>
    <row r="13" spans="1:7" x14ac:dyDescent="0.25">
      <c r="B13" s="198"/>
      <c r="C13" s="198"/>
    </row>
  </sheetData>
  <mergeCells count="23">
    <mergeCell ref="F5:G5"/>
    <mergeCell ref="B6:C6"/>
    <mergeCell ref="F6:G6"/>
    <mergeCell ref="B1:C1"/>
    <mergeCell ref="F1:G1"/>
    <mergeCell ref="B2:C2"/>
    <mergeCell ref="F2:G2"/>
    <mergeCell ref="B13:C13"/>
    <mergeCell ref="B3:C3"/>
    <mergeCell ref="F3:G3"/>
    <mergeCell ref="B10:C10"/>
    <mergeCell ref="F10:G10"/>
    <mergeCell ref="F11:G11"/>
    <mergeCell ref="F12:G12"/>
    <mergeCell ref="B7:C7"/>
    <mergeCell ref="F7:G7"/>
    <mergeCell ref="B8:C8"/>
    <mergeCell ref="F8:G8"/>
    <mergeCell ref="B9:C9"/>
    <mergeCell ref="F9:G9"/>
    <mergeCell ref="B4:C4"/>
    <mergeCell ref="F4:G4"/>
    <mergeCell ref="B5:C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6477-896A-4463-9E3E-F451FCA744A8}">
  <dimension ref="A1:G13"/>
  <sheetViews>
    <sheetView workbookViewId="0">
      <selection activeCell="D12" sqref="D12"/>
    </sheetView>
  </sheetViews>
  <sheetFormatPr defaultColWidth="10.875" defaultRowHeight="15.75" x14ac:dyDescent="0.25"/>
  <cols>
    <col min="2" max="2" width="18" customWidth="1"/>
    <col min="3" max="3" width="14.75" customWidth="1"/>
  </cols>
  <sheetData>
    <row r="1" spans="1:7" s="50" customFormat="1" ht="33" customHeight="1" x14ac:dyDescent="0.25">
      <c r="A1" s="76"/>
      <c r="B1" s="235" t="s">
        <v>84</v>
      </c>
      <c r="C1" s="229"/>
      <c r="E1" s="228" t="s">
        <v>85</v>
      </c>
      <c r="F1" s="235"/>
      <c r="G1" s="229"/>
    </row>
    <row r="2" spans="1:7" s="54" customFormat="1" x14ac:dyDescent="0.25">
      <c r="A2" s="51" t="s">
        <v>0</v>
      </c>
      <c r="B2" s="206" t="s">
        <v>398</v>
      </c>
      <c r="C2" s="195"/>
      <c r="D2" s="99"/>
      <c r="E2" s="51" t="s">
        <v>0</v>
      </c>
      <c r="F2" s="206" t="s">
        <v>398</v>
      </c>
      <c r="G2" s="195"/>
    </row>
    <row r="3" spans="1:7" x14ac:dyDescent="0.25">
      <c r="A3" s="2" t="s">
        <v>18</v>
      </c>
      <c r="B3" s="231">
        <v>50.082999999999984</v>
      </c>
      <c r="C3" s="197"/>
      <c r="E3" s="2" t="s">
        <v>28</v>
      </c>
      <c r="F3" s="231">
        <v>36.691000000000003</v>
      </c>
      <c r="G3" s="197"/>
    </row>
    <row r="4" spans="1:7" x14ac:dyDescent="0.25">
      <c r="A4" s="2" t="s">
        <v>19</v>
      </c>
      <c r="B4" s="226">
        <v>30.171999999999997</v>
      </c>
      <c r="C4" s="199"/>
      <c r="E4" s="2" t="s">
        <v>29</v>
      </c>
      <c r="F4" s="226">
        <v>21.826000000000001</v>
      </c>
      <c r="G4" s="199"/>
    </row>
    <row r="5" spans="1:7" x14ac:dyDescent="0.25">
      <c r="A5" s="2" t="s">
        <v>20</v>
      </c>
      <c r="B5" s="226">
        <v>50.189</v>
      </c>
      <c r="C5" s="199"/>
      <c r="E5" s="2" t="s">
        <v>30</v>
      </c>
      <c r="F5" s="226">
        <v>11.085000000000001</v>
      </c>
      <c r="G5" s="199"/>
    </row>
    <row r="6" spans="1:7" x14ac:dyDescent="0.25">
      <c r="A6" s="2" t="s">
        <v>21</v>
      </c>
      <c r="B6" s="226">
        <v>46.143000000000001</v>
      </c>
      <c r="C6" s="199"/>
      <c r="E6" s="2" t="s">
        <v>31</v>
      </c>
      <c r="F6" s="226">
        <v>14.252999999999997</v>
      </c>
      <c r="G6" s="199"/>
    </row>
    <row r="7" spans="1:7" x14ac:dyDescent="0.25">
      <c r="A7" s="3" t="s">
        <v>22</v>
      </c>
      <c r="B7" s="226">
        <v>36.248999999999995</v>
      </c>
      <c r="C7" s="199"/>
      <c r="E7" s="9" t="s">
        <v>32</v>
      </c>
      <c r="F7" s="226">
        <v>11.356999999999992</v>
      </c>
      <c r="G7" s="199"/>
    </row>
    <row r="8" spans="1:7" x14ac:dyDescent="0.25">
      <c r="A8" s="4" t="s">
        <v>23</v>
      </c>
      <c r="B8" s="227">
        <v>35.024000000000001</v>
      </c>
      <c r="C8" s="202"/>
      <c r="D8" s="6"/>
      <c r="E8" s="10" t="s">
        <v>33</v>
      </c>
      <c r="F8" s="227">
        <v>15.777000000000005</v>
      </c>
      <c r="G8" s="202"/>
    </row>
    <row r="13" spans="1:7" x14ac:dyDescent="0.25">
      <c r="B13" s="198"/>
      <c r="C13" s="198"/>
    </row>
  </sheetData>
  <mergeCells count="17">
    <mergeCell ref="F3:G3"/>
    <mergeCell ref="B4:C4"/>
    <mergeCell ref="F4:G4"/>
    <mergeCell ref="B13:C13"/>
    <mergeCell ref="E1:G1"/>
    <mergeCell ref="B8:C8"/>
    <mergeCell ref="F8:G8"/>
    <mergeCell ref="B5:C5"/>
    <mergeCell ref="F5:G5"/>
    <mergeCell ref="B6:C6"/>
    <mergeCell ref="F6:G6"/>
    <mergeCell ref="B7:C7"/>
    <mergeCell ref="F7:G7"/>
    <mergeCell ref="B1:C1"/>
    <mergeCell ref="B2:C2"/>
    <mergeCell ref="F2:G2"/>
    <mergeCell ref="B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6F1D-962C-4AF5-835D-111DEFBF1CCB}">
  <dimension ref="A1:J15"/>
  <sheetViews>
    <sheetView topLeftCell="A2" workbookViewId="0">
      <selection activeCell="C27" sqref="C27"/>
    </sheetView>
  </sheetViews>
  <sheetFormatPr defaultColWidth="10.875" defaultRowHeight="12.75" x14ac:dyDescent="0.2"/>
  <cols>
    <col min="1" max="1" width="19" style="12" customWidth="1"/>
    <col min="2" max="16384" width="10.875" style="12"/>
  </cols>
  <sheetData>
    <row r="1" spans="1:10" s="18" customFormat="1" ht="33" customHeight="1" x14ac:dyDescent="0.25">
      <c r="C1" s="228" t="s">
        <v>389</v>
      </c>
      <c r="D1" s="235"/>
      <c r="E1" s="229"/>
      <c r="F1" s="50"/>
      <c r="G1" s="228" t="s">
        <v>88</v>
      </c>
      <c r="H1" s="235"/>
      <c r="I1" s="229"/>
      <c r="J1" s="50"/>
    </row>
    <row r="2" spans="1:10" s="13" customFormat="1" ht="15.75" x14ac:dyDescent="0.25">
      <c r="A2" s="21"/>
      <c r="C2" s="100" t="s">
        <v>0</v>
      </c>
      <c r="D2" s="204" t="s">
        <v>398</v>
      </c>
      <c r="E2" s="205"/>
      <c r="F2" s="54"/>
      <c r="G2" s="100" t="s">
        <v>0</v>
      </c>
      <c r="H2" s="204" t="s">
        <v>398</v>
      </c>
      <c r="I2" s="205"/>
      <c r="J2" s="54"/>
    </row>
    <row r="3" spans="1:10" ht="15.75" x14ac:dyDescent="0.25">
      <c r="C3" s="9" t="s">
        <v>68</v>
      </c>
      <c r="D3" s="38">
        <v>60.469000000000001</v>
      </c>
      <c r="E3" s="41"/>
      <c r="F3"/>
      <c r="G3" s="9" t="s">
        <v>68</v>
      </c>
      <c r="H3" s="38">
        <v>23.527000000000001</v>
      </c>
      <c r="I3" s="41"/>
      <c r="J3"/>
    </row>
    <row r="4" spans="1:10" ht="15.75" x14ac:dyDescent="0.25">
      <c r="C4" s="9" t="s">
        <v>58</v>
      </c>
      <c r="D4" s="38">
        <v>56.335000000000001</v>
      </c>
      <c r="E4" s="41"/>
      <c r="F4"/>
      <c r="G4" s="9" t="s">
        <v>58</v>
      </c>
      <c r="H4" s="38">
        <v>54.296999999999997</v>
      </c>
      <c r="I4" s="41"/>
      <c r="J4"/>
    </row>
    <row r="5" spans="1:10" ht="15.75" x14ac:dyDescent="0.25">
      <c r="C5" s="9" t="s">
        <v>59</v>
      </c>
      <c r="D5" s="38">
        <v>68.227999999999994</v>
      </c>
      <c r="E5" s="41"/>
      <c r="F5"/>
      <c r="G5" s="9" t="s">
        <v>59</v>
      </c>
      <c r="H5" s="38">
        <v>41.957000000000001</v>
      </c>
      <c r="I5" s="41"/>
      <c r="J5"/>
    </row>
    <row r="6" spans="1:10" ht="15.75" x14ac:dyDescent="0.25">
      <c r="C6" s="9" t="s">
        <v>60</v>
      </c>
      <c r="D6" s="38">
        <v>68.492000000000004</v>
      </c>
      <c r="E6" s="41"/>
      <c r="F6"/>
      <c r="G6" s="9" t="s">
        <v>60</v>
      </c>
      <c r="H6" s="38">
        <v>42.85</v>
      </c>
      <c r="I6" s="41"/>
      <c r="J6"/>
    </row>
    <row r="7" spans="1:10" ht="15.75" x14ac:dyDescent="0.25">
      <c r="A7" s="13"/>
      <c r="C7" s="9" t="s">
        <v>61</v>
      </c>
      <c r="D7" s="38">
        <v>82.308999999999997</v>
      </c>
      <c r="E7" s="41"/>
      <c r="F7"/>
      <c r="G7" s="9" t="s">
        <v>61</v>
      </c>
      <c r="H7" s="38">
        <v>54.216000000000001</v>
      </c>
      <c r="I7" s="41"/>
      <c r="J7"/>
    </row>
    <row r="8" spans="1:10" ht="15.75" x14ac:dyDescent="0.25">
      <c r="A8" s="13"/>
      <c r="C8" s="9" t="s">
        <v>62</v>
      </c>
      <c r="D8">
        <v>65.721000000000004</v>
      </c>
      <c r="E8" s="3"/>
      <c r="F8"/>
      <c r="G8" s="9" t="s">
        <v>62</v>
      </c>
      <c r="H8">
        <v>11.83</v>
      </c>
      <c r="I8" s="3"/>
      <c r="J8"/>
    </row>
    <row r="9" spans="1:10" ht="15.75" x14ac:dyDescent="0.25">
      <c r="C9" s="9" t="s">
        <v>63</v>
      </c>
      <c r="D9">
        <v>62.313000000000002</v>
      </c>
      <c r="E9" s="3"/>
      <c r="F9"/>
      <c r="G9" s="9" t="s">
        <v>63</v>
      </c>
      <c r="H9">
        <v>72.38</v>
      </c>
      <c r="I9" s="3"/>
      <c r="J9"/>
    </row>
    <row r="10" spans="1:10" ht="15.75" x14ac:dyDescent="0.25">
      <c r="C10" s="9" t="s">
        <v>64</v>
      </c>
      <c r="D10">
        <v>61.707999999999998</v>
      </c>
      <c r="E10" s="3"/>
      <c r="F10"/>
      <c r="G10" s="10" t="s">
        <v>64</v>
      </c>
      <c r="H10" s="5">
        <v>59.594999999999999</v>
      </c>
      <c r="I10" s="6"/>
      <c r="J10"/>
    </row>
    <row r="11" spans="1:10" ht="15.75" x14ac:dyDescent="0.25">
      <c r="C11" s="10" t="s">
        <v>65</v>
      </c>
      <c r="D11" s="5">
        <v>49.616</v>
      </c>
      <c r="E11" s="6"/>
      <c r="F11"/>
      <c r="G11"/>
      <c r="H11"/>
      <c r="I11"/>
      <c r="J11"/>
    </row>
    <row r="12" spans="1:10" ht="15.75" x14ac:dyDescent="0.25">
      <c r="C12"/>
      <c r="D12"/>
      <c r="E12"/>
      <c r="F12"/>
      <c r="G12"/>
      <c r="H12"/>
      <c r="I12"/>
      <c r="J12"/>
    </row>
    <row r="13" spans="1:10" ht="15.75" x14ac:dyDescent="0.25">
      <c r="C13"/>
      <c r="D13"/>
      <c r="E13"/>
      <c r="F13"/>
      <c r="G13"/>
      <c r="H13"/>
      <c r="I13"/>
      <c r="J13"/>
    </row>
    <row r="14" spans="1:10" ht="15.75" x14ac:dyDescent="0.25">
      <c r="C14"/>
      <c r="D14"/>
      <c r="E14"/>
      <c r="F14"/>
      <c r="G14"/>
      <c r="H14"/>
      <c r="I14"/>
      <c r="J14"/>
    </row>
    <row r="15" spans="1:10" ht="15.75" x14ac:dyDescent="0.25">
      <c r="C15"/>
      <c r="D15"/>
      <c r="E15"/>
      <c r="F15"/>
      <c r="G15"/>
      <c r="H15"/>
      <c r="I15"/>
      <c r="J15"/>
    </row>
  </sheetData>
  <mergeCells count="4">
    <mergeCell ref="G1:I1"/>
    <mergeCell ref="H2:I2"/>
    <mergeCell ref="C1:E1"/>
    <mergeCell ref="D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5A29-5D51-444C-9A64-7E92CA95578F}">
  <dimension ref="A1:I59"/>
  <sheetViews>
    <sheetView workbookViewId="0">
      <selection activeCell="N13" sqref="N13"/>
    </sheetView>
  </sheetViews>
  <sheetFormatPr defaultColWidth="10.875" defaultRowHeight="15.75" x14ac:dyDescent="0.25"/>
  <cols>
    <col min="3" max="3" width="22.125" customWidth="1"/>
  </cols>
  <sheetData>
    <row r="1" spans="1:9" x14ac:dyDescent="0.25">
      <c r="B1" s="54"/>
    </row>
    <row r="2" spans="1:9" s="24" customFormat="1" x14ac:dyDescent="0.25">
      <c r="A2" s="23"/>
      <c r="B2" s="33"/>
      <c r="C2" s="96" t="s">
        <v>1</v>
      </c>
      <c r="D2" s="242" t="s">
        <v>93</v>
      </c>
      <c r="E2" s="243"/>
    </row>
    <row r="3" spans="1:9" ht="15.6" customHeight="1" x14ac:dyDescent="0.25">
      <c r="A3" s="236" t="s">
        <v>411</v>
      </c>
      <c r="B3" s="237"/>
      <c r="C3" t="s">
        <v>89</v>
      </c>
      <c r="D3" s="198">
        <v>0.9602137877154987</v>
      </c>
      <c r="E3" s="199"/>
    </row>
    <row r="4" spans="1:9" x14ac:dyDescent="0.25">
      <c r="A4" s="238"/>
      <c r="B4" s="239"/>
      <c r="C4" t="s">
        <v>89</v>
      </c>
      <c r="D4" s="198">
        <v>1.0583328447318368</v>
      </c>
      <c r="E4" s="199"/>
    </row>
    <row r="5" spans="1:9" x14ac:dyDescent="0.25">
      <c r="A5" s="238"/>
      <c r="B5" s="239"/>
      <c r="C5" t="s">
        <v>89</v>
      </c>
      <c r="D5" s="198">
        <v>0.98145079630692489</v>
      </c>
      <c r="E5" s="199"/>
      <c r="H5" t="s">
        <v>2</v>
      </c>
      <c r="I5" t="s">
        <v>2</v>
      </c>
    </row>
    <row r="6" spans="1:9" x14ac:dyDescent="0.25">
      <c r="A6" s="238"/>
      <c r="B6" s="239"/>
      <c r="C6" t="s">
        <v>90</v>
      </c>
      <c r="D6" s="198">
        <v>0.59590670875102192</v>
      </c>
      <c r="E6" s="199"/>
      <c r="H6" t="s">
        <v>2</v>
      </c>
      <c r="I6" t="s">
        <v>2</v>
      </c>
    </row>
    <row r="7" spans="1:9" x14ac:dyDescent="0.25">
      <c r="A7" s="238"/>
      <c r="B7" s="239"/>
      <c r="C7" t="s">
        <v>90</v>
      </c>
      <c r="D7" s="198">
        <v>1.1687942360159789</v>
      </c>
      <c r="E7" s="199"/>
    </row>
    <row r="8" spans="1:9" x14ac:dyDescent="0.25">
      <c r="A8" s="238"/>
      <c r="B8" s="239"/>
      <c r="C8" t="s">
        <v>90</v>
      </c>
      <c r="D8" s="198">
        <v>0.92622933941730767</v>
      </c>
      <c r="E8" s="199"/>
      <c r="H8" t="s">
        <v>2</v>
      </c>
      <c r="I8" t="s">
        <v>2</v>
      </c>
    </row>
    <row r="9" spans="1:9" x14ac:dyDescent="0.25">
      <c r="A9" s="238"/>
      <c r="B9" s="239"/>
      <c r="C9" t="s">
        <v>91</v>
      </c>
      <c r="D9" s="198">
        <v>1.709605844472454</v>
      </c>
      <c r="E9" s="199"/>
    </row>
    <row r="10" spans="1:9" x14ac:dyDescent="0.25">
      <c r="A10" s="238"/>
      <c r="B10" s="239"/>
      <c r="C10" t="s">
        <v>91</v>
      </c>
      <c r="D10" s="198">
        <v>2.1544977250343336</v>
      </c>
      <c r="E10" s="199"/>
    </row>
    <row r="11" spans="1:9" x14ac:dyDescent="0.25">
      <c r="A11" s="238"/>
      <c r="B11" s="239"/>
      <c r="C11" t="s">
        <v>91</v>
      </c>
      <c r="D11" s="198">
        <v>3.889690935139912</v>
      </c>
      <c r="E11" s="199"/>
    </row>
    <row r="12" spans="1:9" x14ac:dyDescent="0.25">
      <c r="A12" s="238"/>
      <c r="B12" s="239"/>
      <c r="C12" t="s">
        <v>92</v>
      </c>
      <c r="D12" s="198">
        <v>0.43667649618693705</v>
      </c>
      <c r="E12" s="199"/>
    </row>
    <row r="13" spans="1:9" x14ac:dyDescent="0.25">
      <c r="A13" s="238"/>
      <c r="B13" s="239"/>
      <c r="C13" t="s">
        <v>92</v>
      </c>
      <c r="D13" s="198">
        <v>1.0678573102556508</v>
      </c>
      <c r="E13" s="199"/>
    </row>
    <row r="14" spans="1:9" x14ac:dyDescent="0.25">
      <c r="A14" s="238"/>
      <c r="B14" s="239"/>
      <c r="C14" t="s">
        <v>92</v>
      </c>
      <c r="D14" s="198">
        <v>0.9770006236845552</v>
      </c>
      <c r="E14" s="199"/>
    </row>
    <row r="15" spans="1:9" x14ac:dyDescent="0.25">
      <c r="A15" s="2"/>
      <c r="E15" s="3"/>
    </row>
    <row r="16" spans="1:9" ht="15.6" customHeight="1" x14ac:dyDescent="0.25">
      <c r="A16" s="238" t="s">
        <v>94</v>
      </c>
      <c r="B16" s="239"/>
      <c r="C16" t="s">
        <v>89</v>
      </c>
      <c r="D16" s="198">
        <v>0.87189306502730246</v>
      </c>
      <c r="E16" s="199"/>
    </row>
    <row r="17" spans="1:5" x14ac:dyDescent="0.25">
      <c r="A17" s="238"/>
      <c r="B17" s="239"/>
      <c r="C17" t="s">
        <v>89</v>
      </c>
      <c r="D17" s="198">
        <v>0.84794393422078962</v>
      </c>
      <c r="E17" s="199"/>
    </row>
    <row r="18" spans="1:5" x14ac:dyDescent="0.25">
      <c r="A18" s="238"/>
      <c r="B18" s="239"/>
      <c r="C18" t="s">
        <v>89</v>
      </c>
      <c r="D18" s="198">
        <v>1.2801618015979896</v>
      </c>
      <c r="E18" s="199"/>
    </row>
    <row r="19" spans="1:5" x14ac:dyDescent="0.25">
      <c r="A19" s="238"/>
      <c r="B19" s="239"/>
      <c r="C19" t="s">
        <v>90</v>
      </c>
      <c r="D19" s="198">
        <v>0.79226177218371985</v>
      </c>
      <c r="E19" s="199"/>
    </row>
    <row r="20" spans="1:5" x14ac:dyDescent="0.25">
      <c r="A20" s="238"/>
      <c r="B20" s="239"/>
      <c r="C20" t="s">
        <v>90</v>
      </c>
      <c r="D20" s="198">
        <v>0.78798382264296696</v>
      </c>
      <c r="E20" s="199"/>
    </row>
    <row r="21" spans="1:5" x14ac:dyDescent="0.25">
      <c r="A21" s="238"/>
      <c r="B21" s="239"/>
      <c r="C21" t="s">
        <v>90</v>
      </c>
      <c r="D21" s="198">
        <v>1.1543963481309369</v>
      </c>
      <c r="E21" s="199"/>
    </row>
    <row r="22" spans="1:5" x14ac:dyDescent="0.25">
      <c r="A22" s="238"/>
      <c r="B22" s="239"/>
      <c r="C22" t="s">
        <v>91</v>
      </c>
      <c r="D22" s="198">
        <v>0.87478902067186837</v>
      </c>
      <c r="E22" s="199"/>
    </row>
    <row r="23" spans="1:5" x14ac:dyDescent="0.25">
      <c r="A23" s="238"/>
      <c r="B23" s="239"/>
      <c r="C23" t="s">
        <v>91</v>
      </c>
      <c r="D23" s="198">
        <v>0.80127871580422727</v>
      </c>
      <c r="E23" s="199"/>
    </row>
    <row r="24" spans="1:5" x14ac:dyDescent="0.25">
      <c r="A24" s="238"/>
      <c r="B24" s="239"/>
      <c r="C24" t="s">
        <v>91</v>
      </c>
      <c r="D24" s="198">
        <v>1.2521406089385256</v>
      </c>
      <c r="E24" s="199"/>
    </row>
    <row r="25" spans="1:5" x14ac:dyDescent="0.25">
      <c r="A25" s="238"/>
      <c r="B25" s="239"/>
      <c r="C25" t="s">
        <v>92</v>
      </c>
      <c r="D25" s="198">
        <v>0.63634926570427475</v>
      </c>
      <c r="E25" s="199"/>
    </row>
    <row r="26" spans="1:5" x14ac:dyDescent="0.25">
      <c r="A26" s="238"/>
      <c r="B26" s="239"/>
      <c r="C26" t="s">
        <v>92</v>
      </c>
      <c r="D26" s="198">
        <v>0.72174115808025774</v>
      </c>
      <c r="E26" s="199"/>
    </row>
    <row r="27" spans="1:5" s="5" customFormat="1" x14ac:dyDescent="0.25">
      <c r="A27" s="240"/>
      <c r="B27" s="241"/>
      <c r="C27" s="5" t="s">
        <v>92</v>
      </c>
      <c r="D27" s="201">
        <v>0.99256442770727427</v>
      </c>
      <c r="E27" s="202"/>
    </row>
    <row r="57" spans="2:7" x14ac:dyDescent="0.25">
      <c r="B57" s="54"/>
    </row>
    <row r="58" spans="2:7" x14ac:dyDescent="0.25">
      <c r="B58" s="54"/>
      <c r="C58" s="54"/>
      <c r="D58" s="85"/>
      <c r="E58" s="85"/>
      <c r="F58" s="54"/>
      <c r="G58" s="54"/>
    </row>
    <row r="59" spans="2:7" x14ac:dyDescent="0.25">
      <c r="C59" s="38"/>
    </row>
  </sheetData>
  <mergeCells count="27">
    <mergeCell ref="D2:E2"/>
    <mergeCell ref="D3:E3"/>
    <mergeCell ref="D9:E9"/>
    <mergeCell ref="D4:E4"/>
    <mergeCell ref="D5:E5"/>
    <mergeCell ref="D6:E6"/>
    <mergeCell ref="A3:B14"/>
    <mergeCell ref="A16:B27"/>
    <mergeCell ref="D7:E7"/>
    <mergeCell ref="D8:E8"/>
    <mergeCell ref="D22:E22"/>
    <mergeCell ref="D10:E10"/>
    <mergeCell ref="D11:E11"/>
    <mergeCell ref="D12:E12"/>
    <mergeCell ref="D13:E13"/>
    <mergeCell ref="D14:E14"/>
    <mergeCell ref="D16:E16"/>
    <mergeCell ref="D17:E17"/>
    <mergeCell ref="D18:E18"/>
    <mergeCell ref="D19:E19"/>
    <mergeCell ref="D20:E20"/>
    <mergeCell ref="D21:E21"/>
    <mergeCell ref="D23:E23"/>
    <mergeCell ref="D24:E24"/>
    <mergeCell ref="D25:E25"/>
    <mergeCell ref="D26:E26"/>
    <mergeCell ref="D27:E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7303-CCDC-4F2D-B7F6-7DBF6A37A334}">
  <dimension ref="A1:K8"/>
  <sheetViews>
    <sheetView workbookViewId="0">
      <selection activeCell="D14" sqref="D14"/>
    </sheetView>
  </sheetViews>
  <sheetFormatPr defaultColWidth="10.875" defaultRowHeight="15.75" x14ac:dyDescent="0.25"/>
  <cols>
    <col min="2" max="2" width="18" customWidth="1"/>
    <col min="3" max="3" width="14.75" customWidth="1"/>
    <col min="9" max="9" width="16.875" customWidth="1"/>
  </cols>
  <sheetData>
    <row r="1" spans="1:11" s="50" customFormat="1" ht="33" customHeight="1" x14ac:dyDescent="0.25">
      <c r="A1" s="228" t="s">
        <v>95</v>
      </c>
      <c r="B1" s="235"/>
      <c r="C1" s="229"/>
      <c r="E1" s="228" t="s">
        <v>96</v>
      </c>
      <c r="F1" s="235"/>
      <c r="G1" s="229"/>
      <c r="I1" s="228" t="s">
        <v>97</v>
      </c>
      <c r="J1" s="235"/>
      <c r="K1" s="229"/>
    </row>
    <row r="2" spans="1:11" s="54" customFormat="1" x14ac:dyDescent="0.25">
      <c r="A2" s="51" t="s">
        <v>0</v>
      </c>
      <c r="B2" s="206" t="s">
        <v>116</v>
      </c>
      <c r="C2" s="195"/>
      <c r="D2" s="99"/>
      <c r="E2" s="51" t="s">
        <v>0</v>
      </c>
      <c r="F2" s="206" t="s">
        <v>116</v>
      </c>
      <c r="G2" s="195"/>
      <c r="I2" s="51" t="s">
        <v>0</v>
      </c>
      <c r="J2" s="206" t="s">
        <v>116</v>
      </c>
      <c r="K2" s="195"/>
    </row>
    <row r="3" spans="1:11" x14ac:dyDescent="0.25">
      <c r="A3" s="2" t="s">
        <v>98</v>
      </c>
      <c r="B3" s="231">
        <v>80.871160000000003</v>
      </c>
      <c r="C3" s="197"/>
      <c r="E3" s="2" t="s">
        <v>104</v>
      </c>
      <c r="F3" s="231">
        <v>200.02709999999999</v>
      </c>
      <c r="G3" s="197"/>
      <c r="I3" s="2" t="s">
        <v>110</v>
      </c>
      <c r="J3" s="231">
        <v>133.74629999999999</v>
      </c>
      <c r="K3" s="197"/>
    </row>
    <row r="4" spans="1:11" x14ac:dyDescent="0.25">
      <c r="A4" s="2" t="s">
        <v>99</v>
      </c>
      <c r="B4" s="226">
        <v>84.488020000000006</v>
      </c>
      <c r="C4" s="199"/>
      <c r="E4" s="2" t="s">
        <v>105</v>
      </c>
      <c r="F4" s="226">
        <v>164.6397</v>
      </c>
      <c r="G4" s="199"/>
      <c r="I4" s="2" t="s">
        <v>111</v>
      </c>
      <c r="J4" s="226">
        <v>168.83029999999999</v>
      </c>
      <c r="K4" s="199"/>
    </row>
    <row r="5" spans="1:11" x14ac:dyDescent="0.25">
      <c r="A5" s="2" t="s">
        <v>103</v>
      </c>
      <c r="B5" s="226">
        <v>87.710099999999997</v>
      </c>
      <c r="C5" s="199"/>
      <c r="E5" s="2" t="s">
        <v>106</v>
      </c>
      <c r="F5" s="226">
        <v>221.34649999999999</v>
      </c>
      <c r="G5" s="199"/>
      <c r="I5" s="2" t="s">
        <v>112</v>
      </c>
      <c r="J5" s="226">
        <v>151.96360000000001</v>
      </c>
      <c r="K5" s="199"/>
    </row>
    <row r="6" spans="1:11" x14ac:dyDescent="0.25">
      <c r="A6" s="2" t="s">
        <v>100</v>
      </c>
      <c r="B6" s="226">
        <v>125.4601</v>
      </c>
      <c r="C6" s="199"/>
      <c r="E6" s="2" t="s">
        <v>107</v>
      </c>
      <c r="F6" s="226">
        <v>163.4948</v>
      </c>
      <c r="G6" s="199"/>
      <c r="I6" s="2" t="s">
        <v>113</v>
      </c>
      <c r="J6" s="226">
        <v>138.7448</v>
      </c>
      <c r="K6" s="199"/>
    </row>
    <row r="7" spans="1:11" x14ac:dyDescent="0.25">
      <c r="A7" s="2" t="s">
        <v>101</v>
      </c>
      <c r="B7" s="226">
        <v>114.56570000000001</v>
      </c>
      <c r="C7" s="199"/>
      <c r="E7" s="2" t="s">
        <v>108</v>
      </c>
      <c r="F7" s="226">
        <v>179.637</v>
      </c>
      <c r="G7" s="199"/>
      <c r="I7" s="2" t="s">
        <v>114</v>
      </c>
      <c r="J7" s="226">
        <v>163.3545</v>
      </c>
      <c r="K7" s="199"/>
    </row>
    <row r="8" spans="1:11" x14ac:dyDescent="0.25">
      <c r="A8" s="4" t="s">
        <v>102</v>
      </c>
      <c r="B8" s="227">
        <v>89.437089999999998</v>
      </c>
      <c r="C8" s="202"/>
      <c r="E8" s="4" t="s">
        <v>109</v>
      </c>
      <c r="F8" s="227">
        <v>180.19739999999999</v>
      </c>
      <c r="G8" s="202"/>
      <c r="I8" s="4" t="s">
        <v>115</v>
      </c>
      <c r="J8" s="227">
        <v>131.80869999999999</v>
      </c>
      <c r="K8" s="202"/>
    </row>
  </sheetData>
  <mergeCells count="24">
    <mergeCell ref="B8:C8"/>
    <mergeCell ref="F8:G8"/>
    <mergeCell ref="B4:C4"/>
    <mergeCell ref="F4:G4"/>
    <mergeCell ref="B5:C5"/>
    <mergeCell ref="F5:G5"/>
    <mergeCell ref="B6:C6"/>
    <mergeCell ref="F6:G6"/>
    <mergeCell ref="J8:K8"/>
    <mergeCell ref="J2:K2"/>
    <mergeCell ref="J3:K3"/>
    <mergeCell ref="J4:K4"/>
    <mergeCell ref="J5:K5"/>
    <mergeCell ref="E1:G1"/>
    <mergeCell ref="I1:K1"/>
    <mergeCell ref="A1:C1"/>
    <mergeCell ref="J6:K6"/>
    <mergeCell ref="J7:K7"/>
    <mergeCell ref="B7:C7"/>
    <mergeCell ref="F7:G7"/>
    <mergeCell ref="B2:C2"/>
    <mergeCell ref="F2:G2"/>
    <mergeCell ref="B3:C3"/>
    <mergeCell ref="F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F479-9998-4F59-B171-C4305C5510F0}">
  <dimension ref="A1:K25"/>
  <sheetViews>
    <sheetView workbookViewId="0">
      <selection activeCell="H27" sqref="H27"/>
    </sheetView>
  </sheetViews>
  <sheetFormatPr defaultColWidth="10.875" defaultRowHeight="15.75" x14ac:dyDescent="0.25"/>
  <cols>
    <col min="2" max="2" width="18" customWidth="1"/>
    <col min="3" max="3" width="14.75" customWidth="1"/>
  </cols>
  <sheetData>
    <row r="1" spans="1:11" s="50" customFormat="1" ht="33" customHeight="1" x14ac:dyDescent="0.25">
      <c r="A1" s="228" t="s">
        <v>95</v>
      </c>
      <c r="B1" s="235"/>
      <c r="C1" s="229"/>
      <c r="E1" s="228" t="s">
        <v>96</v>
      </c>
      <c r="F1" s="235"/>
      <c r="G1" s="229"/>
      <c r="I1" s="228" t="s">
        <v>97</v>
      </c>
      <c r="J1" s="235"/>
      <c r="K1" s="229"/>
    </row>
    <row r="2" spans="1:11" s="54" customFormat="1" x14ac:dyDescent="0.25">
      <c r="A2" s="68" t="s">
        <v>0</v>
      </c>
      <c r="B2" s="194" t="s">
        <v>117</v>
      </c>
      <c r="C2" s="195"/>
      <c r="D2" s="99"/>
      <c r="E2" s="51" t="s">
        <v>0</v>
      </c>
      <c r="F2" s="206" t="s">
        <v>118</v>
      </c>
      <c r="G2" s="195"/>
      <c r="I2" s="68" t="s">
        <v>0</v>
      </c>
      <c r="J2" s="206" t="s">
        <v>118</v>
      </c>
      <c r="K2" s="195"/>
    </row>
    <row r="3" spans="1:11" x14ac:dyDescent="0.25">
      <c r="A3" s="32" t="s">
        <v>98</v>
      </c>
      <c r="B3" s="231">
        <v>0</v>
      </c>
      <c r="C3" s="197"/>
      <c r="E3" s="32" t="s">
        <v>104</v>
      </c>
      <c r="F3" s="231">
        <v>42</v>
      </c>
      <c r="G3" s="197"/>
      <c r="I3" s="32" t="s">
        <v>110</v>
      </c>
      <c r="J3" s="231">
        <v>3</v>
      </c>
      <c r="K3" s="197"/>
    </row>
    <row r="4" spans="1:11" x14ac:dyDescent="0.25">
      <c r="A4" s="9" t="s">
        <v>99</v>
      </c>
      <c r="B4" s="226">
        <v>0</v>
      </c>
      <c r="C4" s="199"/>
      <c r="E4" s="9" t="s">
        <v>105</v>
      </c>
      <c r="F4" s="226">
        <v>36</v>
      </c>
      <c r="G4" s="199"/>
      <c r="I4" s="9" t="s">
        <v>111</v>
      </c>
      <c r="J4" s="226">
        <v>3</v>
      </c>
      <c r="K4" s="199"/>
    </row>
    <row r="5" spans="1:11" x14ac:dyDescent="0.25">
      <c r="A5" s="9" t="s">
        <v>103</v>
      </c>
      <c r="B5" s="226">
        <v>0</v>
      </c>
      <c r="C5" s="199"/>
      <c r="E5" s="9" t="s">
        <v>106</v>
      </c>
      <c r="F5" s="226">
        <v>192</v>
      </c>
      <c r="G5" s="199"/>
      <c r="I5" s="9" t="s">
        <v>112</v>
      </c>
      <c r="J5" s="226">
        <v>6</v>
      </c>
      <c r="K5" s="199"/>
    </row>
    <row r="6" spans="1:11" x14ac:dyDescent="0.25">
      <c r="A6" s="9" t="s">
        <v>100</v>
      </c>
      <c r="B6" s="226">
        <v>0</v>
      </c>
      <c r="C6" s="199"/>
      <c r="E6" s="9" t="s">
        <v>107</v>
      </c>
      <c r="F6" s="226">
        <v>253</v>
      </c>
      <c r="G6" s="199"/>
      <c r="I6" s="9" t="s">
        <v>113</v>
      </c>
      <c r="J6" s="226">
        <v>2</v>
      </c>
      <c r="K6" s="199"/>
    </row>
    <row r="7" spans="1:11" x14ac:dyDescent="0.25">
      <c r="A7" s="9" t="s">
        <v>101</v>
      </c>
      <c r="B7" s="226">
        <v>0</v>
      </c>
      <c r="C7" s="199"/>
      <c r="E7" s="9" t="s">
        <v>108</v>
      </c>
      <c r="F7" s="226">
        <v>32</v>
      </c>
      <c r="G7" s="199"/>
      <c r="I7" s="9" t="s">
        <v>114</v>
      </c>
      <c r="J7" s="226">
        <v>87</v>
      </c>
      <c r="K7" s="199"/>
    </row>
    <row r="8" spans="1:11" x14ac:dyDescent="0.25">
      <c r="A8" s="9" t="s">
        <v>102</v>
      </c>
      <c r="B8" s="226">
        <v>0</v>
      </c>
      <c r="C8" s="199"/>
      <c r="E8" s="9" t="s">
        <v>109</v>
      </c>
      <c r="F8" s="226">
        <v>17</v>
      </c>
      <c r="G8" s="199"/>
      <c r="I8" s="9" t="s">
        <v>115</v>
      </c>
      <c r="J8" s="226">
        <v>3</v>
      </c>
      <c r="K8" s="199"/>
    </row>
    <row r="9" spans="1:11" x14ac:dyDescent="0.25">
      <c r="A9" s="9" t="s">
        <v>119</v>
      </c>
      <c r="B9" s="226">
        <v>1</v>
      </c>
      <c r="C9" s="199"/>
      <c r="E9" s="9" t="s">
        <v>135</v>
      </c>
      <c r="F9" s="226">
        <v>39</v>
      </c>
      <c r="G9" s="199"/>
      <c r="I9" s="9" t="s">
        <v>151</v>
      </c>
      <c r="J9" s="226">
        <v>51</v>
      </c>
      <c r="K9" s="199"/>
    </row>
    <row r="10" spans="1:11" x14ac:dyDescent="0.25">
      <c r="A10" s="9" t="s">
        <v>120</v>
      </c>
      <c r="B10" s="226">
        <v>0</v>
      </c>
      <c r="C10" s="199"/>
      <c r="E10" s="9" t="s">
        <v>136</v>
      </c>
      <c r="F10" s="226">
        <v>29</v>
      </c>
      <c r="G10" s="199"/>
      <c r="I10" s="9" t="s">
        <v>152</v>
      </c>
      <c r="J10" s="226">
        <v>25</v>
      </c>
      <c r="K10" s="199"/>
    </row>
    <row r="11" spans="1:11" x14ac:dyDescent="0.25">
      <c r="A11" s="9" t="s">
        <v>121</v>
      </c>
      <c r="B11" s="226">
        <v>0</v>
      </c>
      <c r="C11" s="199"/>
      <c r="E11" s="9" t="s">
        <v>137</v>
      </c>
      <c r="F11" s="226">
        <v>40</v>
      </c>
      <c r="G11" s="199"/>
      <c r="I11" s="9" t="s">
        <v>153</v>
      </c>
      <c r="J11" s="226">
        <v>12</v>
      </c>
      <c r="K11" s="199"/>
    </row>
    <row r="12" spans="1:11" x14ac:dyDescent="0.25">
      <c r="A12" s="9" t="s">
        <v>122</v>
      </c>
      <c r="B12" s="226">
        <v>2</v>
      </c>
      <c r="C12" s="199"/>
      <c r="E12" s="9" t="s">
        <v>138</v>
      </c>
      <c r="F12" s="226">
        <v>45</v>
      </c>
      <c r="G12" s="199"/>
      <c r="I12" s="9" t="s">
        <v>154</v>
      </c>
      <c r="J12" s="226">
        <v>13</v>
      </c>
      <c r="K12" s="199"/>
    </row>
    <row r="13" spans="1:11" x14ac:dyDescent="0.25">
      <c r="A13" s="9" t="s">
        <v>123</v>
      </c>
      <c r="B13" s="226">
        <v>0</v>
      </c>
      <c r="C13" s="199"/>
      <c r="E13" s="9" t="s">
        <v>139</v>
      </c>
      <c r="F13" s="226">
        <v>64</v>
      </c>
      <c r="G13" s="199"/>
      <c r="I13" s="9" t="s">
        <v>155</v>
      </c>
      <c r="J13" s="226">
        <v>28</v>
      </c>
      <c r="K13" s="199"/>
    </row>
    <row r="14" spans="1:11" x14ac:dyDescent="0.25">
      <c r="A14" s="9" t="s">
        <v>124</v>
      </c>
      <c r="B14" s="226">
        <v>0</v>
      </c>
      <c r="C14" s="199"/>
      <c r="E14" s="9" t="s">
        <v>140</v>
      </c>
      <c r="F14" s="226">
        <v>68</v>
      </c>
      <c r="G14" s="199"/>
      <c r="I14" s="9" t="s">
        <v>156</v>
      </c>
      <c r="J14" s="226">
        <v>29</v>
      </c>
      <c r="K14" s="199"/>
    </row>
    <row r="15" spans="1:11" x14ac:dyDescent="0.25">
      <c r="A15" s="9" t="s">
        <v>125</v>
      </c>
      <c r="B15" s="226">
        <v>0</v>
      </c>
      <c r="C15" s="199"/>
      <c r="E15" s="9" t="s">
        <v>141</v>
      </c>
      <c r="F15" s="226">
        <v>54</v>
      </c>
      <c r="G15" s="199"/>
      <c r="I15" s="9" t="s">
        <v>157</v>
      </c>
      <c r="J15" s="226">
        <v>26</v>
      </c>
      <c r="K15" s="199"/>
    </row>
    <row r="16" spans="1:11" x14ac:dyDescent="0.25">
      <c r="A16" s="9" t="s">
        <v>126</v>
      </c>
      <c r="B16" s="226">
        <v>0</v>
      </c>
      <c r="C16" s="199"/>
      <c r="E16" s="9" t="s">
        <v>142</v>
      </c>
      <c r="F16" s="226">
        <v>67</v>
      </c>
      <c r="G16" s="199"/>
      <c r="I16" s="9" t="s">
        <v>158</v>
      </c>
      <c r="J16" s="226">
        <v>39</v>
      </c>
      <c r="K16" s="199"/>
    </row>
    <row r="17" spans="1:11" x14ac:dyDescent="0.25">
      <c r="A17" s="9" t="s">
        <v>127</v>
      </c>
      <c r="B17" s="226">
        <v>0</v>
      </c>
      <c r="C17" s="199"/>
      <c r="E17" s="9" t="s">
        <v>143</v>
      </c>
      <c r="F17" s="226">
        <v>57</v>
      </c>
      <c r="G17" s="199"/>
      <c r="I17" s="9" t="s">
        <v>159</v>
      </c>
      <c r="J17" s="226">
        <v>38</v>
      </c>
      <c r="K17" s="199"/>
    </row>
    <row r="18" spans="1:11" x14ac:dyDescent="0.25">
      <c r="A18" s="9" t="s">
        <v>128</v>
      </c>
      <c r="B18" s="226">
        <v>0</v>
      </c>
      <c r="C18" s="199"/>
      <c r="E18" s="9" t="s">
        <v>144</v>
      </c>
      <c r="F18" s="226">
        <v>109</v>
      </c>
      <c r="G18" s="199"/>
      <c r="I18" s="9" t="s">
        <v>160</v>
      </c>
      <c r="J18" s="226">
        <v>21</v>
      </c>
      <c r="K18" s="199"/>
    </row>
    <row r="19" spans="1:11" x14ac:dyDescent="0.25">
      <c r="A19" s="9" t="s">
        <v>129</v>
      </c>
      <c r="B19" s="226">
        <v>0</v>
      </c>
      <c r="C19" s="199"/>
      <c r="E19" s="9" t="s">
        <v>145</v>
      </c>
      <c r="F19" s="226">
        <v>30</v>
      </c>
      <c r="G19" s="199"/>
      <c r="I19" s="9" t="s">
        <v>161</v>
      </c>
      <c r="J19" s="226">
        <v>27</v>
      </c>
      <c r="K19" s="199"/>
    </row>
    <row r="20" spans="1:11" x14ac:dyDescent="0.25">
      <c r="A20" s="9" t="s">
        <v>130</v>
      </c>
      <c r="B20" s="226">
        <v>0</v>
      </c>
      <c r="C20" s="199"/>
      <c r="E20" s="9" t="s">
        <v>146</v>
      </c>
      <c r="F20" s="226">
        <v>86</v>
      </c>
      <c r="G20" s="199"/>
      <c r="I20" s="9" t="s">
        <v>162</v>
      </c>
      <c r="J20" s="226">
        <v>31</v>
      </c>
      <c r="K20" s="199"/>
    </row>
    <row r="21" spans="1:11" x14ac:dyDescent="0.25">
      <c r="A21" s="9" t="s">
        <v>131</v>
      </c>
      <c r="B21" s="226">
        <v>0</v>
      </c>
      <c r="C21" s="199"/>
      <c r="E21" s="9" t="s">
        <v>147</v>
      </c>
      <c r="F21" s="226">
        <v>29</v>
      </c>
      <c r="G21" s="199"/>
      <c r="I21" s="9" t="s">
        <v>163</v>
      </c>
      <c r="J21" s="226">
        <v>11</v>
      </c>
      <c r="K21" s="199"/>
    </row>
    <row r="22" spans="1:11" x14ac:dyDescent="0.25">
      <c r="A22" s="9" t="s">
        <v>132</v>
      </c>
      <c r="B22" s="226">
        <v>0</v>
      </c>
      <c r="C22" s="199"/>
      <c r="E22" s="9" t="s">
        <v>148</v>
      </c>
      <c r="F22" s="226">
        <v>87</v>
      </c>
      <c r="G22" s="199"/>
      <c r="I22" s="9" t="s">
        <v>164</v>
      </c>
      <c r="J22" s="226">
        <v>4</v>
      </c>
      <c r="K22" s="199"/>
    </row>
    <row r="23" spans="1:11" x14ac:dyDescent="0.25">
      <c r="A23" s="9" t="s">
        <v>133</v>
      </c>
      <c r="B23" s="226">
        <v>0</v>
      </c>
      <c r="C23" s="199"/>
      <c r="E23" s="9" t="s">
        <v>149</v>
      </c>
      <c r="F23" s="226">
        <v>42</v>
      </c>
      <c r="G23" s="199"/>
      <c r="I23" s="9" t="s">
        <v>165</v>
      </c>
      <c r="J23" s="226">
        <v>39</v>
      </c>
      <c r="K23" s="199"/>
    </row>
    <row r="24" spans="1:11" x14ac:dyDescent="0.25">
      <c r="A24" s="10" t="s">
        <v>134</v>
      </c>
      <c r="B24" s="227">
        <v>0</v>
      </c>
      <c r="C24" s="202"/>
      <c r="E24" s="10" t="s">
        <v>150</v>
      </c>
      <c r="F24" s="227">
        <v>92</v>
      </c>
      <c r="G24" s="202"/>
      <c r="I24" s="9" t="s">
        <v>166</v>
      </c>
      <c r="J24" s="226">
        <v>42</v>
      </c>
      <c r="K24" s="199"/>
    </row>
    <row r="25" spans="1:11" x14ac:dyDescent="0.25">
      <c r="I25" s="10" t="s">
        <v>167</v>
      </c>
      <c r="J25" s="227">
        <v>14</v>
      </c>
      <c r="K25" s="202"/>
    </row>
  </sheetData>
  <mergeCells count="73">
    <mergeCell ref="A1:C1"/>
    <mergeCell ref="E1:G1"/>
    <mergeCell ref="I1:K1"/>
    <mergeCell ref="B2:C2"/>
    <mergeCell ref="F2:G2"/>
    <mergeCell ref="J2:K2"/>
    <mergeCell ref="B3:C3"/>
    <mergeCell ref="F3:G3"/>
    <mergeCell ref="J3:K3"/>
    <mergeCell ref="B4:C4"/>
    <mergeCell ref="F4:G4"/>
    <mergeCell ref="J4:K4"/>
    <mergeCell ref="B5:C5"/>
    <mergeCell ref="F5:G5"/>
    <mergeCell ref="J5:K5"/>
    <mergeCell ref="B6:C6"/>
    <mergeCell ref="F6:G6"/>
    <mergeCell ref="J6:K6"/>
    <mergeCell ref="B7:C7"/>
    <mergeCell ref="F7:G7"/>
    <mergeCell ref="J7:K7"/>
    <mergeCell ref="B8:C8"/>
    <mergeCell ref="F8:G8"/>
    <mergeCell ref="J8:K8"/>
    <mergeCell ref="B10:C10"/>
    <mergeCell ref="B11:C11"/>
    <mergeCell ref="B12:C12"/>
    <mergeCell ref="B13:C13"/>
    <mergeCell ref="B14:C14"/>
    <mergeCell ref="B22:C22"/>
    <mergeCell ref="B23:C23"/>
    <mergeCell ref="B24:C24"/>
    <mergeCell ref="F9:G9"/>
    <mergeCell ref="F10:G10"/>
    <mergeCell ref="F11:G11"/>
    <mergeCell ref="F12:G12"/>
    <mergeCell ref="F13:G13"/>
    <mergeCell ref="F14:G14"/>
    <mergeCell ref="B15:C15"/>
    <mergeCell ref="B16:C16"/>
    <mergeCell ref="B17:C17"/>
    <mergeCell ref="B18:C18"/>
    <mergeCell ref="B19:C19"/>
    <mergeCell ref="B20:C20"/>
    <mergeCell ref="B9:C9"/>
    <mergeCell ref="J18:K18"/>
    <mergeCell ref="F19:G19"/>
    <mergeCell ref="F20:G20"/>
    <mergeCell ref="B21:C21"/>
    <mergeCell ref="F21:G21"/>
    <mergeCell ref="F22:G22"/>
    <mergeCell ref="F23:G23"/>
    <mergeCell ref="F24:G24"/>
    <mergeCell ref="J9:K9"/>
    <mergeCell ref="J10:K10"/>
    <mergeCell ref="J11:K11"/>
    <mergeCell ref="J12:K12"/>
    <mergeCell ref="J13:K13"/>
    <mergeCell ref="J14:K14"/>
    <mergeCell ref="F15:G15"/>
    <mergeCell ref="F16:G16"/>
    <mergeCell ref="F17:G17"/>
    <mergeCell ref="F18:G18"/>
    <mergeCell ref="J15:K15"/>
    <mergeCell ref="J16:K16"/>
    <mergeCell ref="J17:K17"/>
    <mergeCell ref="J25:K25"/>
    <mergeCell ref="J19:K19"/>
    <mergeCell ref="J21:K21"/>
    <mergeCell ref="J22:K22"/>
    <mergeCell ref="J23:K23"/>
    <mergeCell ref="J24:K24"/>
    <mergeCell ref="J20:K20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D129-5174-432B-8F4E-8581C5CBFC4E}">
  <dimension ref="A1:H24"/>
  <sheetViews>
    <sheetView workbookViewId="0">
      <selection activeCell="I18" sqref="I18"/>
    </sheetView>
  </sheetViews>
  <sheetFormatPr defaultColWidth="14.625" defaultRowHeight="15.75" x14ac:dyDescent="0.25"/>
  <sheetData>
    <row r="1" spans="1:8" s="50" customFormat="1" ht="33" customHeight="1" x14ac:dyDescent="0.25">
      <c r="B1" s="228" t="s">
        <v>96</v>
      </c>
      <c r="C1" s="235"/>
      <c r="D1" s="229"/>
      <c r="F1" s="228" t="s">
        <v>97</v>
      </c>
      <c r="G1" s="192"/>
      <c r="H1" s="193"/>
    </row>
    <row r="2" spans="1:8" s="54" customFormat="1" x14ac:dyDescent="0.25">
      <c r="A2" s="99"/>
      <c r="B2" s="51" t="s">
        <v>0</v>
      </c>
      <c r="C2" s="194" t="s">
        <v>168</v>
      </c>
      <c r="D2" s="195"/>
      <c r="F2" s="68" t="s">
        <v>0</v>
      </c>
      <c r="G2" s="206" t="s">
        <v>168</v>
      </c>
      <c r="H2" s="195"/>
    </row>
    <row r="3" spans="1:8" x14ac:dyDescent="0.25">
      <c r="B3" s="9" t="s">
        <v>104</v>
      </c>
      <c r="C3" s="198">
        <v>95.238095238095227</v>
      </c>
      <c r="D3" s="199"/>
      <c r="F3" s="9" t="s">
        <v>110</v>
      </c>
      <c r="G3" s="198">
        <v>66.666666666666657</v>
      </c>
      <c r="H3" s="199"/>
    </row>
    <row r="4" spans="1:8" x14ac:dyDescent="0.25">
      <c r="B4" s="9" t="s">
        <v>105</v>
      </c>
      <c r="C4" s="198">
        <v>86.111111111111114</v>
      </c>
      <c r="D4" s="199"/>
      <c r="F4" s="9" t="s">
        <v>111</v>
      </c>
      <c r="G4" s="198">
        <v>100</v>
      </c>
      <c r="H4" s="199"/>
    </row>
    <row r="5" spans="1:8" x14ac:dyDescent="0.25">
      <c r="B5" s="9" t="s">
        <v>106</v>
      </c>
      <c r="C5" s="198">
        <v>91.743119266055047</v>
      </c>
      <c r="D5" s="199"/>
      <c r="F5" s="9" t="s">
        <v>112</v>
      </c>
      <c r="G5" s="198">
        <v>83.333333333333343</v>
      </c>
      <c r="H5" s="199"/>
    </row>
    <row r="6" spans="1:8" x14ac:dyDescent="0.25">
      <c r="B6" s="9" t="s">
        <v>107</v>
      </c>
      <c r="C6" s="198">
        <v>77.083333333333343</v>
      </c>
      <c r="D6" s="199"/>
      <c r="F6" s="9" t="s">
        <v>113</v>
      </c>
      <c r="G6" s="198">
        <v>100</v>
      </c>
      <c r="H6" s="199"/>
    </row>
    <row r="7" spans="1:8" x14ac:dyDescent="0.25">
      <c r="B7" s="9" t="s">
        <v>108</v>
      </c>
      <c r="C7" s="198">
        <v>97.233201581027672</v>
      </c>
      <c r="D7" s="199"/>
      <c r="F7" s="9" t="s">
        <v>114</v>
      </c>
      <c r="G7" s="198">
        <v>95.402298850574709</v>
      </c>
      <c r="H7" s="199"/>
    </row>
    <row r="8" spans="1:8" x14ac:dyDescent="0.25">
      <c r="B8" s="9" t="s">
        <v>109</v>
      </c>
      <c r="C8" s="198">
        <v>84.375</v>
      </c>
      <c r="D8" s="199"/>
      <c r="F8" s="9" t="s">
        <v>115</v>
      </c>
      <c r="G8" s="198">
        <v>100</v>
      </c>
      <c r="H8" s="199"/>
    </row>
    <row r="9" spans="1:8" x14ac:dyDescent="0.25">
      <c r="B9" s="9" t="s">
        <v>135</v>
      </c>
      <c r="C9" s="198">
        <v>88.235294117647058</v>
      </c>
      <c r="D9" s="199"/>
      <c r="F9" s="9" t="s">
        <v>151</v>
      </c>
      <c r="G9" s="198">
        <v>92.156862745098039</v>
      </c>
      <c r="H9" s="199"/>
    </row>
    <row r="10" spans="1:8" x14ac:dyDescent="0.25">
      <c r="B10" s="9" t="s">
        <v>136</v>
      </c>
      <c r="C10" s="198">
        <v>79.487179487179489</v>
      </c>
      <c r="D10" s="199"/>
      <c r="F10" s="9" t="s">
        <v>152</v>
      </c>
      <c r="G10" s="198">
        <v>60</v>
      </c>
      <c r="H10" s="199"/>
    </row>
    <row r="11" spans="1:8" x14ac:dyDescent="0.25">
      <c r="B11" s="9" t="s">
        <v>137</v>
      </c>
      <c r="C11" s="198">
        <v>75.862068965517238</v>
      </c>
      <c r="D11" s="199"/>
      <c r="F11" s="9" t="s">
        <v>153</v>
      </c>
      <c r="G11" s="198">
        <v>91.666666666666657</v>
      </c>
      <c r="H11" s="199"/>
    </row>
    <row r="12" spans="1:8" x14ac:dyDescent="0.25">
      <c r="B12" s="9" t="s">
        <v>138</v>
      </c>
      <c r="C12" s="198">
        <v>85</v>
      </c>
      <c r="D12" s="199"/>
      <c r="F12" s="9" t="s">
        <v>154</v>
      </c>
      <c r="G12" s="198">
        <v>53.846153846153847</v>
      </c>
      <c r="H12" s="199"/>
    </row>
    <row r="13" spans="1:8" x14ac:dyDescent="0.25">
      <c r="B13" s="9" t="s">
        <v>139</v>
      </c>
      <c r="C13" s="198">
        <v>86.666666666666671</v>
      </c>
      <c r="D13" s="199"/>
      <c r="F13" s="9" t="s">
        <v>155</v>
      </c>
      <c r="G13" s="198">
        <v>85.714285714285708</v>
      </c>
      <c r="H13" s="199"/>
    </row>
    <row r="14" spans="1:8" x14ac:dyDescent="0.25">
      <c r="B14" s="9" t="s">
        <v>140</v>
      </c>
      <c r="C14" s="198">
        <v>95.3125</v>
      </c>
      <c r="D14" s="199"/>
      <c r="F14" s="9" t="s">
        <v>156</v>
      </c>
      <c r="G14" s="198">
        <v>75.862068965517238</v>
      </c>
      <c r="H14" s="199"/>
    </row>
    <row r="15" spans="1:8" x14ac:dyDescent="0.25">
      <c r="B15" s="9" t="s">
        <v>141</v>
      </c>
      <c r="C15" s="198">
        <v>97.058823529411768</v>
      </c>
      <c r="D15" s="199"/>
      <c r="F15" s="9" t="s">
        <v>157</v>
      </c>
      <c r="G15" s="198">
        <v>69.230769230769226</v>
      </c>
      <c r="H15" s="199"/>
    </row>
    <row r="16" spans="1:8" x14ac:dyDescent="0.25">
      <c r="B16" s="9" t="s">
        <v>142</v>
      </c>
      <c r="C16" s="198">
        <v>92.592592592592595</v>
      </c>
      <c r="D16" s="199"/>
      <c r="F16" s="9" t="s">
        <v>158</v>
      </c>
      <c r="G16" s="198">
        <v>76.923076923076934</v>
      </c>
      <c r="H16" s="199"/>
    </row>
    <row r="17" spans="2:8" x14ac:dyDescent="0.25">
      <c r="B17" s="9" t="s">
        <v>143</v>
      </c>
      <c r="C17" s="198">
        <v>95.522388059701484</v>
      </c>
      <c r="D17" s="199"/>
      <c r="F17" s="9" t="s">
        <v>159</v>
      </c>
      <c r="G17" s="198">
        <v>81.578947368421055</v>
      </c>
      <c r="H17" s="199"/>
    </row>
    <row r="18" spans="2:8" x14ac:dyDescent="0.25">
      <c r="B18" s="9" t="s">
        <v>144</v>
      </c>
      <c r="C18" s="198">
        <v>96.491228070175438</v>
      </c>
      <c r="D18" s="199"/>
      <c r="F18" s="9" t="s">
        <v>160</v>
      </c>
      <c r="G18" s="198">
        <v>61.904761904761905</v>
      </c>
      <c r="H18" s="199"/>
    </row>
    <row r="19" spans="2:8" x14ac:dyDescent="0.25">
      <c r="B19" s="9" t="s">
        <v>145</v>
      </c>
      <c r="C19" s="198">
        <v>86.666666666666671</v>
      </c>
      <c r="D19" s="199"/>
      <c r="F19" s="9" t="s">
        <v>161</v>
      </c>
      <c r="G19" s="198">
        <v>81.481481481481481</v>
      </c>
      <c r="H19" s="199"/>
    </row>
    <row r="20" spans="2:8" x14ac:dyDescent="0.25">
      <c r="B20" s="9" t="s">
        <v>146</v>
      </c>
      <c r="C20" s="198">
        <v>97.674418604651152</v>
      </c>
      <c r="D20" s="199"/>
      <c r="F20" s="9" t="s">
        <v>162</v>
      </c>
      <c r="G20" s="198">
        <v>45.161290322580641</v>
      </c>
      <c r="H20" s="199"/>
    </row>
    <row r="21" spans="2:8" x14ac:dyDescent="0.25">
      <c r="B21" s="9" t="s">
        <v>147</v>
      </c>
      <c r="C21" s="198">
        <v>86.206896551724128</v>
      </c>
      <c r="D21" s="199"/>
      <c r="F21" s="9" t="s">
        <v>163</v>
      </c>
      <c r="G21" s="198">
        <v>90.909090909090907</v>
      </c>
      <c r="H21" s="199"/>
    </row>
    <row r="22" spans="2:8" x14ac:dyDescent="0.25">
      <c r="B22" s="9" t="s">
        <v>148</v>
      </c>
      <c r="C22" s="198">
        <v>95.402298850574709</v>
      </c>
      <c r="D22" s="199"/>
      <c r="F22" s="9" t="s">
        <v>164</v>
      </c>
      <c r="G22" s="198">
        <v>75</v>
      </c>
      <c r="H22" s="199"/>
    </row>
    <row r="23" spans="2:8" x14ac:dyDescent="0.25">
      <c r="B23" s="9" t="s">
        <v>149</v>
      </c>
      <c r="C23" s="198">
        <v>100</v>
      </c>
      <c r="D23" s="199"/>
      <c r="F23" s="9" t="s">
        <v>165</v>
      </c>
      <c r="G23" s="198">
        <v>84.615384615384613</v>
      </c>
      <c r="H23" s="199"/>
    </row>
    <row r="24" spans="2:8" x14ac:dyDescent="0.25">
      <c r="B24" s="10" t="s">
        <v>150</v>
      </c>
      <c r="C24" s="201">
        <v>97.826086956521735</v>
      </c>
      <c r="D24" s="202"/>
      <c r="F24" s="10" t="s">
        <v>166</v>
      </c>
      <c r="G24" s="201">
        <v>85.714285714285708</v>
      </c>
      <c r="H24" s="202"/>
    </row>
  </sheetData>
  <mergeCells count="48">
    <mergeCell ref="G7:H7"/>
    <mergeCell ref="G8:H8"/>
    <mergeCell ref="G5:H5"/>
    <mergeCell ref="G6:H6"/>
    <mergeCell ref="G3:H3"/>
    <mergeCell ref="G4:H4"/>
    <mergeCell ref="G11:H11"/>
    <mergeCell ref="G12:H12"/>
    <mergeCell ref="C9:D9"/>
    <mergeCell ref="C10:D10"/>
    <mergeCell ref="G9:H9"/>
    <mergeCell ref="G10:H10"/>
    <mergeCell ref="G15:H15"/>
    <mergeCell ref="G16:H16"/>
    <mergeCell ref="C13:D13"/>
    <mergeCell ref="C14:D14"/>
    <mergeCell ref="G13:H13"/>
    <mergeCell ref="G14:H14"/>
    <mergeCell ref="G19:H19"/>
    <mergeCell ref="G20:H20"/>
    <mergeCell ref="C17:D17"/>
    <mergeCell ref="C18:D18"/>
    <mergeCell ref="G17:H17"/>
    <mergeCell ref="G18:H18"/>
    <mergeCell ref="C24:D24"/>
    <mergeCell ref="G23:H23"/>
    <mergeCell ref="G24:H24"/>
    <mergeCell ref="C21:D21"/>
    <mergeCell ref="C22:D22"/>
    <mergeCell ref="G21:H21"/>
    <mergeCell ref="G22:H22"/>
    <mergeCell ref="C4:D4"/>
    <mergeCell ref="C5:D5"/>
    <mergeCell ref="C6:D6"/>
    <mergeCell ref="C7:D7"/>
    <mergeCell ref="C23:D23"/>
    <mergeCell ref="C19:D19"/>
    <mergeCell ref="C20:D20"/>
    <mergeCell ref="C15:D15"/>
    <mergeCell ref="C16:D16"/>
    <mergeCell ref="C11:D11"/>
    <mergeCell ref="C12:D12"/>
    <mergeCell ref="C8:D8"/>
    <mergeCell ref="C2:D2"/>
    <mergeCell ref="G2:H2"/>
    <mergeCell ref="B1:D1"/>
    <mergeCell ref="F1:H1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12F8-3D1A-4421-9B76-14903EC0B4E3}">
  <dimension ref="A1:H26"/>
  <sheetViews>
    <sheetView workbookViewId="0">
      <selection activeCell="A15" sqref="A15"/>
    </sheetView>
  </sheetViews>
  <sheetFormatPr defaultRowHeight="15.75" x14ac:dyDescent="0.25"/>
  <cols>
    <col min="3" max="3" width="13.875" customWidth="1"/>
    <col min="7" max="7" width="16.75" customWidth="1"/>
  </cols>
  <sheetData>
    <row r="1" spans="1:8" s="1" customFormat="1" x14ac:dyDescent="0.25">
      <c r="A1" s="34" t="s">
        <v>435</v>
      </c>
      <c r="B1" s="35" t="s">
        <v>3</v>
      </c>
      <c r="C1" s="36" t="s">
        <v>5</v>
      </c>
      <c r="D1" s="36"/>
      <c r="E1" s="36"/>
      <c r="F1" s="35" t="s">
        <v>4</v>
      </c>
      <c r="G1" s="36" t="s">
        <v>5</v>
      </c>
      <c r="H1" s="34"/>
    </row>
    <row r="2" spans="1:8" x14ac:dyDescent="0.25">
      <c r="A2" s="38"/>
      <c r="B2" s="39" t="s">
        <v>270</v>
      </c>
      <c r="C2" s="37" t="s">
        <v>386</v>
      </c>
      <c r="D2" s="36"/>
      <c r="E2" s="36"/>
      <c r="F2" s="39"/>
      <c r="G2" s="37" t="s">
        <v>386</v>
      </c>
      <c r="H2" s="38"/>
    </row>
    <row r="3" spans="1:8" x14ac:dyDescent="0.25">
      <c r="A3" s="38"/>
      <c r="B3" s="45" t="s">
        <v>68</v>
      </c>
      <c r="C3" s="46">
        <v>7.226896</v>
      </c>
      <c r="D3" s="38"/>
      <c r="E3" s="38"/>
      <c r="F3" s="40" t="s">
        <v>68</v>
      </c>
      <c r="G3" s="46">
        <v>27.123899999999999</v>
      </c>
      <c r="H3" s="38"/>
    </row>
    <row r="4" spans="1:8" x14ac:dyDescent="0.25">
      <c r="A4" s="38"/>
      <c r="B4" s="40" t="s">
        <v>58</v>
      </c>
      <c r="C4" s="41">
        <v>24.7958</v>
      </c>
      <c r="D4" s="38"/>
      <c r="E4" s="38"/>
      <c r="F4" s="40" t="s">
        <v>58</v>
      </c>
      <c r="G4" s="41">
        <v>103.339</v>
      </c>
      <c r="H4" s="38"/>
    </row>
    <row r="5" spans="1:8" x14ac:dyDescent="0.25">
      <c r="A5" s="38"/>
      <c r="B5" s="40" t="s">
        <v>59</v>
      </c>
      <c r="C5" s="41">
        <v>6.7723560000000003</v>
      </c>
      <c r="D5" s="38"/>
      <c r="E5" s="38"/>
      <c r="F5" s="40" t="s">
        <v>59</v>
      </c>
      <c r="G5" s="41">
        <v>48.5501</v>
      </c>
      <c r="H5" s="38"/>
    </row>
    <row r="6" spans="1:8" x14ac:dyDescent="0.25">
      <c r="A6" s="38"/>
      <c r="B6" s="42" t="s">
        <v>60</v>
      </c>
      <c r="C6" s="44">
        <v>21.752199999999998</v>
      </c>
      <c r="D6" s="38"/>
      <c r="E6" s="38"/>
      <c r="F6" s="42" t="s">
        <v>60</v>
      </c>
      <c r="G6" s="44">
        <v>26.577369999999998</v>
      </c>
      <c r="H6" s="38"/>
    </row>
    <row r="7" spans="1:8" x14ac:dyDescent="0.25">
      <c r="A7" s="38"/>
      <c r="B7" s="40"/>
      <c r="C7" s="41"/>
      <c r="D7" s="38"/>
      <c r="E7" s="38"/>
      <c r="F7" s="40"/>
      <c r="G7" s="41"/>
      <c r="H7" s="38"/>
    </row>
    <row r="8" spans="1:8" x14ac:dyDescent="0.25">
      <c r="A8" s="38"/>
      <c r="B8" s="40"/>
      <c r="C8" s="41" t="s">
        <v>8</v>
      </c>
      <c r="D8" s="38"/>
      <c r="E8" s="38"/>
      <c r="F8" s="40"/>
      <c r="G8" s="44" t="s">
        <v>8</v>
      </c>
      <c r="H8" s="38"/>
    </row>
    <row r="9" spans="1:8" x14ac:dyDescent="0.25">
      <c r="A9" s="38"/>
      <c r="B9" s="45" t="s">
        <v>68</v>
      </c>
      <c r="C9" s="46">
        <v>316.5136</v>
      </c>
      <c r="D9" s="38"/>
      <c r="E9" s="38"/>
      <c r="F9" s="45" t="s">
        <v>68</v>
      </c>
      <c r="G9" s="46">
        <v>914.40499999999997</v>
      </c>
      <c r="H9" s="38"/>
    </row>
    <row r="10" spans="1:8" x14ac:dyDescent="0.25">
      <c r="A10" s="38"/>
      <c r="B10" s="40" t="s">
        <v>58</v>
      </c>
      <c r="C10" s="41">
        <v>391.40210000000002</v>
      </c>
      <c r="D10" s="38"/>
      <c r="E10" s="38"/>
      <c r="F10" s="40" t="s">
        <v>58</v>
      </c>
      <c r="G10" s="41">
        <v>755.70669999999996</v>
      </c>
      <c r="H10" s="38"/>
    </row>
    <row r="11" spans="1:8" x14ac:dyDescent="0.25">
      <c r="A11" s="38"/>
      <c r="B11" s="40" t="s">
        <v>59</v>
      </c>
      <c r="C11" s="41">
        <v>428.0967</v>
      </c>
      <c r="D11" s="38"/>
      <c r="E11" s="38"/>
      <c r="F11" s="40" t="s">
        <v>59</v>
      </c>
      <c r="G11" s="41">
        <v>752.49590000000001</v>
      </c>
      <c r="H11" s="38"/>
    </row>
    <row r="12" spans="1:8" x14ac:dyDescent="0.25">
      <c r="A12" s="38"/>
      <c r="B12" s="42" t="s">
        <v>60</v>
      </c>
      <c r="C12" s="44">
        <v>339.20960000000002</v>
      </c>
      <c r="D12" s="43"/>
      <c r="E12" s="43"/>
      <c r="F12" s="42" t="s">
        <v>60</v>
      </c>
      <c r="G12" s="44">
        <v>1446.653</v>
      </c>
      <c r="H12" s="38"/>
    </row>
    <row r="13" spans="1:8" x14ac:dyDescent="0.25">
      <c r="A13" s="38"/>
      <c r="B13" s="38"/>
      <c r="C13" s="41"/>
      <c r="D13" s="38"/>
      <c r="E13" s="38"/>
      <c r="F13" s="38"/>
      <c r="G13" s="38"/>
      <c r="H13" s="38"/>
    </row>
    <row r="14" spans="1:8" x14ac:dyDescent="0.25">
      <c r="A14" s="38"/>
      <c r="B14" s="38"/>
      <c r="C14" s="41"/>
      <c r="D14" s="38"/>
      <c r="E14" s="38"/>
      <c r="F14" s="38"/>
      <c r="G14" s="38"/>
      <c r="H14" s="38"/>
    </row>
    <row r="15" spans="1:8" x14ac:dyDescent="0.25">
      <c r="A15" s="38" t="s">
        <v>436</v>
      </c>
      <c r="B15" s="35" t="s">
        <v>3</v>
      </c>
      <c r="C15" s="37" t="s">
        <v>6</v>
      </c>
      <c r="D15" s="36"/>
      <c r="E15" s="36"/>
      <c r="F15" s="35" t="s">
        <v>4</v>
      </c>
      <c r="G15" s="37"/>
      <c r="H15" s="38"/>
    </row>
    <row r="16" spans="1:8" x14ac:dyDescent="0.25">
      <c r="A16" s="38"/>
      <c r="B16" s="45"/>
      <c r="C16" s="46" t="s">
        <v>9</v>
      </c>
      <c r="D16" s="34"/>
      <c r="E16" s="34"/>
      <c r="F16" s="45"/>
      <c r="G16" s="46" t="s">
        <v>7</v>
      </c>
      <c r="H16" s="38"/>
    </row>
    <row r="17" spans="1:8" x14ac:dyDescent="0.25">
      <c r="A17" s="38"/>
      <c r="B17" s="40" t="s">
        <v>68</v>
      </c>
      <c r="C17" s="47">
        <v>39432</v>
      </c>
      <c r="D17" s="38"/>
      <c r="E17" s="38"/>
      <c r="F17" s="40" t="s">
        <v>68</v>
      </c>
      <c r="G17" s="41">
        <v>23430</v>
      </c>
      <c r="H17" s="38"/>
    </row>
    <row r="18" spans="1:8" x14ac:dyDescent="0.25">
      <c r="A18" s="38"/>
      <c r="B18" s="40" t="s">
        <v>58</v>
      </c>
      <c r="C18" s="47">
        <v>26265</v>
      </c>
      <c r="D18" s="38"/>
      <c r="E18" s="38"/>
      <c r="F18" s="40" t="s">
        <v>58</v>
      </c>
      <c r="G18" s="41">
        <v>19431.900000000001</v>
      </c>
      <c r="H18" s="38"/>
    </row>
    <row r="19" spans="1:8" x14ac:dyDescent="0.25">
      <c r="A19" s="38"/>
      <c r="B19" s="40" t="s">
        <v>59</v>
      </c>
      <c r="C19" s="47">
        <v>28926</v>
      </c>
      <c r="D19" s="38"/>
      <c r="E19" s="38"/>
      <c r="F19" s="40" t="s">
        <v>59</v>
      </c>
      <c r="G19" s="41">
        <v>22137.8</v>
      </c>
      <c r="H19" s="38"/>
    </row>
    <row r="20" spans="1:8" x14ac:dyDescent="0.25">
      <c r="A20" s="38"/>
      <c r="B20" s="42" t="s">
        <v>60</v>
      </c>
      <c r="C20" s="48">
        <v>26830</v>
      </c>
      <c r="D20" s="43"/>
      <c r="E20" s="43"/>
      <c r="F20" s="42" t="s">
        <v>60</v>
      </c>
      <c r="G20" s="44">
        <v>28139.9</v>
      </c>
      <c r="H20" s="38"/>
    </row>
    <row r="21" spans="1:8" x14ac:dyDescent="0.25">
      <c r="A21" s="38"/>
      <c r="B21" s="45"/>
      <c r="C21" s="46"/>
      <c r="D21" s="34"/>
      <c r="E21" s="34"/>
      <c r="F21" s="45"/>
      <c r="G21" s="46"/>
      <c r="H21" s="38"/>
    </row>
    <row r="22" spans="1:8" x14ac:dyDescent="0.25">
      <c r="A22" s="38"/>
      <c r="B22" s="40"/>
      <c r="C22" s="41" t="s">
        <v>393</v>
      </c>
      <c r="D22" s="38"/>
      <c r="E22" s="38"/>
      <c r="F22" s="40"/>
      <c r="G22" s="41" t="s">
        <v>393</v>
      </c>
      <c r="H22" s="38"/>
    </row>
    <row r="23" spans="1:8" x14ac:dyDescent="0.25">
      <c r="A23" s="38"/>
      <c r="B23" s="45" t="s">
        <v>68</v>
      </c>
      <c r="C23" s="46">
        <v>5422</v>
      </c>
      <c r="D23" s="38"/>
      <c r="E23" s="38"/>
      <c r="F23" s="45" t="s">
        <v>68</v>
      </c>
      <c r="G23" s="46">
        <v>1307.5999999999999</v>
      </c>
      <c r="H23" s="38"/>
    </row>
    <row r="24" spans="1:8" x14ac:dyDescent="0.25">
      <c r="A24" s="38"/>
      <c r="B24" s="40" t="s">
        <v>58</v>
      </c>
      <c r="C24" s="41">
        <v>5063</v>
      </c>
      <c r="D24" s="38"/>
      <c r="E24" s="38"/>
      <c r="F24" s="40" t="s">
        <v>58</v>
      </c>
      <c r="G24" s="41">
        <v>1072.7</v>
      </c>
      <c r="H24" s="38"/>
    </row>
    <row r="25" spans="1:8" x14ac:dyDescent="0.25">
      <c r="A25" s="38"/>
      <c r="B25" s="40" t="s">
        <v>59</v>
      </c>
      <c r="C25" s="41">
        <v>5258</v>
      </c>
      <c r="D25" s="38"/>
      <c r="E25" s="38"/>
      <c r="F25" s="40" t="s">
        <v>59</v>
      </c>
      <c r="G25" s="41">
        <v>1271.7</v>
      </c>
      <c r="H25" s="38"/>
    </row>
    <row r="26" spans="1:8" x14ac:dyDescent="0.25">
      <c r="A26" s="38"/>
      <c r="B26" s="42" t="s">
        <v>60</v>
      </c>
      <c r="C26" s="44">
        <v>4202</v>
      </c>
      <c r="D26" s="43"/>
      <c r="E26" s="43"/>
      <c r="F26" s="42" t="s">
        <v>60</v>
      </c>
      <c r="G26" s="44">
        <v>1182.0999999999999</v>
      </c>
      <c r="H26" s="38"/>
    </row>
  </sheetData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5C66-C9E7-4F51-86AB-B8C9559CA6AA}">
  <dimension ref="A1:H19"/>
  <sheetViews>
    <sheetView workbookViewId="0">
      <selection activeCell="M24" sqref="M24"/>
    </sheetView>
  </sheetViews>
  <sheetFormatPr defaultColWidth="10.875" defaultRowHeight="15" x14ac:dyDescent="0.25"/>
  <cols>
    <col min="1" max="16384" width="10.875" style="64"/>
  </cols>
  <sheetData>
    <row r="1" spans="1:8" s="102" customFormat="1" ht="33" customHeight="1" x14ac:dyDescent="0.25">
      <c r="B1" s="148" t="s">
        <v>169</v>
      </c>
      <c r="C1" s="149"/>
      <c r="D1" s="150"/>
      <c r="F1" s="148" t="s">
        <v>170</v>
      </c>
      <c r="G1" s="151"/>
      <c r="H1" s="152"/>
    </row>
    <row r="2" spans="1:8" s="105" customFormat="1" ht="15.6" customHeight="1" x14ac:dyDescent="0.25">
      <c r="A2" s="103"/>
      <c r="B2" s="104" t="s">
        <v>0</v>
      </c>
      <c r="C2" s="252" t="s">
        <v>412</v>
      </c>
      <c r="D2" s="253"/>
      <c r="F2" s="106" t="s">
        <v>0</v>
      </c>
      <c r="G2" s="250" t="s">
        <v>412</v>
      </c>
      <c r="H2" s="251"/>
    </row>
    <row r="3" spans="1:8" ht="15.6" customHeight="1" x14ac:dyDescent="0.25">
      <c r="B3" s="107" t="s">
        <v>68</v>
      </c>
      <c r="C3" s="244">
        <v>51.812849612403099</v>
      </c>
      <c r="D3" s="245"/>
      <c r="F3" s="108" t="s">
        <v>68</v>
      </c>
      <c r="G3" s="246">
        <v>17.237608268733847</v>
      </c>
      <c r="H3" s="247"/>
    </row>
    <row r="4" spans="1:8" ht="15.6" customHeight="1" x14ac:dyDescent="0.25">
      <c r="B4" s="107" t="s">
        <v>58</v>
      </c>
      <c r="C4" s="244">
        <v>82.237061498707988</v>
      </c>
      <c r="D4" s="245"/>
      <c r="F4" s="107" t="s">
        <v>58</v>
      </c>
      <c r="G4" s="244">
        <v>22.788985012919895</v>
      </c>
      <c r="H4" s="245"/>
    </row>
    <row r="5" spans="1:8" ht="15.6" customHeight="1" x14ac:dyDescent="0.25">
      <c r="B5" s="107" t="s">
        <v>59</v>
      </c>
      <c r="C5" s="244">
        <v>61.381889405684753</v>
      </c>
      <c r="D5" s="245"/>
      <c r="F5" s="107" t="s">
        <v>59</v>
      </c>
      <c r="G5" s="244">
        <v>10.292552558139535</v>
      </c>
      <c r="H5" s="245"/>
    </row>
    <row r="6" spans="1:8" ht="15.6" customHeight="1" x14ac:dyDescent="0.25">
      <c r="B6" s="107" t="s">
        <v>60</v>
      </c>
      <c r="C6" s="244">
        <v>60.815082170542638</v>
      </c>
      <c r="D6" s="245"/>
      <c r="F6" s="107" t="s">
        <v>60</v>
      </c>
      <c r="G6" s="244">
        <v>7.645229354005167</v>
      </c>
      <c r="H6" s="245"/>
    </row>
    <row r="7" spans="1:8" ht="15.6" customHeight="1" x14ac:dyDescent="0.25">
      <c r="B7" s="107" t="s">
        <v>61</v>
      </c>
      <c r="C7" s="244">
        <v>64.532670801033589</v>
      </c>
      <c r="D7" s="245"/>
      <c r="F7" s="107" t="s">
        <v>61</v>
      </c>
      <c r="G7" s="244">
        <v>14.775330956072349</v>
      </c>
      <c r="H7" s="245"/>
    </row>
    <row r="8" spans="1:8" ht="15.6" customHeight="1" x14ac:dyDescent="0.25">
      <c r="B8" s="109" t="s">
        <v>62</v>
      </c>
      <c r="C8" s="248">
        <v>51.662812403100773</v>
      </c>
      <c r="D8" s="249"/>
      <c r="F8" s="109" t="s">
        <v>62</v>
      </c>
      <c r="G8" s="248">
        <v>14.283542325581395</v>
      </c>
      <c r="H8" s="249"/>
    </row>
    <row r="9" spans="1:8" x14ac:dyDescent="0.25">
      <c r="G9" s="244"/>
      <c r="H9" s="244"/>
    </row>
    <row r="12" spans="1:8" x14ac:dyDescent="0.25">
      <c r="B12" s="148" t="s">
        <v>171</v>
      </c>
      <c r="C12" s="149"/>
      <c r="D12" s="150"/>
      <c r="E12" s="102"/>
      <c r="F12" s="148" t="s">
        <v>172</v>
      </c>
      <c r="G12" s="151"/>
      <c r="H12" s="152"/>
    </row>
    <row r="13" spans="1:8" ht="15.6" customHeight="1" x14ac:dyDescent="0.25">
      <c r="B13" s="104" t="s">
        <v>0</v>
      </c>
      <c r="C13" s="252" t="s">
        <v>412</v>
      </c>
      <c r="D13" s="253"/>
      <c r="E13" s="105"/>
      <c r="F13" s="106" t="s">
        <v>0</v>
      </c>
      <c r="G13" s="250" t="s">
        <v>412</v>
      </c>
      <c r="H13" s="251"/>
    </row>
    <row r="14" spans="1:8" ht="15.6" customHeight="1" x14ac:dyDescent="0.25">
      <c r="B14" s="107" t="s">
        <v>68</v>
      </c>
      <c r="C14" s="244">
        <v>55.213693023255807</v>
      </c>
      <c r="D14" s="245"/>
      <c r="F14" s="108" t="s">
        <v>68</v>
      </c>
      <c r="G14" s="246">
        <v>52.663060465116274</v>
      </c>
      <c r="H14" s="247"/>
    </row>
    <row r="15" spans="1:8" ht="15.6" customHeight="1" x14ac:dyDescent="0.25">
      <c r="B15" s="107" t="s">
        <v>58</v>
      </c>
      <c r="C15" s="244">
        <v>84.6543276485788</v>
      </c>
      <c r="D15" s="245"/>
      <c r="F15" s="107" t="s">
        <v>58</v>
      </c>
      <c r="G15" s="244">
        <v>62.515503875968975</v>
      </c>
      <c r="H15" s="245"/>
    </row>
    <row r="16" spans="1:8" ht="15.6" customHeight="1" x14ac:dyDescent="0.25">
      <c r="B16" s="107" t="s">
        <v>59</v>
      </c>
      <c r="C16" s="244">
        <v>83.787445994832041</v>
      </c>
      <c r="D16" s="245"/>
      <c r="F16" s="107" t="s">
        <v>59</v>
      </c>
      <c r="G16" s="244">
        <v>59.81483410852713</v>
      </c>
      <c r="H16" s="245"/>
    </row>
    <row r="17" spans="2:8" ht="15.6" customHeight="1" x14ac:dyDescent="0.25">
      <c r="B17" s="107" t="s">
        <v>60</v>
      </c>
      <c r="C17" s="244">
        <v>72.267922480620157</v>
      </c>
      <c r="D17" s="245"/>
      <c r="F17" s="107" t="s">
        <v>60</v>
      </c>
      <c r="G17" s="244">
        <v>68.183576227390176</v>
      </c>
      <c r="H17" s="245"/>
    </row>
    <row r="18" spans="2:8" ht="15.6" customHeight="1" x14ac:dyDescent="0.25">
      <c r="B18" s="107" t="s">
        <v>61</v>
      </c>
      <c r="C18" s="244">
        <v>49.295558656330748</v>
      </c>
      <c r="D18" s="245"/>
      <c r="F18" s="107" t="s">
        <v>61</v>
      </c>
      <c r="G18" s="244">
        <v>93.323144186046505</v>
      </c>
      <c r="H18" s="245"/>
    </row>
    <row r="19" spans="2:8" ht="15.6" customHeight="1" x14ac:dyDescent="0.25">
      <c r="B19" s="109" t="s">
        <v>62</v>
      </c>
      <c r="C19" s="248">
        <v>83.654079586563299</v>
      </c>
      <c r="D19" s="249"/>
      <c r="F19" s="109" t="s">
        <v>62</v>
      </c>
      <c r="G19" s="248">
        <v>56.063903875968997</v>
      </c>
      <c r="H19" s="249"/>
    </row>
  </sheetData>
  <mergeCells count="29">
    <mergeCell ref="C19:D19"/>
    <mergeCell ref="C14:D14"/>
    <mergeCell ref="C2:D2"/>
    <mergeCell ref="G2:H2"/>
    <mergeCell ref="C3:D3"/>
    <mergeCell ref="C8:D8"/>
    <mergeCell ref="C15:D15"/>
    <mergeCell ref="C16:D16"/>
    <mergeCell ref="C4:D4"/>
    <mergeCell ref="C5:D5"/>
    <mergeCell ref="C13:D13"/>
    <mergeCell ref="C6:D6"/>
    <mergeCell ref="C17:D17"/>
    <mergeCell ref="G19:H19"/>
    <mergeCell ref="G3:H3"/>
    <mergeCell ref="G4:H4"/>
    <mergeCell ref="G5:H5"/>
    <mergeCell ref="G6:H6"/>
    <mergeCell ref="G7:H7"/>
    <mergeCell ref="G8:H8"/>
    <mergeCell ref="G18:H18"/>
    <mergeCell ref="G13:H13"/>
    <mergeCell ref="G17:H17"/>
    <mergeCell ref="C18:D18"/>
    <mergeCell ref="C7:D7"/>
    <mergeCell ref="G9:H9"/>
    <mergeCell ref="G14:H14"/>
    <mergeCell ref="G15:H15"/>
    <mergeCell ref="G16:H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D6CF-B1F0-4D80-9BC0-5A7317ECA4B5}">
  <dimension ref="A1:V253"/>
  <sheetViews>
    <sheetView topLeftCell="A151" workbookViewId="0">
      <selection activeCell="F174" sqref="F174"/>
    </sheetView>
  </sheetViews>
  <sheetFormatPr defaultRowHeight="15.75" x14ac:dyDescent="0.25"/>
  <cols>
    <col min="1" max="1" width="16" bestFit="1" customWidth="1"/>
    <col min="5" max="5" width="11.375" bestFit="1" customWidth="1"/>
    <col min="6" max="6" width="17.625" bestFit="1" customWidth="1"/>
    <col min="12" max="12" width="21.25" customWidth="1"/>
    <col min="19" max="19" width="15.625" customWidth="1"/>
  </cols>
  <sheetData>
    <row r="1" spans="1:22" s="8" customFormat="1" x14ac:dyDescent="0.25">
      <c r="A1" s="8" t="s">
        <v>173</v>
      </c>
      <c r="B1" s="8" t="s">
        <v>174</v>
      </c>
      <c r="C1" s="8" t="s">
        <v>175</v>
      </c>
      <c r="D1" s="8" t="s">
        <v>176</v>
      </c>
      <c r="F1" s="8" t="s">
        <v>173</v>
      </c>
      <c r="G1" s="8" t="s">
        <v>174</v>
      </c>
      <c r="H1" s="8" t="s">
        <v>175</v>
      </c>
      <c r="I1" s="8" t="s">
        <v>176</v>
      </c>
      <c r="L1" s="8" t="s">
        <v>173</v>
      </c>
      <c r="M1" s="8" t="s">
        <v>174</v>
      </c>
      <c r="N1" s="8" t="s">
        <v>175</v>
      </c>
      <c r="O1" s="8" t="s">
        <v>176</v>
      </c>
      <c r="R1" s="269" t="s">
        <v>173</v>
      </c>
      <c r="S1" s="270"/>
      <c r="T1" s="110" t="s">
        <v>174</v>
      </c>
      <c r="U1" s="110" t="s">
        <v>175</v>
      </c>
      <c r="V1" s="110" t="s">
        <v>176</v>
      </c>
    </row>
    <row r="2" spans="1:22" x14ac:dyDescent="0.25">
      <c r="A2" s="254" t="s">
        <v>182</v>
      </c>
      <c r="B2" s="257" t="s">
        <v>68</v>
      </c>
      <c r="C2" s="111">
        <v>10</v>
      </c>
      <c r="D2" s="112">
        <v>4</v>
      </c>
      <c r="E2" s="113"/>
      <c r="F2" s="254" t="s">
        <v>170</v>
      </c>
      <c r="G2" s="260" t="s">
        <v>68</v>
      </c>
      <c r="H2" s="114">
        <v>10</v>
      </c>
      <c r="I2" s="112">
        <v>2</v>
      </c>
      <c r="J2" s="113"/>
      <c r="K2" s="113"/>
      <c r="L2" s="254" t="s">
        <v>171</v>
      </c>
      <c r="M2" s="260" t="s">
        <v>68</v>
      </c>
      <c r="N2" s="1">
        <v>10</v>
      </c>
      <c r="O2" s="7">
        <v>2</v>
      </c>
      <c r="R2" s="263" t="s">
        <v>172</v>
      </c>
      <c r="S2" s="264"/>
      <c r="T2" s="237" t="s">
        <v>68</v>
      </c>
      <c r="U2" s="1">
        <v>10</v>
      </c>
      <c r="V2" s="7">
        <v>7</v>
      </c>
    </row>
    <row r="3" spans="1:22" x14ac:dyDescent="0.25">
      <c r="A3" s="255"/>
      <c r="B3" s="258"/>
      <c r="C3" s="113">
        <v>20</v>
      </c>
      <c r="D3" s="115">
        <v>7</v>
      </c>
      <c r="E3" s="113"/>
      <c r="F3" s="255"/>
      <c r="G3" s="261"/>
      <c r="H3" s="116">
        <v>20</v>
      </c>
      <c r="I3" s="115">
        <v>3</v>
      </c>
      <c r="J3" s="113"/>
      <c r="K3" s="113"/>
      <c r="L3" s="255"/>
      <c r="M3" s="261"/>
      <c r="N3">
        <v>20</v>
      </c>
      <c r="O3" s="3">
        <v>9</v>
      </c>
      <c r="R3" s="265"/>
      <c r="S3" s="266"/>
      <c r="T3" s="239"/>
      <c r="U3">
        <v>20</v>
      </c>
      <c r="V3" s="3">
        <v>8</v>
      </c>
    </row>
    <row r="4" spans="1:22" x14ac:dyDescent="0.25">
      <c r="A4" s="255"/>
      <c r="B4" s="258"/>
      <c r="C4" s="113">
        <v>30</v>
      </c>
      <c r="D4" s="115">
        <v>7</v>
      </c>
      <c r="E4" s="113"/>
      <c r="F4" s="255"/>
      <c r="G4" s="261"/>
      <c r="H4" s="116">
        <v>30</v>
      </c>
      <c r="I4" s="115">
        <v>3</v>
      </c>
      <c r="J4" s="113"/>
      <c r="K4" s="113"/>
      <c r="L4" s="255"/>
      <c r="M4" s="261"/>
      <c r="N4">
        <v>30</v>
      </c>
      <c r="O4" s="3">
        <v>9</v>
      </c>
      <c r="R4" s="265"/>
      <c r="S4" s="266"/>
      <c r="T4" s="239"/>
      <c r="U4">
        <v>30</v>
      </c>
      <c r="V4" s="3">
        <v>9</v>
      </c>
    </row>
    <row r="5" spans="1:22" x14ac:dyDescent="0.25">
      <c r="A5" s="255"/>
      <c r="B5" s="258"/>
      <c r="C5" s="113">
        <v>40</v>
      </c>
      <c r="D5" s="115">
        <v>7</v>
      </c>
      <c r="E5" s="113"/>
      <c r="F5" s="255"/>
      <c r="G5" s="261"/>
      <c r="H5" s="116">
        <v>40</v>
      </c>
      <c r="I5" s="115">
        <v>3</v>
      </c>
      <c r="J5" s="113"/>
      <c r="K5" s="113"/>
      <c r="L5" s="255"/>
      <c r="M5" s="261"/>
      <c r="N5">
        <v>40</v>
      </c>
      <c r="O5" s="3">
        <v>10</v>
      </c>
      <c r="R5" s="265"/>
      <c r="S5" s="266"/>
      <c r="T5" s="239"/>
      <c r="U5">
        <v>40</v>
      </c>
      <c r="V5" s="3">
        <v>10</v>
      </c>
    </row>
    <row r="6" spans="1:22" x14ac:dyDescent="0.25">
      <c r="A6" s="255"/>
      <c r="B6" s="258"/>
      <c r="C6" s="113">
        <v>50</v>
      </c>
      <c r="D6" s="115">
        <v>3</v>
      </c>
      <c r="E6" s="113"/>
      <c r="F6" s="255"/>
      <c r="G6" s="261"/>
      <c r="H6" s="116">
        <v>50</v>
      </c>
      <c r="I6" s="115">
        <v>3</v>
      </c>
      <c r="J6" s="113"/>
      <c r="K6" s="113"/>
      <c r="L6" s="255"/>
      <c r="M6" s="261"/>
      <c r="N6">
        <v>50</v>
      </c>
      <c r="O6" s="3">
        <v>12</v>
      </c>
      <c r="R6" s="265"/>
      <c r="S6" s="266"/>
      <c r="T6" s="239"/>
      <c r="U6">
        <v>50</v>
      </c>
      <c r="V6" s="3">
        <v>10</v>
      </c>
    </row>
    <row r="7" spans="1:22" x14ac:dyDescent="0.25">
      <c r="A7" s="255"/>
      <c r="B7" s="258"/>
      <c r="C7" s="113">
        <v>60</v>
      </c>
      <c r="D7" s="115">
        <v>3</v>
      </c>
      <c r="E7" s="113"/>
      <c r="F7" s="255"/>
      <c r="G7" s="261"/>
      <c r="H7" s="116">
        <v>60</v>
      </c>
      <c r="I7" s="115">
        <v>1</v>
      </c>
      <c r="J7" s="113"/>
      <c r="K7" s="113"/>
      <c r="L7" s="255"/>
      <c r="M7" s="261"/>
      <c r="N7">
        <v>60</v>
      </c>
      <c r="O7" s="3">
        <v>12</v>
      </c>
      <c r="R7" s="265"/>
      <c r="S7" s="266"/>
      <c r="T7" s="239"/>
      <c r="U7">
        <v>60</v>
      </c>
      <c r="V7" s="3">
        <v>7</v>
      </c>
    </row>
    <row r="8" spans="1:22" x14ac:dyDescent="0.25">
      <c r="A8" s="255"/>
      <c r="B8" s="258"/>
      <c r="C8" s="113">
        <v>70</v>
      </c>
      <c r="D8" s="115">
        <v>3</v>
      </c>
      <c r="E8" s="113"/>
      <c r="F8" s="255"/>
      <c r="G8" s="261"/>
      <c r="H8" s="116">
        <v>70</v>
      </c>
      <c r="I8" s="115">
        <v>1</v>
      </c>
      <c r="J8" s="113"/>
      <c r="K8" s="113"/>
      <c r="L8" s="255"/>
      <c r="M8" s="261"/>
      <c r="N8">
        <v>70</v>
      </c>
      <c r="O8" s="3">
        <v>13</v>
      </c>
      <c r="R8" s="265"/>
      <c r="S8" s="266"/>
      <c r="T8" s="239"/>
      <c r="U8">
        <v>70</v>
      </c>
      <c r="V8" s="3">
        <v>6</v>
      </c>
    </row>
    <row r="9" spans="1:22" x14ac:dyDescent="0.25">
      <c r="A9" s="255"/>
      <c r="B9" s="258"/>
      <c r="C9" s="113">
        <v>80</v>
      </c>
      <c r="D9" s="115">
        <v>2</v>
      </c>
      <c r="E9" s="113"/>
      <c r="F9" s="255"/>
      <c r="G9" s="261"/>
      <c r="H9" s="116">
        <v>80</v>
      </c>
      <c r="I9" s="115">
        <v>2</v>
      </c>
      <c r="J9" s="113"/>
      <c r="K9" s="117"/>
      <c r="L9" s="255"/>
      <c r="M9" s="261"/>
      <c r="N9">
        <v>80</v>
      </c>
      <c r="O9" s="3">
        <v>11</v>
      </c>
      <c r="R9" s="265"/>
      <c r="S9" s="266"/>
      <c r="T9" s="239"/>
      <c r="U9">
        <v>80</v>
      </c>
      <c r="V9" s="3">
        <v>5</v>
      </c>
    </row>
    <row r="10" spans="1:22" x14ac:dyDescent="0.25">
      <c r="A10" s="255"/>
      <c r="B10" s="258"/>
      <c r="C10" s="113">
        <v>90</v>
      </c>
      <c r="D10" s="115">
        <v>2</v>
      </c>
      <c r="E10" s="113"/>
      <c r="F10" s="255"/>
      <c r="G10" s="261"/>
      <c r="H10" s="116">
        <v>90</v>
      </c>
      <c r="I10" s="115">
        <v>2</v>
      </c>
      <c r="J10" s="113"/>
      <c r="K10" s="113"/>
      <c r="L10" s="255"/>
      <c r="M10" s="261"/>
      <c r="N10">
        <v>90</v>
      </c>
      <c r="O10" s="3">
        <v>10</v>
      </c>
      <c r="R10" s="265"/>
      <c r="S10" s="266"/>
      <c r="T10" s="239"/>
      <c r="U10">
        <v>90</v>
      </c>
      <c r="V10" s="3">
        <v>4</v>
      </c>
    </row>
    <row r="11" spans="1:22" x14ac:dyDescent="0.25">
      <c r="A11" s="255"/>
      <c r="B11" s="258"/>
      <c r="C11" s="113">
        <v>100</v>
      </c>
      <c r="D11" s="115">
        <v>2</v>
      </c>
      <c r="E11" s="113"/>
      <c r="F11" s="255"/>
      <c r="G11" s="261"/>
      <c r="H11" s="116">
        <v>100</v>
      </c>
      <c r="I11" s="115">
        <v>1</v>
      </c>
      <c r="J11" s="113"/>
      <c r="K11" s="113"/>
      <c r="L11" s="255"/>
      <c r="M11" s="261"/>
      <c r="N11">
        <v>100</v>
      </c>
      <c r="O11" s="3">
        <v>6</v>
      </c>
      <c r="R11" s="265"/>
      <c r="S11" s="266"/>
      <c r="T11" s="239"/>
      <c r="U11">
        <v>100</v>
      </c>
      <c r="V11" s="3">
        <v>3</v>
      </c>
    </row>
    <row r="12" spans="1:22" x14ac:dyDescent="0.25">
      <c r="A12" s="255"/>
      <c r="B12" s="258"/>
      <c r="C12" s="113">
        <v>110</v>
      </c>
      <c r="D12" s="115">
        <v>2</v>
      </c>
      <c r="E12" s="113"/>
      <c r="F12" s="255"/>
      <c r="G12" s="262"/>
      <c r="H12" s="118">
        <v>110</v>
      </c>
      <c r="I12" s="119">
        <v>1</v>
      </c>
      <c r="J12" s="113"/>
      <c r="K12" s="113"/>
      <c r="L12" s="255"/>
      <c r="M12" s="261"/>
      <c r="N12">
        <v>110</v>
      </c>
      <c r="O12" s="3">
        <v>3</v>
      </c>
      <c r="R12" s="265"/>
      <c r="S12" s="266"/>
      <c r="T12" s="239"/>
      <c r="U12">
        <v>110</v>
      </c>
      <c r="V12" s="3">
        <v>3</v>
      </c>
    </row>
    <row r="13" spans="1:22" x14ac:dyDescent="0.25">
      <c r="A13" s="255"/>
      <c r="B13" s="259"/>
      <c r="C13" s="120">
        <v>120</v>
      </c>
      <c r="D13" s="119">
        <v>1</v>
      </c>
      <c r="E13" s="113"/>
      <c r="F13" s="255"/>
      <c r="G13" s="260" t="s">
        <v>58</v>
      </c>
      <c r="H13" s="22">
        <v>10</v>
      </c>
      <c r="I13" s="7">
        <v>4</v>
      </c>
      <c r="L13" s="255"/>
      <c r="M13" s="261"/>
      <c r="N13">
        <v>120</v>
      </c>
      <c r="O13" s="3">
        <v>3</v>
      </c>
      <c r="R13" s="265"/>
      <c r="S13" s="266"/>
      <c r="T13" s="239"/>
      <c r="U13">
        <v>120</v>
      </c>
      <c r="V13" s="3">
        <v>3</v>
      </c>
    </row>
    <row r="14" spans="1:22" x14ac:dyDescent="0.25">
      <c r="A14" s="255"/>
      <c r="B14" s="257" t="s">
        <v>58</v>
      </c>
      <c r="C14" s="111">
        <v>10</v>
      </c>
      <c r="D14" s="112">
        <v>5</v>
      </c>
      <c r="E14" s="113"/>
      <c r="F14" s="255"/>
      <c r="G14" s="261"/>
      <c r="H14" s="2">
        <v>20</v>
      </c>
      <c r="I14" s="3">
        <v>3</v>
      </c>
      <c r="L14" s="255"/>
      <c r="M14" s="261"/>
      <c r="N14">
        <v>130</v>
      </c>
      <c r="O14" s="3">
        <v>3</v>
      </c>
      <c r="R14" s="265"/>
      <c r="S14" s="266"/>
      <c r="T14" s="239"/>
      <c r="U14">
        <v>130</v>
      </c>
      <c r="V14" s="3">
        <v>3</v>
      </c>
    </row>
    <row r="15" spans="1:22" x14ac:dyDescent="0.25">
      <c r="A15" s="255"/>
      <c r="B15" s="258"/>
      <c r="C15" s="113">
        <v>20</v>
      </c>
      <c r="D15" s="115">
        <v>9</v>
      </c>
      <c r="E15" s="113"/>
      <c r="F15" s="255"/>
      <c r="G15" s="261"/>
      <c r="H15" s="2">
        <v>30</v>
      </c>
      <c r="I15" s="3">
        <v>2</v>
      </c>
      <c r="L15" s="255"/>
      <c r="M15" s="261"/>
      <c r="N15">
        <v>140</v>
      </c>
      <c r="O15" s="3">
        <v>3</v>
      </c>
      <c r="R15" s="265"/>
      <c r="S15" s="266"/>
      <c r="T15" s="241"/>
      <c r="U15" s="5">
        <v>140</v>
      </c>
      <c r="V15" s="6">
        <v>2</v>
      </c>
    </row>
    <row r="16" spans="1:22" x14ac:dyDescent="0.25">
      <c r="A16" s="255"/>
      <c r="B16" s="258"/>
      <c r="C16" s="113">
        <v>30</v>
      </c>
      <c r="D16" s="115">
        <v>9</v>
      </c>
      <c r="E16" s="113"/>
      <c r="F16" s="255"/>
      <c r="G16" s="261"/>
      <c r="H16" s="2">
        <v>40</v>
      </c>
      <c r="I16" s="3">
        <v>2</v>
      </c>
      <c r="L16" s="255"/>
      <c r="M16" s="261"/>
      <c r="N16">
        <v>150</v>
      </c>
      <c r="O16" s="3">
        <v>3</v>
      </c>
      <c r="R16" s="265"/>
      <c r="S16" s="266"/>
      <c r="T16" s="237" t="s">
        <v>58</v>
      </c>
      <c r="U16" s="1">
        <v>10</v>
      </c>
      <c r="V16" s="7">
        <v>10</v>
      </c>
    </row>
    <row r="17" spans="1:22" x14ac:dyDescent="0.25">
      <c r="A17" s="255"/>
      <c r="B17" s="258"/>
      <c r="C17" s="113">
        <v>40</v>
      </c>
      <c r="D17" s="115">
        <v>8</v>
      </c>
      <c r="E17" s="113"/>
      <c r="F17" s="255"/>
      <c r="G17" s="261"/>
      <c r="H17" s="2">
        <v>50</v>
      </c>
      <c r="I17" s="3">
        <v>1</v>
      </c>
      <c r="L17" s="255"/>
      <c r="M17" s="262"/>
      <c r="N17" s="5">
        <v>160</v>
      </c>
      <c r="O17" s="6">
        <v>1</v>
      </c>
      <c r="R17" s="265"/>
      <c r="S17" s="266"/>
      <c r="T17" s="239"/>
      <c r="U17">
        <v>20</v>
      </c>
      <c r="V17" s="3">
        <v>5</v>
      </c>
    </row>
    <row r="18" spans="1:22" x14ac:dyDescent="0.25">
      <c r="A18" s="255"/>
      <c r="B18" s="258"/>
      <c r="C18" s="113">
        <v>50</v>
      </c>
      <c r="D18" s="115">
        <v>7</v>
      </c>
      <c r="E18" s="113"/>
      <c r="F18" s="255"/>
      <c r="G18" s="261"/>
      <c r="H18" s="2">
        <v>60</v>
      </c>
      <c r="I18" s="3">
        <v>2</v>
      </c>
      <c r="L18" s="255"/>
      <c r="M18" s="260" t="s">
        <v>58</v>
      </c>
      <c r="N18" s="1">
        <v>10</v>
      </c>
      <c r="O18" s="7">
        <v>6</v>
      </c>
      <c r="R18" s="265"/>
      <c r="S18" s="266"/>
      <c r="T18" s="239"/>
      <c r="U18">
        <v>30</v>
      </c>
      <c r="V18" s="3">
        <v>5</v>
      </c>
    </row>
    <row r="19" spans="1:22" x14ac:dyDescent="0.25">
      <c r="A19" s="255"/>
      <c r="B19" s="258"/>
      <c r="C19" s="113">
        <v>60</v>
      </c>
      <c r="D19" s="115">
        <v>7</v>
      </c>
      <c r="E19" s="113"/>
      <c r="F19" s="255"/>
      <c r="G19" s="261"/>
      <c r="H19" s="2">
        <v>70</v>
      </c>
      <c r="I19" s="3">
        <v>2</v>
      </c>
      <c r="L19" s="255"/>
      <c r="M19" s="261"/>
      <c r="N19">
        <v>20</v>
      </c>
      <c r="O19" s="3">
        <v>9</v>
      </c>
      <c r="R19" s="265"/>
      <c r="S19" s="266"/>
      <c r="T19" s="239"/>
      <c r="U19">
        <v>40</v>
      </c>
      <c r="V19" s="3">
        <v>5</v>
      </c>
    </row>
    <row r="20" spans="1:22" x14ac:dyDescent="0.25">
      <c r="A20" s="255"/>
      <c r="B20" s="258"/>
      <c r="C20" s="113">
        <v>70</v>
      </c>
      <c r="D20" s="115">
        <v>5</v>
      </c>
      <c r="E20" s="113"/>
      <c r="F20" s="255"/>
      <c r="G20" s="261"/>
      <c r="H20" s="2">
        <v>80</v>
      </c>
      <c r="I20" s="3">
        <v>2</v>
      </c>
      <c r="L20" s="255"/>
      <c r="M20" s="261"/>
      <c r="N20">
        <v>30</v>
      </c>
      <c r="O20" s="3">
        <v>7</v>
      </c>
      <c r="R20" s="265"/>
      <c r="S20" s="266"/>
      <c r="T20" s="239"/>
      <c r="U20">
        <v>50</v>
      </c>
      <c r="V20" s="3">
        <v>3</v>
      </c>
    </row>
    <row r="21" spans="1:22" x14ac:dyDescent="0.25">
      <c r="A21" s="255"/>
      <c r="B21" s="259"/>
      <c r="C21" s="120">
        <v>80</v>
      </c>
      <c r="D21" s="119">
        <v>2</v>
      </c>
      <c r="E21" s="113"/>
      <c r="F21" s="255"/>
      <c r="G21" s="261"/>
      <c r="H21" s="2">
        <v>90</v>
      </c>
      <c r="I21" s="3">
        <v>1</v>
      </c>
      <c r="L21" s="255"/>
      <c r="M21" s="261"/>
      <c r="N21">
        <v>40</v>
      </c>
      <c r="O21" s="3">
        <v>8</v>
      </c>
      <c r="R21" s="265"/>
      <c r="S21" s="266"/>
      <c r="T21" s="239"/>
      <c r="U21">
        <v>60</v>
      </c>
      <c r="V21" s="3">
        <v>3</v>
      </c>
    </row>
    <row r="22" spans="1:22" x14ac:dyDescent="0.25">
      <c r="A22" s="255"/>
      <c r="B22" s="257" t="s">
        <v>59</v>
      </c>
      <c r="C22" s="111">
        <v>10</v>
      </c>
      <c r="D22" s="112">
        <v>5</v>
      </c>
      <c r="E22" s="113"/>
      <c r="F22" s="255"/>
      <c r="G22" s="261"/>
      <c r="H22" s="2">
        <v>100</v>
      </c>
      <c r="I22" s="3">
        <v>1</v>
      </c>
      <c r="L22" s="255"/>
      <c r="M22" s="261"/>
      <c r="N22">
        <v>50</v>
      </c>
      <c r="O22" s="3">
        <v>11</v>
      </c>
      <c r="R22" s="265"/>
      <c r="S22" s="266"/>
      <c r="T22" s="239"/>
      <c r="U22">
        <v>70</v>
      </c>
      <c r="V22" s="3">
        <v>4</v>
      </c>
    </row>
    <row r="23" spans="1:22" x14ac:dyDescent="0.25">
      <c r="A23" s="255"/>
      <c r="B23" s="258"/>
      <c r="C23" s="113">
        <v>20</v>
      </c>
      <c r="D23" s="115">
        <v>8</v>
      </c>
      <c r="E23" s="113"/>
      <c r="F23" s="255"/>
      <c r="G23" s="261"/>
      <c r="H23" s="2">
        <v>110</v>
      </c>
      <c r="I23" s="3">
        <v>1</v>
      </c>
      <c r="L23" s="255"/>
      <c r="M23" s="261"/>
      <c r="N23">
        <v>60</v>
      </c>
      <c r="O23" s="3">
        <v>12</v>
      </c>
      <c r="R23" s="265"/>
      <c r="S23" s="266"/>
      <c r="T23" s="239"/>
      <c r="U23">
        <v>80</v>
      </c>
      <c r="V23" s="3">
        <v>2</v>
      </c>
    </row>
    <row r="24" spans="1:22" x14ac:dyDescent="0.25">
      <c r="A24" s="255"/>
      <c r="B24" s="258"/>
      <c r="C24" s="113">
        <v>30</v>
      </c>
      <c r="D24" s="115">
        <v>8</v>
      </c>
      <c r="E24" s="113"/>
      <c r="F24" s="255"/>
      <c r="G24" s="261"/>
      <c r="H24" s="2">
        <v>120</v>
      </c>
      <c r="I24" s="3">
        <v>1</v>
      </c>
      <c r="L24" s="255"/>
      <c r="M24" s="261"/>
      <c r="N24">
        <v>70</v>
      </c>
      <c r="O24" s="3">
        <v>11</v>
      </c>
      <c r="R24" s="265"/>
      <c r="S24" s="266"/>
      <c r="T24" s="239"/>
      <c r="U24">
        <v>90</v>
      </c>
      <c r="V24" s="3">
        <v>3</v>
      </c>
    </row>
    <row r="25" spans="1:22" x14ac:dyDescent="0.25">
      <c r="A25" s="255"/>
      <c r="B25" s="258"/>
      <c r="C25" s="113">
        <v>40</v>
      </c>
      <c r="D25" s="115">
        <v>8</v>
      </c>
      <c r="E25" s="113"/>
      <c r="F25" s="255"/>
      <c r="G25" s="262"/>
      <c r="H25" s="4">
        <v>130</v>
      </c>
      <c r="I25" s="6">
        <v>1</v>
      </c>
      <c r="L25" s="255"/>
      <c r="M25" s="261"/>
      <c r="N25">
        <v>80</v>
      </c>
      <c r="O25" s="3">
        <v>9</v>
      </c>
      <c r="R25" s="265"/>
      <c r="S25" s="266"/>
      <c r="T25" s="239"/>
      <c r="U25">
        <v>100</v>
      </c>
      <c r="V25" s="3">
        <v>3</v>
      </c>
    </row>
    <row r="26" spans="1:22" x14ac:dyDescent="0.25">
      <c r="A26" s="255"/>
      <c r="B26" s="258"/>
      <c r="C26" s="113">
        <v>50</v>
      </c>
      <c r="D26" s="115">
        <v>7</v>
      </c>
      <c r="E26" s="113"/>
      <c r="F26" s="255"/>
      <c r="G26" s="260" t="s">
        <v>59</v>
      </c>
      <c r="H26" s="22">
        <v>10</v>
      </c>
      <c r="I26" s="7">
        <v>4</v>
      </c>
      <c r="L26" s="255"/>
      <c r="M26" s="262"/>
      <c r="N26" s="5">
        <v>90</v>
      </c>
      <c r="O26" s="6">
        <v>2</v>
      </c>
      <c r="R26" s="265"/>
      <c r="S26" s="266"/>
      <c r="T26" s="239"/>
      <c r="U26">
        <v>110</v>
      </c>
      <c r="V26" s="3">
        <v>1</v>
      </c>
    </row>
    <row r="27" spans="1:22" x14ac:dyDescent="0.25">
      <c r="A27" s="255"/>
      <c r="B27" s="258"/>
      <c r="C27" s="113">
        <v>60</v>
      </c>
      <c r="D27" s="115">
        <v>7</v>
      </c>
      <c r="E27" s="113"/>
      <c r="F27" s="255"/>
      <c r="G27" s="261"/>
      <c r="H27" s="2">
        <v>20</v>
      </c>
      <c r="I27" s="3">
        <v>5</v>
      </c>
      <c r="L27" s="255"/>
      <c r="M27" s="260" t="s">
        <v>59</v>
      </c>
      <c r="N27" s="1">
        <v>10</v>
      </c>
      <c r="O27" s="7">
        <v>6</v>
      </c>
      <c r="R27" s="265"/>
      <c r="S27" s="266"/>
      <c r="T27" s="239"/>
      <c r="U27">
        <v>120</v>
      </c>
      <c r="V27" s="3">
        <v>1</v>
      </c>
    </row>
    <row r="28" spans="1:22" x14ac:dyDescent="0.25">
      <c r="A28" s="255"/>
      <c r="B28" s="258"/>
      <c r="C28" s="113">
        <v>70</v>
      </c>
      <c r="D28" s="115">
        <v>6</v>
      </c>
      <c r="E28" s="113"/>
      <c r="F28" s="255"/>
      <c r="G28" s="261"/>
      <c r="H28" s="2">
        <v>30</v>
      </c>
      <c r="I28" s="3">
        <v>1</v>
      </c>
      <c r="L28" s="255"/>
      <c r="M28" s="261"/>
      <c r="N28">
        <v>20</v>
      </c>
      <c r="O28" s="3">
        <v>4</v>
      </c>
      <c r="R28" s="265"/>
      <c r="S28" s="266"/>
      <c r="T28" s="241"/>
      <c r="U28" s="5">
        <v>130</v>
      </c>
      <c r="V28" s="6">
        <v>1</v>
      </c>
    </row>
    <row r="29" spans="1:22" x14ac:dyDescent="0.25">
      <c r="A29" s="255"/>
      <c r="B29" s="258"/>
      <c r="C29" s="113">
        <v>80</v>
      </c>
      <c r="D29" s="115">
        <v>4</v>
      </c>
      <c r="E29" s="113"/>
      <c r="F29" s="255"/>
      <c r="G29" s="262"/>
      <c r="H29" s="4">
        <v>40</v>
      </c>
      <c r="I29" s="6">
        <v>1</v>
      </c>
      <c r="L29" s="255"/>
      <c r="M29" s="261"/>
      <c r="N29">
        <v>30</v>
      </c>
      <c r="O29" s="3">
        <v>4</v>
      </c>
      <c r="R29" s="265"/>
      <c r="S29" s="266"/>
      <c r="T29" s="237" t="s">
        <v>59</v>
      </c>
      <c r="U29" s="1">
        <v>10</v>
      </c>
      <c r="V29" s="7">
        <v>2</v>
      </c>
    </row>
    <row r="30" spans="1:22" x14ac:dyDescent="0.25">
      <c r="A30" s="255"/>
      <c r="B30" s="258"/>
      <c r="C30" s="113">
        <v>90</v>
      </c>
      <c r="D30" s="115">
        <v>3</v>
      </c>
      <c r="E30" s="113"/>
      <c r="F30" s="255"/>
      <c r="G30" s="260" t="s">
        <v>60</v>
      </c>
      <c r="H30">
        <v>10</v>
      </c>
      <c r="I30">
        <v>3</v>
      </c>
      <c r="L30" s="255"/>
      <c r="M30" s="261"/>
      <c r="N30">
        <v>40</v>
      </c>
      <c r="O30" s="3">
        <v>4</v>
      </c>
      <c r="R30" s="265"/>
      <c r="S30" s="266"/>
      <c r="T30" s="239"/>
      <c r="U30">
        <v>20</v>
      </c>
      <c r="V30" s="3">
        <v>11</v>
      </c>
    </row>
    <row r="31" spans="1:22" x14ac:dyDescent="0.25">
      <c r="A31" s="255"/>
      <c r="B31" s="258"/>
      <c r="C31" s="113">
        <v>100</v>
      </c>
      <c r="D31" s="115">
        <v>3</v>
      </c>
      <c r="E31" s="113"/>
      <c r="F31" s="255"/>
      <c r="G31" s="261"/>
      <c r="H31">
        <v>20</v>
      </c>
      <c r="I31">
        <v>5</v>
      </c>
      <c r="L31" s="255"/>
      <c r="M31" s="261"/>
      <c r="N31">
        <v>50</v>
      </c>
      <c r="O31" s="3">
        <v>4</v>
      </c>
      <c r="R31" s="265"/>
      <c r="S31" s="266"/>
      <c r="T31" s="239"/>
      <c r="U31">
        <v>30</v>
      </c>
      <c r="V31" s="3">
        <v>11</v>
      </c>
    </row>
    <row r="32" spans="1:22" x14ac:dyDescent="0.25">
      <c r="A32" s="255"/>
      <c r="B32" s="258"/>
      <c r="C32" s="113">
        <v>110</v>
      </c>
      <c r="D32" s="115">
        <v>2</v>
      </c>
      <c r="E32" s="113"/>
      <c r="F32" s="255"/>
      <c r="G32" s="262"/>
      <c r="H32">
        <v>30</v>
      </c>
      <c r="I32">
        <v>1</v>
      </c>
      <c r="L32" s="255"/>
      <c r="M32" s="261"/>
      <c r="N32">
        <v>60</v>
      </c>
      <c r="O32" s="3">
        <v>4</v>
      </c>
      <c r="R32" s="265"/>
      <c r="S32" s="266"/>
      <c r="T32" s="239"/>
      <c r="U32">
        <v>40</v>
      </c>
      <c r="V32" s="3">
        <v>13</v>
      </c>
    </row>
    <row r="33" spans="1:22" x14ac:dyDescent="0.25">
      <c r="A33" s="255"/>
      <c r="B33" s="258"/>
      <c r="C33" s="113">
        <v>120</v>
      </c>
      <c r="D33" s="115">
        <v>2</v>
      </c>
      <c r="E33" s="113"/>
      <c r="F33" s="255"/>
      <c r="G33" s="260" t="s">
        <v>61</v>
      </c>
      <c r="H33" s="22">
        <v>10</v>
      </c>
      <c r="I33" s="7">
        <v>4</v>
      </c>
      <c r="L33" s="255"/>
      <c r="M33" s="261"/>
      <c r="N33">
        <v>70</v>
      </c>
      <c r="O33" s="3">
        <v>4</v>
      </c>
      <c r="R33" s="265"/>
      <c r="S33" s="266"/>
      <c r="T33" s="239"/>
      <c r="U33">
        <v>50</v>
      </c>
      <c r="V33" s="3">
        <v>11</v>
      </c>
    </row>
    <row r="34" spans="1:22" x14ac:dyDescent="0.25">
      <c r="A34" s="255"/>
      <c r="B34" s="258"/>
      <c r="C34" s="113">
        <v>130</v>
      </c>
      <c r="D34" s="115">
        <v>1</v>
      </c>
      <c r="E34" s="113"/>
      <c r="F34" s="255"/>
      <c r="G34" s="261"/>
      <c r="H34" s="2">
        <v>20</v>
      </c>
      <c r="I34" s="3">
        <v>4</v>
      </c>
      <c r="L34" s="255"/>
      <c r="M34" s="261"/>
      <c r="N34">
        <v>80</v>
      </c>
      <c r="O34" s="3">
        <v>4</v>
      </c>
      <c r="R34" s="265"/>
      <c r="S34" s="266"/>
      <c r="T34" s="239"/>
      <c r="U34">
        <v>60</v>
      </c>
      <c r="V34" s="3">
        <v>9</v>
      </c>
    </row>
    <row r="35" spans="1:22" x14ac:dyDescent="0.25">
      <c r="A35" s="255"/>
      <c r="B35" s="258"/>
      <c r="C35" s="113">
        <v>140</v>
      </c>
      <c r="D35" s="115">
        <v>1</v>
      </c>
      <c r="E35" s="113"/>
      <c r="F35" s="255"/>
      <c r="G35" s="261"/>
      <c r="H35" s="2">
        <v>30</v>
      </c>
      <c r="I35" s="3">
        <v>4</v>
      </c>
      <c r="L35" s="255"/>
      <c r="M35" s="261"/>
      <c r="N35">
        <v>90</v>
      </c>
      <c r="O35" s="3">
        <v>2</v>
      </c>
      <c r="R35" s="265"/>
      <c r="S35" s="266"/>
      <c r="T35" s="239"/>
      <c r="U35">
        <v>70</v>
      </c>
      <c r="V35" s="3">
        <v>6</v>
      </c>
    </row>
    <row r="36" spans="1:22" x14ac:dyDescent="0.25">
      <c r="A36" s="255"/>
      <c r="B36" s="258"/>
      <c r="C36" s="113">
        <v>150</v>
      </c>
      <c r="D36" s="115">
        <v>1</v>
      </c>
      <c r="E36" s="113"/>
      <c r="F36" s="255"/>
      <c r="G36" s="261"/>
      <c r="H36" s="2">
        <v>40</v>
      </c>
      <c r="I36" s="3">
        <v>2</v>
      </c>
      <c r="L36" s="255"/>
      <c r="M36" s="262"/>
      <c r="N36" s="5">
        <v>100</v>
      </c>
      <c r="O36" s="6">
        <v>1</v>
      </c>
      <c r="R36" s="265"/>
      <c r="S36" s="266"/>
      <c r="T36" s="239"/>
      <c r="U36">
        <v>80</v>
      </c>
      <c r="V36" s="3">
        <v>5</v>
      </c>
    </row>
    <row r="37" spans="1:22" x14ac:dyDescent="0.25">
      <c r="A37" s="255"/>
      <c r="B37" s="258"/>
      <c r="C37" s="113">
        <v>160</v>
      </c>
      <c r="D37" s="115">
        <v>1</v>
      </c>
      <c r="E37" s="113"/>
      <c r="F37" s="255"/>
      <c r="G37" s="261"/>
      <c r="H37" s="2">
        <v>50</v>
      </c>
      <c r="I37" s="3">
        <v>2</v>
      </c>
      <c r="L37" s="255"/>
      <c r="M37" s="260" t="s">
        <v>60</v>
      </c>
      <c r="N37" s="1">
        <v>10</v>
      </c>
      <c r="O37" s="7">
        <v>4</v>
      </c>
      <c r="R37" s="265"/>
      <c r="S37" s="266"/>
      <c r="T37" s="239"/>
      <c r="U37">
        <v>90</v>
      </c>
      <c r="V37" s="3">
        <v>5</v>
      </c>
    </row>
    <row r="38" spans="1:22" x14ac:dyDescent="0.25">
      <c r="A38" s="255"/>
      <c r="B38" s="259"/>
      <c r="C38" s="120">
        <v>170</v>
      </c>
      <c r="D38" s="119">
        <v>2</v>
      </c>
      <c r="E38" s="113"/>
      <c r="F38" s="255"/>
      <c r="G38" s="261"/>
      <c r="H38" s="2">
        <v>60</v>
      </c>
      <c r="I38" s="3">
        <v>2</v>
      </c>
      <c r="L38" s="255"/>
      <c r="M38" s="261"/>
      <c r="N38">
        <v>20</v>
      </c>
      <c r="O38" s="3">
        <v>11</v>
      </c>
      <c r="R38" s="265"/>
      <c r="S38" s="266"/>
      <c r="T38" s="239"/>
      <c r="U38">
        <v>100</v>
      </c>
      <c r="V38" s="3">
        <v>3</v>
      </c>
    </row>
    <row r="39" spans="1:22" x14ac:dyDescent="0.25">
      <c r="A39" s="255"/>
      <c r="B39" s="257" t="s">
        <v>60</v>
      </c>
      <c r="C39" s="111">
        <v>10</v>
      </c>
      <c r="D39" s="112">
        <v>4</v>
      </c>
      <c r="E39" s="113"/>
      <c r="F39" s="255"/>
      <c r="G39" s="262"/>
      <c r="H39" s="4">
        <v>70</v>
      </c>
      <c r="I39" s="6">
        <v>5</v>
      </c>
      <c r="L39" s="255"/>
      <c r="M39" s="261"/>
      <c r="N39">
        <v>30</v>
      </c>
      <c r="O39" s="3">
        <v>10</v>
      </c>
      <c r="R39" s="265"/>
      <c r="S39" s="266"/>
      <c r="T39" s="239"/>
      <c r="U39">
        <v>110</v>
      </c>
      <c r="V39" s="3">
        <v>3</v>
      </c>
    </row>
    <row r="40" spans="1:22" x14ac:dyDescent="0.25">
      <c r="A40" s="255"/>
      <c r="B40" s="258"/>
      <c r="C40" s="113">
        <v>20</v>
      </c>
      <c r="D40" s="115">
        <v>10</v>
      </c>
      <c r="E40" s="113"/>
      <c r="F40" s="255"/>
      <c r="G40" s="260" t="s">
        <v>62</v>
      </c>
      <c r="H40" s="1">
        <v>10</v>
      </c>
      <c r="I40" s="7">
        <v>3</v>
      </c>
      <c r="L40" s="255"/>
      <c r="M40" s="261"/>
      <c r="N40">
        <v>40</v>
      </c>
      <c r="O40" s="3">
        <v>9</v>
      </c>
      <c r="R40" s="265"/>
      <c r="S40" s="266"/>
      <c r="T40" s="239"/>
      <c r="U40">
        <v>120</v>
      </c>
      <c r="V40" s="3">
        <v>2</v>
      </c>
    </row>
    <row r="41" spans="1:22" x14ac:dyDescent="0.25">
      <c r="A41" s="255"/>
      <c r="B41" s="258"/>
      <c r="C41" s="113">
        <v>30</v>
      </c>
      <c r="D41" s="115">
        <v>6</v>
      </c>
      <c r="E41" s="113"/>
      <c r="F41" s="255"/>
      <c r="G41" s="261"/>
      <c r="H41">
        <v>20</v>
      </c>
      <c r="I41" s="3">
        <v>3</v>
      </c>
      <c r="L41" s="255"/>
      <c r="M41" s="261"/>
      <c r="N41">
        <v>50</v>
      </c>
      <c r="O41" s="3">
        <v>5</v>
      </c>
      <c r="R41" s="265"/>
      <c r="S41" s="266"/>
      <c r="T41" s="239"/>
      <c r="U41">
        <v>130</v>
      </c>
      <c r="V41" s="3">
        <v>1</v>
      </c>
    </row>
    <row r="42" spans="1:22" x14ac:dyDescent="0.25">
      <c r="A42" s="255"/>
      <c r="B42" s="258"/>
      <c r="C42" s="113">
        <v>40</v>
      </c>
      <c r="D42" s="115">
        <v>8</v>
      </c>
      <c r="E42" s="113"/>
      <c r="F42" s="255"/>
      <c r="G42" s="261"/>
      <c r="H42">
        <v>30</v>
      </c>
      <c r="I42" s="3">
        <v>3</v>
      </c>
      <c r="L42" s="255"/>
      <c r="M42" s="261"/>
      <c r="N42">
        <v>60</v>
      </c>
      <c r="O42" s="3">
        <v>4</v>
      </c>
      <c r="R42" s="265"/>
      <c r="S42" s="266"/>
      <c r="T42" s="241"/>
      <c r="U42" s="5">
        <v>140</v>
      </c>
      <c r="V42" s="6">
        <v>1</v>
      </c>
    </row>
    <row r="43" spans="1:22" x14ac:dyDescent="0.25">
      <c r="A43" s="255"/>
      <c r="B43" s="258"/>
      <c r="C43" s="113">
        <v>50</v>
      </c>
      <c r="D43" s="115">
        <v>7</v>
      </c>
      <c r="E43" s="113"/>
      <c r="F43" s="255"/>
      <c r="G43" s="261"/>
      <c r="H43">
        <v>40</v>
      </c>
      <c r="I43" s="3">
        <v>2</v>
      </c>
      <c r="L43" s="255"/>
      <c r="M43" s="261"/>
      <c r="N43">
        <v>70</v>
      </c>
      <c r="O43" s="3">
        <v>1</v>
      </c>
      <c r="R43" s="265"/>
      <c r="S43" s="266"/>
      <c r="T43" s="237" t="s">
        <v>60</v>
      </c>
      <c r="U43" s="1">
        <v>10</v>
      </c>
      <c r="V43" s="7">
        <v>7</v>
      </c>
    </row>
    <row r="44" spans="1:22" x14ac:dyDescent="0.25">
      <c r="A44" s="255"/>
      <c r="B44" s="258"/>
      <c r="C44" s="113">
        <v>60</v>
      </c>
      <c r="D44" s="115">
        <v>3</v>
      </c>
      <c r="E44" s="113"/>
      <c r="F44" s="255"/>
      <c r="G44" s="262"/>
      <c r="H44" s="5">
        <v>50</v>
      </c>
      <c r="I44" s="6">
        <v>1</v>
      </c>
      <c r="L44" s="255"/>
      <c r="M44" s="261"/>
      <c r="N44">
        <v>80</v>
      </c>
      <c r="O44" s="3">
        <v>1</v>
      </c>
      <c r="R44" s="265"/>
      <c r="S44" s="266"/>
      <c r="T44" s="239"/>
      <c r="U44">
        <v>20</v>
      </c>
      <c r="V44" s="3">
        <v>6</v>
      </c>
    </row>
    <row r="45" spans="1:22" x14ac:dyDescent="0.25">
      <c r="A45" s="255"/>
      <c r="B45" s="258"/>
      <c r="C45" s="113">
        <v>70</v>
      </c>
      <c r="D45" s="115">
        <v>3</v>
      </c>
      <c r="E45" s="113"/>
      <c r="F45" s="255"/>
      <c r="G45" s="260" t="s">
        <v>63</v>
      </c>
      <c r="H45" s="22">
        <v>10</v>
      </c>
      <c r="I45" s="7">
        <v>5</v>
      </c>
      <c r="L45" s="255"/>
      <c r="M45" s="261"/>
      <c r="N45">
        <v>90</v>
      </c>
      <c r="O45" s="3">
        <v>1</v>
      </c>
      <c r="R45" s="265"/>
      <c r="S45" s="266"/>
      <c r="T45" s="239"/>
      <c r="U45">
        <v>30</v>
      </c>
      <c r="V45" s="3">
        <v>6</v>
      </c>
    </row>
    <row r="46" spans="1:22" x14ac:dyDescent="0.25">
      <c r="A46" s="255"/>
      <c r="B46" s="258"/>
      <c r="C46" s="113">
        <v>80</v>
      </c>
      <c r="D46" s="115">
        <v>2</v>
      </c>
      <c r="E46" s="113"/>
      <c r="F46" s="255"/>
      <c r="G46" s="261"/>
      <c r="H46" s="2">
        <v>20</v>
      </c>
      <c r="I46" s="3">
        <v>7</v>
      </c>
      <c r="L46" s="255"/>
      <c r="M46" s="262"/>
      <c r="N46" s="5">
        <v>100</v>
      </c>
      <c r="O46" s="6">
        <v>1</v>
      </c>
      <c r="R46" s="265"/>
      <c r="S46" s="266"/>
      <c r="T46" s="239"/>
      <c r="U46">
        <v>40</v>
      </c>
      <c r="V46" s="3">
        <v>7</v>
      </c>
    </row>
    <row r="47" spans="1:22" x14ac:dyDescent="0.25">
      <c r="A47" s="255"/>
      <c r="B47" s="258"/>
      <c r="C47" s="113">
        <v>90</v>
      </c>
      <c r="D47" s="115">
        <v>2</v>
      </c>
      <c r="E47" s="113"/>
      <c r="F47" s="255"/>
      <c r="G47" s="261"/>
      <c r="H47" s="2">
        <v>30</v>
      </c>
      <c r="I47" s="3">
        <v>6</v>
      </c>
      <c r="L47" s="255"/>
      <c r="M47" s="260" t="s">
        <v>61</v>
      </c>
      <c r="N47" s="1">
        <v>10</v>
      </c>
      <c r="O47" s="7">
        <v>8</v>
      </c>
      <c r="R47" s="265"/>
      <c r="S47" s="266"/>
      <c r="T47" s="239"/>
      <c r="U47">
        <v>50</v>
      </c>
      <c r="V47" s="3">
        <v>5</v>
      </c>
    </row>
    <row r="48" spans="1:22" x14ac:dyDescent="0.25">
      <c r="A48" s="255"/>
      <c r="B48" s="258"/>
      <c r="C48" s="113">
        <v>100</v>
      </c>
      <c r="D48" s="115">
        <v>2</v>
      </c>
      <c r="E48" s="113"/>
      <c r="F48" s="255"/>
      <c r="G48" s="261"/>
      <c r="H48" s="2">
        <v>40</v>
      </c>
      <c r="I48" s="3">
        <v>5</v>
      </c>
      <c r="L48" s="255"/>
      <c r="M48" s="261"/>
      <c r="N48">
        <v>20</v>
      </c>
      <c r="O48" s="3">
        <v>8</v>
      </c>
      <c r="R48" s="265"/>
      <c r="S48" s="266"/>
      <c r="T48" s="239"/>
      <c r="U48">
        <v>60</v>
      </c>
      <c r="V48" s="3">
        <v>3</v>
      </c>
    </row>
    <row r="49" spans="1:22" x14ac:dyDescent="0.25">
      <c r="A49" s="255"/>
      <c r="B49" s="258"/>
      <c r="C49" s="113">
        <v>110</v>
      </c>
      <c r="D49" s="115">
        <v>3</v>
      </c>
      <c r="E49" s="113"/>
      <c r="F49" s="255"/>
      <c r="G49" s="261"/>
      <c r="H49" s="2">
        <v>50</v>
      </c>
      <c r="I49" s="3">
        <v>3</v>
      </c>
      <c r="L49" s="255"/>
      <c r="M49" s="261"/>
      <c r="N49">
        <v>30</v>
      </c>
      <c r="O49" s="3">
        <v>9</v>
      </c>
      <c r="R49" s="265"/>
      <c r="S49" s="266"/>
      <c r="T49" s="239"/>
      <c r="U49">
        <v>70</v>
      </c>
      <c r="V49" s="3">
        <v>3</v>
      </c>
    </row>
    <row r="50" spans="1:22" x14ac:dyDescent="0.25">
      <c r="A50" s="255"/>
      <c r="B50" s="259"/>
      <c r="C50" s="120">
        <v>120</v>
      </c>
      <c r="D50" s="119">
        <v>2</v>
      </c>
      <c r="E50" s="113"/>
      <c r="F50" s="255"/>
      <c r="G50" s="261"/>
      <c r="H50" s="2">
        <v>60</v>
      </c>
      <c r="I50" s="3">
        <v>3</v>
      </c>
      <c r="L50" s="255"/>
      <c r="M50" s="261"/>
      <c r="N50">
        <v>40</v>
      </c>
      <c r="O50" s="3">
        <v>4</v>
      </c>
      <c r="R50" s="265"/>
      <c r="S50" s="266"/>
      <c r="T50" s="241"/>
      <c r="U50" s="5">
        <v>80</v>
      </c>
      <c r="V50" s="6">
        <v>3</v>
      </c>
    </row>
    <row r="51" spans="1:22" x14ac:dyDescent="0.25">
      <c r="A51" s="255"/>
      <c r="B51" s="257" t="s">
        <v>61</v>
      </c>
      <c r="C51" s="111">
        <v>10</v>
      </c>
      <c r="D51" s="112">
        <v>4</v>
      </c>
      <c r="E51" s="113"/>
      <c r="F51" s="255"/>
      <c r="G51" s="261"/>
      <c r="H51" s="2">
        <v>70</v>
      </c>
      <c r="I51" s="3">
        <v>2</v>
      </c>
      <c r="L51" s="255"/>
      <c r="M51" s="261"/>
      <c r="N51">
        <v>50</v>
      </c>
      <c r="O51" s="3">
        <v>3</v>
      </c>
      <c r="R51" s="265"/>
      <c r="S51" s="266"/>
      <c r="T51" s="237" t="s">
        <v>61</v>
      </c>
      <c r="U51" s="1">
        <v>10</v>
      </c>
      <c r="V51" s="7">
        <v>4</v>
      </c>
    </row>
    <row r="52" spans="1:22" x14ac:dyDescent="0.25">
      <c r="A52" s="255"/>
      <c r="B52" s="258"/>
      <c r="C52" s="113">
        <v>20</v>
      </c>
      <c r="D52" s="115">
        <v>8</v>
      </c>
      <c r="E52" s="113"/>
      <c r="F52" s="255"/>
      <c r="G52" s="261"/>
      <c r="H52" s="2">
        <v>80</v>
      </c>
      <c r="I52" s="3">
        <v>2</v>
      </c>
      <c r="L52" s="255"/>
      <c r="M52" s="261"/>
      <c r="N52">
        <v>60</v>
      </c>
      <c r="O52" s="3">
        <v>2</v>
      </c>
      <c r="R52" s="265"/>
      <c r="S52" s="266"/>
      <c r="T52" s="239"/>
      <c r="U52">
        <v>20</v>
      </c>
      <c r="V52" s="3">
        <v>5</v>
      </c>
    </row>
    <row r="53" spans="1:22" x14ac:dyDescent="0.25">
      <c r="A53" s="255"/>
      <c r="B53" s="258"/>
      <c r="C53" s="113">
        <v>30</v>
      </c>
      <c r="D53" s="115">
        <v>10</v>
      </c>
      <c r="E53" s="113"/>
      <c r="F53" s="255"/>
      <c r="G53" s="261"/>
      <c r="H53" s="2">
        <v>90</v>
      </c>
      <c r="I53" s="3">
        <v>1</v>
      </c>
      <c r="L53" s="255"/>
      <c r="M53" s="261"/>
      <c r="N53">
        <v>70</v>
      </c>
      <c r="O53" s="3">
        <v>2</v>
      </c>
      <c r="R53" s="265"/>
      <c r="S53" s="266"/>
      <c r="T53" s="239"/>
      <c r="U53">
        <v>30</v>
      </c>
      <c r="V53" s="3">
        <v>5</v>
      </c>
    </row>
    <row r="54" spans="1:22" x14ac:dyDescent="0.25">
      <c r="A54" s="255"/>
      <c r="B54" s="258"/>
      <c r="C54" s="113">
        <v>40</v>
      </c>
      <c r="D54" s="115">
        <v>9</v>
      </c>
      <c r="E54" s="113"/>
      <c r="F54" s="255"/>
      <c r="G54" s="262"/>
      <c r="H54" s="4">
        <v>100</v>
      </c>
      <c r="I54" s="6">
        <v>1</v>
      </c>
      <c r="L54" s="255"/>
      <c r="M54" s="261"/>
      <c r="N54">
        <v>80</v>
      </c>
      <c r="O54" s="3">
        <v>2</v>
      </c>
      <c r="R54" s="265"/>
      <c r="S54" s="266"/>
      <c r="T54" s="239"/>
      <c r="U54">
        <v>40</v>
      </c>
      <c r="V54" s="3">
        <v>6</v>
      </c>
    </row>
    <row r="55" spans="1:22" x14ac:dyDescent="0.25">
      <c r="A55" s="255"/>
      <c r="B55" s="258"/>
      <c r="C55" s="113">
        <v>50</v>
      </c>
      <c r="D55" s="115">
        <v>7</v>
      </c>
      <c r="E55" s="113"/>
      <c r="F55" s="255"/>
      <c r="G55" s="260" t="s">
        <v>64</v>
      </c>
      <c r="H55" s="1">
        <v>10</v>
      </c>
      <c r="I55" s="7">
        <v>4</v>
      </c>
      <c r="L55" s="255"/>
      <c r="M55" s="261"/>
      <c r="N55">
        <v>90</v>
      </c>
      <c r="O55" s="3">
        <v>2</v>
      </c>
      <c r="R55" s="265"/>
      <c r="S55" s="266"/>
      <c r="T55" s="239"/>
      <c r="U55">
        <v>50</v>
      </c>
      <c r="V55" s="3">
        <v>7</v>
      </c>
    </row>
    <row r="56" spans="1:22" x14ac:dyDescent="0.25">
      <c r="A56" s="255"/>
      <c r="B56" s="258"/>
      <c r="C56" s="113">
        <v>60</v>
      </c>
      <c r="D56" s="115">
        <v>5</v>
      </c>
      <c r="E56" s="113"/>
      <c r="F56" s="255"/>
      <c r="G56" s="261"/>
      <c r="H56">
        <v>20</v>
      </c>
      <c r="I56" s="3">
        <v>5</v>
      </c>
      <c r="L56" s="255"/>
      <c r="M56" s="261"/>
      <c r="N56">
        <v>100</v>
      </c>
      <c r="O56" s="3">
        <v>2</v>
      </c>
      <c r="R56" s="265"/>
      <c r="S56" s="266"/>
      <c r="T56" s="239"/>
      <c r="U56">
        <v>60</v>
      </c>
      <c r="V56" s="3">
        <v>7</v>
      </c>
    </row>
    <row r="57" spans="1:22" x14ac:dyDescent="0.25">
      <c r="A57" s="255"/>
      <c r="B57" s="258"/>
      <c r="C57" s="113">
        <v>70</v>
      </c>
      <c r="D57" s="115">
        <v>4</v>
      </c>
      <c r="E57" s="113"/>
      <c r="F57" s="255"/>
      <c r="G57" s="261"/>
      <c r="H57">
        <v>30</v>
      </c>
      <c r="I57" s="3">
        <v>5</v>
      </c>
      <c r="L57" s="255"/>
      <c r="M57" s="261"/>
      <c r="N57">
        <v>110</v>
      </c>
      <c r="O57" s="3">
        <v>2</v>
      </c>
      <c r="R57" s="265"/>
      <c r="S57" s="266"/>
      <c r="T57" s="239"/>
      <c r="U57">
        <v>70</v>
      </c>
      <c r="V57" s="3">
        <v>8</v>
      </c>
    </row>
    <row r="58" spans="1:22" x14ac:dyDescent="0.25">
      <c r="A58" s="255"/>
      <c r="B58" s="258"/>
      <c r="C58" s="113">
        <v>80</v>
      </c>
      <c r="D58" s="115">
        <v>6</v>
      </c>
      <c r="E58" s="113"/>
      <c r="F58" s="255"/>
      <c r="G58" s="261"/>
      <c r="H58">
        <v>40</v>
      </c>
      <c r="I58" s="3">
        <v>4</v>
      </c>
      <c r="L58" s="255"/>
      <c r="M58" s="261"/>
      <c r="N58">
        <v>120</v>
      </c>
      <c r="O58" s="3">
        <v>3</v>
      </c>
      <c r="R58" s="265"/>
      <c r="S58" s="266"/>
      <c r="T58" s="239"/>
      <c r="U58">
        <v>80</v>
      </c>
      <c r="V58" s="3">
        <v>8</v>
      </c>
    </row>
    <row r="59" spans="1:22" x14ac:dyDescent="0.25">
      <c r="A59" s="255"/>
      <c r="B59" s="258"/>
      <c r="C59" s="113">
        <v>90</v>
      </c>
      <c r="D59" s="115">
        <v>3</v>
      </c>
      <c r="E59" s="113"/>
      <c r="F59" s="255"/>
      <c r="G59" s="261"/>
      <c r="H59">
        <v>50</v>
      </c>
      <c r="I59" s="3">
        <v>6</v>
      </c>
      <c r="L59" s="255"/>
      <c r="M59" s="261"/>
      <c r="N59">
        <v>130</v>
      </c>
      <c r="O59" s="3">
        <v>3</v>
      </c>
      <c r="R59" s="265"/>
      <c r="S59" s="266"/>
      <c r="T59" s="239"/>
      <c r="U59">
        <v>90</v>
      </c>
      <c r="V59" s="3">
        <v>7</v>
      </c>
    </row>
    <row r="60" spans="1:22" x14ac:dyDescent="0.25">
      <c r="A60" s="255"/>
      <c r="B60" s="259"/>
      <c r="C60" s="120">
        <v>100</v>
      </c>
      <c r="D60" s="119">
        <v>1</v>
      </c>
      <c r="E60" s="113"/>
      <c r="F60" s="255"/>
      <c r="G60" s="261"/>
      <c r="H60">
        <v>60</v>
      </c>
      <c r="I60" s="3">
        <v>5</v>
      </c>
      <c r="L60" s="255"/>
      <c r="M60" s="262"/>
      <c r="N60" s="5">
        <v>140</v>
      </c>
      <c r="O60" s="6">
        <v>1</v>
      </c>
      <c r="R60" s="265"/>
      <c r="S60" s="266"/>
      <c r="T60" s="239"/>
      <c r="U60">
        <v>100</v>
      </c>
      <c r="V60" s="3">
        <v>7</v>
      </c>
    </row>
    <row r="61" spans="1:22" x14ac:dyDescent="0.25">
      <c r="A61" s="255"/>
      <c r="B61" s="257" t="s">
        <v>62</v>
      </c>
      <c r="C61" s="111">
        <v>10</v>
      </c>
      <c r="D61" s="112">
        <v>4</v>
      </c>
      <c r="E61" s="113"/>
      <c r="F61" s="255"/>
      <c r="G61" s="261"/>
      <c r="H61">
        <v>70</v>
      </c>
      <c r="I61" s="3">
        <v>6</v>
      </c>
      <c r="L61" s="255"/>
      <c r="M61" s="260" t="s">
        <v>62</v>
      </c>
      <c r="N61" s="1">
        <v>10</v>
      </c>
      <c r="O61" s="7">
        <v>2</v>
      </c>
      <c r="R61" s="265"/>
      <c r="S61" s="266"/>
      <c r="T61" s="239"/>
      <c r="U61">
        <v>110</v>
      </c>
      <c r="V61" s="3">
        <v>6</v>
      </c>
    </row>
    <row r="62" spans="1:22" x14ac:dyDescent="0.25">
      <c r="A62" s="255"/>
      <c r="B62" s="258"/>
      <c r="C62" s="113">
        <v>20</v>
      </c>
      <c r="D62" s="115">
        <v>7</v>
      </c>
      <c r="E62" s="113"/>
      <c r="F62" s="255"/>
      <c r="G62" s="261"/>
      <c r="H62">
        <v>80</v>
      </c>
      <c r="I62" s="3">
        <v>4</v>
      </c>
      <c r="L62" s="255"/>
      <c r="M62" s="261"/>
      <c r="N62">
        <v>20</v>
      </c>
      <c r="O62" s="3">
        <v>5</v>
      </c>
      <c r="R62" s="265"/>
      <c r="S62" s="266"/>
      <c r="T62" s="239"/>
      <c r="U62">
        <v>120</v>
      </c>
      <c r="V62" s="3">
        <v>8</v>
      </c>
    </row>
    <row r="63" spans="1:22" x14ac:dyDescent="0.25">
      <c r="A63" s="255"/>
      <c r="B63" s="258"/>
      <c r="C63" s="113">
        <v>30</v>
      </c>
      <c r="D63" s="115">
        <v>7</v>
      </c>
      <c r="E63" s="113"/>
      <c r="F63" s="255"/>
      <c r="G63" s="261"/>
      <c r="H63">
        <v>90</v>
      </c>
      <c r="I63" s="3">
        <v>4</v>
      </c>
      <c r="L63" s="255"/>
      <c r="M63" s="261"/>
      <c r="N63">
        <v>30</v>
      </c>
      <c r="O63" s="3">
        <v>4</v>
      </c>
      <c r="R63" s="265"/>
      <c r="S63" s="266"/>
      <c r="T63" s="239"/>
      <c r="U63">
        <v>130</v>
      </c>
      <c r="V63" s="3">
        <v>5</v>
      </c>
    </row>
    <row r="64" spans="1:22" x14ac:dyDescent="0.25">
      <c r="A64" s="255"/>
      <c r="B64" s="258"/>
      <c r="C64" s="113">
        <v>40</v>
      </c>
      <c r="D64" s="115">
        <v>6</v>
      </c>
      <c r="E64" s="113"/>
      <c r="F64" s="255"/>
      <c r="G64" s="261"/>
      <c r="H64">
        <v>100</v>
      </c>
      <c r="I64" s="3">
        <v>4</v>
      </c>
      <c r="L64" s="255"/>
      <c r="M64" s="261"/>
      <c r="N64">
        <v>40</v>
      </c>
      <c r="O64" s="3">
        <v>3</v>
      </c>
      <c r="R64" s="265"/>
      <c r="S64" s="266"/>
      <c r="T64" s="239"/>
      <c r="U64">
        <v>140</v>
      </c>
      <c r="V64" s="3">
        <v>5</v>
      </c>
    </row>
    <row r="65" spans="1:22" x14ac:dyDescent="0.25">
      <c r="A65" s="255"/>
      <c r="B65" s="258"/>
      <c r="C65" s="113">
        <v>50</v>
      </c>
      <c r="D65" s="115">
        <v>5</v>
      </c>
      <c r="E65" s="113"/>
      <c r="F65" s="255"/>
      <c r="G65" s="261"/>
      <c r="H65">
        <v>110</v>
      </c>
      <c r="I65" s="3">
        <v>4</v>
      </c>
      <c r="L65" s="255"/>
      <c r="M65" s="261"/>
      <c r="N65">
        <v>50</v>
      </c>
      <c r="O65" s="3">
        <v>2</v>
      </c>
      <c r="R65" s="265"/>
      <c r="S65" s="266"/>
      <c r="T65" s="241"/>
      <c r="U65" s="5">
        <v>150</v>
      </c>
      <c r="V65" s="6">
        <v>3</v>
      </c>
    </row>
    <row r="66" spans="1:22" x14ac:dyDescent="0.25">
      <c r="A66" s="255"/>
      <c r="B66" s="258"/>
      <c r="C66" s="113">
        <v>60</v>
      </c>
      <c r="D66" s="115">
        <v>6</v>
      </c>
      <c r="E66" s="113"/>
      <c r="F66" s="255"/>
      <c r="G66" s="261"/>
      <c r="H66">
        <v>120</v>
      </c>
      <c r="I66" s="3">
        <v>3</v>
      </c>
      <c r="L66" s="255"/>
      <c r="M66" s="261"/>
      <c r="N66">
        <v>60</v>
      </c>
      <c r="O66" s="3">
        <v>1</v>
      </c>
      <c r="R66" s="265"/>
      <c r="S66" s="266"/>
      <c r="T66" s="237" t="s">
        <v>62</v>
      </c>
      <c r="U66" s="1">
        <v>10</v>
      </c>
      <c r="V66" s="7">
        <v>2</v>
      </c>
    </row>
    <row r="67" spans="1:22" x14ac:dyDescent="0.25">
      <c r="A67" s="255"/>
      <c r="B67" s="258"/>
      <c r="C67" s="113">
        <v>70</v>
      </c>
      <c r="D67" s="115">
        <v>6</v>
      </c>
      <c r="E67" s="113"/>
      <c r="F67" s="255"/>
      <c r="G67" s="261"/>
      <c r="H67">
        <v>130</v>
      </c>
      <c r="I67" s="3">
        <v>2</v>
      </c>
      <c r="L67" s="255"/>
      <c r="M67" s="261"/>
      <c r="N67">
        <v>70</v>
      </c>
      <c r="O67" s="3">
        <v>1</v>
      </c>
      <c r="R67" s="265"/>
      <c r="S67" s="266"/>
      <c r="T67" s="239"/>
      <c r="U67">
        <v>20</v>
      </c>
      <c r="V67" s="3">
        <v>8</v>
      </c>
    </row>
    <row r="68" spans="1:22" x14ac:dyDescent="0.25">
      <c r="A68" s="255"/>
      <c r="B68" s="258"/>
      <c r="C68" s="113">
        <v>80</v>
      </c>
      <c r="D68" s="115">
        <v>6</v>
      </c>
      <c r="E68" s="113"/>
      <c r="F68" s="255"/>
      <c r="G68" s="261"/>
      <c r="H68">
        <v>140</v>
      </c>
      <c r="I68" s="3">
        <v>2</v>
      </c>
      <c r="L68" s="255"/>
      <c r="M68" s="261"/>
      <c r="N68">
        <v>80</v>
      </c>
      <c r="O68" s="3">
        <v>1</v>
      </c>
      <c r="R68" s="265"/>
      <c r="S68" s="266"/>
      <c r="T68" s="239"/>
      <c r="U68">
        <v>30</v>
      </c>
      <c r="V68" s="3">
        <v>11</v>
      </c>
    </row>
    <row r="69" spans="1:22" x14ac:dyDescent="0.25">
      <c r="A69" s="255"/>
      <c r="B69" s="258"/>
      <c r="C69" s="113">
        <v>90</v>
      </c>
      <c r="D69" s="115">
        <v>5</v>
      </c>
      <c r="E69" s="113"/>
      <c r="F69" s="255"/>
      <c r="G69" s="261"/>
      <c r="H69">
        <v>150</v>
      </c>
      <c r="I69" s="3">
        <v>2</v>
      </c>
      <c r="L69" s="255"/>
      <c r="M69" s="261"/>
      <c r="N69">
        <v>90</v>
      </c>
      <c r="O69" s="3">
        <v>1</v>
      </c>
      <c r="R69" s="265"/>
      <c r="S69" s="266"/>
      <c r="T69" s="239"/>
      <c r="U69">
        <v>40</v>
      </c>
      <c r="V69" s="3">
        <v>10</v>
      </c>
    </row>
    <row r="70" spans="1:22" x14ac:dyDescent="0.25">
      <c r="A70" s="255"/>
      <c r="B70" s="258"/>
      <c r="C70" s="113">
        <v>100</v>
      </c>
      <c r="D70" s="115">
        <v>4</v>
      </c>
      <c r="E70" s="113"/>
      <c r="F70" s="255"/>
      <c r="G70" s="261"/>
      <c r="H70">
        <v>160</v>
      </c>
      <c r="I70" s="3">
        <v>2</v>
      </c>
      <c r="L70" s="255"/>
      <c r="M70" s="261"/>
      <c r="N70">
        <v>100</v>
      </c>
      <c r="O70" s="3">
        <v>1</v>
      </c>
      <c r="R70" s="265"/>
      <c r="S70" s="266"/>
      <c r="T70" s="239"/>
      <c r="U70">
        <v>50</v>
      </c>
      <c r="V70" s="3">
        <v>12</v>
      </c>
    </row>
    <row r="71" spans="1:22" x14ac:dyDescent="0.25">
      <c r="A71" s="255"/>
      <c r="B71" s="259"/>
      <c r="C71" s="120">
        <v>110</v>
      </c>
      <c r="D71" s="119">
        <v>2</v>
      </c>
      <c r="E71" s="113"/>
      <c r="F71" s="255"/>
      <c r="G71" s="262"/>
      <c r="H71" s="5">
        <v>170</v>
      </c>
      <c r="I71" s="6">
        <v>1</v>
      </c>
      <c r="L71" s="255"/>
      <c r="M71" s="261"/>
      <c r="N71">
        <v>110</v>
      </c>
      <c r="O71" s="3">
        <v>1</v>
      </c>
      <c r="R71" s="265"/>
      <c r="S71" s="266"/>
      <c r="T71" s="239"/>
      <c r="U71">
        <v>60</v>
      </c>
      <c r="V71" s="3">
        <v>10</v>
      </c>
    </row>
    <row r="72" spans="1:22" x14ac:dyDescent="0.25">
      <c r="A72" s="255"/>
      <c r="B72" s="257" t="s">
        <v>63</v>
      </c>
      <c r="C72" s="111">
        <v>10</v>
      </c>
      <c r="D72" s="112">
        <v>7</v>
      </c>
      <c r="E72" s="113"/>
      <c r="F72" s="255"/>
      <c r="G72" s="260" t="s">
        <v>65</v>
      </c>
      <c r="H72" s="1">
        <v>10</v>
      </c>
      <c r="I72" s="7">
        <v>4</v>
      </c>
      <c r="L72" s="255"/>
      <c r="M72" s="261"/>
      <c r="N72">
        <v>120</v>
      </c>
      <c r="O72" s="3">
        <v>1</v>
      </c>
      <c r="R72" s="265"/>
      <c r="S72" s="266"/>
      <c r="T72" s="239"/>
      <c r="U72">
        <v>70</v>
      </c>
      <c r="V72" s="3">
        <v>10</v>
      </c>
    </row>
    <row r="73" spans="1:22" x14ac:dyDescent="0.25">
      <c r="A73" s="255"/>
      <c r="B73" s="258"/>
      <c r="C73" s="113">
        <v>20</v>
      </c>
      <c r="D73" s="115">
        <v>9</v>
      </c>
      <c r="E73" s="113"/>
      <c r="F73" s="255"/>
      <c r="G73" s="261"/>
      <c r="H73">
        <v>20</v>
      </c>
      <c r="I73" s="3">
        <v>7</v>
      </c>
      <c r="L73" s="255"/>
      <c r="M73" s="261"/>
      <c r="N73">
        <v>130</v>
      </c>
      <c r="O73" s="3">
        <v>1</v>
      </c>
      <c r="R73" s="265"/>
      <c r="S73" s="266"/>
      <c r="T73" s="239"/>
      <c r="U73">
        <v>80</v>
      </c>
      <c r="V73" s="3">
        <v>6</v>
      </c>
    </row>
    <row r="74" spans="1:22" x14ac:dyDescent="0.25">
      <c r="A74" s="255"/>
      <c r="B74" s="258"/>
      <c r="C74" s="113">
        <v>30</v>
      </c>
      <c r="D74" s="115">
        <v>7</v>
      </c>
      <c r="E74" s="113"/>
      <c r="F74" s="255"/>
      <c r="G74" s="261"/>
      <c r="H74">
        <v>30</v>
      </c>
      <c r="I74" s="3">
        <v>6</v>
      </c>
      <c r="L74" s="255"/>
      <c r="M74" s="261"/>
      <c r="N74">
        <v>140</v>
      </c>
      <c r="O74" s="3">
        <v>2</v>
      </c>
      <c r="R74" s="265"/>
      <c r="S74" s="266"/>
      <c r="T74" s="239"/>
      <c r="U74">
        <v>90</v>
      </c>
      <c r="V74" s="3">
        <v>4</v>
      </c>
    </row>
    <row r="75" spans="1:22" x14ac:dyDescent="0.25">
      <c r="A75" s="255"/>
      <c r="B75" s="258"/>
      <c r="C75" s="113">
        <v>40</v>
      </c>
      <c r="D75" s="115">
        <v>6</v>
      </c>
      <c r="E75" s="113"/>
      <c r="F75" s="255"/>
      <c r="G75" s="261"/>
      <c r="H75">
        <v>40</v>
      </c>
      <c r="I75" s="3">
        <v>7</v>
      </c>
      <c r="L75" s="255"/>
      <c r="M75" s="261"/>
      <c r="N75">
        <v>150</v>
      </c>
      <c r="O75" s="3">
        <v>2</v>
      </c>
      <c r="R75" s="265"/>
      <c r="S75" s="266"/>
      <c r="T75" s="239"/>
      <c r="U75">
        <v>100</v>
      </c>
      <c r="V75" s="3">
        <v>4</v>
      </c>
    </row>
    <row r="76" spans="1:22" x14ac:dyDescent="0.25">
      <c r="A76" s="255"/>
      <c r="B76" s="258"/>
      <c r="C76" s="113">
        <v>50</v>
      </c>
      <c r="D76" s="115">
        <v>5</v>
      </c>
      <c r="E76" s="113"/>
      <c r="F76" s="255"/>
      <c r="G76" s="261"/>
      <c r="H76">
        <v>50</v>
      </c>
      <c r="I76" s="3">
        <v>5</v>
      </c>
      <c r="L76" s="255"/>
      <c r="M76" s="261"/>
      <c r="N76">
        <v>160</v>
      </c>
      <c r="O76" s="3">
        <v>2</v>
      </c>
      <c r="R76" s="265"/>
      <c r="S76" s="266"/>
      <c r="T76" s="239"/>
      <c r="U76">
        <v>110</v>
      </c>
      <c r="V76" s="3">
        <v>4</v>
      </c>
    </row>
    <row r="77" spans="1:22" x14ac:dyDescent="0.25">
      <c r="A77" s="255"/>
      <c r="B77" s="258"/>
      <c r="C77" s="113">
        <v>60</v>
      </c>
      <c r="D77" s="115">
        <v>5</v>
      </c>
      <c r="E77" s="113"/>
      <c r="F77" s="255"/>
      <c r="G77" s="261"/>
      <c r="H77">
        <v>60</v>
      </c>
      <c r="I77" s="3">
        <v>5</v>
      </c>
      <c r="L77" s="255"/>
      <c r="M77" s="261"/>
      <c r="N77">
        <v>170</v>
      </c>
      <c r="O77" s="3">
        <v>2</v>
      </c>
      <c r="R77" s="265"/>
      <c r="S77" s="266"/>
      <c r="T77" s="239"/>
      <c r="U77">
        <v>120</v>
      </c>
      <c r="V77" s="3">
        <v>3</v>
      </c>
    </row>
    <row r="78" spans="1:22" x14ac:dyDescent="0.25">
      <c r="A78" s="255"/>
      <c r="B78" s="258"/>
      <c r="C78" s="113">
        <v>70</v>
      </c>
      <c r="D78" s="115">
        <v>6</v>
      </c>
      <c r="E78" s="113"/>
      <c r="F78" s="255"/>
      <c r="G78" s="261"/>
      <c r="H78">
        <v>70</v>
      </c>
      <c r="I78" s="3">
        <v>3</v>
      </c>
      <c r="L78" s="255"/>
      <c r="M78" s="261"/>
      <c r="N78">
        <v>180</v>
      </c>
      <c r="O78" s="3">
        <v>2</v>
      </c>
      <c r="R78" s="265"/>
      <c r="S78" s="266"/>
      <c r="T78" s="239"/>
      <c r="U78">
        <v>130</v>
      </c>
      <c r="V78" s="3">
        <v>3</v>
      </c>
    </row>
    <row r="79" spans="1:22" x14ac:dyDescent="0.25">
      <c r="A79" s="255"/>
      <c r="B79" s="258"/>
      <c r="C79" s="113">
        <v>80</v>
      </c>
      <c r="D79" s="115">
        <v>3</v>
      </c>
      <c r="E79" s="113"/>
      <c r="F79" s="255"/>
      <c r="G79" s="262"/>
      <c r="H79" s="5">
        <v>80</v>
      </c>
      <c r="I79" s="6">
        <v>7</v>
      </c>
      <c r="L79" s="255"/>
      <c r="M79" s="261"/>
      <c r="N79">
        <v>190</v>
      </c>
      <c r="O79" s="3">
        <v>2</v>
      </c>
      <c r="R79" s="265"/>
      <c r="S79" s="266"/>
      <c r="T79" s="241"/>
      <c r="U79" s="5">
        <v>140</v>
      </c>
      <c r="V79" s="6">
        <v>1</v>
      </c>
    </row>
    <row r="80" spans="1:22" x14ac:dyDescent="0.25">
      <c r="A80" s="255"/>
      <c r="B80" s="258"/>
      <c r="C80" s="113">
        <v>90</v>
      </c>
      <c r="D80" s="115">
        <v>2</v>
      </c>
      <c r="E80" s="113"/>
      <c r="F80" s="255"/>
      <c r="G80" s="260" t="s">
        <v>66</v>
      </c>
      <c r="H80" s="1">
        <v>10</v>
      </c>
      <c r="I80" s="7">
        <v>6</v>
      </c>
      <c r="L80" s="255"/>
      <c r="M80" s="261"/>
      <c r="N80">
        <v>200</v>
      </c>
      <c r="O80" s="3">
        <v>2</v>
      </c>
      <c r="R80" s="265"/>
      <c r="S80" s="266"/>
      <c r="T80" s="237" t="s">
        <v>63</v>
      </c>
      <c r="U80" s="1">
        <v>10</v>
      </c>
      <c r="V80" s="7">
        <v>8</v>
      </c>
    </row>
    <row r="81" spans="1:22" x14ac:dyDescent="0.25">
      <c r="A81" s="255"/>
      <c r="B81" s="258"/>
      <c r="C81" s="113">
        <v>100</v>
      </c>
      <c r="D81" s="115">
        <v>2</v>
      </c>
      <c r="E81" s="113"/>
      <c r="F81" s="255"/>
      <c r="G81" s="261"/>
      <c r="H81">
        <v>20</v>
      </c>
      <c r="I81" s="3">
        <v>6</v>
      </c>
      <c r="L81" s="255"/>
      <c r="M81" s="261"/>
      <c r="N81">
        <v>210</v>
      </c>
      <c r="O81" s="3">
        <v>2</v>
      </c>
      <c r="R81" s="265"/>
      <c r="S81" s="266"/>
      <c r="T81" s="239"/>
      <c r="U81">
        <v>20</v>
      </c>
      <c r="V81" s="3">
        <v>10</v>
      </c>
    </row>
    <row r="82" spans="1:22" x14ac:dyDescent="0.25">
      <c r="A82" s="255"/>
      <c r="B82" s="259"/>
      <c r="C82" s="120">
        <v>110</v>
      </c>
      <c r="D82" s="119">
        <v>2</v>
      </c>
      <c r="E82" s="113"/>
      <c r="F82" s="255"/>
      <c r="G82" s="261"/>
      <c r="H82">
        <v>30</v>
      </c>
      <c r="I82" s="3">
        <v>5</v>
      </c>
      <c r="L82" s="255"/>
      <c r="M82" s="261"/>
      <c r="N82">
        <v>220</v>
      </c>
      <c r="O82" s="3">
        <v>1</v>
      </c>
      <c r="R82" s="265"/>
      <c r="S82" s="266"/>
      <c r="T82" s="239"/>
      <c r="U82">
        <v>30</v>
      </c>
      <c r="V82" s="3">
        <v>12</v>
      </c>
    </row>
    <row r="83" spans="1:22" x14ac:dyDescent="0.25">
      <c r="A83" s="255"/>
      <c r="B83" s="257" t="s">
        <v>64</v>
      </c>
      <c r="C83" s="111">
        <v>10</v>
      </c>
      <c r="D83" s="112">
        <v>5</v>
      </c>
      <c r="E83" s="113"/>
      <c r="F83" s="255"/>
      <c r="G83" s="261"/>
      <c r="H83">
        <v>40</v>
      </c>
      <c r="I83" s="3">
        <v>5</v>
      </c>
      <c r="L83" s="255"/>
      <c r="M83" s="262"/>
      <c r="N83" s="5">
        <v>230</v>
      </c>
      <c r="O83" s="6">
        <v>1</v>
      </c>
      <c r="R83" s="265"/>
      <c r="S83" s="266"/>
      <c r="T83" s="239"/>
      <c r="U83">
        <v>40</v>
      </c>
      <c r="V83" s="3">
        <v>10</v>
      </c>
    </row>
    <row r="84" spans="1:22" x14ac:dyDescent="0.25">
      <c r="A84" s="255"/>
      <c r="B84" s="258"/>
      <c r="C84" s="113">
        <v>20</v>
      </c>
      <c r="D84" s="115">
        <v>8</v>
      </c>
      <c r="E84" s="113"/>
      <c r="F84" s="255"/>
      <c r="G84" s="261"/>
      <c r="H84">
        <v>50</v>
      </c>
      <c r="I84" s="3">
        <v>7</v>
      </c>
      <c r="L84" s="255"/>
      <c r="M84" s="260" t="s">
        <v>63</v>
      </c>
      <c r="N84" s="1">
        <v>10</v>
      </c>
      <c r="O84" s="7">
        <v>5</v>
      </c>
      <c r="R84" s="265"/>
      <c r="S84" s="266"/>
      <c r="T84" s="239"/>
      <c r="U84">
        <v>50</v>
      </c>
      <c r="V84" s="3">
        <v>9</v>
      </c>
    </row>
    <row r="85" spans="1:22" x14ac:dyDescent="0.25">
      <c r="A85" s="255"/>
      <c r="B85" s="258"/>
      <c r="C85" s="113">
        <v>30</v>
      </c>
      <c r="D85" s="115">
        <v>8</v>
      </c>
      <c r="E85" s="113"/>
      <c r="F85" s="255"/>
      <c r="G85" s="261"/>
      <c r="H85">
        <v>60</v>
      </c>
      <c r="I85" s="3">
        <v>8</v>
      </c>
      <c r="L85" s="255"/>
      <c r="M85" s="261"/>
      <c r="N85">
        <v>20</v>
      </c>
      <c r="O85" s="3">
        <v>7</v>
      </c>
      <c r="R85" s="265"/>
      <c r="S85" s="266"/>
      <c r="T85" s="239"/>
      <c r="U85">
        <v>60</v>
      </c>
      <c r="V85" s="3">
        <v>3</v>
      </c>
    </row>
    <row r="86" spans="1:22" x14ac:dyDescent="0.25">
      <c r="A86" s="255"/>
      <c r="B86" s="258"/>
      <c r="C86" s="113">
        <v>40</v>
      </c>
      <c r="D86" s="115">
        <v>7</v>
      </c>
      <c r="E86" s="113"/>
      <c r="F86" s="255"/>
      <c r="G86" s="261"/>
      <c r="H86">
        <v>70</v>
      </c>
      <c r="I86" s="3">
        <v>7</v>
      </c>
      <c r="L86" s="255"/>
      <c r="M86" s="261"/>
      <c r="N86">
        <v>30</v>
      </c>
      <c r="O86" s="3">
        <v>6</v>
      </c>
      <c r="R86" s="265"/>
      <c r="S86" s="266"/>
      <c r="T86" s="239"/>
      <c r="U86">
        <v>70</v>
      </c>
      <c r="V86" s="3">
        <v>2</v>
      </c>
    </row>
    <row r="87" spans="1:22" x14ac:dyDescent="0.25">
      <c r="A87" s="255"/>
      <c r="B87" s="258"/>
      <c r="C87" s="113">
        <v>50</v>
      </c>
      <c r="D87" s="115">
        <v>7</v>
      </c>
      <c r="E87" s="113"/>
      <c r="F87" s="255"/>
      <c r="G87" s="261"/>
      <c r="H87">
        <v>80</v>
      </c>
      <c r="I87" s="3">
        <v>8</v>
      </c>
      <c r="L87" s="255"/>
      <c r="M87" s="261"/>
      <c r="N87">
        <v>40</v>
      </c>
      <c r="O87" s="3">
        <v>7</v>
      </c>
      <c r="R87" s="265"/>
      <c r="S87" s="266"/>
      <c r="T87" s="241"/>
      <c r="U87" s="5">
        <v>80</v>
      </c>
      <c r="V87" s="6">
        <v>1</v>
      </c>
    </row>
    <row r="88" spans="1:22" x14ac:dyDescent="0.25">
      <c r="A88" s="255"/>
      <c r="B88" s="258"/>
      <c r="C88" s="113">
        <v>60</v>
      </c>
      <c r="D88" s="115">
        <v>6</v>
      </c>
      <c r="E88" s="113"/>
      <c r="F88" s="255"/>
      <c r="G88" s="261"/>
      <c r="H88">
        <v>90</v>
      </c>
      <c r="I88" s="3">
        <v>5</v>
      </c>
      <c r="L88" s="255"/>
      <c r="M88" s="261"/>
      <c r="N88">
        <v>50</v>
      </c>
      <c r="O88" s="3">
        <v>5</v>
      </c>
      <c r="R88" s="265"/>
      <c r="S88" s="266"/>
      <c r="T88" s="237" t="s">
        <v>64</v>
      </c>
      <c r="U88" s="1">
        <v>10</v>
      </c>
      <c r="V88" s="7">
        <v>5</v>
      </c>
    </row>
    <row r="89" spans="1:22" x14ac:dyDescent="0.25">
      <c r="A89" s="255"/>
      <c r="B89" s="258"/>
      <c r="C89" s="113">
        <v>70</v>
      </c>
      <c r="D89" s="115">
        <v>5</v>
      </c>
      <c r="E89" s="113"/>
      <c r="F89" s="255"/>
      <c r="G89" s="261"/>
      <c r="H89">
        <v>100</v>
      </c>
      <c r="I89" s="3">
        <v>5</v>
      </c>
      <c r="L89" s="255"/>
      <c r="M89" s="261"/>
      <c r="N89">
        <v>60</v>
      </c>
      <c r="O89" s="3">
        <v>3</v>
      </c>
      <c r="R89" s="265"/>
      <c r="S89" s="266"/>
      <c r="T89" s="239"/>
      <c r="U89">
        <v>20</v>
      </c>
      <c r="V89" s="3">
        <v>10</v>
      </c>
    </row>
    <row r="90" spans="1:22" x14ac:dyDescent="0.25">
      <c r="A90" s="255"/>
      <c r="B90" s="258"/>
      <c r="C90" s="113">
        <v>80</v>
      </c>
      <c r="D90" s="115">
        <v>5</v>
      </c>
      <c r="E90" s="113"/>
      <c r="F90" s="255"/>
      <c r="G90" s="261"/>
      <c r="H90">
        <v>110</v>
      </c>
      <c r="I90" s="3">
        <v>5</v>
      </c>
      <c r="L90" s="255"/>
      <c r="M90" s="261"/>
      <c r="N90">
        <v>70</v>
      </c>
      <c r="O90" s="3">
        <v>3</v>
      </c>
      <c r="R90" s="265"/>
      <c r="S90" s="266"/>
      <c r="T90" s="239"/>
      <c r="U90">
        <v>30</v>
      </c>
      <c r="V90" s="3">
        <v>11</v>
      </c>
    </row>
    <row r="91" spans="1:22" x14ac:dyDescent="0.25">
      <c r="A91" s="255"/>
      <c r="B91" s="258"/>
      <c r="C91" s="113">
        <v>90</v>
      </c>
      <c r="D91" s="115">
        <v>3</v>
      </c>
      <c r="E91" s="113"/>
      <c r="F91" s="255"/>
      <c r="G91" s="262"/>
      <c r="H91" s="5">
        <v>120</v>
      </c>
      <c r="I91" s="6">
        <v>3</v>
      </c>
      <c r="L91" s="255"/>
      <c r="M91" s="261"/>
      <c r="N91">
        <v>80</v>
      </c>
      <c r="O91" s="3">
        <v>3</v>
      </c>
      <c r="R91" s="265"/>
      <c r="S91" s="266"/>
      <c r="T91" s="239"/>
      <c r="U91">
        <v>40</v>
      </c>
      <c r="V91" s="3">
        <v>7</v>
      </c>
    </row>
    <row r="92" spans="1:22" x14ac:dyDescent="0.25">
      <c r="A92" s="255"/>
      <c r="B92" s="258"/>
      <c r="C92" s="113">
        <v>100</v>
      </c>
      <c r="D92" s="115">
        <v>2</v>
      </c>
      <c r="E92" s="113"/>
      <c r="F92" s="255"/>
      <c r="G92" s="260" t="s">
        <v>67</v>
      </c>
      <c r="H92" s="1">
        <v>10</v>
      </c>
      <c r="I92" s="7">
        <v>2</v>
      </c>
      <c r="L92" s="255"/>
      <c r="M92" s="261"/>
      <c r="N92">
        <v>90</v>
      </c>
      <c r="O92" s="3">
        <v>2</v>
      </c>
      <c r="R92" s="265"/>
      <c r="S92" s="266"/>
      <c r="T92" s="239"/>
      <c r="U92">
        <v>50</v>
      </c>
      <c r="V92" s="3">
        <v>5</v>
      </c>
    </row>
    <row r="93" spans="1:22" x14ac:dyDescent="0.25">
      <c r="A93" s="255"/>
      <c r="B93" s="258"/>
      <c r="C93" s="113">
        <v>110</v>
      </c>
      <c r="D93" s="115">
        <v>1</v>
      </c>
      <c r="E93" s="113"/>
      <c r="F93" s="255"/>
      <c r="G93" s="261"/>
      <c r="H93">
        <v>20</v>
      </c>
      <c r="I93" s="3">
        <v>3</v>
      </c>
      <c r="L93" s="255"/>
      <c r="M93" s="261"/>
      <c r="N93">
        <v>100</v>
      </c>
      <c r="O93" s="3">
        <v>2</v>
      </c>
      <c r="R93" s="265"/>
      <c r="S93" s="266"/>
      <c r="T93" s="239"/>
      <c r="U93">
        <v>60</v>
      </c>
      <c r="V93" s="3">
        <v>2</v>
      </c>
    </row>
    <row r="94" spans="1:22" x14ac:dyDescent="0.25">
      <c r="A94" s="255"/>
      <c r="B94" s="258"/>
      <c r="C94" s="113">
        <v>120</v>
      </c>
      <c r="D94" s="115">
        <v>1</v>
      </c>
      <c r="E94" s="113"/>
      <c r="F94" s="255"/>
      <c r="G94" s="261"/>
      <c r="H94">
        <v>30</v>
      </c>
      <c r="I94" s="3">
        <v>4</v>
      </c>
      <c r="L94" s="255"/>
      <c r="M94" s="262"/>
      <c r="N94" s="5">
        <v>110</v>
      </c>
      <c r="O94" s="6">
        <v>1</v>
      </c>
      <c r="R94" s="265"/>
      <c r="S94" s="266"/>
      <c r="T94" s="239"/>
      <c r="U94">
        <v>70</v>
      </c>
      <c r="V94" s="3">
        <v>2</v>
      </c>
    </row>
    <row r="95" spans="1:22" x14ac:dyDescent="0.25">
      <c r="A95" s="255"/>
      <c r="B95" s="258"/>
      <c r="C95" s="113">
        <v>130</v>
      </c>
      <c r="D95" s="115">
        <v>1</v>
      </c>
      <c r="E95" s="113"/>
      <c r="F95" s="255"/>
      <c r="G95" s="261"/>
      <c r="H95">
        <v>40</v>
      </c>
      <c r="I95" s="3">
        <v>4</v>
      </c>
      <c r="L95" s="255"/>
      <c r="M95" s="260" t="s">
        <v>64</v>
      </c>
      <c r="N95" s="1">
        <v>10</v>
      </c>
      <c r="O95" s="46">
        <v>2</v>
      </c>
      <c r="P95" s="38"/>
      <c r="R95" s="265"/>
      <c r="S95" s="266"/>
      <c r="T95" s="239"/>
      <c r="U95">
        <v>80</v>
      </c>
      <c r="V95" s="3">
        <v>1</v>
      </c>
    </row>
    <row r="96" spans="1:22" x14ac:dyDescent="0.25">
      <c r="A96" s="255"/>
      <c r="B96" s="258"/>
      <c r="C96" s="113">
        <v>140</v>
      </c>
      <c r="D96" s="115">
        <v>1</v>
      </c>
      <c r="E96" s="113"/>
      <c r="F96" s="255"/>
      <c r="G96" s="261"/>
      <c r="H96">
        <v>50</v>
      </c>
      <c r="I96" s="3">
        <v>5</v>
      </c>
      <c r="L96" s="255"/>
      <c r="M96" s="261"/>
      <c r="N96">
        <v>20</v>
      </c>
      <c r="O96" s="41">
        <v>10</v>
      </c>
      <c r="P96" s="38"/>
      <c r="R96" s="265"/>
      <c r="S96" s="266"/>
      <c r="T96" s="239"/>
      <c r="U96">
        <v>90</v>
      </c>
      <c r="V96" s="3">
        <v>1</v>
      </c>
    </row>
    <row r="97" spans="1:22" x14ac:dyDescent="0.25">
      <c r="A97" s="255"/>
      <c r="B97" s="259"/>
      <c r="C97" s="120">
        <v>150</v>
      </c>
      <c r="D97" s="119">
        <v>1</v>
      </c>
      <c r="E97" s="113"/>
      <c r="F97" s="255"/>
      <c r="G97" s="261"/>
      <c r="H97">
        <v>60</v>
      </c>
      <c r="I97" s="3">
        <v>4</v>
      </c>
      <c r="L97" s="255"/>
      <c r="M97" s="261"/>
      <c r="N97">
        <v>30</v>
      </c>
      <c r="O97" s="41">
        <v>9</v>
      </c>
      <c r="P97" s="38"/>
      <c r="R97" s="265"/>
      <c r="S97" s="266"/>
      <c r="T97" s="239"/>
      <c r="U97">
        <v>100</v>
      </c>
      <c r="V97" s="3">
        <v>1</v>
      </c>
    </row>
    <row r="98" spans="1:22" x14ac:dyDescent="0.25">
      <c r="A98" s="255"/>
      <c r="B98" s="257" t="s">
        <v>65</v>
      </c>
      <c r="C98" s="111">
        <v>10</v>
      </c>
      <c r="D98" s="112">
        <v>4</v>
      </c>
      <c r="E98" s="113"/>
      <c r="F98" s="255"/>
      <c r="G98" s="261"/>
      <c r="H98">
        <v>70</v>
      </c>
      <c r="I98" s="3">
        <v>3</v>
      </c>
      <c r="L98" s="255"/>
      <c r="M98" s="261"/>
      <c r="N98">
        <v>40</v>
      </c>
      <c r="O98" s="41">
        <v>6</v>
      </c>
      <c r="P98" s="38"/>
      <c r="R98" s="265"/>
      <c r="S98" s="266"/>
      <c r="T98" s="239"/>
      <c r="U98">
        <v>110</v>
      </c>
      <c r="V98" s="3">
        <v>1</v>
      </c>
    </row>
    <row r="99" spans="1:22" x14ac:dyDescent="0.25">
      <c r="A99" s="255"/>
      <c r="B99" s="258"/>
      <c r="C99" s="113">
        <v>20</v>
      </c>
      <c r="D99" s="115">
        <v>9</v>
      </c>
      <c r="E99" s="113"/>
      <c r="F99" s="255"/>
      <c r="G99" s="261"/>
      <c r="H99">
        <v>80</v>
      </c>
      <c r="I99" s="3">
        <v>4</v>
      </c>
      <c r="L99" s="255"/>
      <c r="M99" s="261"/>
      <c r="N99">
        <v>50</v>
      </c>
      <c r="O99" s="41">
        <v>2</v>
      </c>
      <c r="P99" s="38"/>
      <c r="R99" s="265"/>
      <c r="S99" s="266"/>
      <c r="T99" s="241"/>
      <c r="U99" s="5">
        <v>120</v>
      </c>
      <c r="V99" s="6">
        <v>1</v>
      </c>
    </row>
    <row r="100" spans="1:22" x14ac:dyDescent="0.25">
      <c r="A100" s="255"/>
      <c r="B100" s="258"/>
      <c r="C100" s="113">
        <v>30</v>
      </c>
      <c r="D100" s="115">
        <v>6</v>
      </c>
      <c r="E100" s="113"/>
      <c r="F100" s="255"/>
      <c r="G100" s="261"/>
      <c r="H100">
        <v>90</v>
      </c>
      <c r="I100" s="3">
        <v>4</v>
      </c>
      <c r="L100" s="255"/>
      <c r="M100" s="261"/>
      <c r="N100">
        <v>60</v>
      </c>
      <c r="O100" s="41">
        <v>2</v>
      </c>
      <c r="P100" s="38"/>
      <c r="R100" s="265"/>
      <c r="S100" s="266"/>
      <c r="T100" s="237" t="s">
        <v>65</v>
      </c>
      <c r="U100" s="1">
        <v>10</v>
      </c>
      <c r="V100" s="7">
        <v>5</v>
      </c>
    </row>
    <row r="101" spans="1:22" x14ac:dyDescent="0.25">
      <c r="A101" s="255"/>
      <c r="B101" s="258"/>
      <c r="C101" s="113">
        <v>40</v>
      </c>
      <c r="D101" s="115">
        <v>3</v>
      </c>
      <c r="E101" s="113"/>
      <c r="F101" s="255"/>
      <c r="G101" s="261"/>
      <c r="H101">
        <v>100</v>
      </c>
      <c r="I101" s="3">
        <v>4</v>
      </c>
      <c r="L101" s="255"/>
      <c r="M101" s="262"/>
      <c r="N101" s="5">
        <v>70</v>
      </c>
      <c r="O101" s="44">
        <v>1</v>
      </c>
      <c r="P101" s="38"/>
      <c r="R101" s="265"/>
      <c r="S101" s="266"/>
      <c r="T101" s="239"/>
      <c r="U101">
        <v>20</v>
      </c>
      <c r="V101" s="3">
        <v>9</v>
      </c>
    </row>
    <row r="102" spans="1:22" x14ac:dyDescent="0.25">
      <c r="A102" s="255"/>
      <c r="B102" s="258"/>
      <c r="C102" s="113">
        <v>50</v>
      </c>
      <c r="D102" s="115">
        <v>2</v>
      </c>
      <c r="E102" s="113"/>
      <c r="F102" s="255"/>
      <c r="G102" s="261"/>
      <c r="H102">
        <v>110</v>
      </c>
      <c r="I102" s="3">
        <v>4</v>
      </c>
      <c r="L102" s="255"/>
      <c r="M102" s="260" t="s">
        <v>65</v>
      </c>
      <c r="N102" s="1">
        <v>10</v>
      </c>
      <c r="O102" s="7">
        <v>6</v>
      </c>
      <c r="R102" s="265"/>
      <c r="S102" s="266"/>
      <c r="T102" s="239"/>
      <c r="U102">
        <v>30</v>
      </c>
      <c r="V102" s="3">
        <v>7</v>
      </c>
    </row>
    <row r="103" spans="1:22" x14ac:dyDescent="0.25">
      <c r="A103" s="255"/>
      <c r="B103" s="258"/>
      <c r="C103" s="113">
        <v>60</v>
      </c>
      <c r="D103" s="115">
        <v>3</v>
      </c>
      <c r="E103" s="113"/>
      <c r="F103" s="255"/>
      <c r="G103" s="261"/>
      <c r="H103">
        <v>120</v>
      </c>
      <c r="I103" s="3">
        <v>2</v>
      </c>
      <c r="L103" s="255"/>
      <c r="M103" s="261"/>
      <c r="N103">
        <v>20</v>
      </c>
      <c r="O103" s="3">
        <v>5</v>
      </c>
      <c r="R103" s="265"/>
      <c r="S103" s="266"/>
      <c r="T103" s="239"/>
      <c r="U103">
        <v>40</v>
      </c>
      <c r="V103" s="3">
        <v>6</v>
      </c>
    </row>
    <row r="104" spans="1:22" x14ac:dyDescent="0.25">
      <c r="A104" s="255"/>
      <c r="B104" s="258"/>
      <c r="C104" s="113">
        <v>70</v>
      </c>
      <c r="D104" s="115">
        <v>2</v>
      </c>
      <c r="E104" s="113"/>
      <c r="F104" s="255"/>
      <c r="G104" s="261"/>
      <c r="H104">
        <v>130</v>
      </c>
      <c r="I104" s="3">
        <v>2</v>
      </c>
      <c r="L104" s="255"/>
      <c r="M104" s="261"/>
      <c r="N104">
        <v>30</v>
      </c>
      <c r="O104" s="3">
        <v>2</v>
      </c>
      <c r="R104" s="265"/>
      <c r="S104" s="266"/>
      <c r="T104" s="239"/>
      <c r="U104">
        <v>50</v>
      </c>
      <c r="V104" s="3">
        <v>4</v>
      </c>
    </row>
    <row r="105" spans="1:22" x14ac:dyDescent="0.25">
      <c r="A105" s="255"/>
      <c r="B105" s="258"/>
      <c r="C105" s="113">
        <v>80</v>
      </c>
      <c r="D105" s="115">
        <v>1</v>
      </c>
      <c r="E105" s="113"/>
      <c r="F105" s="255"/>
      <c r="G105" s="261"/>
      <c r="H105">
        <v>140</v>
      </c>
      <c r="I105" s="3">
        <v>2</v>
      </c>
      <c r="L105" s="255"/>
      <c r="M105" s="261"/>
      <c r="N105">
        <v>40</v>
      </c>
      <c r="O105" s="3">
        <v>2</v>
      </c>
      <c r="R105" s="265"/>
      <c r="S105" s="266"/>
      <c r="T105" s="239"/>
      <c r="U105">
        <v>60</v>
      </c>
      <c r="V105" s="3">
        <v>3</v>
      </c>
    </row>
    <row r="106" spans="1:22" x14ac:dyDescent="0.25">
      <c r="A106" s="255"/>
      <c r="B106" s="258"/>
      <c r="C106" s="113">
        <v>90</v>
      </c>
      <c r="D106" s="115">
        <v>1</v>
      </c>
      <c r="E106" s="113"/>
      <c r="F106" s="255"/>
      <c r="G106" s="261"/>
      <c r="H106">
        <v>150</v>
      </c>
      <c r="I106" s="3">
        <v>1</v>
      </c>
      <c r="L106" s="255"/>
      <c r="M106" s="261"/>
      <c r="N106">
        <v>50</v>
      </c>
      <c r="O106" s="3">
        <v>3</v>
      </c>
      <c r="R106" s="265"/>
      <c r="S106" s="266"/>
      <c r="T106" s="239"/>
      <c r="U106">
        <v>70</v>
      </c>
      <c r="V106" s="3">
        <v>4</v>
      </c>
    </row>
    <row r="107" spans="1:22" x14ac:dyDescent="0.25">
      <c r="A107" s="255"/>
      <c r="B107" s="258"/>
      <c r="C107" s="113">
        <v>100</v>
      </c>
      <c r="D107" s="115">
        <v>1</v>
      </c>
      <c r="E107" s="113"/>
      <c r="F107" s="255"/>
      <c r="G107" s="261"/>
      <c r="H107">
        <v>160</v>
      </c>
      <c r="I107" s="3">
        <v>1</v>
      </c>
      <c r="L107" s="255"/>
      <c r="M107" s="261"/>
      <c r="N107">
        <v>60</v>
      </c>
      <c r="O107" s="3">
        <v>4</v>
      </c>
      <c r="R107" s="265"/>
      <c r="S107" s="266"/>
      <c r="T107" s="239"/>
      <c r="U107">
        <v>80</v>
      </c>
      <c r="V107" s="3">
        <v>4</v>
      </c>
    </row>
    <row r="108" spans="1:22" x14ac:dyDescent="0.25">
      <c r="A108" s="255"/>
      <c r="B108" s="258"/>
      <c r="C108" s="113">
        <v>110</v>
      </c>
      <c r="D108" s="115">
        <v>1</v>
      </c>
      <c r="E108" s="113"/>
      <c r="F108" s="255"/>
      <c r="G108" s="261"/>
      <c r="H108">
        <v>170</v>
      </c>
      <c r="I108" s="3">
        <v>1</v>
      </c>
      <c r="L108" s="255"/>
      <c r="M108" s="261"/>
      <c r="N108">
        <v>70</v>
      </c>
      <c r="O108" s="3">
        <v>4</v>
      </c>
      <c r="R108" s="265"/>
      <c r="S108" s="266"/>
      <c r="T108" s="239"/>
      <c r="U108">
        <v>90</v>
      </c>
      <c r="V108" s="3">
        <v>4</v>
      </c>
    </row>
    <row r="109" spans="1:22" x14ac:dyDescent="0.25">
      <c r="A109" s="255"/>
      <c r="B109" s="258"/>
      <c r="C109" s="113">
        <v>120</v>
      </c>
      <c r="D109" s="115">
        <v>1</v>
      </c>
      <c r="E109" s="113"/>
      <c r="F109" s="255"/>
      <c r="G109" s="261"/>
      <c r="H109">
        <v>180</v>
      </c>
      <c r="I109" s="3">
        <v>1</v>
      </c>
      <c r="L109" s="255"/>
      <c r="M109" s="261"/>
      <c r="N109">
        <v>80</v>
      </c>
      <c r="O109" s="3">
        <v>3</v>
      </c>
      <c r="R109" s="265"/>
      <c r="S109" s="266"/>
      <c r="T109" s="239"/>
      <c r="U109">
        <v>100</v>
      </c>
      <c r="V109" s="3">
        <v>3</v>
      </c>
    </row>
    <row r="110" spans="1:22" x14ac:dyDescent="0.25">
      <c r="A110" s="255"/>
      <c r="B110" s="259"/>
      <c r="C110" s="120">
        <v>130</v>
      </c>
      <c r="D110" s="119">
        <v>1</v>
      </c>
      <c r="E110" s="113"/>
      <c r="F110" s="255"/>
      <c r="G110" s="261"/>
      <c r="H110">
        <v>190</v>
      </c>
      <c r="I110" s="3">
        <v>1</v>
      </c>
      <c r="L110" s="255"/>
      <c r="M110" s="261"/>
      <c r="N110">
        <v>90</v>
      </c>
      <c r="O110" s="3">
        <v>2</v>
      </c>
      <c r="R110" s="265"/>
      <c r="S110" s="266"/>
      <c r="T110" s="239"/>
      <c r="U110">
        <v>110</v>
      </c>
      <c r="V110" s="3">
        <v>3</v>
      </c>
    </row>
    <row r="111" spans="1:22" x14ac:dyDescent="0.25">
      <c r="A111" s="255"/>
      <c r="B111" s="257" t="s">
        <v>66</v>
      </c>
      <c r="C111" s="111">
        <v>10</v>
      </c>
      <c r="D111" s="112">
        <v>6</v>
      </c>
      <c r="E111" s="113"/>
      <c r="F111" s="255"/>
      <c r="G111" s="262"/>
      <c r="H111" s="5">
        <v>200</v>
      </c>
      <c r="I111" s="6">
        <v>1</v>
      </c>
      <c r="L111" s="255"/>
      <c r="M111" s="261"/>
      <c r="N111">
        <v>100</v>
      </c>
      <c r="O111" s="3">
        <v>2</v>
      </c>
      <c r="R111" s="265"/>
      <c r="S111" s="266"/>
      <c r="T111" s="239"/>
      <c r="U111">
        <v>120</v>
      </c>
      <c r="V111" s="3">
        <v>3</v>
      </c>
    </row>
    <row r="112" spans="1:22" x14ac:dyDescent="0.25">
      <c r="A112" s="255"/>
      <c r="B112" s="258"/>
      <c r="C112" s="113">
        <v>20</v>
      </c>
      <c r="D112" s="115">
        <v>8</v>
      </c>
      <c r="E112" s="113"/>
      <c r="F112" s="255"/>
      <c r="G112" s="260" t="s">
        <v>177</v>
      </c>
      <c r="H112" s="1">
        <v>10</v>
      </c>
      <c r="I112" s="7">
        <v>2</v>
      </c>
      <c r="L112" s="255"/>
      <c r="M112" s="261"/>
      <c r="N112">
        <v>110</v>
      </c>
      <c r="O112" s="3">
        <v>3</v>
      </c>
      <c r="R112" s="265"/>
      <c r="S112" s="266"/>
      <c r="T112" s="239"/>
      <c r="U112">
        <v>130</v>
      </c>
      <c r="V112" s="3">
        <v>2</v>
      </c>
    </row>
    <row r="113" spans="1:22" x14ac:dyDescent="0.25">
      <c r="A113" s="255"/>
      <c r="B113" s="258"/>
      <c r="C113" s="113">
        <v>30</v>
      </c>
      <c r="D113" s="115">
        <v>7</v>
      </c>
      <c r="E113" s="113"/>
      <c r="F113" s="255"/>
      <c r="G113" s="261"/>
      <c r="H113">
        <v>20</v>
      </c>
      <c r="I113" s="3">
        <v>8</v>
      </c>
      <c r="L113" s="255"/>
      <c r="M113" s="261"/>
      <c r="N113">
        <v>120</v>
      </c>
      <c r="O113" s="3">
        <v>3</v>
      </c>
      <c r="R113" s="265"/>
      <c r="S113" s="266"/>
      <c r="T113" s="239"/>
      <c r="U113">
        <v>140</v>
      </c>
      <c r="V113" s="3">
        <v>2</v>
      </c>
    </row>
    <row r="114" spans="1:22" x14ac:dyDescent="0.25">
      <c r="A114" s="255"/>
      <c r="B114" s="258"/>
      <c r="C114" s="113">
        <v>40</v>
      </c>
      <c r="D114" s="115">
        <v>4</v>
      </c>
      <c r="E114" s="113"/>
      <c r="F114" s="255"/>
      <c r="G114" s="261"/>
      <c r="H114">
        <v>30</v>
      </c>
      <c r="I114" s="3">
        <v>8</v>
      </c>
      <c r="L114" s="255"/>
      <c r="M114" s="261"/>
      <c r="N114">
        <v>130</v>
      </c>
      <c r="O114" s="3">
        <v>3</v>
      </c>
      <c r="R114" s="265"/>
      <c r="S114" s="266"/>
      <c r="T114" s="239"/>
      <c r="U114">
        <v>150</v>
      </c>
      <c r="V114" s="3">
        <v>2</v>
      </c>
    </row>
    <row r="115" spans="1:22" x14ac:dyDescent="0.25">
      <c r="A115" s="255"/>
      <c r="B115" s="258"/>
      <c r="C115" s="113">
        <v>50</v>
      </c>
      <c r="D115" s="115">
        <v>3</v>
      </c>
      <c r="E115" s="113"/>
      <c r="F115" s="255"/>
      <c r="G115" s="261"/>
      <c r="H115">
        <v>40</v>
      </c>
      <c r="I115" s="3">
        <v>7</v>
      </c>
      <c r="L115" s="255"/>
      <c r="M115" s="261"/>
      <c r="N115">
        <v>140</v>
      </c>
      <c r="O115" s="3">
        <v>2</v>
      </c>
      <c r="R115" s="265"/>
      <c r="S115" s="266"/>
      <c r="T115" s="239"/>
      <c r="U115">
        <v>160</v>
      </c>
      <c r="V115" s="3">
        <v>1</v>
      </c>
    </row>
    <row r="116" spans="1:22" x14ac:dyDescent="0.25">
      <c r="A116" s="255"/>
      <c r="B116" s="258"/>
      <c r="C116" s="113">
        <v>60</v>
      </c>
      <c r="D116" s="115">
        <v>3</v>
      </c>
      <c r="E116" s="113"/>
      <c r="F116" s="255"/>
      <c r="G116" s="261"/>
      <c r="H116">
        <v>50</v>
      </c>
      <c r="I116" s="3">
        <v>8</v>
      </c>
      <c r="L116" s="255"/>
      <c r="M116" s="261"/>
      <c r="N116">
        <v>150</v>
      </c>
      <c r="O116" s="3">
        <v>2</v>
      </c>
      <c r="R116" s="265"/>
      <c r="S116" s="266"/>
      <c r="T116" s="239"/>
      <c r="U116">
        <v>170</v>
      </c>
      <c r="V116" s="3">
        <v>1</v>
      </c>
    </row>
    <row r="117" spans="1:22" x14ac:dyDescent="0.25">
      <c r="A117" s="255"/>
      <c r="B117" s="258"/>
      <c r="C117" s="113">
        <v>70</v>
      </c>
      <c r="D117" s="115">
        <v>2</v>
      </c>
      <c r="E117" s="113"/>
      <c r="F117" s="255"/>
      <c r="G117" s="261"/>
      <c r="H117">
        <v>60</v>
      </c>
      <c r="I117" s="3">
        <v>4</v>
      </c>
      <c r="L117" s="255"/>
      <c r="M117" s="261"/>
      <c r="N117">
        <v>160</v>
      </c>
      <c r="O117" s="3">
        <v>2</v>
      </c>
      <c r="R117" s="265"/>
      <c r="S117" s="266"/>
      <c r="T117" s="239"/>
      <c r="U117">
        <v>180</v>
      </c>
      <c r="V117" s="3">
        <v>2</v>
      </c>
    </row>
    <row r="118" spans="1:22" x14ac:dyDescent="0.25">
      <c r="A118" s="255"/>
      <c r="B118" s="258"/>
      <c r="C118" s="113">
        <v>80</v>
      </c>
      <c r="D118" s="115">
        <v>2</v>
      </c>
      <c r="E118" s="113"/>
      <c r="F118" s="255"/>
      <c r="G118" s="262"/>
      <c r="H118" s="5">
        <v>70</v>
      </c>
      <c r="I118" s="6">
        <v>1</v>
      </c>
      <c r="L118" s="255"/>
      <c r="M118" s="261"/>
      <c r="N118">
        <v>170</v>
      </c>
      <c r="O118" s="3">
        <v>2</v>
      </c>
      <c r="R118" s="265"/>
      <c r="S118" s="266"/>
      <c r="T118" s="241"/>
      <c r="U118" s="5">
        <v>190</v>
      </c>
      <c r="V118" s="6">
        <v>1</v>
      </c>
    </row>
    <row r="119" spans="1:22" x14ac:dyDescent="0.25">
      <c r="A119" s="255"/>
      <c r="B119" s="258"/>
      <c r="C119" s="113">
        <v>90</v>
      </c>
      <c r="D119" s="115">
        <v>2</v>
      </c>
      <c r="E119" s="113"/>
      <c r="F119" s="255"/>
      <c r="G119" s="260" t="s">
        <v>178</v>
      </c>
      <c r="H119" s="1">
        <v>10</v>
      </c>
      <c r="I119" s="7">
        <v>7</v>
      </c>
      <c r="L119" s="255"/>
      <c r="M119" s="261"/>
      <c r="N119">
        <v>180</v>
      </c>
      <c r="O119" s="3">
        <v>2</v>
      </c>
      <c r="R119" s="265"/>
      <c r="S119" s="266"/>
      <c r="T119" s="237" t="s">
        <v>66</v>
      </c>
      <c r="U119" s="1">
        <v>10</v>
      </c>
      <c r="V119" s="7">
        <v>6</v>
      </c>
    </row>
    <row r="120" spans="1:22" x14ac:dyDescent="0.25">
      <c r="A120" s="255"/>
      <c r="B120" s="258"/>
      <c r="C120" s="113">
        <v>100</v>
      </c>
      <c r="D120" s="115">
        <v>3</v>
      </c>
      <c r="E120" s="113"/>
      <c r="F120" s="255"/>
      <c r="G120" s="261"/>
      <c r="H120">
        <v>20</v>
      </c>
      <c r="I120" s="3">
        <v>9</v>
      </c>
      <c r="L120" s="255"/>
      <c r="M120" s="261"/>
      <c r="N120">
        <v>190</v>
      </c>
      <c r="O120" s="3">
        <v>2</v>
      </c>
      <c r="R120" s="265"/>
      <c r="S120" s="266"/>
      <c r="T120" s="239"/>
      <c r="U120">
        <v>20</v>
      </c>
      <c r="V120" s="3">
        <v>11</v>
      </c>
    </row>
    <row r="121" spans="1:22" x14ac:dyDescent="0.25">
      <c r="A121" s="255"/>
      <c r="B121" s="258"/>
      <c r="C121" s="113">
        <v>110</v>
      </c>
      <c r="D121" s="115">
        <v>3</v>
      </c>
      <c r="E121" s="113"/>
      <c r="F121" s="255"/>
      <c r="G121" s="261"/>
      <c r="H121">
        <v>30</v>
      </c>
      <c r="I121" s="3">
        <v>4</v>
      </c>
      <c r="L121" s="255"/>
      <c r="M121" s="261"/>
      <c r="N121">
        <v>200</v>
      </c>
      <c r="O121" s="3">
        <v>2</v>
      </c>
      <c r="R121" s="265"/>
      <c r="S121" s="266"/>
      <c r="T121" s="239"/>
      <c r="U121">
        <v>30</v>
      </c>
      <c r="V121" s="3">
        <v>13</v>
      </c>
    </row>
    <row r="122" spans="1:22" x14ac:dyDescent="0.25">
      <c r="A122" s="255"/>
      <c r="B122" s="258"/>
      <c r="C122" s="113">
        <v>120</v>
      </c>
      <c r="D122" s="115">
        <v>2</v>
      </c>
      <c r="E122" s="113"/>
      <c r="F122" s="255"/>
      <c r="G122" s="262"/>
      <c r="H122" s="5">
        <v>40</v>
      </c>
      <c r="I122" s="6">
        <v>2</v>
      </c>
      <c r="L122" s="255"/>
      <c r="M122" s="261"/>
      <c r="N122">
        <v>210</v>
      </c>
      <c r="O122" s="3">
        <v>2</v>
      </c>
      <c r="R122" s="265"/>
      <c r="S122" s="266"/>
      <c r="T122" s="239"/>
      <c r="U122">
        <v>40</v>
      </c>
      <c r="V122" s="3">
        <v>14</v>
      </c>
    </row>
    <row r="123" spans="1:22" x14ac:dyDescent="0.25">
      <c r="A123" s="255"/>
      <c r="B123" s="258"/>
      <c r="C123" s="113">
        <v>130</v>
      </c>
      <c r="D123" s="115">
        <v>1</v>
      </c>
      <c r="E123" s="113"/>
      <c r="F123" s="255"/>
      <c r="G123" s="260" t="s">
        <v>179</v>
      </c>
      <c r="H123" s="1">
        <v>10</v>
      </c>
      <c r="I123" s="7">
        <v>5</v>
      </c>
      <c r="L123" s="255"/>
      <c r="M123" s="261"/>
      <c r="N123">
        <v>220</v>
      </c>
      <c r="O123" s="3">
        <v>1</v>
      </c>
      <c r="R123" s="265"/>
      <c r="S123" s="266"/>
      <c r="T123" s="239"/>
      <c r="U123">
        <v>50</v>
      </c>
      <c r="V123" s="3">
        <v>11</v>
      </c>
    </row>
    <row r="124" spans="1:22" x14ac:dyDescent="0.25">
      <c r="A124" s="255"/>
      <c r="B124" s="258"/>
      <c r="C124" s="113">
        <v>140</v>
      </c>
      <c r="D124" s="115">
        <v>1</v>
      </c>
      <c r="E124" s="113"/>
      <c r="F124" s="255"/>
      <c r="G124" s="261"/>
      <c r="H124">
        <v>20</v>
      </c>
      <c r="I124" s="3">
        <v>8</v>
      </c>
      <c r="L124" s="255"/>
      <c r="M124" s="261"/>
      <c r="N124">
        <v>230</v>
      </c>
      <c r="O124" s="3">
        <v>1</v>
      </c>
      <c r="R124" s="265"/>
      <c r="S124" s="266"/>
      <c r="T124" s="239"/>
      <c r="U124">
        <v>60</v>
      </c>
      <c r="V124" s="3">
        <v>8</v>
      </c>
    </row>
    <row r="125" spans="1:22" x14ac:dyDescent="0.25">
      <c r="A125" s="255"/>
      <c r="B125" s="258"/>
      <c r="C125" s="113">
        <v>150</v>
      </c>
      <c r="D125" s="115">
        <v>1</v>
      </c>
      <c r="E125" s="113"/>
      <c r="F125" s="255"/>
      <c r="G125" s="262"/>
      <c r="H125" s="5">
        <v>30</v>
      </c>
      <c r="I125" s="6">
        <v>2</v>
      </c>
      <c r="L125" s="255"/>
      <c r="M125" s="262"/>
      <c r="N125" s="5">
        <v>240</v>
      </c>
      <c r="O125" s="6">
        <v>1</v>
      </c>
      <c r="R125" s="265"/>
      <c r="S125" s="266"/>
      <c r="T125" s="239"/>
      <c r="U125">
        <v>70</v>
      </c>
      <c r="V125" s="3">
        <v>5</v>
      </c>
    </row>
    <row r="126" spans="1:22" x14ac:dyDescent="0.25">
      <c r="A126" s="255"/>
      <c r="B126" s="259"/>
      <c r="C126" s="120">
        <v>160</v>
      </c>
      <c r="D126" s="119">
        <v>1</v>
      </c>
      <c r="E126" s="113"/>
      <c r="F126" s="255"/>
      <c r="G126" s="260" t="s">
        <v>180</v>
      </c>
      <c r="H126" s="1">
        <v>10</v>
      </c>
      <c r="I126" s="7">
        <v>5</v>
      </c>
      <c r="L126" s="255"/>
      <c r="M126" s="260" t="s">
        <v>66</v>
      </c>
      <c r="N126" s="1">
        <v>10</v>
      </c>
      <c r="O126" s="7">
        <v>4</v>
      </c>
      <c r="R126" s="265"/>
      <c r="S126" s="266"/>
      <c r="T126" s="239"/>
      <c r="U126">
        <v>80</v>
      </c>
      <c r="V126" s="3">
        <v>2</v>
      </c>
    </row>
    <row r="127" spans="1:22" x14ac:dyDescent="0.25">
      <c r="A127" s="255"/>
      <c r="B127" s="257" t="s">
        <v>67</v>
      </c>
      <c r="C127" s="111">
        <v>10</v>
      </c>
      <c r="D127" s="112">
        <v>3</v>
      </c>
      <c r="E127" s="113"/>
      <c r="F127" s="255"/>
      <c r="G127" s="261"/>
      <c r="H127">
        <v>20</v>
      </c>
      <c r="I127" s="3">
        <v>8</v>
      </c>
      <c r="L127" s="255"/>
      <c r="M127" s="261"/>
      <c r="N127">
        <v>20</v>
      </c>
      <c r="O127" s="3">
        <v>12</v>
      </c>
      <c r="R127" s="265"/>
      <c r="S127" s="266"/>
      <c r="T127" s="239"/>
      <c r="U127">
        <v>90</v>
      </c>
      <c r="V127" s="3">
        <v>2</v>
      </c>
    </row>
    <row r="128" spans="1:22" x14ac:dyDescent="0.25">
      <c r="A128" s="255"/>
      <c r="B128" s="258"/>
      <c r="C128" s="113">
        <v>20</v>
      </c>
      <c r="D128" s="115">
        <v>13</v>
      </c>
      <c r="E128" s="113"/>
      <c r="F128" s="255"/>
      <c r="G128" s="261"/>
      <c r="H128">
        <v>30</v>
      </c>
      <c r="I128" s="3">
        <v>8</v>
      </c>
      <c r="L128" s="255"/>
      <c r="M128" s="261"/>
      <c r="N128">
        <v>30</v>
      </c>
      <c r="O128" s="3">
        <v>11</v>
      </c>
      <c r="R128" s="265"/>
      <c r="S128" s="266"/>
      <c r="T128" s="241"/>
      <c r="U128" s="5">
        <v>100</v>
      </c>
      <c r="V128" s="6">
        <v>5</v>
      </c>
    </row>
    <row r="129" spans="1:22" x14ac:dyDescent="0.25">
      <c r="A129" s="255"/>
      <c r="B129" s="258"/>
      <c r="C129" s="113">
        <v>30</v>
      </c>
      <c r="D129" s="115">
        <v>11</v>
      </c>
      <c r="E129" s="113"/>
      <c r="F129" s="255"/>
      <c r="G129" s="261"/>
      <c r="H129">
        <v>40</v>
      </c>
      <c r="I129" s="3">
        <v>6</v>
      </c>
      <c r="L129" s="255"/>
      <c r="M129" s="261"/>
      <c r="N129">
        <v>40</v>
      </c>
      <c r="O129" s="3">
        <v>7</v>
      </c>
      <c r="R129" s="265"/>
      <c r="S129" s="266"/>
      <c r="T129" s="271" t="s">
        <v>67</v>
      </c>
      <c r="U129" s="1">
        <v>10</v>
      </c>
      <c r="V129" s="7">
        <v>4</v>
      </c>
    </row>
    <row r="130" spans="1:22" x14ac:dyDescent="0.25">
      <c r="A130" s="255"/>
      <c r="B130" s="258"/>
      <c r="C130" s="113">
        <v>40</v>
      </c>
      <c r="D130" s="115">
        <v>5</v>
      </c>
      <c r="E130" s="113"/>
      <c r="F130" s="255"/>
      <c r="G130" s="261"/>
      <c r="H130">
        <v>50</v>
      </c>
      <c r="I130" s="3">
        <v>4</v>
      </c>
      <c r="L130" s="255"/>
      <c r="M130" s="261"/>
      <c r="N130">
        <v>50</v>
      </c>
      <c r="O130" s="3">
        <v>5</v>
      </c>
      <c r="R130" s="265"/>
      <c r="S130" s="266"/>
      <c r="T130" s="272"/>
      <c r="U130">
        <v>20</v>
      </c>
      <c r="V130" s="3">
        <v>5</v>
      </c>
    </row>
    <row r="131" spans="1:22" x14ac:dyDescent="0.25">
      <c r="A131" s="255"/>
      <c r="B131" s="258"/>
      <c r="C131" s="113">
        <v>50</v>
      </c>
      <c r="D131" s="115">
        <v>5</v>
      </c>
      <c r="E131" s="113"/>
      <c r="F131" s="255"/>
      <c r="G131" s="261"/>
      <c r="H131">
        <v>60</v>
      </c>
      <c r="I131" s="3">
        <v>2</v>
      </c>
      <c r="L131" s="255"/>
      <c r="M131" s="261"/>
      <c r="N131">
        <v>60</v>
      </c>
      <c r="O131" s="3">
        <v>5</v>
      </c>
      <c r="R131" s="265"/>
      <c r="S131" s="266"/>
      <c r="T131" s="272"/>
      <c r="U131">
        <v>30</v>
      </c>
      <c r="V131" s="3">
        <v>7</v>
      </c>
    </row>
    <row r="132" spans="1:22" x14ac:dyDescent="0.25">
      <c r="A132" s="255"/>
      <c r="B132" s="258"/>
      <c r="C132" s="113">
        <v>60</v>
      </c>
      <c r="D132" s="115">
        <v>4</v>
      </c>
      <c r="E132" s="113"/>
      <c r="F132" s="255"/>
      <c r="G132" s="261"/>
      <c r="H132">
        <v>70</v>
      </c>
      <c r="I132" s="3">
        <v>2</v>
      </c>
      <c r="L132" s="255"/>
      <c r="M132" s="261"/>
      <c r="N132">
        <v>70</v>
      </c>
      <c r="O132" s="3">
        <v>4</v>
      </c>
      <c r="R132" s="265"/>
      <c r="S132" s="266"/>
      <c r="T132" s="272"/>
      <c r="U132">
        <v>40</v>
      </c>
      <c r="V132" s="3">
        <v>12</v>
      </c>
    </row>
    <row r="133" spans="1:22" x14ac:dyDescent="0.25">
      <c r="A133" s="255"/>
      <c r="B133" s="258"/>
      <c r="C133" s="113">
        <v>70</v>
      </c>
      <c r="D133" s="115">
        <v>3</v>
      </c>
      <c r="E133" s="113"/>
      <c r="F133" s="256"/>
      <c r="G133" s="262"/>
      <c r="H133" s="5">
        <v>80</v>
      </c>
      <c r="I133" s="6">
        <v>1</v>
      </c>
      <c r="L133" s="255"/>
      <c r="M133" s="261"/>
      <c r="N133">
        <v>80</v>
      </c>
      <c r="O133" s="3">
        <v>4</v>
      </c>
      <c r="R133" s="265"/>
      <c r="S133" s="266"/>
      <c r="T133" s="272"/>
      <c r="U133">
        <v>50</v>
      </c>
      <c r="V133" s="3">
        <v>12</v>
      </c>
    </row>
    <row r="134" spans="1:22" x14ac:dyDescent="0.25">
      <c r="A134" s="255"/>
      <c r="B134" s="258"/>
      <c r="C134" s="113">
        <v>80</v>
      </c>
      <c r="D134" s="115">
        <v>3</v>
      </c>
      <c r="E134" s="113"/>
      <c r="G134" s="27"/>
      <c r="L134" s="255"/>
      <c r="M134" s="261"/>
      <c r="N134">
        <v>90</v>
      </c>
      <c r="O134" s="3">
        <v>3</v>
      </c>
      <c r="R134" s="265"/>
      <c r="S134" s="266"/>
      <c r="T134" s="272"/>
      <c r="U134">
        <v>60</v>
      </c>
      <c r="V134" s="3">
        <v>15</v>
      </c>
    </row>
    <row r="135" spans="1:22" x14ac:dyDescent="0.25">
      <c r="A135" s="255"/>
      <c r="B135" s="258"/>
      <c r="C135" s="113">
        <v>90</v>
      </c>
      <c r="D135" s="115">
        <v>2</v>
      </c>
      <c r="E135" s="113"/>
      <c r="G135" s="27"/>
      <c r="L135" s="255"/>
      <c r="M135" s="262"/>
      <c r="N135" s="5">
        <v>100</v>
      </c>
      <c r="O135" s="6">
        <v>2</v>
      </c>
      <c r="R135" s="265"/>
      <c r="S135" s="266"/>
      <c r="T135" s="272"/>
      <c r="U135">
        <v>70</v>
      </c>
      <c r="V135" s="3">
        <v>9</v>
      </c>
    </row>
    <row r="136" spans="1:22" x14ac:dyDescent="0.25">
      <c r="A136" s="255"/>
      <c r="B136" s="258"/>
      <c r="C136" s="113">
        <v>100</v>
      </c>
      <c r="D136" s="115">
        <v>2</v>
      </c>
      <c r="E136" s="113"/>
      <c r="G136" s="27"/>
      <c r="L136" s="255"/>
      <c r="M136" s="260" t="s">
        <v>67</v>
      </c>
      <c r="N136" s="1">
        <v>10</v>
      </c>
      <c r="O136" s="7">
        <v>4</v>
      </c>
      <c r="R136" s="265"/>
      <c r="S136" s="266"/>
      <c r="T136" s="272"/>
      <c r="U136">
        <v>80</v>
      </c>
      <c r="V136" s="3">
        <v>10</v>
      </c>
    </row>
    <row r="137" spans="1:22" x14ac:dyDescent="0.25">
      <c r="A137" s="255"/>
      <c r="B137" s="258"/>
      <c r="C137" s="113">
        <v>110</v>
      </c>
      <c r="D137" s="115">
        <v>2</v>
      </c>
      <c r="E137" s="113"/>
      <c r="G137" s="27"/>
      <c r="L137" s="255"/>
      <c r="M137" s="261"/>
      <c r="N137">
        <v>20</v>
      </c>
      <c r="O137" s="3">
        <v>5</v>
      </c>
      <c r="R137" s="265"/>
      <c r="S137" s="266"/>
      <c r="T137" s="272"/>
      <c r="U137">
        <v>90</v>
      </c>
      <c r="V137" s="3">
        <v>8</v>
      </c>
    </row>
    <row r="138" spans="1:22" x14ac:dyDescent="0.25">
      <c r="A138" s="255"/>
      <c r="B138" s="258"/>
      <c r="C138" s="113">
        <v>120</v>
      </c>
      <c r="D138" s="115">
        <v>2</v>
      </c>
      <c r="E138" s="113"/>
      <c r="G138" s="27"/>
      <c r="L138" s="255"/>
      <c r="M138" s="261"/>
      <c r="N138">
        <v>30</v>
      </c>
      <c r="O138" s="3">
        <v>5</v>
      </c>
      <c r="R138" s="265"/>
      <c r="S138" s="266"/>
      <c r="T138" s="272"/>
      <c r="U138">
        <v>100</v>
      </c>
      <c r="V138" s="3">
        <v>8</v>
      </c>
    </row>
    <row r="139" spans="1:22" x14ac:dyDescent="0.25">
      <c r="A139" s="255"/>
      <c r="B139" s="258"/>
      <c r="C139" s="113">
        <v>130</v>
      </c>
      <c r="D139" s="115">
        <v>3</v>
      </c>
      <c r="E139" s="113"/>
      <c r="L139" s="255"/>
      <c r="M139" s="261"/>
      <c r="N139">
        <v>40</v>
      </c>
      <c r="O139" s="3">
        <v>8</v>
      </c>
      <c r="R139" s="265"/>
      <c r="S139" s="266"/>
      <c r="T139" s="272"/>
      <c r="U139">
        <v>110</v>
      </c>
      <c r="V139" s="3">
        <v>6</v>
      </c>
    </row>
    <row r="140" spans="1:22" x14ac:dyDescent="0.25">
      <c r="A140" s="255"/>
      <c r="B140" s="258"/>
      <c r="C140" s="113">
        <v>140</v>
      </c>
      <c r="D140" s="115">
        <v>1</v>
      </c>
      <c r="E140" s="113"/>
      <c r="L140" s="255"/>
      <c r="M140" s="261"/>
      <c r="N140">
        <v>50</v>
      </c>
      <c r="O140" s="3">
        <v>6</v>
      </c>
      <c r="R140" s="265"/>
      <c r="S140" s="266"/>
      <c r="T140" s="272"/>
      <c r="U140">
        <v>120</v>
      </c>
      <c r="V140" s="3">
        <v>4</v>
      </c>
    </row>
    <row r="141" spans="1:22" x14ac:dyDescent="0.25">
      <c r="A141" s="255"/>
      <c r="B141" s="259"/>
      <c r="C141" s="120">
        <v>150</v>
      </c>
      <c r="D141" s="119">
        <v>1</v>
      </c>
      <c r="E141" s="113"/>
      <c r="L141" s="255"/>
      <c r="M141" s="261"/>
      <c r="N141">
        <v>60</v>
      </c>
      <c r="O141" s="3">
        <v>4</v>
      </c>
      <c r="R141" s="265"/>
      <c r="S141" s="266"/>
      <c r="T141" s="272"/>
      <c r="U141">
        <v>130</v>
      </c>
      <c r="V141" s="3">
        <v>2</v>
      </c>
    </row>
    <row r="142" spans="1:22" x14ac:dyDescent="0.25">
      <c r="A142" s="255"/>
      <c r="B142" s="257" t="s">
        <v>177</v>
      </c>
      <c r="C142" s="111">
        <v>10</v>
      </c>
      <c r="D142" s="112">
        <v>8</v>
      </c>
      <c r="E142" s="113"/>
      <c r="L142" s="255"/>
      <c r="M142" s="261"/>
      <c r="N142">
        <v>70</v>
      </c>
      <c r="O142" s="3">
        <v>4</v>
      </c>
      <c r="R142" s="265"/>
      <c r="S142" s="266"/>
      <c r="T142" s="273"/>
      <c r="U142" s="5">
        <v>140</v>
      </c>
      <c r="V142" s="6">
        <v>1</v>
      </c>
    </row>
    <row r="143" spans="1:22" x14ac:dyDescent="0.25">
      <c r="A143" s="255"/>
      <c r="B143" s="258"/>
      <c r="C143" s="113">
        <v>20</v>
      </c>
      <c r="D143" s="115">
        <v>12</v>
      </c>
      <c r="E143" s="113"/>
      <c r="L143" s="255"/>
      <c r="M143" s="261"/>
      <c r="N143">
        <v>80</v>
      </c>
      <c r="O143" s="3">
        <v>3</v>
      </c>
      <c r="R143" s="265"/>
      <c r="S143" s="266"/>
      <c r="T143" s="237" t="s">
        <v>177</v>
      </c>
      <c r="U143" s="1">
        <v>10</v>
      </c>
      <c r="V143" s="7">
        <v>5</v>
      </c>
    </row>
    <row r="144" spans="1:22" x14ac:dyDescent="0.25">
      <c r="A144" s="255"/>
      <c r="B144" s="258"/>
      <c r="C144" s="113">
        <v>30</v>
      </c>
      <c r="D144" s="115">
        <v>12</v>
      </c>
      <c r="E144" s="113"/>
      <c r="L144" s="255"/>
      <c r="M144" s="261"/>
      <c r="N144">
        <v>90</v>
      </c>
      <c r="O144" s="3">
        <v>4</v>
      </c>
      <c r="R144" s="265"/>
      <c r="S144" s="266"/>
      <c r="T144" s="239"/>
      <c r="U144">
        <v>20</v>
      </c>
      <c r="V144" s="3">
        <v>9</v>
      </c>
    </row>
    <row r="145" spans="1:22" x14ac:dyDescent="0.25">
      <c r="A145" s="255"/>
      <c r="B145" s="258"/>
      <c r="C145" s="113">
        <v>40</v>
      </c>
      <c r="D145" s="115">
        <v>11</v>
      </c>
      <c r="E145" s="113"/>
      <c r="L145" s="255"/>
      <c r="M145" s="261"/>
      <c r="N145">
        <v>100</v>
      </c>
      <c r="O145" s="3">
        <v>6</v>
      </c>
      <c r="R145" s="265"/>
      <c r="S145" s="266"/>
      <c r="T145" s="239"/>
      <c r="U145">
        <v>30</v>
      </c>
      <c r="V145" s="3">
        <v>9</v>
      </c>
    </row>
    <row r="146" spans="1:22" x14ac:dyDescent="0.25">
      <c r="A146" s="255"/>
      <c r="B146" s="258"/>
      <c r="C146" s="113">
        <v>50</v>
      </c>
      <c r="D146" s="115">
        <v>9</v>
      </c>
      <c r="E146" s="113"/>
      <c r="L146" s="255"/>
      <c r="M146" s="261"/>
      <c r="N146">
        <v>110</v>
      </c>
      <c r="O146" s="3">
        <v>6</v>
      </c>
      <c r="R146" s="265"/>
      <c r="S146" s="266"/>
      <c r="T146" s="239"/>
      <c r="U146">
        <v>40</v>
      </c>
      <c r="V146" s="3">
        <v>9</v>
      </c>
    </row>
    <row r="147" spans="1:22" x14ac:dyDescent="0.25">
      <c r="A147" s="255"/>
      <c r="B147" s="258"/>
      <c r="C147" s="113">
        <v>60</v>
      </c>
      <c r="D147" s="115">
        <v>8</v>
      </c>
      <c r="E147" s="113"/>
      <c r="L147" s="255"/>
      <c r="M147" s="261"/>
      <c r="N147">
        <v>120</v>
      </c>
      <c r="O147" s="3">
        <v>5</v>
      </c>
      <c r="R147" s="265"/>
      <c r="S147" s="266"/>
      <c r="T147" s="239"/>
      <c r="U147">
        <v>50</v>
      </c>
      <c r="V147" s="3">
        <v>9</v>
      </c>
    </row>
    <row r="148" spans="1:22" x14ac:dyDescent="0.25">
      <c r="A148" s="255"/>
      <c r="B148" s="258"/>
      <c r="C148" s="113">
        <v>70</v>
      </c>
      <c r="D148" s="115">
        <v>5</v>
      </c>
      <c r="E148" s="113"/>
      <c r="L148" s="255"/>
      <c r="M148" s="261"/>
      <c r="N148">
        <v>130</v>
      </c>
      <c r="O148" s="3">
        <v>5</v>
      </c>
      <c r="R148" s="265"/>
      <c r="S148" s="266"/>
      <c r="T148" s="239"/>
      <c r="U148">
        <v>60</v>
      </c>
      <c r="V148" s="3">
        <v>8</v>
      </c>
    </row>
    <row r="149" spans="1:22" x14ac:dyDescent="0.25">
      <c r="A149" s="255"/>
      <c r="B149" s="258"/>
      <c r="C149" s="113">
        <v>80</v>
      </c>
      <c r="D149" s="115">
        <v>5</v>
      </c>
      <c r="E149" s="113"/>
      <c r="L149" s="255"/>
      <c r="M149" s="261"/>
      <c r="N149">
        <v>140</v>
      </c>
      <c r="O149" s="3">
        <v>2</v>
      </c>
      <c r="R149" s="265"/>
      <c r="S149" s="266"/>
      <c r="T149" s="239"/>
      <c r="U149">
        <v>70</v>
      </c>
      <c r="V149" s="3">
        <v>9</v>
      </c>
    </row>
    <row r="150" spans="1:22" x14ac:dyDescent="0.25">
      <c r="A150" s="255"/>
      <c r="B150" s="258"/>
      <c r="C150" s="113">
        <v>90</v>
      </c>
      <c r="D150" s="115">
        <v>3</v>
      </c>
      <c r="E150" s="113"/>
      <c r="L150" s="255"/>
      <c r="M150" s="261"/>
      <c r="N150">
        <v>150</v>
      </c>
      <c r="O150" s="3">
        <v>1</v>
      </c>
      <c r="R150" s="265"/>
      <c r="S150" s="266"/>
      <c r="T150" s="239"/>
      <c r="U150">
        <v>80</v>
      </c>
      <c r="V150" s="3">
        <v>7</v>
      </c>
    </row>
    <row r="151" spans="1:22" x14ac:dyDescent="0.25">
      <c r="A151" s="255"/>
      <c r="B151" s="258"/>
      <c r="C151" s="113">
        <v>100</v>
      </c>
      <c r="D151" s="115">
        <v>3</v>
      </c>
      <c r="E151" s="113"/>
      <c r="L151" s="255"/>
      <c r="M151" s="262"/>
      <c r="N151" s="5">
        <v>160</v>
      </c>
      <c r="O151" s="6">
        <v>1</v>
      </c>
      <c r="R151" s="265"/>
      <c r="S151" s="266"/>
      <c r="T151" s="239"/>
      <c r="U151">
        <v>90</v>
      </c>
      <c r="V151" s="3">
        <v>2</v>
      </c>
    </row>
    <row r="152" spans="1:22" x14ac:dyDescent="0.25">
      <c r="A152" s="255"/>
      <c r="B152" s="258"/>
      <c r="C152" s="113">
        <v>110</v>
      </c>
      <c r="D152" s="115">
        <v>2</v>
      </c>
      <c r="E152" s="113"/>
      <c r="L152" s="255"/>
      <c r="M152" s="260" t="s">
        <v>177</v>
      </c>
      <c r="N152" s="1">
        <v>10</v>
      </c>
      <c r="O152" s="7">
        <v>6</v>
      </c>
      <c r="R152" s="265"/>
      <c r="S152" s="266"/>
      <c r="T152" s="239"/>
      <c r="U152">
        <v>100</v>
      </c>
      <c r="V152" s="3">
        <v>1</v>
      </c>
    </row>
    <row r="153" spans="1:22" x14ac:dyDescent="0.25">
      <c r="A153" s="255"/>
      <c r="B153" s="258"/>
      <c r="C153" s="113">
        <v>120</v>
      </c>
      <c r="D153" s="115">
        <v>1</v>
      </c>
      <c r="E153" s="113"/>
      <c r="L153" s="255"/>
      <c r="M153" s="261"/>
      <c r="N153">
        <v>20</v>
      </c>
      <c r="O153" s="3">
        <v>9</v>
      </c>
      <c r="R153" s="265"/>
      <c r="S153" s="266"/>
      <c r="T153" s="239"/>
      <c r="U153">
        <v>110</v>
      </c>
      <c r="V153" s="3">
        <v>1</v>
      </c>
    </row>
    <row r="154" spans="1:22" x14ac:dyDescent="0.25">
      <c r="A154" s="255"/>
      <c r="B154" s="259"/>
      <c r="C154" s="120">
        <v>130</v>
      </c>
      <c r="D154" s="119">
        <v>1</v>
      </c>
      <c r="E154" s="113"/>
      <c r="L154" s="255"/>
      <c r="M154" s="261"/>
      <c r="N154">
        <v>30</v>
      </c>
      <c r="O154" s="3">
        <v>9</v>
      </c>
      <c r="R154" s="265"/>
      <c r="S154" s="266"/>
      <c r="T154" s="241"/>
      <c r="U154" s="5">
        <v>120</v>
      </c>
      <c r="V154" s="6">
        <v>1</v>
      </c>
    </row>
    <row r="155" spans="1:22" x14ac:dyDescent="0.25">
      <c r="A155" s="255"/>
      <c r="B155" s="260" t="s">
        <v>178</v>
      </c>
      <c r="C155" s="1">
        <v>0</v>
      </c>
      <c r="D155" s="7">
        <v>2</v>
      </c>
      <c r="L155" s="255"/>
      <c r="M155" s="261"/>
      <c r="N155">
        <v>40</v>
      </c>
      <c r="O155" s="3">
        <v>7</v>
      </c>
      <c r="R155" s="265"/>
      <c r="S155" s="266"/>
      <c r="T155" s="237" t="s">
        <v>178</v>
      </c>
      <c r="U155" s="1">
        <v>10</v>
      </c>
      <c r="V155" s="7">
        <v>4</v>
      </c>
    </row>
    <row r="156" spans="1:22" x14ac:dyDescent="0.25">
      <c r="A156" s="255"/>
      <c r="B156" s="261"/>
      <c r="C156">
        <v>10</v>
      </c>
      <c r="D156" s="3">
        <v>3</v>
      </c>
      <c r="L156" s="255"/>
      <c r="M156" s="261"/>
      <c r="N156">
        <v>50</v>
      </c>
      <c r="O156" s="3">
        <v>7</v>
      </c>
      <c r="R156" s="265"/>
      <c r="S156" s="266"/>
      <c r="T156" s="239"/>
      <c r="U156">
        <v>20</v>
      </c>
      <c r="V156" s="3">
        <v>10</v>
      </c>
    </row>
    <row r="157" spans="1:22" x14ac:dyDescent="0.25">
      <c r="A157" s="255"/>
      <c r="B157" s="261"/>
      <c r="C157">
        <v>20</v>
      </c>
      <c r="D157" s="3">
        <v>6</v>
      </c>
      <c r="L157" s="255"/>
      <c r="M157" s="261"/>
      <c r="N157">
        <v>60</v>
      </c>
      <c r="O157" s="3">
        <v>6</v>
      </c>
      <c r="R157" s="265"/>
      <c r="S157" s="266"/>
      <c r="T157" s="239"/>
      <c r="U157">
        <v>30</v>
      </c>
      <c r="V157" s="3">
        <v>11</v>
      </c>
    </row>
    <row r="158" spans="1:22" x14ac:dyDescent="0.25">
      <c r="A158" s="255"/>
      <c r="B158" s="261"/>
      <c r="C158">
        <v>30</v>
      </c>
      <c r="D158" s="3">
        <v>6</v>
      </c>
      <c r="L158" s="255"/>
      <c r="M158" s="261"/>
      <c r="N158">
        <v>70</v>
      </c>
      <c r="O158" s="3">
        <v>6</v>
      </c>
      <c r="R158" s="265"/>
      <c r="S158" s="266"/>
      <c r="T158" s="239"/>
      <c r="U158">
        <v>40</v>
      </c>
      <c r="V158" s="3">
        <v>12</v>
      </c>
    </row>
    <row r="159" spans="1:22" x14ac:dyDescent="0.25">
      <c r="A159" s="255"/>
      <c r="B159" s="261"/>
      <c r="C159">
        <v>40</v>
      </c>
      <c r="D159" s="3">
        <v>9</v>
      </c>
      <c r="L159" s="255"/>
      <c r="M159" s="261"/>
      <c r="N159">
        <v>80</v>
      </c>
      <c r="O159" s="3">
        <v>7</v>
      </c>
      <c r="R159" s="265"/>
      <c r="S159" s="266"/>
      <c r="T159" s="239"/>
      <c r="U159">
        <v>50</v>
      </c>
      <c r="V159" s="3">
        <v>6</v>
      </c>
    </row>
    <row r="160" spans="1:22" x14ac:dyDescent="0.25">
      <c r="A160" s="255"/>
      <c r="B160" s="261"/>
      <c r="C160">
        <v>50</v>
      </c>
      <c r="D160" s="3">
        <v>7</v>
      </c>
      <c r="L160" s="255"/>
      <c r="M160" s="261"/>
      <c r="N160">
        <v>90</v>
      </c>
      <c r="O160" s="3">
        <v>9</v>
      </c>
      <c r="R160" s="265"/>
      <c r="S160" s="266"/>
      <c r="T160" s="239"/>
      <c r="U160">
        <v>60</v>
      </c>
      <c r="V160" s="3">
        <v>5</v>
      </c>
    </row>
    <row r="161" spans="1:22" x14ac:dyDescent="0.25">
      <c r="A161" s="255"/>
      <c r="B161" s="261"/>
      <c r="C161">
        <v>60</v>
      </c>
      <c r="D161" s="3">
        <v>7</v>
      </c>
      <c r="L161" s="255"/>
      <c r="M161" s="261"/>
      <c r="N161">
        <v>100</v>
      </c>
      <c r="O161" s="3">
        <v>12</v>
      </c>
      <c r="R161" s="265"/>
      <c r="S161" s="266"/>
      <c r="T161" s="239"/>
      <c r="U161">
        <v>70</v>
      </c>
      <c r="V161" s="3">
        <v>4</v>
      </c>
    </row>
    <row r="162" spans="1:22" x14ac:dyDescent="0.25">
      <c r="A162" s="255"/>
      <c r="B162" s="261"/>
      <c r="C162">
        <v>70</v>
      </c>
      <c r="D162" s="3">
        <v>7</v>
      </c>
      <c r="L162" s="255"/>
      <c r="M162" s="261"/>
      <c r="N162">
        <v>110</v>
      </c>
      <c r="O162" s="3">
        <v>10</v>
      </c>
      <c r="R162" s="265"/>
      <c r="S162" s="266"/>
      <c r="T162" s="239"/>
      <c r="U162">
        <v>80</v>
      </c>
      <c r="V162" s="3">
        <v>3</v>
      </c>
    </row>
    <row r="163" spans="1:22" x14ac:dyDescent="0.25">
      <c r="A163" s="255"/>
      <c r="B163" s="261"/>
      <c r="C163">
        <v>80</v>
      </c>
      <c r="D163" s="3">
        <v>5</v>
      </c>
      <c r="L163" s="255"/>
      <c r="M163" s="261"/>
      <c r="N163">
        <v>120</v>
      </c>
      <c r="O163" s="3">
        <v>8</v>
      </c>
      <c r="R163" s="265"/>
      <c r="S163" s="266"/>
      <c r="T163" s="239"/>
      <c r="U163">
        <v>90</v>
      </c>
      <c r="V163" s="3">
        <v>1</v>
      </c>
    </row>
    <row r="164" spans="1:22" x14ac:dyDescent="0.25">
      <c r="A164" s="255"/>
      <c r="B164" s="261"/>
      <c r="C164">
        <v>90</v>
      </c>
      <c r="D164" s="3">
        <v>3</v>
      </c>
      <c r="L164" s="255"/>
      <c r="M164" s="261"/>
      <c r="N164">
        <v>130</v>
      </c>
      <c r="O164" s="3">
        <v>8</v>
      </c>
      <c r="R164" s="265"/>
      <c r="S164" s="266"/>
      <c r="T164" s="241"/>
      <c r="U164" s="5">
        <v>100</v>
      </c>
      <c r="V164" s="6">
        <v>1</v>
      </c>
    </row>
    <row r="165" spans="1:22" x14ac:dyDescent="0.25">
      <c r="A165" s="255"/>
      <c r="B165" s="261"/>
      <c r="C165">
        <v>100</v>
      </c>
      <c r="D165" s="3">
        <v>3</v>
      </c>
      <c r="L165" s="255"/>
      <c r="M165" s="261"/>
      <c r="N165">
        <v>140</v>
      </c>
      <c r="O165" s="3">
        <v>5</v>
      </c>
      <c r="R165" s="265"/>
      <c r="S165" s="266"/>
      <c r="T165" s="237" t="s">
        <v>179</v>
      </c>
      <c r="U165" s="1">
        <v>10</v>
      </c>
      <c r="V165" s="7">
        <v>6</v>
      </c>
    </row>
    <row r="166" spans="1:22" x14ac:dyDescent="0.25">
      <c r="A166" s="255"/>
      <c r="B166" s="261"/>
      <c r="C166">
        <v>110</v>
      </c>
      <c r="D166" s="3">
        <v>3</v>
      </c>
      <c r="L166" s="255"/>
      <c r="M166" s="261"/>
      <c r="N166">
        <v>150</v>
      </c>
      <c r="O166" s="3">
        <v>4</v>
      </c>
      <c r="R166" s="265"/>
      <c r="S166" s="266"/>
      <c r="T166" s="239"/>
      <c r="U166">
        <v>20</v>
      </c>
      <c r="V166" s="3">
        <v>15</v>
      </c>
    </row>
    <row r="167" spans="1:22" x14ac:dyDescent="0.25">
      <c r="A167" s="255"/>
      <c r="B167" s="261"/>
      <c r="C167">
        <v>120</v>
      </c>
      <c r="D167" s="3">
        <v>3</v>
      </c>
      <c r="L167" s="255"/>
      <c r="M167" s="261"/>
      <c r="N167">
        <v>160</v>
      </c>
      <c r="O167" s="3">
        <v>4</v>
      </c>
      <c r="R167" s="265"/>
      <c r="S167" s="266"/>
      <c r="T167" s="239"/>
      <c r="U167">
        <v>30</v>
      </c>
      <c r="V167" s="3">
        <v>13</v>
      </c>
    </row>
    <row r="168" spans="1:22" x14ac:dyDescent="0.25">
      <c r="A168" s="255"/>
      <c r="B168" s="261"/>
      <c r="C168">
        <v>130</v>
      </c>
      <c r="D168" s="3">
        <v>2</v>
      </c>
      <c r="L168" s="255"/>
      <c r="M168" s="261"/>
      <c r="N168">
        <v>170</v>
      </c>
      <c r="O168" s="3">
        <v>3</v>
      </c>
      <c r="R168" s="265"/>
      <c r="S168" s="266"/>
      <c r="T168" s="239"/>
      <c r="U168">
        <v>40</v>
      </c>
      <c r="V168" s="3">
        <v>15</v>
      </c>
    </row>
    <row r="169" spans="1:22" x14ac:dyDescent="0.25">
      <c r="A169" s="255"/>
      <c r="B169" s="261"/>
      <c r="C169">
        <v>140</v>
      </c>
      <c r="D169" s="3">
        <v>1</v>
      </c>
      <c r="L169" s="255"/>
      <c r="M169" s="262"/>
      <c r="N169" s="5">
        <v>180</v>
      </c>
      <c r="O169" s="6">
        <v>1</v>
      </c>
      <c r="R169" s="265"/>
      <c r="S169" s="266"/>
      <c r="T169" s="239"/>
      <c r="U169">
        <v>50</v>
      </c>
      <c r="V169" s="3">
        <v>10</v>
      </c>
    </row>
    <row r="170" spans="1:22" x14ac:dyDescent="0.25">
      <c r="A170" s="255"/>
      <c r="B170" s="261"/>
      <c r="C170">
        <v>150</v>
      </c>
      <c r="D170" s="3">
        <v>1</v>
      </c>
      <c r="L170" s="255"/>
      <c r="M170" s="260" t="s">
        <v>178</v>
      </c>
      <c r="N170" s="1">
        <v>10</v>
      </c>
      <c r="O170" s="7">
        <v>2</v>
      </c>
      <c r="R170" s="265"/>
      <c r="S170" s="266"/>
      <c r="T170" s="239"/>
      <c r="U170">
        <v>60</v>
      </c>
      <c r="V170" s="3">
        <v>8</v>
      </c>
    </row>
    <row r="171" spans="1:22" x14ac:dyDescent="0.25">
      <c r="A171" s="255"/>
      <c r="B171" s="261"/>
      <c r="C171">
        <v>160</v>
      </c>
      <c r="D171" s="3">
        <v>1</v>
      </c>
      <c r="L171" s="255"/>
      <c r="M171" s="261"/>
      <c r="N171">
        <v>20</v>
      </c>
      <c r="O171" s="3">
        <v>10</v>
      </c>
      <c r="R171" s="265"/>
      <c r="S171" s="266"/>
      <c r="T171" s="239"/>
      <c r="U171">
        <v>70</v>
      </c>
      <c r="V171" s="3">
        <v>4</v>
      </c>
    </row>
    <row r="172" spans="1:22" x14ac:dyDescent="0.25">
      <c r="A172" s="255"/>
      <c r="B172" s="261"/>
      <c r="C172">
        <v>170</v>
      </c>
      <c r="D172" s="3">
        <v>1</v>
      </c>
      <c r="L172" s="255"/>
      <c r="M172" s="261"/>
      <c r="N172">
        <v>30</v>
      </c>
      <c r="O172" s="3">
        <v>13</v>
      </c>
      <c r="R172" s="265"/>
      <c r="S172" s="266"/>
      <c r="T172" s="239"/>
      <c r="U172">
        <v>80</v>
      </c>
      <c r="V172" s="3">
        <v>2</v>
      </c>
    </row>
    <row r="173" spans="1:22" x14ac:dyDescent="0.25">
      <c r="A173" s="255"/>
      <c r="B173" s="262"/>
      <c r="C173" s="5">
        <v>180</v>
      </c>
      <c r="D173" s="6">
        <v>1</v>
      </c>
      <c r="L173" s="255"/>
      <c r="M173" s="261"/>
      <c r="N173">
        <v>40</v>
      </c>
      <c r="O173" s="3">
        <v>9</v>
      </c>
      <c r="R173" s="265"/>
      <c r="S173" s="266"/>
      <c r="T173" s="239"/>
      <c r="U173">
        <v>90</v>
      </c>
      <c r="V173" s="3">
        <v>2</v>
      </c>
    </row>
    <row r="174" spans="1:22" x14ac:dyDescent="0.25">
      <c r="A174" s="255"/>
      <c r="B174" s="260" t="s">
        <v>179</v>
      </c>
      <c r="C174" s="114">
        <v>10</v>
      </c>
      <c r="D174" s="112">
        <v>5</v>
      </c>
      <c r="L174" s="255"/>
      <c r="M174" s="261"/>
      <c r="N174">
        <v>50</v>
      </c>
      <c r="O174" s="3">
        <v>9</v>
      </c>
      <c r="R174" s="265"/>
      <c r="S174" s="266"/>
      <c r="T174" s="239"/>
      <c r="U174">
        <v>100</v>
      </c>
      <c r="V174" s="3">
        <v>2</v>
      </c>
    </row>
    <row r="175" spans="1:22" x14ac:dyDescent="0.25">
      <c r="A175" s="255"/>
      <c r="B175" s="261"/>
      <c r="C175" s="116">
        <v>20</v>
      </c>
      <c r="D175" s="115">
        <v>9</v>
      </c>
      <c r="E175" s="121"/>
      <c r="L175" s="255"/>
      <c r="M175" s="261"/>
      <c r="N175">
        <v>60</v>
      </c>
      <c r="O175" s="3">
        <v>8</v>
      </c>
      <c r="R175" s="265"/>
      <c r="S175" s="266"/>
      <c r="T175" s="239"/>
      <c r="U175">
        <v>110</v>
      </c>
      <c r="V175" s="3">
        <v>1</v>
      </c>
    </row>
    <row r="176" spans="1:22" x14ac:dyDescent="0.25">
      <c r="A176" s="255"/>
      <c r="B176" s="261"/>
      <c r="C176" s="116">
        <v>30</v>
      </c>
      <c r="D176" s="115">
        <v>12</v>
      </c>
      <c r="E176" s="121"/>
      <c r="L176" s="255"/>
      <c r="M176" s="261"/>
      <c r="N176">
        <v>70</v>
      </c>
      <c r="O176" s="3">
        <v>8</v>
      </c>
      <c r="R176" s="265"/>
      <c r="S176" s="266"/>
      <c r="T176" s="239"/>
      <c r="U176">
        <v>120</v>
      </c>
      <c r="V176" s="3">
        <v>1</v>
      </c>
    </row>
    <row r="177" spans="1:22" x14ac:dyDescent="0.25">
      <c r="A177" s="255"/>
      <c r="B177" s="261"/>
      <c r="C177" s="116">
        <v>40</v>
      </c>
      <c r="D177" s="115">
        <v>11</v>
      </c>
      <c r="E177" s="121"/>
      <c r="L177" s="255"/>
      <c r="M177" s="261"/>
      <c r="N177">
        <v>80</v>
      </c>
      <c r="O177" s="3">
        <v>5</v>
      </c>
      <c r="R177" s="265"/>
      <c r="S177" s="266"/>
      <c r="T177" s="241"/>
      <c r="U177" s="5">
        <v>130</v>
      </c>
      <c r="V177" s="6">
        <v>1</v>
      </c>
    </row>
    <row r="178" spans="1:22" x14ac:dyDescent="0.25">
      <c r="A178" s="255"/>
      <c r="B178" s="261"/>
      <c r="C178" s="116">
        <v>50</v>
      </c>
      <c r="D178" s="115">
        <v>12</v>
      </c>
      <c r="E178" s="121"/>
      <c r="L178" s="255"/>
      <c r="M178" s="261"/>
      <c r="N178">
        <v>90</v>
      </c>
      <c r="O178" s="3">
        <v>5</v>
      </c>
      <c r="R178" s="265"/>
      <c r="S178" s="266"/>
      <c r="T178" s="237" t="s">
        <v>180</v>
      </c>
      <c r="U178" s="1">
        <v>10</v>
      </c>
      <c r="V178" s="7">
        <v>5</v>
      </c>
    </row>
    <row r="179" spans="1:22" x14ac:dyDescent="0.25">
      <c r="A179" s="255"/>
      <c r="B179" s="261"/>
      <c r="C179" s="116">
        <v>60</v>
      </c>
      <c r="D179" s="115">
        <v>13</v>
      </c>
      <c r="E179" s="121"/>
      <c r="L179" s="255"/>
      <c r="M179" s="261"/>
      <c r="N179">
        <v>100</v>
      </c>
      <c r="O179" s="3">
        <v>4</v>
      </c>
      <c r="R179" s="265"/>
      <c r="S179" s="266"/>
      <c r="T179" s="239"/>
      <c r="U179">
        <v>20</v>
      </c>
      <c r="V179" s="3">
        <v>10</v>
      </c>
    </row>
    <row r="180" spans="1:22" x14ac:dyDescent="0.25">
      <c r="A180" s="255"/>
      <c r="B180" s="261"/>
      <c r="C180" s="116">
        <v>70</v>
      </c>
      <c r="D180" s="115">
        <v>12</v>
      </c>
      <c r="E180" s="121"/>
      <c r="L180" s="255"/>
      <c r="M180" s="261"/>
      <c r="N180">
        <v>110</v>
      </c>
      <c r="O180" s="3">
        <v>4</v>
      </c>
      <c r="R180" s="265"/>
      <c r="S180" s="266"/>
      <c r="T180" s="239"/>
      <c r="U180">
        <v>30</v>
      </c>
      <c r="V180" s="3">
        <v>11</v>
      </c>
    </row>
    <row r="181" spans="1:22" x14ac:dyDescent="0.25">
      <c r="A181" s="255"/>
      <c r="B181" s="261"/>
      <c r="C181" s="116">
        <v>80</v>
      </c>
      <c r="D181" s="115">
        <v>11</v>
      </c>
      <c r="E181" s="121"/>
      <c r="L181" s="255"/>
      <c r="M181" s="261"/>
      <c r="N181">
        <v>120</v>
      </c>
      <c r="O181" s="3">
        <v>4</v>
      </c>
      <c r="R181" s="265"/>
      <c r="S181" s="266"/>
      <c r="T181" s="239"/>
      <c r="U181">
        <v>40</v>
      </c>
      <c r="V181" s="3">
        <v>7</v>
      </c>
    </row>
    <row r="182" spans="1:22" x14ac:dyDescent="0.25">
      <c r="A182" s="255"/>
      <c r="B182" s="261"/>
      <c r="C182" s="116">
        <v>90</v>
      </c>
      <c r="D182" s="115">
        <v>6</v>
      </c>
      <c r="E182" s="121"/>
      <c r="L182" s="255"/>
      <c r="M182" s="261"/>
      <c r="N182">
        <v>130</v>
      </c>
      <c r="O182" s="3">
        <v>3</v>
      </c>
      <c r="R182" s="265"/>
      <c r="S182" s="266"/>
      <c r="T182" s="239"/>
      <c r="U182">
        <v>50</v>
      </c>
      <c r="V182" s="3">
        <v>5</v>
      </c>
    </row>
    <row r="183" spans="1:22" x14ac:dyDescent="0.25">
      <c r="A183" s="255"/>
      <c r="B183" s="261"/>
      <c r="C183" s="116">
        <v>100</v>
      </c>
      <c r="D183" s="115">
        <v>2</v>
      </c>
      <c r="E183" s="121"/>
      <c r="L183" s="255"/>
      <c r="M183" s="261"/>
      <c r="N183">
        <v>140</v>
      </c>
      <c r="O183" s="3">
        <v>4</v>
      </c>
      <c r="R183" s="265"/>
      <c r="S183" s="266"/>
      <c r="T183" s="239"/>
      <c r="U183">
        <v>60</v>
      </c>
      <c r="V183" s="3">
        <v>2</v>
      </c>
    </row>
    <row r="184" spans="1:22" x14ac:dyDescent="0.25">
      <c r="A184" s="255"/>
      <c r="B184" s="262"/>
      <c r="C184" s="118">
        <v>110</v>
      </c>
      <c r="D184" s="119">
        <v>2</v>
      </c>
      <c r="E184" s="121"/>
      <c r="L184" s="255"/>
      <c r="M184" s="261"/>
      <c r="N184">
        <v>150</v>
      </c>
      <c r="O184" s="3">
        <v>2</v>
      </c>
      <c r="R184" s="265"/>
      <c r="S184" s="266"/>
      <c r="T184" s="239"/>
      <c r="U184">
        <v>70</v>
      </c>
      <c r="V184" s="3">
        <v>2</v>
      </c>
    </row>
    <row r="185" spans="1:22" x14ac:dyDescent="0.25">
      <c r="A185" s="255"/>
      <c r="B185" s="260" t="s">
        <v>180</v>
      </c>
      <c r="C185" s="111">
        <v>10</v>
      </c>
      <c r="D185" s="112">
        <v>5</v>
      </c>
      <c r="E185" s="121"/>
      <c r="L185" s="255"/>
      <c r="M185" s="261"/>
      <c r="N185">
        <v>160</v>
      </c>
      <c r="O185" s="3">
        <v>1</v>
      </c>
      <c r="R185" s="265"/>
      <c r="S185" s="266"/>
      <c r="T185" s="239"/>
      <c r="U185">
        <v>80</v>
      </c>
      <c r="V185" s="3">
        <v>1</v>
      </c>
    </row>
    <row r="186" spans="1:22" x14ac:dyDescent="0.25">
      <c r="A186" s="255"/>
      <c r="B186" s="261"/>
      <c r="C186" s="113">
        <v>20</v>
      </c>
      <c r="D186" s="115">
        <v>8</v>
      </c>
      <c r="L186" s="255"/>
      <c r="M186" s="261"/>
      <c r="N186">
        <v>170</v>
      </c>
      <c r="O186" s="3">
        <v>1</v>
      </c>
      <c r="R186" s="265"/>
      <c r="S186" s="266"/>
      <c r="T186" s="239"/>
      <c r="U186">
        <v>90</v>
      </c>
      <c r="V186" s="3">
        <v>1</v>
      </c>
    </row>
    <row r="187" spans="1:22" x14ac:dyDescent="0.25">
      <c r="A187" s="255"/>
      <c r="B187" s="261"/>
      <c r="C187" s="113">
        <v>30</v>
      </c>
      <c r="D187" s="115">
        <v>8</v>
      </c>
      <c r="E187" s="122"/>
      <c r="L187" s="255"/>
      <c r="M187" s="262"/>
      <c r="N187" s="5">
        <v>180</v>
      </c>
      <c r="O187" s="6">
        <v>1</v>
      </c>
      <c r="R187" s="265"/>
      <c r="S187" s="266"/>
      <c r="T187" s="239"/>
      <c r="U187">
        <v>100</v>
      </c>
      <c r="V187" s="3">
        <v>1</v>
      </c>
    </row>
    <row r="188" spans="1:22" x14ac:dyDescent="0.25">
      <c r="A188" s="255"/>
      <c r="B188" s="261"/>
      <c r="C188" s="113">
        <v>40</v>
      </c>
      <c r="D188" s="115">
        <v>9</v>
      </c>
      <c r="E188" s="122"/>
      <c r="L188" s="255"/>
      <c r="M188" s="260" t="s">
        <v>179</v>
      </c>
      <c r="N188" s="1">
        <v>10</v>
      </c>
      <c r="O188" s="7">
        <v>5</v>
      </c>
      <c r="R188" s="265"/>
      <c r="S188" s="266"/>
      <c r="T188" s="239"/>
      <c r="U188">
        <v>110</v>
      </c>
      <c r="V188" s="3">
        <v>1</v>
      </c>
    </row>
    <row r="189" spans="1:22" x14ac:dyDescent="0.25">
      <c r="A189" s="255"/>
      <c r="B189" s="261"/>
      <c r="C189" s="113">
        <v>50</v>
      </c>
      <c r="D189" s="115">
        <v>10</v>
      </c>
      <c r="E189" s="122"/>
      <c r="L189" s="255"/>
      <c r="M189" s="261"/>
      <c r="N189">
        <v>20</v>
      </c>
      <c r="O189" s="3">
        <v>9</v>
      </c>
      <c r="R189" s="265"/>
      <c r="S189" s="266"/>
      <c r="T189" s="239"/>
      <c r="U189">
        <v>120</v>
      </c>
      <c r="V189" s="3">
        <v>1</v>
      </c>
    </row>
    <row r="190" spans="1:22" x14ac:dyDescent="0.25">
      <c r="A190" s="255"/>
      <c r="B190" s="261"/>
      <c r="C190" s="113">
        <v>60</v>
      </c>
      <c r="D190" s="115">
        <v>13</v>
      </c>
      <c r="E190" s="122"/>
      <c r="L190" s="255"/>
      <c r="M190" s="261"/>
      <c r="N190">
        <v>30</v>
      </c>
      <c r="O190" s="3">
        <v>11</v>
      </c>
      <c r="R190" s="265"/>
      <c r="S190" s="266"/>
      <c r="T190" s="241"/>
      <c r="U190" s="5">
        <v>130</v>
      </c>
      <c r="V190" s="6">
        <v>1</v>
      </c>
    </row>
    <row r="191" spans="1:22" x14ac:dyDescent="0.25">
      <c r="A191" s="255"/>
      <c r="B191" s="261"/>
      <c r="C191" s="113">
        <v>70</v>
      </c>
      <c r="D191" s="115">
        <v>11</v>
      </c>
      <c r="E191" s="122"/>
      <c r="L191" s="255"/>
      <c r="M191" s="261"/>
      <c r="N191">
        <v>40</v>
      </c>
      <c r="O191" s="3">
        <v>9</v>
      </c>
      <c r="R191" s="265"/>
      <c r="S191" s="266"/>
    </row>
    <row r="192" spans="1:22" x14ac:dyDescent="0.25">
      <c r="A192" s="255"/>
      <c r="B192" s="261"/>
      <c r="C192" s="113">
        <v>80</v>
      </c>
      <c r="D192" s="115">
        <v>7</v>
      </c>
      <c r="E192" s="122"/>
      <c r="L192" s="255"/>
      <c r="M192" s="261"/>
      <c r="N192">
        <v>50</v>
      </c>
      <c r="O192" s="3">
        <v>5</v>
      </c>
      <c r="R192" s="265"/>
      <c r="S192" s="266"/>
    </row>
    <row r="193" spans="1:19" x14ac:dyDescent="0.25">
      <c r="A193" s="255"/>
      <c r="B193" s="261"/>
      <c r="C193" s="113">
        <v>90</v>
      </c>
      <c r="D193" s="115">
        <v>2</v>
      </c>
      <c r="E193" s="122"/>
      <c r="L193" s="255"/>
      <c r="M193" s="261"/>
      <c r="N193">
        <v>60</v>
      </c>
      <c r="O193" s="3">
        <v>4</v>
      </c>
      <c r="R193" s="265"/>
      <c r="S193" s="266"/>
    </row>
    <row r="194" spans="1:19" x14ac:dyDescent="0.25">
      <c r="A194" s="255"/>
      <c r="B194" s="261"/>
      <c r="C194" s="113">
        <v>100</v>
      </c>
      <c r="D194" s="115">
        <v>2</v>
      </c>
      <c r="E194" s="122"/>
      <c r="L194" s="255"/>
      <c r="M194" s="261"/>
      <c r="N194">
        <v>70</v>
      </c>
      <c r="O194" s="3">
        <v>2</v>
      </c>
      <c r="R194" s="265"/>
      <c r="S194" s="266"/>
    </row>
    <row r="195" spans="1:19" x14ac:dyDescent="0.25">
      <c r="A195" s="255"/>
      <c r="B195" s="261"/>
      <c r="C195" s="113">
        <v>110</v>
      </c>
      <c r="D195" s="115">
        <v>3</v>
      </c>
      <c r="E195" s="122"/>
      <c r="L195" s="255"/>
      <c r="M195" s="261"/>
      <c r="N195">
        <v>80</v>
      </c>
      <c r="O195" s="3">
        <v>2</v>
      </c>
      <c r="R195" s="265"/>
      <c r="S195" s="266"/>
    </row>
    <row r="196" spans="1:19" x14ac:dyDescent="0.25">
      <c r="A196" s="255"/>
      <c r="B196" s="261"/>
      <c r="C196" s="113">
        <v>120</v>
      </c>
      <c r="D196" s="115">
        <v>2</v>
      </c>
      <c r="E196" s="122"/>
      <c r="L196" s="255"/>
      <c r="M196" s="261"/>
      <c r="N196">
        <v>90</v>
      </c>
      <c r="O196" s="3">
        <v>2</v>
      </c>
      <c r="R196" s="265"/>
      <c r="S196" s="266"/>
    </row>
    <row r="197" spans="1:19" x14ac:dyDescent="0.25">
      <c r="A197" s="256"/>
      <c r="B197" s="262"/>
      <c r="C197" s="120">
        <v>130</v>
      </c>
      <c r="D197" s="119">
        <v>1</v>
      </c>
      <c r="E197" s="122"/>
      <c r="L197" s="255"/>
      <c r="M197" s="261"/>
      <c r="N197">
        <v>100</v>
      </c>
      <c r="O197" s="3">
        <v>2</v>
      </c>
      <c r="R197" s="265"/>
      <c r="S197" s="266"/>
    </row>
    <row r="198" spans="1:19" x14ac:dyDescent="0.25">
      <c r="E198" s="122"/>
      <c r="L198" s="255"/>
      <c r="M198" s="262"/>
      <c r="N198" s="5">
        <v>110</v>
      </c>
      <c r="O198" s="6">
        <v>2</v>
      </c>
      <c r="R198" s="265"/>
      <c r="S198" s="266"/>
    </row>
    <row r="199" spans="1:19" x14ac:dyDescent="0.25">
      <c r="E199" s="122"/>
      <c r="L199" s="255"/>
      <c r="M199" s="236" t="s">
        <v>180</v>
      </c>
      <c r="N199" s="1">
        <v>10</v>
      </c>
      <c r="O199" s="7">
        <v>10</v>
      </c>
      <c r="R199" s="265"/>
      <c r="S199" s="266"/>
    </row>
    <row r="200" spans="1:19" x14ac:dyDescent="0.25">
      <c r="L200" s="255"/>
      <c r="M200" s="238"/>
      <c r="N200">
        <v>20</v>
      </c>
      <c r="O200" s="3">
        <v>7</v>
      </c>
      <c r="R200" s="265"/>
      <c r="S200" s="266"/>
    </row>
    <row r="201" spans="1:19" x14ac:dyDescent="0.25">
      <c r="L201" s="255"/>
      <c r="M201" s="238"/>
      <c r="N201">
        <v>30</v>
      </c>
      <c r="O201" s="3">
        <v>2</v>
      </c>
      <c r="R201" s="265"/>
      <c r="S201" s="266"/>
    </row>
    <row r="202" spans="1:19" x14ac:dyDescent="0.25">
      <c r="L202" s="255"/>
      <c r="M202" s="238"/>
      <c r="N202">
        <v>40</v>
      </c>
      <c r="O202" s="3">
        <v>10</v>
      </c>
      <c r="R202" s="265"/>
      <c r="S202" s="266"/>
    </row>
    <row r="203" spans="1:19" x14ac:dyDescent="0.25">
      <c r="L203" s="255"/>
      <c r="M203" s="238"/>
      <c r="N203">
        <v>50</v>
      </c>
      <c r="O203" s="3">
        <v>13</v>
      </c>
      <c r="R203" s="265"/>
      <c r="S203" s="266"/>
    </row>
    <row r="204" spans="1:19" x14ac:dyDescent="0.25">
      <c r="L204" s="255"/>
      <c r="M204" s="238"/>
      <c r="N204">
        <v>60</v>
      </c>
      <c r="O204" s="3">
        <v>9</v>
      </c>
      <c r="R204" s="265"/>
      <c r="S204" s="266"/>
    </row>
    <row r="205" spans="1:19" x14ac:dyDescent="0.25">
      <c r="L205" s="255"/>
      <c r="M205" s="238"/>
      <c r="N205">
        <v>70</v>
      </c>
      <c r="O205" s="3">
        <v>9</v>
      </c>
      <c r="R205" s="265"/>
      <c r="S205" s="266"/>
    </row>
    <row r="206" spans="1:19" x14ac:dyDescent="0.25">
      <c r="L206" s="255"/>
      <c r="M206" s="238"/>
      <c r="N206">
        <v>80</v>
      </c>
      <c r="O206" s="3">
        <v>8</v>
      </c>
      <c r="R206" s="265"/>
      <c r="S206" s="266"/>
    </row>
    <row r="207" spans="1:19" x14ac:dyDescent="0.25">
      <c r="L207" s="255"/>
      <c r="M207" s="238"/>
      <c r="N207">
        <v>90</v>
      </c>
      <c r="O207" s="3">
        <v>8</v>
      </c>
      <c r="R207" s="267"/>
      <c r="S207" s="268"/>
    </row>
    <row r="208" spans="1:19" x14ac:dyDescent="0.25">
      <c r="L208" s="255"/>
      <c r="M208" s="238"/>
      <c r="N208">
        <v>100</v>
      </c>
      <c r="O208" s="3">
        <v>5</v>
      </c>
    </row>
    <row r="209" spans="12:15" x14ac:dyDescent="0.25">
      <c r="L209" s="255"/>
      <c r="M209" s="238"/>
      <c r="N209">
        <v>110</v>
      </c>
      <c r="O209" s="3">
        <v>5</v>
      </c>
    </row>
    <row r="210" spans="12:15" x14ac:dyDescent="0.25">
      <c r="L210" s="255"/>
      <c r="M210" s="238"/>
      <c r="N210">
        <v>120</v>
      </c>
      <c r="O210" s="3">
        <v>4</v>
      </c>
    </row>
    <row r="211" spans="12:15" x14ac:dyDescent="0.25">
      <c r="L211" s="255"/>
      <c r="M211" s="238"/>
      <c r="N211">
        <v>130</v>
      </c>
      <c r="O211" s="3">
        <v>4</v>
      </c>
    </row>
    <row r="212" spans="12:15" x14ac:dyDescent="0.25">
      <c r="L212" s="255"/>
      <c r="M212" s="238"/>
      <c r="N212">
        <v>140</v>
      </c>
      <c r="O212" s="3">
        <v>4</v>
      </c>
    </row>
    <row r="213" spans="12:15" x14ac:dyDescent="0.25">
      <c r="L213" s="255"/>
      <c r="M213" s="238"/>
      <c r="N213">
        <v>150</v>
      </c>
      <c r="O213" s="3">
        <v>3</v>
      </c>
    </row>
    <row r="214" spans="12:15" x14ac:dyDescent="0.25">
      <c r="L214" s="255"/>
      <c r="M214" s="238"/>
      <c r="N214">
        <v>160</v>
      </c>
      <c r="O214" s="3">
        <v>4</v>
      </c>
    </row>
    <row r="215" spans="12:15" x14ac:dyDescent="0.25">
      <c r="L215" s="255"/>
      <c r="M215" s="238"/>
      <c r="N215">
        <v>170</v>
      </c>
      <c r="O215" s="3">
        <v>2</v>
      </c>
    </row>
    <row r="216" spans="12:15" x14ac:dyDescent="0.25">
      <c r="L216" s="255"/>
      <c r="M216" s="238"/>
      <c r="N216">
        <v>180</v>
      </c>
      <c r="O216" s="3">
        <v>1</v>
      </c>
    </row>
    <row r="217" spans="12:15" x14ac:dyDescent="0.25">
      <c r="L217" s="255"/>
      <c r="M217" s="238"/>
      <c r="N217">
        <v>190</v>
      </c>
      <c r="O217" s="3">
        <v>1</v>
      </c>
    </row>
    <row r="218" spans="12:15" x14ac:dyDescent="0.25">
      <c r="L218" s="256"/>
      <c r="M218" s="240"/>
      <c r="N218" s="5">
        <v>200</v>
      </c>
      <c r="O218" s="6">
        <v>1</v>
      </c>
    </row>
    <row r="219" spans="12:15" x14ac:dyDescent="0.25">
      <c r="L219" s="28"/>
    </row>
    <row r="220" spans="12:15" x14ac:dyDescent="0.25">
      <c r="L220" s="28"/>
    </row>
    <row r="221" spans="12:15" x14ac:dyDescent="0.25">
      <c r="L221" s="28"/>
    </row>
    <row r="222" spans="12:15" x14ac:dyDescent="0.25">
      <c r="L222" s="28"/>
    </row>
    <row r="223" spans="12:15" x14ac:dyDescent="0.25">
      <c r="L223" s="28"/>
    </row>
    <row r="224" spans="12:15" x14ac:dyDescent="0.25">
      <c r="L224" s="28"/>
    </row>
    <row r="225" spans="12:12" x14ac:dyDescent="0.25">
      <c r="L225" s="28"/>
    </row>
    <row r="226" spans="12:12" x14ac:dyDescent="0.25">
      <c r="L226" s="28"/>
    </row>
    <row r="227" spans="12:12" x14ac:dyDescent="0.25">
      <c r="L227" s="28"/>
    </row>
    <row r="228" spans="12:12" x14ac:dyDescent="0.25">
      <c r="L228" s="28"/>
    </row>
    <row r="243" spans="1:1" x14ac:dyDescent="0.25">
      <c r="A243" s="113"/>
    </row>
    <row r="244" spans="1:1" x14ac:dyDescent="0.25">
      <c r="A244" s="113"/>
    </row>
    <row r="245" spans="1:1" x14ac:dyDescent="0.25">
      <c r="A245" s="113"/>
    </row>
    <row r="246" spans="1:1" x14ac:dyDescent="0.25">
      <c r="A246" s="113"/>
    </row>
    <row r="247" spans="1:1" x14ac:dyDescent="0.25">
      <c r="A247" s="113"/>
    </row>
    <row r="248" spans="1:1" x14ac:dyDescent="0.25">
      <c r="A248" s="113"/>
    </row>
    <row r="249" spans="1:1" x14ac:dyDescent="0.25">
      <c r="A249" s="113"/>
    </row>
    <row r="250" spans="1:1" x14ac:dyDescent="0.25">
      <c r="A250" s="113"/>
    </row>
    <row r="251" spans="1:1" x14ac:dyDescent="0.25">
      <c r="A251" s="113"/>
    </row>
    <row r="252" spans="1:1" x14ac:dyDescent="0.25">
      <c r="A252" s="113"/>
    </row>
    <row r="253" spans="1:1" x14ac:dyDescent="0.25">
      <c r="A253" s="113"/>
    </row>
  </sheetData>
  <mergeCells count="65">
    <mergeCell ref="M2:M17"/>
    <mergeCell ref="T2:T15"/>
    <mergeCell ref="T16:T28"/>
    <mergeCell ref="M18:M26"/>
    <mergeCell ref="M27:M36"/>
    <mergeCell ref="T29:T42"/>
    <mergeCell ref="M37:M46"/>
    <mergeCell ref="T43:T50"/>
    <mergeCell ref="M47:M60"/>
    <mergeCell ref="T51:T65"/>
    <mergeCell ref="M61:M83"/>
    <mergeCell ref="T66:T79"/>
    <mergeCell ref="M84:M94"/>
    <mergeCell ref="T88:T99"/>
    <mergeCell ref="M95:M101"/>
    <mergeCell ref="T100:T118"/>
    <mergeCell ref="M102:M125"/>
    <mergeCell ref="M170:M187"/>
    <mergeCell ref="T165:T177"/>
    <mergeCell ref="M188:M198"/>
    <mergeCell ref="G2:G12"/>
    <mergeCell ref="G13:G25"/>
    <mergeCell ref="G26:G29"/>
    <mergeCell ref="G30:G32"/>
    <mergeCell ref="G33:G39"/>
    <mergeCell ref="T119:T128"/>
    <mergeCell ref="M126:M135"/>
    <mergeCell ref="T129:T142"/>
    <mergeCell ref="M136:M151"/>
    <mergeCell ref="T143:T154"/>
    <mergeCell ref="M152:M169"/>
    <mergeCell ref="T155:T164"/>
    <mergeCell ref="T80:T87"/>
    <mergeCell ref="G45:G54"/>
    <mergeCell ref="G55:G71"/>
    <mergeCell ref="G72:G79"/>
    <mergeCell ref="G80:G91"/>
    <mergeCell ref="G92:G111"/>
    <mergeCell ref="M199:M218"/>
    <mergeCell ref="R2:S207"/>
    <mergeCell ref="R1:S1"/>
    <mergeCell ref="T178:T190"/>
    <mergeCell ref="B2:B13"/>
    <mergeCell ref="B14:B21"/>
    <mergeCell ref="B22:B38"/>
    <mergeCell ref="B39:B50"/>
    <mergeCell ref="B51:B60"/>
    <mergeCell ref="G112:G118"/>
    <mergeCell ref="G119:G122"/>
    <mergeCell ref="G123:G125"/>
    <mergeCell ref="G126:G133"/>
    <mergeCell ref="F2:F133"/>
    <mergeCell ref="L2:L218"/>
    <mergeCell ref="G40:G44"/>
    <mergeCell ref="A2:A197"/>
    <mergeCell ref="B61:B71"/>
    <mergeCell ref="B72:B82"/>
    <mergeCell ref="B83:B97"/>
    <mergeCell ref="B174:B184"/>
    <mergeCell ref="B185:B197"/>
    <mergeCell ref="B155:B173"/>
    <mergeCell ref="B142:B154"/>
    <mergeCell ref="B127:B141"/>
    <mergeCell ref="B111:B126"/>
    <mergeCell ref="B98:B110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3C97-4DEE-446A-9995-A8FB2A4C63D5}">
  <dimension ref="A1:AH16"/>
  <sheetViews>
    <sheetView workbookViewId="0">
      <selection activeCell="Q30" sqref="Q30"/>
    </sheetView>
  </sheetViews>
  <sheetFormatPr defaultRowHeight="15.75" x14ac:dyDescent="0.25"/>
  <cols>
    <col min="5" max="5" width="11.25" customWidth="1"/>
    <col min="14" max="14" width="18.75" customWidth="1"/>
    <col min="23" max="23" width="19.625" customWidth="1"/>
  </cols>
  <sheetData>
    <row r="1" spans="1:34" x14ac:dyDescent="0.25">
      <c r="A1" s="274" t="s">
        <v>185</v>
      </c>
      <c r="B1" s="274"/>
      <c r="C1" s="274" t="s">
        <v>186</v>
      </c>
      <c r="D1" s="274"/>
      <c r="E1" s="274"/>
      <c r="F1" s="274" t="s">
        <v>187</v>
      </c>
      <c r="G1" s="274"/>
      <c r="I1" s="274" t="s">
        <v>185</v>
      </c>
      <c r="J1" s="274"/>
      <c r="K1" s="274"/>
      <c r="L1" s="274" t="s">
        <v>186</v>
      </c>
      <c r="M1" s="274"/>
      <c r="N1" s="274"/>
      <c r="O1" s="8" t="s">
        <v>187</v>
      </c>
      <c r="P1" s="8"/>
      <c r="S1" s="274" t="s">
        <v>185</v>
      </c>
      <c r="T1" s="274"/>
      <c r="U1" s="274" t="s">
        <v>186</v>
      </c>
      <c r="V1" s="274"/>
      <c r="W1" s="274"/>
      <c r="X1" s="8" t="s">
        <v>187</v>
      </c>
      <c r="Y1" s="8"/>
      <c r="AA1" s="274" t="s">
        <v>185</v>
      </c>
      <c r="AB1" s="274"/>
      <c r="AC1" s="274"/>
      <c r="AD1" s="189" t="s">
        <v>186</v>
      </c>
      <c r="AE1" s="191"/>
      <c r="AF1" s="190"/>
      <c r="AG1" s="8" t="s">
        <v>187</v>
      </c>
      <c r="AH1" s="8"/>
    </row>
    <row r="2" spans="1:34" x14ac:dyDescent="0.25">
      <c r="A2" s="263" t="s">
        <v>182</v>
      </c>
      <c r="B2" s="264"/>
      <c r="C2" s="274" t="s">
        <v>181</v>
      </c>
      <c r="D2" s="274"/>
      <c r="E2" s="274"/>
      <c r="F2" s="274">
        <v>91.163404372098597</v>
      </c>
      <c r="G2" s="274"/>
      <c r="I2" s="278" t="s">
        <v>170</v>
      </c>
      <c r="J2" s="278"/>
      <c r="K2" s="278"/>
      <c r="L2" s="274" t="s">
        <v>181</v>
      </c>
      <c r="M2" s="274"/>
      <c r="N2" s="274"/>
      <c r="O2" s="274">
        <v>56.23639</v>
      </c>
      <c r="P2" s="274"/>
      <c r="S2" s="263" t="s">
        <v>183</v>
      </c>
      <c r="T2" s="264"/>
      <c r="U2" s="274" t="s">
        <v>181</v>
      </c>
      <c r="V2" s="274"/>
      <c r="W2" s="274"/>
      <c r="X2" s="274">
        <v>64.775726707019601</v>
      </c>
      <c r="Y2" s="274"/>
      <c r="AA2" s="263" t="s">
        <v>184</v>
      </c>
      <c r="AB2" s="275"/>
      <c r="AC2" s="264"/>
      <c r="AD2" s="274" t="s">
        <v>181</v>
      </c>
      <c r="AE2" s="274"/>
      <c r="AF2" s="274"/>
      <c r="AG2" s="274">
        <v>121.284764289729</v>
      </c>
      <c r="AH2" s="274"/>
    </row>
    <row r="3" spans="1:34" x14ac:dyDescent="0.25">
      <c r="A3" s="265"/>
      <c r="B3" s="266"/>
      <c r="C3" s="274" t="s">
        <v>188</v>
      </c>
      <c r="D3" s="274"/>
      <c r="E3" s="274"/>
      <c r="F3" s="274">
        <v>98.006072700754004</v>
      </c>
      <c r="G3" s="274"/>
      <c r="I3" s="278"/>
      <c r="J3" s="278"/>
      <c r="K3" s="278"/>
      <c r="L3" s="274" t="s">
        <v>188</v>
      </c>
      <c r="M3" s="274"/>
      <c r="N3" s="274"/>
      <c r="O3" s="274">
        <v>59.906559999999999</v>
      </c>
      <c r="P3" s="274"/>
      <c r="S3" s="265"/>
      <c r="T3" s="266"/>
      <c r="U3" s="274" t="s">
        <v>188</v>
      </c>
      <c r="V3" s="274"/>
      <c r="W3" s="274"/>
      <c r="X3" s="274">
        <v>46.457733607426597</v>
      </c>
      <c r="Y3" s="274"/>
      <c r="AA3" s="265"/>
      <c r="AB3" s="276"/>
      <c r="AC3" s="266"/>
      <c r="AD3" s="274" t="s">
        <v>188</v>
      </c>
      <c r="AE3" s="274"/>
      <c r="AF3" s="274"/>
      <c r="AG3" s="274">
        <v>74.275673970481606</v>
      </c>
      <c r="AH3" s="274"/>
    </row>
    <row r="4" spans="1:34" x14ac:dyDescent="0.25">
      <c r="A4" s="265"/>
      <c r="B4" s="266"/>
      <c r="C4" s="274" t="s">
        <v>189</v>
      </c>
      <c r="D4" s="274"/>
      <c r="E4" s="274"/>
      <c r="F4" s="274">
        <v>75.253811892375296</v>
      </c>
      <c r="G4" s="274"/>
      <c r="I4" s="278"/>
      <c r="J4" s="278"/>
      <c r="K4" s="278"/>
      <c r="L4" s="274" t="s">
        <v>189</v>
      </c>
      <c r="M4" s="274"/>
      <c r="N4" s="274"/>
      <c r="O4" s="274">
        <v>58.135521092814997</v>
      </c>
      <c r="P4" s="274"/>
      <c r="S4" s="265"/>
      <c r="T4" s="266"/>
      <c r="U4" s="274" t="s">
        <v>189</v>
      </c>
      <c r="V4" s="274"/>
      <c r="W4" s="274"/>
      <c r="X4" s="274">
        <v>58.678967095785097</v>
      </c>
      <c r="Y4" s="274"/>
      <c r="AA4" s="265"/>
      <c r="AB4" s="276"/>
      <c r="AC4" s="266"/>
      <c r="AD4" s="274" t="s">
        <v>189</v>
      </c>
      <c r="AE4" s="274"/>
      <c r="AF4" s="274"/>
      <c r="AG4" s="274">
        <v>87.769916110530701</v>
      </c>
      <c r="AH4" s="274"/>
    </row>
    <row r="5" spans="1:34" x14ac:dyDescent="0.25">
      <c r="A5" s="265"/>
      <c r="B5" s="266"/>
      <c r="C5" s="274" t="s">
        <v>190</v>
      </c>
      <c r="D5" s="274"/>
      <c r="E5" s="274"/>
      <c r="F5" s="274">
        <v>91.710720498478906</v>
      </c>
      <c r="G5" s="274"/>
      <c r="I5" s="278"/>
      <c r="J5" s="278"/>
      <c r="K5" s="278"/>
      <c r="L5" s="274" t="s">
        <v>190</v>
      </c>
      <c r="M5" s="274"/>
      <c r="N5" s="274"/>
      <c r="O5" s="274">
        <v>30.288060129117</v>
      </c>
      <c r="P5" s="274"/>
      <c r="S5" s="265"/>
      <c r="T5" s="266"/>
      <c r="U5" s="274" t="s">
        <v>190</v>
      </c>
      <c r="V5" s="274"/>
      <c r="W5" s="274"/>
      <c r="X5" s="274">
        <v>95.316533363098898</v>
      </c>
      <c r="Y5" s="274"/>
      <c r="AA5" s="265"/>
      <c r="AB5" s="276"/>
      <c r="AC5" s="266"/>
      <c r="AD5" s="274" t="s">
        <v>190</v>
      </c>
      <c r="AE5" s="274"/>
      <c r="AF5" s="274"/>
      <c r="AG5" s="274">
        <v>80.692169946727205</v>
      </c>
      <c r="AH5" s="274"/>
    </row>
    <row r="6" spans="1:34" x14ac:dyDescent="0.25">
      <c r="A6" s="265"/>
      <c r="B6" s="266"/>
      <c r="C6" s="274" t="s">
        <v>191</v>
      </c>
      <c r="D6" s="274"/>
      <c r="E6" s="274"/>
      <c r="F6" s="274">
        <v>64.094884441462</v>
      </c>
      <c r="G6" s="274"/>
      <c r="I6" s="278"/>
      <c r="J6" s="278"/>
      <c r="K6" s="278"/>
      <c r="L6" s="274" t="s">
        <v>191</v>
      </c>
      <c r="M6" s="274"/>
      <c r="N6" s="274"/>
      <c r="O6" s="274">
        <v>27.760838341964899</v>
      </c>
      <c r="P6" s="274"/>
      <c r="S6" s="265"/>
      <c r="T6" s="266"/>
      <c r="U6" s="274" t="s">
        <v>191</v>
      </c>
      <c r="V6" s="274"/>
      <c r="W6" s="274"/>
      <c r="X6" s="274">
        <v>78.864756789213203</v>
      </c>
      <c r="Y6" s="274"/>
      <c r="AA6" s="265"/>
      <c r="AB6" s="276"/>
      <c r="AC6" s="266"/>
      <c r="AD6" s="274" t="s">
        <v>191</v>
      </c>
      <c r="AE6" s="274"/>
      <c r="AF6" s="274"/>
      <c r="AG6" s="274">
        <v>89.466141391372503</v>
      </c>
      <c r="AH6" s="274"/>
    </row>
    <row r="7" spans="1:34" x14ac:dyDescent="0.25">
      <c r="A7" s="265"/>
      <c r="B7" s="266"/>
      <c r="C7" s="274" t="s">
        <v>192</v>
      </c>
      <c r="D7" s="274"/>
      <c r="E7" s="274"/>
      <c r="F7" s="274">
        <v>51.3148964897238</v>
      </c>
      <c r="G7" s="274"/>
      <c r="I7" s="278"/>
      <c r="J7" s="278"/>
      <c r="K7" s="278"/>
      <c r="L7" s="274" t="s">
        <v>192</v>
      </c>
      <c r="M7" s="274"/>
      <c r="N7" s="274"/>
      <c r="O7" s="274">
        <v>52.832864186174497</v>
      </c>
      <c r="P7" s="274"/>
      <c r="S7" s="265"/>
      <c r="T7" s="266"/>
      <c r="U7" s="274" t="s">
        <v>192</v>
      </c>
      <c r="V7" s="274"/>
      <c r="W7" s="274"/>
      <c r="X7" s="274">
        <v>44.9185621322682</v>
      </c>
      <c r="Y7" s="274"/>
      <c r="AA7" s="265"/>
      <c r="AB7" s="276"/>
      <c r="AC7" s="266"/>
      <c r="AD7" s="274" t="s">
        <v>192</v>
      </c>
      <c r="AE7" s="274"/>
      <c r="AF7" s="274"/>
      <c r="AG7" s="274">
        <v>97.590953723521594</v>
      </c>
      <c r="AH7" s="274"/>
    </row>
    <row r="8" spans="1:34" x14ac:dyDescent="0.25">
      <c r="A8" s="265"/>
      <c r="B8" s="266"/>
      <c r="C8" s="274" t="s">
        <v>193</v>
      </c>
      <c r="D8" s="274"/>
      <c r="E8" s="274"/>
      <c r="F8" s="274">
        <v>60.081654084143203</v>
      </c>
      <c r="G8" s="274"/>
      <c r="I8" s="278"/>
      <c r="J8" s="278"/>
      <c r="K8" s="278"/>
      <c r="L8" s="274" t="s">
        <v>193</v>
      </c>
      <c r="M8" s="274"/>
      <c r="N8" s="274"/>
      <c r="O8" s="274">
        <v>44.029937608011103</v>
      </c>
      <c r="P8" s="274"/>
      <c r="S8" s="265"/>
      <c r="T8" s="266"/>
      <c r="U8" s="274" t="s">
        <v>193</v>
      </c>
      <c r="V8" s="274"/>
      <c r="W8" s="274"/>
      <c r="X8" s="274">
        <v>59.7771245700497</v>
      </c>
      <c r="Y8" s="274"/>
      <c r="AA8" s="265"/>
      <c r="AB8" s="276"/>
      <c r="AC8" s="266"/>
      <c r="AD8" s="274" t="s">
        <v>193</v>
      </c>
      <c r="AE8" s="274"/>
      <c r="AF8" s="274"/>
      <c r="AG8" s="274">
        <v>102.368655713371</v>
      </c>
      <c r="AH8" s="274"/>
    </row>
    <row r="9" spans="1:34" x14ac:dyDescent="0.25">
      <c r="A9" s="265"/>
      <c r="B9" s="266"/>
      <c r="C9" s="274" t="s">
        <v>194</v>
      </c>
      <c r="D9" s="274"/>
      <c r="E9" s="274"/>
      <c r="F9" s="274">
        <v>69.088127982875093</v>
      </c>
      <c r="G9" s="274"/>
      <c r="I9" s="278"/>
      <c r="J9" s="278"/>
      <c r="K9" s="278"/>
      <c r="L9" s="274" t="s">
        <v>202</v>
      </c>
      <c r="M9" s="274"/>
      <c r="N9" s="274"/>
      <c r="O9" s="274">
        <v>73.367171366847799</v>
      </c>
      <c r="P9" s="274"/>
      <c r="S9" s="265"/>
      <c r="T9" s="266"/>
      <c r="U9" s="274" t="s">
        <v>202</v>
      </c>
      <c r="V9" s="274"/>
      <c r="W9" s="274"/>
      <c r="X9" s="274">
        <v>61.891346122599202</v>
      </c>
      <c r="Y9" s="274"/>
      <c r="AA9" s="265"/>
      <c r="AB9" s="276"/>
      <c r="AC9" s="266"/>
      <c r="AD9" s="274" t="s">
        <v>202</v>
      </c>
      <c r="AE9" s="274"/>
      <c r="AF9" s="274"/>
      <c r="AG9" s="274">
        <v>104.002682131966</v>
      </c>
      <c r="AH9" s="274"/>
    </row>
    <row r="10" spans="1:34" x14ac:dyDescent="0.25">
      <c r="A10" s="265"/>
      <c r="B10" s="266"/>
      <c r="C10" s="274" t="s">
        <v>195</v>
      </c>
      <c r="D10" s="274"/>
      <c r="E10" s="274"/>
      <c r="F10" s="274">
        <v>75.446686208084401</v>
      </c>
      <c r="G10" s="274"/>
      <c r="I10" s="278"/>
      <c r="J10" s="278"/>
      <c r="K10" s="278"/>
      <c r="L10" s="274" t="s">
        <v>195</v>
      </c>
      <c r="M10" s="274"/>
      <c r="N10" s="274"/>
      <c r="O10" s="274">
        <v>75.770150019439498</v>
      </c>
      <c r="P10" s="274"/>
      <c r="S10" s="265"/>
      <c r="T10" s="266"/>
      <c r="U10" s="274" t="s">
        <v>195</v>
      </c>
      <c r="V10" s="274"/>
      <c r="W10" s="274"/>
      <c r="X10" s="274">
        <v>62.756614149985197</v>
      </c>
      <c r="Y10" s="274"/>
      <c r="AA10" s="265"/>
      <c r="AB10" s="276"/>
      <c r="AC10" s="266"/>
      <c r="AD10" s="274" t="s">
        <v>195</v>
      </c>
      <c r="AE10" s="274"/>
      <c r="AF10" s="274"/>
      <c r="AG10" s="274">
        <v>88.169335633083506</v>
      </c>
      <c r="AH10" s="274"/>
    </row>
    <row r="11" spans="1:34" x14ac:dyDescent="0.25">
      <c r="A11" s="265"/>
      <c r="B11" s="266"/>
      <c r="C11" s="274" t="s">
        <v>196</v>
      </c>
      <c r="D11" s="274"/>
      <c r="E11" s="274"/>
      <c r="F11" s="274">
        <v>95.462800443381198</v>
      </c>
      <c r="G11" s="274"/>
      <c r="I11" s="278"/>
      <c r="J11" s="278"/>
      <c r="K11" s="278"/>
      <c r="L11" s="274" t="s">
        <v>196</v>
      </c>
      <c r="M11" s="274"/>
      <c r="N11" s="274"/>
      <c r="O11" s="274">
        <v>71.897663219915401</v>
      </c>
      <c r="P11" s="274"/>
      <c r="S11" s="265"/>
      <c r="T11" s="266"/>
      <c r="U11" s="274" t="s">
        <v>196</v>
      </c>
      <c r="V11" s="274"/>
      <c r="W11" s="274"/>
      <c r="X11" s="274">
        <v>83.669864631497404</v>
      </c>
      <c r="Y11" s="274"/>
      <c r="AA11" s="265"/>
      <c r="AB11" s="276"/>
      <c r="AC11" s="266"/>
      <c r="AD11" s="274" t="s">
        <v>196</v>
      </c>
      <c r="AE11" s="274"/>
      <c r="AF11" s="274"/>
      <c r="AG11" s="274">
        <v>105.51703045251401</v>
      </c>
      <c r="AH11" s="274"/>
    </row>
    <row r="12" spans="1:34" x14ac:dyDescent="0.25">
      <c r="A12" s="265"/>
      <c r="B12" s="266"/>
      <c r="C12" s="274" t="s">
        <v>197</v>
      </c>
      <c r="D12" s="274"/>
      <c r="E12" s="274"/>
      <c r="F12" s="274">
        <v>122.721951114072</v>
      </c>
      <c r="G12" s="274"/>
      <c r="I12" s="278"/>
      <c r="J12" s="278"/>
      <c r="K12" s="278"/>
      <c r="L12" s="274" t="s">
        <v>197</v>
      </c>
      <c r="M12" s="274"/>
      <c r="N12" s="274"/>
      <c r="O12" s="274">
        <v>65.192985065925896</v>
      </c>
      <c r="P12" s="274"/>
      <c r="S12" s="265"/>
      <c r="T12" s="266"/>
      <c r="U12" s="274" t="s">
        <v>197</v>
      </c>
      <c r="V12" s="274"/>
      <c r="W12" s="274"/>
      <c r="X12" s="274">
        <v>110.65098334220799</v>
      </c>
      <c r="Y12" s="274"/>
      <c r="AA12" s="265"/>
      <c r="AB12" s="276"/>
      <c r="AC12" s="266"/>
      <c r="AD12" s="274" t="s">
        <v>197</v>
      </c>
      <c r="AE12" s="274"/>
      <c r="AF12" s="274"/>
      <c r="AG12" s="274">
        <v>88.190082794959295</v>
      </c>
      <c r="AH12" s="274"/>
    </row>
    <row r="13" spans="1:34" x14ac:dyDescent="0.25">
      <c r="A13" s="265"/>
      <c r="B13" s="266"/>
      <c r="C13" s="274" t="s">
        <v>198</v>
      </c>
      <c r="D13" s="274"/>
      <c r="E13" s="274"/>
      <c r="F13" s="274">
        <v>69.163367962456306</v>
      </c>
      <c r="G13" s="274"/>
      <c r="I13" s="278"/>
      <c r="J13" s="278"/>
      <c r="K13" s="278"/>
      <c r="L13" s="274" t="s">
        <v>198</v>
      </c>
      <c r="M13" s="274"/>
      <c r="N13" s="274"/>
      <c r="O13" s="274">
        <v>53.974139030879797</v>
      </c>
      <c r="P13" s="274"/>
      <c r="S13" s="265"/>
      <c r="T13" s="266"/>
      <c r="U13" s="274" t="s">
        <v>198</v>
      </c>
      <c r="V13" s="274"/>
      <c r="W13" s="274"/>
      <c r="X13" s="274">
        <v>53.924237779239398</v>
      </c>
      <c r="Y13" s="274"/>
      <c r="AA13" s="265"/>
      <c r="AB13" s="276"/>
      <c r="AC13" s="266"/>
      <c r="AD13" s="274" t="s">
        <v>198</v>
      </c>
      <c r="AE13" s="274"/>
      <c r="AF13" s="274"/>
      <c r="AG13" s="274">
        <v>106.88047673488499</v>
      </c>
      <c r="AH13" s="274"/>
    </row>
    <row r="14" spans="1:34" x14ac:dyDescent="0.25">
      <c r="A14" s="265"/>
      <c r="B14" s="266"/>
      <c r="C14" s="274" t="s">
        <v>199</v>
      </c>
      <c r="D14" s="274"/>
      <c r="E14" s="274"/>
      <c r="F14" s="274">
        <v>89.218678234427699</v>
      </c>
      <c r="G14" s="274"/>
      <c r="I14" s="278"/>
      <c r="J14" s="278"/>
      <c r="K14" s="278"/>
      <c r="L14" s="274" t="s">
        <v>199</v>
      </c>
      <c r="M14" s="274"/>
      <c r="N14" s="274"/>
      <c r="O14" s="274">
        <v>29.7537594744052</v>
      </c>
      <c r="P14" s="274"/>
      <c r="S14" s="265"/>
      <c r="T14" s="266"/>
      <c r="U14" s="274" t="s">
        <v>199</v>
      </c>
      <c r="V14" s="274"/>
      <c r="W14" s="274"/>
      <c r="X14" s="274">
        <v>71.764717204558494</v>
      </c>
      <c r="Y14" s="274"/>
      <c r="AA14" s="265"/>
      <c r="AB14" s="276"/>
      <c r="AC14" s="266"/>
      <c r="AD14" s="274" t="s">
        <v>199</v>
      </c>
      <c r="AE14" s="274"/>
      <c r="AF14" s="274"/>
      <c r="AG14" s="274">
        <v>74.880842566985905</v>
      </c>
      <c r="AH14" s="274"/>
    </row>
    <row r="15" spans="1:34" x14ac:dyDescent="0.25">
      <c r="A15" s="265"/>
      <c r="B15" s="266"/>
      <c r="C15" s="274" t="s">
        <v>200</v>
      </c>
      <c r="D15" s="274"/>
      <c r="E15" s="274"/>
      <c r="F15" s="274">
        <v>75.062119621803106</v>
      </c>
      <c r="G15" s="274"/>
      <c r="I15" s="278"/>
      <c r="J15" s="278"/>
      <c r="K15" s="278"/>
      <c r="L15" s="274" t="s">
        <v>200</v>
      </c>
      <c r="M15" s="274"/>
      <c r="N15" s="274"/>
      <c r="O15" s="274">
        <v>29.632965822684099</v>
      </c>
      <c r="P15" s="274"/>
      <c r="S15" s="265"/>
      <c r="T15" s="266"/>
      <c r="U15" s="274" t="s">
        <v>200</v>
      </c>
      <c r="V15" s="274"/>
      <c r="W15" s="274"/>
      <c r="X15" s="274">
        <v>57.759175189537402</v>
      </c>
      <c r="Y15" s="274"/>
      <c r="AA15" s="265"/>
      <c r="AB15" s="276"/>
      <c r="AC15" s="266"/>
      <c r="AD15" s="274" t="s">
        <v>200</v>
      </c>
      <c r="AE15" s="274"/>
      <c r="AF15" s="274"/>
      <c r="AG15" s="274">
        <v>66.2437627258264</v>
      </c>
      <c r="AH15" s="274"/>
    </row>
    <row r="16" spans="1:34" x14ac:dyDescent="0.25">
      <c r="A16" s="267"/>
      <c r="B16" s="268"/>
      <c r="C16" s="274" t="s">
        <v>201</v>
      </c>
      <c r="D16" s="274"/>
      <c r="E16" s="274"/>
      <c r="F16" s="274">
        <v>82.362631065639604</v>
      </c>
      <c r="G16" s="274"/>
      <c r="I16" s="278"/>
      <c r="J16" s="278"/>
      <c r="K16" s="278"/>
      <c r="L16" s="274" t="s">
        <v>201</v>
      </c>
      <c r="M16" s="274"/>
      <c r="N16" s="274"/>
      <c r="O16" s="274">
        <v>47.098732723385197</v>
      </c>
      <c r="P16" s="274"/>
      <c r="S16" s="267"/>
      <c r="T16" s="268"/>
      <c r="U16" s="274" t="s">
        <v>201</v>
      </c>
      <c r="V16" s="274"/>
      <c r="W16" s="274"/>
      <c r="X16" s="274">
        <v>72.986104565200307</v>
      </c>
      <c r="Y16" s="274"/>
      <c r="AA16" s="267"/>
      <c r="AB16" s="277"/>
      <c r="AC16" s="268"/>
      <c r="AD16" s="274" t="s">
        <v>201</v>
      </c>
      <c r="AE16" s="274"/>
      <c r="AF16" s="274"/>
      <c r="AG16" s="274">
        <v>111.305481504936</v>
      </c>
      <c r="AH16" s="274"/>
    </row>
  </sheetData>
  <mergeCells count="133">
    <mergeCell ref="A1:B1"/>
    <mergeCell ref="F1:G1"/>
    <mergeCell ref="I1:K1"/>
    <mergeCell ref="F16:G16"/>
    <mergeCell ref="F8:G8"/>
    <mergeCell ref="F9:G9"/>
    <mergeCell ref="F10:G10"/>
    <mergeCell ref="F11:G11"/>
    <mergeCell ref="F12:G12"/>
    <mergeCell ref="F13:G13"/>
    <mergeCell ref="F2:G2"/>
    <mergeCell ref="F3:G3"/>
    <mergeCell ref="F4:G4"/>
    <mergeCell ref="F5:G5"/>
    <mergeCell ref="F6:G6"/>
    <mergeCell ref="C16:E16"/>
    <mergeCell ref="C1:E1"/>
    <mergeCell ref="A2:B16"/>
    <mergeCell ref="C2:E2"/>
    <mergeCell ref="C3:E3"/>
    <mergeCell ref="C4:E4"/>
    <mergeCell ref="C5:E5"/>
    <mergeCell ref="C6:E6"/>
    <mergeCell ref="C7:E7"/>
    <mergeCell ref="AG11:AH11"/>
    <mergeCell ref="AG12:AH12"/>
    <mergeCell ref="AG14:AH14"/>
    <mergeCell ref="AG15:AH15"/>
    <mergeCell ref="AG16:AH16"/>
    <mergeCell ref="AG13:AH13"/>
    <mergeCell ref="X16:Y16"/>
    <mergeCell ref="AG2:AH2"/>
    <mergeCell ref="AG4:AH4"/>
    <mergeCell ref="AG3:AH3"/>
    <mergeCell ref="AG5:AH5"/>
    <mergeCell ref="AG6:AH6"/>
    <mergeCell ref="AG7:AH7"/>
    <mergeCell ref="AG8:AH8"/>
    <mergeCell ref="AG9:AH9"/>
    <mergeCell ref="AG10:AH10"/>
    <mergeCell ref="X11:Y11"/>
    <mergeCell ref="X9:Y9"/>
    <mergeCell ref="X12:Y12"/>
    <mergeCell ref="X13:Y13"/>
    <mergeCell ref="X14:Y14"/>
    <mergeCell ref="X15:Y15"/>
    <mergeCell ref="X2:Y2"/>
    <mergeCell ref="X3:Y3"/>
    <mergeCell ref="C14:E14"/>
    <mergeCell ref="L1:N1"/>
    <mergeCell ref="L2:N2"/>
    <mergeCell ref="L3:N3"/>
    <mergeCell ref="L4:N4"/>
    <mergeCell ref="L5:N5"/>
    <mergeCell ref="C8:E8"/>
    <mergeCell ref="C9:E9"/>
    <mergeCell ref="C10:E10"/>
    <mergeCell ref="C11:E11"/>
    <mergeCell ref="C12:E12"/>
    <mergeCell ref="C13:E13"/>
    <mergeCell ref="I2:K16"/>
    <mergeCell ref="L6:N6"/>
    <mergeCell ref="L7:N7"/>
    <mergeCell ref="L8:N8"/>
    <mergeCell ref="L9:N9"/>
    <mergeCell ref="C15:E15"/>
    <mergeCell ref="L16:N16"/>
    <mergeCell ref="U7:W7"/>
    <mergeCell ref="U8:W8"/>
    <mergeCell ref="U9:W9"/>
    <mergeCell ref="U10:W10"/>
    <mergeCell ref="U11:W11"/>
    <mergeCell ref="U12:W12"/>
    <mergeCell ref="O15:P15"/>
    <mergeCell ref="F15:G15"/>
    <mergeCell ref="F7:G7"/>
    <mergeCell ref="L15:N15"/>
    <mergeCell ref="O9:P9"/>
    <mergeCell ref="O10:P10"/>
    <mergeCell ref="O11:P11"/>
    <mergeCell ref="O12:P12"/>
    <mergeCell ref="O13:P13"/>
    <mergeCell ref="O14:P14"/>
    <mergeCell ref="O7:P7"/>
    <mergeCell ref="O8:P8"/>
    <mergeCell ref="L13:N13"/>
    <mergeCell ref="L14:N14"/>
    <mergeCell ref="L10:N10"/>
    <mergeCell ref="L11:N11"/>
    <mergeCell ref="L12:N12"/>
    <mergeCell ref="F14:G14"/>
    <mergeCell ref="S1:T1"/>
    <mergeCell ref="O2:P2"/>
    <mergeCell ref="O3:P3"/>
    <mergeCell ref="O4:P4"/>
    <mergeCell ref="O5:P5"/>
    <mergeCell ref="O6:P6"/>
    <mergeCell ref="U15:W15"/>
    <mergeCell ref="X7:Y7"/>
    <mergeCell ref="X8:Y8"/>
    <mergeCell ref="X10:Y10"/>
    <mergeCell ref="U1:W1"/>
    <mergeCell ref="U2:W2"/>
    <mergeCell ref="U3:W3"/>
    <mergeCell ref="X4:Y4"/>
    <mergeCell ref="X5:Y5"/>
    <mergeCell ref="X6:Y6"/>
    <mergeCell ref="U4:W4"/>
    <mergeCell ref="U5:W5"/>
    <mergeCell ref="U6:W6"/>
    <mergeCell ref="U13:W13"/>
    <mergeCell ref="U14:W14"/>
    <mergeCell ref="S2:T16"/>
    <mergeCell ref="O16:P16"/>
    <mergeCell ref="U16:W16"/>
    <mergeCell ref="AD1:AF1"/>
    <mergeCell ref="AD13:AF13"/>
    <mergeCell ref="AD14:AF14"/>
    <mergeCell ref="AD15:AF15"/>
    <mergeCell ref="AD16:AF16"/>
    <mergeCell ref="AA2:AC16"/>
    <mergeCell ref="AD7:AF7"/>
    <mergeCell ref="AD8:AF8"/>
    <mergeCell ref="AD9:AF9"/>
    <mergeCell ref="AD10:AF10"/>
    <mergeCell ref="AD11:AF11"/>
    <mergeCell ref="AD12:AF12"/>
    <mergeCell ref="AA1:AC1"/>
    <mergeCell ref="AD2:AF2"/>
    <mergeCell ref="AD3:AF3"/>
    <mergeCell ref="AD4:AF4"/>
    <mergeCell ref="AD5:AF5"/>
    <mergeCell ref="AD6:AF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4402-A9B8-4D1D-8EE8-30664987519A}">
  <dimension ref="A1:P19"/>
  <sheetViews>
    <sheetView workbookViewId="0">
      <selection activeCell="K20" sqref="K20"/>
    </sheetView>
  </sheetViews>
  <sheetFormatPr defaultColWidth="10.875" defaultRowHeight="15.75" x14ac:dyDescent="0.25"/>
  <cols>
    <col min="3" max="3" width="16.75" customWidth="1"/>
    <col min="7" max="7" width="15.25" customWidth="1"/>
  </cols>
  <sheetData>
    <row r="1" spans="1:16" x14ac:dyDescent="0.25">
      <c r="B1" s="279" t="s">
        <v>416</v>
      </c>
      <c r="C1" s="279"/>
      <c r="D1" s="54"/>
      <c r="E1" s="54"/>
      <c r="F1" s="279" t="s">
        <v>414</v>
      </c>
      <c r="G1" s="279"/>
    </row>
    <row r="2" spans="1:16" s="54" customFormat="1" ht="15.6" customHeight="1" x14ac:dyDescent="0.25">
      <c r="A2" s="99"/>
      <c r="B2" s="51" t="s">
        <v>0</v>
      </c>
      <c r="C2" s="194" t="s">
        <v>413</v>
      </c>
      <c r="D2" s="195"/>
      <c r="F2" s="68" t="s">
        <v>0</v>
      </c>
      <c r="G2" s="206" t="s">
        <v>413</v>
      </c>
      <c r="H2" s="195"/>
    </row>
    <row r="3" spans="1:16" ht="15.6" customHeight="1" x14ac:dyDescent="0.25">
      <c r="B3" s="9" t="s">
        <v>68</v>
      </c>
      <c r="C3" s="198">
        <v>16.595782428940566</v>
      </c>
      <c r="D3" s="199"/>
      <c r="F3" s="32" t="s">
        <v>68</v>
      </c>
      <c r="G3" s="196">
        <v>73.935002583979326</v>
      </c>
      <c r="H3" s="197"/>
    </row>
    <row r="4" spans="1:16" ht="15.6" customHeight="1" x14ac:dyDescent="0.25">
      <c r="B4" s="9" t="s">
        <v>58</v>
      </c>
      <c r="C4" s="198">
        <v>32.574745219638238</v>
      </c>
      <c r="D4" s="199"/>
      <c r="F4" s="9" t="s">
        <v>58</v>
      </c>
      <c r="G4" s="198">
        <v>111.86107493540052</v>
      </c>
      <c r="H4" s="199"/>
    </row>
    <row r="5" spans="1:16" ht="15.6" customHeight="1" x14ac:dyDescent="0.25">
      <c r="B5" s="9" t="s">
        <v>59</v>
      </c>
      <c r="C5" s="198">
        <v>25.522996382428939</v>
      </c>
      <c r="D5" s="199"/>
      <c r="F5" s="9" t="s">
        <v>59</v>
      </c>
      <c r="G5" s="198">
        <v>68.883749870801026</v>
      </c>
      <c r="H5" s="199"/>
    </row>
    <row r="6" spans="1:16" ht="15.6" customHeight="1" x14ac:dyDescent="0.25">
      <c r="B6" s="9" t="s">
        <v>60</v>
      </c>
      <c r="C6" s="198">
        <v>18.771321963824288</v>
      </c>
      <c r="D6" s="199"/>
      <c r="F6" s="9" t="s">
        <v>60</v>
      </c>
      <c r="G6" s="198">
        <v>97.457502842377252</v>
      </c>
      <c r="H6" s="199"/>
    </row>
    <row r="7" spans="1:16" ht="15.6" customHeight="1" x14ac:dyDescent="0.25">
      <c r="B7" s="9" t="s">
        <v>61</v>
      </c>
      <c r="C7" s="198">
        <v>13.761746253229974</v>
      </c>
      <c r="D7" s="199"/>
      <c r="F7" s="9" t="s">
        <v>61</v>
      </c>
      <c r="G7" s="198">
        <v>76.66901395348836</v>
      </c>
      <c r="H7" s="199"/>
    </row>
    <row r="8" spans="1:16" ht="15.6" customHeight="1" x14ac:dyDescent="0.25">
      <c r="B8" s="10" t="s">
        <v>62</v>
      </c>
      <c r="C8" s="201">
        <v>27.073380878552967</v>
      </c>
      <c r="D8" s="202"/>
      <c r="F8" s="10" t="s">
        <v>62</v>
      </c>
      <c r="G8" s="201">
        <v>67.700122997416017</v>
      </c>
      <c r="H8" s="202"/>
    </row>
    <row r="9" spans="1:16" x14ac:dyDescent="0.25">
      <c r="O9" s="198"/>
      <c r="P9" s="198"/>
    </row>
    <row r="12" spans="1:16" x14ac:dyDescent="0.25">
      <c r="B12" s="280"/>
      <c r="C12" s="280"/>
      <c r="D12" s="280"/>
      <c r="E12" s="280"/>
      <c r="F12" s="280"/>
      <c r="G12" s="280"/>
      <c r="H12" s="280"/>
      <c r="I12" s="50"/>
      <c r="J12" s="280"/>
      <c r="K12" s="280"/>
      <c r="L12" s="280"/>
      <c r="M12" s="280"/>
      <c r="N12" s="280"/>
      <c r="O12" s="280"/>
      <c r="P12" s="280"/>
    </row>
    <row r="13" spans="1:16" ht="15.6" customHeight="1" x14ac:dyDescent="0.25">
      <c r="B13" s="79"/>
      <c r="C13" s="279"/>
      <c r="D13" s="279"/>
      <c r="E13" s="279"/>
      <c r="F13" s="279"/>
      <c r="G13" s="279"/>
      <c r="H13" s="279"/>
      <c r="I13" s="54"/>
      <c r="J13" s="79"/>
      <c r="K13" s="279"/>
      <c r="L13" s="279"/>
      <c r="M13" s="279"/>
      <c r="N13" s="279"/>
      <c r="O13" s="279"/>
      <c r="P13" s="279"/>
    </row>
    <row r="14" spans="1:16" ht="15.6" customHeight="1" x14ac:dyDescent="0.25">
      <c r="C14" s="198"/>
      <c r="D14" s="198"/>
      <c r="E14" s="198"/>
      <c r="F14" s="198"/>
      <c r="G14" s="198"/>
      <c r="H14" s="198"/>
      <c r="K14" s="198"/>
      <c r="L14" s="198"/>
      <c r="M14" s="198"/>
      <c r="N14" s="198"/>
      <c r="O14" s="198"/>
      <c r="P14" s="198"/>
    </row>
    <row r="15" spans="1:16" ht="15.6" customHeight="1" x14ac:dyDescent="0.25">
      <c r="C15" s="198"/>
      <c r="D15" s="198"/>
      <c r="K15" s="198"/>
      <c r="L15" s="198"/>
      <c r="M15" s="198"/>
      <c r="N15" s="198"/>
      <c r="O15" s="198"/>
      <c r="P15" s="198"/>
    </row>
    <row r="16" spans="1:16" ht="15.6" customHeight="1" x14ac:dyDescent="0.25">
      <c r="C16" s="198"/>
      <c r="D16" s="198"/>
      <c r="E16" s="198"/>
      <c r="F16" s="198"/>
      <c r="G16" s="198"/>
      <c r="H16" s="198"/>
      <c r="K16" s="198"/>
      <c r="L16" s="198"/>
      <c r="M16" s="198"/>
      <c r="N16" s="198"/>
      <c r="O16" s="198"/>
      <c r="P16" s="198"/>
    </row>
    <row r="17" spans="3:16" ht="15.6" customHeight="1" x14ac:dyDescent="0.25">
      <c r="C17" s="198"/>
      <c r="D17" s="198"/>
      <c r="E17" s="198"/>
      <c r="F17" s="198"/>
      <c r="G17" s="198"/>
      <c r="H17" s="198"/>
      <c r="K17" s="198"/>
      <c r="L17" s="198"/>
      <c r="M17" s="198"/>
      <c r="N17" s="198"/>
      <c r="O17" s="198"/>
      <c r="P17" s="198"/>
    </row>
    <row r="18" spans="3:16" ht="15.6" customHeight="1" x14ac:dyDescent="0.25">
      <c r="C18" s="198"/>
      <c r="D18" s="198"/>
      <c r="E18" s="198"/>
      <c r="F18" s="198"/>
      <c r="G18" s="198"/>
      <c r="H18" s="198"/>
      <c r="K18" s="198"/>
      <c r="L18" s="198"/>
      <c r="M18" s="198"/>
      <c r="N18" s="198"/>
      <c r="O18" s="198"/>
      <c r="P18" s="198"/>
    </row>
    <row r="19" spans="3:16" ht="15.6" customHeight="1" x14ac:dyDescent="0.25">
      <c r="C19" s="198"/>
      <c r="D19" s="198"/>
      <c r="E19" s="198"/>
      <c r="F19" s="198"/>
      <c r="G19" s="198"/>
      <c r="H19" s="198"/>
      <c r="K19" s="198"/>
      <c r="L19" s="198"/>
      <c r="M19" s="198"/>
      <c r="N19" s="198"/>
      <c r="O19" s="198"/>
      <c r="P19" s="198"/>
    </row>
  </sheetData>
  <mergeCells count="59">
    <mergeCell ref="C2:D2"/>
    <mergeCell ref="G2:H2"/>
    <mergeCell ref="G4:H4"/>
    <mergeCell ref="C3:D3"/>
    <mergeCell ref="G3:H3"/>
    <mergeCell ref="C4:D4"/>
    <mergeCell ref="G6:H6"/>
    <mergeCell ref="C5:D5"/>
    <mergeCell ref="G5:H5"/>
    <mergeCell ref="C6:D6"/>
    <mergeCell ref="G8:H8"/>
    <mergeCell ref="C7:D7"/>
    <mergeCell ref="G7:H7"/>
    <mergeCell ref="C8:D8"/>
    <mergeCell ref="O9:P9"/>
    <mergeCell ref="B12:H12"/>
    <mergeCell ref="J12:P12"/>
    <mergeCell ref="C13:D13"/>
    <mergeCell ref="E13:F13"/>
    <mergeCell ref="G13:H13"/>
    <mergeCell ref="K13:L13"/>
    <mergeCell ref="M13:N13"/>
    <mergeCell ref="O13:P13"/>
    <mergeCell ref="O15:P15"/>
    <mergeCell ref="C14:D14"/>
    <mergeCell ref="E14:F14"/>
    <mergeCell ref="G14:H14"/>
    <mergeCell ref="K14:L14"/>
    <mergeCell ref="M14:N14"/>
    <mergeCell ref="O14:P14"/>
    <mergeCell ref="C15:D15"/>
    <mergeCell ref="B1:C1"/>
    <mergeCell ref="F1:G1"/>
    <mergeCell ref="K15:L15"/>
    <mergeCell ref="M15:N15"/>
    <mergeCell ref="O17:P17"/>
    <mergeCell ref="C16:D16"/>
    <mergeCell ref="E16:F16"/>
    <mergeCell ref="G16:H16"/>
    <mergeCell ref="K16:L16"/>
    <mergeCell ref="M16:N16"/>
    <mergeCell ref="O16:P16"/>
    <mergeCell ref="C17:D17"/>
    <mergeCell ref="E17:F17"/>
    <mergeCell ref="G17:H17"/>
    <mergeCell ref="K17:L17"/>
    <mergeCell ref="M17:N17"/>
    <mergeCell ref="O19:P19"/>
    <mergeCell ref="C18:D18"/>
    <mergeCell ref="E18:F18"/>
    <mergeCell ref="G18:H18"/>
    <mergeCell ref="K18:L18"/>
    <mergeCell ref="M18:N18"/>
    <mergeCell ref="O18:P18"/>
    <mergeCell ref="C19:D19"/>
    <mergeCell ref="E19:F19"/>
    <mergeCell ref="G19:H19"/>
    <mergeCell ref="K19:L19"/>
    <mergeCell ref="M19:N1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60BF-69A6-4135-952D-6D1D020EC3B4}">
  <dimension ref="B1:O239"/>
  <sheetViews>
    <sheetView topLeftCell="I52" workbookViewId="0">
      <selection activeCell="B2" sqref="B2:D120"/>
    </sheetView>
  </sheetViews>
  <sheetFormatPr defaultRowHeight="15.75" x14ac:dyDescent="0.25"/>
  <cols>
    <col min="2" max="4" width="7.75" customWidth="1"/>
  </cols>
  <sheetData>
    <row r="1" spans="2:15" x14ac:dyDescent="0.25">
      <c r="B1" s="198" t="s">
        <v>185</v>
      </c>
      <c r="C1" s="198"/>
      <c r="D1" s="198"/>
      <c r="E1" t="s">
        <v>186</v>
      </c>
      <c r="F1" t="s">
        <v>175</v>
      </c>
      <c r="G1" t="s">
        <v>176</v>
      </c>
      <c r="J1" s="189" t="s">
        <v>185</v>
      </c>
      <c r="K1" s="191"/>
      <c r="L1" s="26"/>
      <c r="M1" s="24" t="s">
        <v>186</v>
      </c>
      <c r="N1" s="24" t="s">
        <v>175</v>
      </c>
      <c r="O1" s="25" t="s">
        <v>176</v>
      </c>
    </row>
    <row r="2" spans="2:15" x14ac:dyDescent="0.25">
      <c r="B2" s="263" t="s">
        <v>415</v>
      </c>
      <c r="C2" s="275"/>
      <c r="D2" s="264"/>
      <c r="E2" s="263" t="s">
        <v>68</v>
      </c>
      <c r="F2" s="1">
        <v>10</v>
      </c>
      <c r="G2" s="7">
        <v>4</v>
      </c>
      <c r="J2" s="263" t="s">
        <v>414</v>
      </c>
      <c r="K2" s="275"/>
      <c r="L2" s="264"/>
      <c r="M2" s="254" t="s">
        <v>68</v>
      </c>
      <c r="N2" s="1">
        <v>10</v>
      </c>
      <c r="O2" s="20">
        <v>1</v>
      </c>
    </row>
    <row r="3" spans="2:15" x14ac:dyDescent="0.25">
      <c r="B3" s="265"/>
      <c r="C3" s="276"/>
      <c r="D3" s="266"/>
      <c r="E3" s="265"/>
      <c r="F3">
        <v>20</v>
      </c>
      <c r="G3" s="3">
        <v>2</v>
      </c>
      <c r="J3" s="265"/>
      <c r="K3" s="276"/>
      <c r="L3" s="266"/>
      <c r="M3" s="255"/>
      <c r="N3" s="2">
        <v>20</v>
      </c>
      <c r="O3" s="14">
        <v>8</v>
      </c>
    </row>
    <row r="4" spans="2:15" x14ac:dyDescent="0.25">
      <c r="B4" s="265"/>
      <c r="C4" s="276"/>
      <c r="D4" s="266"/>
      <c r="E4" s="265"/>
      <c r="F4">
        <v>30</v>
      </c>
      <c r="G4" s="3">
        <v>2</v>
      </c>
      <c r="J4" s="265"/>
      <c r="K4" s="276"/>
      <c r="L4" s="266"/>
      <c r="M4" s="255"/>
      <c r="N4" s="2">
        <v>30</v>
      </c>
      <c r="O4" s="14">
        <v>13</v>
      </c>
    </row>
    <row r="5" spans="2:15" x14ac:dyDescent="0.25">
      <c r="B5" s="265"/>
      <c r="C5" s="276"/>
      <c r="D5" s="266"/>
      <c r="E5" s="265"/>
      <c r="F5">
        <v>40</v>
      </c>
      <c r="G5" s="3">
        <v>2</v>
      </c>
      <c r="J5" s="265"/>
      <c r="K5" s="276"/>
      <c r="L5" s="266"/>
      <c r="M5" s="255"/>
      <c r="N5" s="2">
        <v>40</v>
      </c>
      <c r="O5" s="14">
        <v>8</v>
      </c>
    </row>
    <row r="6" spans="2:15" x14ac:dyDescent="0.25">
      <c r="B6" s="265"/>
      <c r="C6" s="276"/>
      <c r="D6" s="266"/>
      <c r="E6" s="265"/>
      <c r="F6">
        <v>50</v>
      </c>
      <c r="G6" s="3">
        <v>1</v>
      </c>
      <c r="J6" s="265"/>
      <c r="K6" s="276"/>
      <c r="L6" s="266"/>
      <c r="M6" s="255"/>
      <c r="N6" s="2">
        <v>50</v>
      </c>
      <c r="O6" s="14">
        <v>6</v>
      </c>
    </row>
    <row r="7" spans="2:15" x14ac:dyDescent="0.25">
      <c r="B7" s="265"/>
      <c r="C7" s="276"/>
      <c r="D7" s="266"/>
      <c r="E7" s="267"/>
      <c r="F7" s="5">
        <v>60</v>
      </c>
      <c r="G7" s="6">
        <v>1</v>
      </c>
      <c r="J7" s="265"/>
      <c r="K7" s="276"/>
      <c r="L7" s="266"/>
      <c r="M7" s="255"/>
      <c r="N7" s="2">
        <v>60</v>
      </c>
      <c r="O7" s="14">
        <v>7</v>
      </c>
    </row>
    <row r="8" spans="2:15" x14ac:dyDescent="0.25">
      <c r="B8" s="265"/>
      <c r="C8" s="276"/>
      <c r="D8" s="266"/>
      <c r="E8" s="263" t="s">
        <v>58</v>
      </c>
      <c r="F8" s="1">
        <v>10</v>
      </c>
      <c r="G8" s="7">
        <v>4</v>
      </c>
      <c r="J8" s="265"/>
      <c r="K8" s="276"/>
      <c r="L8" s="266"/>
      <c r="M8" s="255"/>
      <c r="N8" s="2">
        <v>70</v>
      </c>
      <c r="O8" s="14">
        <v>5</v>
      </c>
    </row>
    <row r="9" spans="2:15" x14ac:dyDescent="0.25">
      <c r="B9" s="265"/>
      <c r="C9" s="276"/>
      <c r="D9" s="266"/>
      <c r="E9" s="265"/>
      <c r="F9">
        <v>20</v>
      </c>
      <c r="G9" s="3">
        <v>4</v>
      </c>
      <c r="J9" s="265"/>
      <c r="K9" s="276"/>
      <c r="L9" s="266"/>
      <c r="M9" s="255"/>
      <c r="N9" s="2">
        <v>80</v>
      </c>
      <c r="O9" s="14">
        <v>5</v>
      </c>
    </row>
    <row r="10" spans="2:15" x14ac:dyDescent="0.25">
      <c r="B10" s="265"/>
      <c r="C10" s="276"/>
      <c r="D10" s="266"/>
      <c r="E10" s="265"/>
      <c r="F10">
        <v>30</v>
      </c>
      <c r="G10" s="3">
        <v>2</v>
      </c>
      <c r="J10" s="265"/>
      <c r="K10" s="276"/>
      <c r="L10" s="266"/>
      <c r="M10" s="255"/>
      <c r="N10" s="2">
        <v>90</v>
      </c>
      <c r="O10" s="14">
        <v>6</v>
      </c>
    </row>
    <row r="11" spans="2:15" x14ac:dyDescent="0.25">
      <c r="B11" s="265"/>
      <c r="C11" s="276"/>
      <c r="D11" s="266"/>
      <c r="E11" s="267"/>
      <c r="F11" s="5">
        <v>40</v>
      </c>
      <c r="G11" s="6">
        <v>2</v>
      </c>
      <c r="J11" s="265"/>
      <c r="K11" s="276"/>
      <c r="L11" s="266"/>
      <c r="M11" s="255"/>
      <c r="N11" s="2">
        <v>100</v>
      </c>
      <c r="O11" s="14">
        <v>8</v>
      </c>
    </row>
    <row r="12" spans="2:15" x14ac:dyDescent="0.25">
      <c r="B12" s="265"/>
      <c r="C12" s="276"/>
      <c r="D12" s="266"/>
      <c r="E12" s="263" t="s">
        <v>59</v>
      </c>
      <c r="F12" s="1">
        <v>10</v>
      </c>
      <c r="G12" s="7">
        <v>1</v>
      </c>
      <c r="J12" s="265"/>
      <c r="K12" s="276"/>
      <c r="L12" s="266"/>
      <c r="M12" s="255"/>
      <c r="N12" s="2">
        <v>110</v>
      </c>
      <c r="O12" s="14">
        <v>7</v>
      </c>
    </row>
    <row r="13" spans="2:15" x14ac:dyDescent="0.25">
      <c r="B13" s="265"/>
      <c r="C13" s="276"/>
      <c r="D13" s="266"/>
      <c r="E13" s="265"/>
      <c r="F13">
        <v>20</v>
      </c>
      <c r="G13" s="3">
        <v>3</v>
      </c>
      <c r="J13" s="265"/>
      <c r="K13" s="276"/>
      <c r="L13" s="266"/>
      <c r="M13" s="255"/>
      <c r="N13" s="2">
        <v>120</v>
      </c>
      <c r="O13" s="14">
        <v>5</v>
      </c>
    </row>
    <row r="14" spans="2:15" x14ac:dyDescent="0.25">
      <c r="B14" s="265"/>
      <c r="C14" s="276"/>
      <c r="D14" s="266"/>
      <c r="E14" s="265"/>
      <c r="F14">
        <v>30</v>
      </c>
      <c r="G14" s="3">
        <v>3</v>
      </c>
      <c r="J14" s="265"/>
      <c r="K14" s="276"/>
      <c r="L14" s="266"/>
      <c r="M14" s="255"/>
      <c r="N14" s="2">
        <v>130</v>
      </c>
      <c r="O14" s="14">
        <v>5</v>
      </c>
    </row>
    <row r="15" spans="2:15" x14ac:dyDescent="0.25">
      <c r="B15" s="265"/>
      <c r="C15" s="276"/>
      <c r="D15" s="266"/>
      <c r="E15" s="265"/>
      <c r="F15">
        <v>40</v>
      </c>
      <c r="G15" s="3">
        <v>3</v>
      </c>
      <c r="J15" s="265"/>
      <c r="K15" s="276"/>
      <c r="L15" s="266"/>
      <c r="M15" s="255"/>
      <c r="N15" s="2">
        <v>140</v>
      </c>
      <c r="O15" s="14">
        <v>5</v>
      </c>
    </row>
    <row r="16" spans="2:15" x14ac:dyDescent="0.25">
      <c r="B16" s="265"/>
      <c r="C16" s="276"/>
      <c r="D16" s="266"/>
      <c r="E16" s="265"/>
      <c r="F16">
        <v>50</v>
      </c>
      <c r="G16" s="3">
        <v>3</v>
      </c>
      <c r="J16" s="265"/>
      <c r="K16" s="276"/>
      <c r="L16" s="266"/>
      <c r="M16" s="255"/>
      <c r="N16" s="2">
        <v>150</v>
      </c>
      <c r="O16" s="14">
        <v>4</v>
      </c>
    </row>
    <row r="17" spans="2:15" x14ac:dyDescent="0.25">
      <c r="B17" s="265"/>
      <c r="C17" s="276"/>
      <c r="D17" s="266"/>
      <c r="E17" s="265"/>
      <c r="F17">
        <v>60</v>
      </c>
      <c r="G17" s="3">
        <v>2</v>
      </c>
      <c r="J17" s="265"/>
      <c r="K17" s="276"/>
      <c r="L17" s="266"/>
      <c r="M17" s="255"/>
      <c r="N17" s="2">
        <v>160</v>
      </c>
      <c r="O17" s="14">
        <v>7</v>
      </c>
    </row>
    <row r="18" spans="2:15" x14ac:dyDescent="0.25">
      <c r="B18" s="265"/>
      <c r="C18" s="276"/>
      <c r="D18" s="266"/>
      <c r="E18" s="265"/>
      <c r="F18">
        <v>70</v>
      </c>
      <c r="G18" s="3">
        <v>2</v>
      </c>
      <c r="J18" s="265"/>
      <c r="K18" s="276"/>
      <c r="L18" s="266"/>
      <c r="M18" s="255"/>
      <c r="N18" s="2">
        <v>170</v>
      </c>
      <c r="O18" s="14">
        <v>6</v>
      </c>
    </row>
    <row r="19" spans="2:15" x14ac:dyDescent="0.25">
      <c r="B19" s="265"/>
      <c r="C19" s="276"/>
      <c r="D19" s="266"/>
      <c r="E19" s="267"/>
      <c r="F19" s="5">
        <v>80</v>
      </c>
      <c r="G19" s="6">
        <v>1</v>
      </c>
      <c r="J19" s="265"/>
      <c r="K19" s="276"/>
      <c r="L19" s="266"/>
      <c r="M19" s="255"/>
      <c r="N19" s="2">
        <v>180</v>
      </c>
      <c r="O19" s="14">
        <v>4</v>
      </c>
    </row>
    <row r="20" spans="2:15" x14ac:dyDescent="0.25">
      <c r="B20" s="265"/>
      <c r="C20" s="276"/>
      <c r="D20" s="266"/>
      <c r="E20" s="263" t="s">
        <v>60</v>
      </c>
      <c r="F20" s="1">
        <v>10</v>
      </c>
      <c r="G20" s="7">
        <v>4</v>
      </c>
      <c r="J20" s="265"/>
      <c r="K20" s="276"/>
      <c r="L20" s="266"/>
      <c r="M20" s="255"/>
      <c r="N20" s="2">
        <v>190</v>
      </c>
      <c r="O20" s="14">
        <v>3</v>
      </c>
    </row>
    <row r="21" spans="2:15" x14ac:dyDescent="0.25">
      <c r="B21" s="265"/>
      <c r="C21" s="276"/>
      <c r="D21" s="266"/>
      <c r="E21" s="265"/>
      <c r="F21">
        <v>20</v>
      </c>
      <c r="G21" s="3">
        <v>4</v>
      </c>
      <c r="J21" s="265"/>
      <c r="K21" s="276"/>
      <c r="L21" s="266"/>
      <c r="M21" s="255"/>
      <c r="N21" s="2">
        <v>200</v>
      </c>
      <c r="O21" s="14">
        <v>2</v>
      </c>
    </row>
    <row r="22" spans="2:15" x14ac:dyDescent="0.25">
      <c r="B22" s="265"/>
      <c r="C22" s="276"/>
      <c r="D22" s="266"/>
      <c r="E22" s="265"/>
      <c r="F22">
        <v>30</v>
      </c>
      <c r="G22" s="3">
        <v>4</v>
      </c>
      <c r="J22" s="265"/>
      <c r="K22" s="276"/>
      <c r="L22" s="266"/>
      <c r="M22" s="256"/>
      <c r="N22" s="4">
        <v>210</v>
      </c>
      <c r="O22" s="16">
        <v>1</v>
      </c>
    </row>
    <row r="23" spans="2:15" x14ac:dyDescent="0.25">
      <c r="B23" s="265"/>
      <c r="C23" s="276"/>
      <c r="D23" s="266"/>
      <c r="E23" s="265"/>
      <c r="F23">
        <v>40</v>
      </c>
      <c r="G23" s="3">
        <v>2</v>
      </c>
      <c r="J23" s="265"/>
      <c r="K23" s="276"/>
      <c r="L23" s="266"/>
      <c r="M23" s="254" t="s">
        <v>58</v>
      </c>
      <c r="N23" s="22">
        <v>10</v>
      </c>
      <c r="O23" s="7">
        <v>8</v>
      </c>
    </row>
    <row r="24" spans="2:15" x14ac:dyDescent="0.25">
      <c r="B24" s="265"/>
      <c r="C24" s="276"/>
      <c r="D24" s="266"/>
      <c r="E24" s="265"/>
      <c r="F24">
        <v>50</v>
      </c>
      <c r="G24" s="3">
        <v>1</v>
      </c>
      <c r="J24" s="265"/>
      <c r="K24" s="276"/>
      <c r="L24" s="266"/>
      <c r="M24" s="255"/>
      <c r="N24" s="2">
        <v>20</v>
      </c>
      <c r="O24" s="3">
        <v>12</v>
      </c>
    </row>
    <row r="25" spans="2:15" x14ac:dyDescent="0.25">
      <c r="B25" s="265"/>
      <c r="C25" s="276"/>
      <c r="D25" s="266"/>
      <c r="E25" s="265"/>
      <c r="F25">
        <v>60</v>
      </c>
      <c r="G25" s="3">
        <v>1</v>
      </c>
      <c r="J25" s="265"/>
      <c r="K25" s="276"/>
      <c r="L25" s="266"/>
      <c r="M25" s="255"/>
      <c r="N25" s="2">
        <v>30</v>
      </c>
      <c r="O25" s="3">
        <v>14</v>
      </c>
    </row>
    <row r="26" spans="2:15" x14ac:dyDescent="0.25">
      <c r="B26" s="265"/>
      <c r="C26" s="276"/>
      <c r="D26" s="266"/>
      <c r="E26" s="265"/>
      <c r="F26">
        <v>70</v>
      </c>
      <c r="G26" s="3">
        <v>1</v>
      </c>
      <c r="J26" s="265"/>
      <c r="K26" s="276"/>
      <c r="L26" s="266"/>
      <c r="M26" s="255"/>
      <c r="N26" s="2">
        <v>40</v>
      </c>
      <c r="O26" s="3">
        <v>17</v>
      </c>
    </row>
    <row r="27" spans="2:15" x14ac:dyDescent="0.25">
      <c r="B27" s="265"/>
      <c r="C27" s="276"/>
      <c r="D27" s="266"/>
      <c r="E27" s="267"/>
      <c r="F27" s="5">
        <v>80</v>
      </c>
      <c r="G27" s="6">
        <v>1</v>
      </c>
      <c r="J27" s="265"/>
      <c r="K27" s="276"/>
      <c r="L27" s="266"/>
      <c r="M27" s="255"/>
      <c r="N27" s="2">
        <v>50</v>
      </c>
      <c r="O27" s="3">
        <v>17</v>
      </c>
    </row>
    <row r="28" spans="2:15" x14ac:dyDescent="0.25">
      <c r="B28" s="265"/>
      <c r="C28" s="276"/>
      <c r="D28" s="266"/>
      <c r="E28" s="263" t="s">
        <v>61</v>
      </c>
      <c r="F28" s="1">
        <v>10</v>
      </c>
      <c r="G28" s="7">
        <v>4</v>
      </c>
      <c r="J28" s="265"/>
      <c r="K28" s="276"/>
      <c r="L28" s="266"/>
      <c r="M28" s="255"/>
      <c r="N28" s="2">
        <v>60</v>
      </c>
      <c r="O28" s="3">
        <v>13</v>
      </c>
    </row>
    <row r="29" spans="2:15" x14ac:dyDescent="0.25">
      <c r="B29" s="265"/>
      <c r="C29" s="276"/>
      <c r="D29" s="266"/>
      <c r="E29" s="265"/>
      <c r="F29">
        <v>20</v>
      </c>
      <c r="G29" s="3">
        <v>4</v>
      </c>
      <c r="J29" s="265"/>
      <c r="K29" s="276"/>
      <c r="L29" s="266"/>
      <c r="M29" s="255"/>
      <c r="N29" s="2">
        <v>70</v>
      </c>
      <c r="O29" s="3">
        <v>10</v>
      </c>
    </row>
    <row r="30" spans="2:15" x14ac:dyDescent="0.25">
      <c r="B30" s="265"/>
      <c r="C30" s="276"/>
      <c r="D30" s="266"/>
      <c r="E30" s="265"/>
      <c r="F30">
        <v>30</v>
      </c>
      <c r="G30" s="3">
        <v>3</v>
      </c>
      <c r="J30" s="265"/>
      <c r="K30" s="276"/>
      <c r="L30" s="266"/>
      <c r="M30" s="255"/>
      <c r="N30" s="2">
        <v>80</v>
      </c>
      <c r="O30" s="3">
        <v>9</v>
      </c>
    </row>
    <row r="31" spans="2:15" x14ac:dyDescent="0.25">
      <c r="B31" s="265"/>
      <c r="C31" s="276"/>
      <c r="D31" s="266"/>
      <c r="E31" s="265"/>
      <c r="F31">
        <v>40</v>
      </c>
      <c r="G31" s="3">
        <v>2</v>
      </c>
      <c r="J31" s="265"/>
      <c r="K31" s="276"/>
      <c r="L31" s="266"/>
      <c r="M31" s="255"/>
      <c r="N31" s="2">
        <v>90</v>
      </c>
      <c r="O31" s="3">
        <v>5</v>
      </c>
    </row>
    <row r="32" spans="2:15" x14ac:dyDescent="0.25">
      <c r="B32" s="265"/>
      <c r="C32" s="276"/>
      <c r="D32" s="266"/>
      <c r="E32" s="265"/>
      <c r="F32">
        <v>50</v>
      </c>
      <c r="G32" s="3">
        <v>2</v>
      </c>
      <c r="J32" s="265"/>
      <c r="K32" s="276"/>
      <c r="L32" s="266"/>
      <c r="M32" s="255"/>
      <c r="N32" s="2">
        <v>100</v>
      </c>
      <c r="O32" s="3">
        <v>1</v>
      </c>
    </row>
    <row r="33" spans="2:15" x14ac:dyDescent="0.25">
      <c r="B33" s="265"/>
      <c r="C33" s="276"/>
      <c r="D33" s="266"/>
      <c r="E33" s="265"/>
      <c r="F33">
        <v>60</v>
      </c>
      <c r="G33" s="3">
        <v>2</v>
      </c>
      <c r="J33" s="265"/>
      <c r="K33" s="276"/>
      <c r="L33" s="266"/>
      <c r="M33" s="255"/>
      <c r="N33" s="2">
        <v>110</v>
      </c>
      <c r="O33" s="3">
        <v>1</v>
      </c>
    </row>
    <row r="34" spans="2:15" x14ac:dyDescent="0.25">
      <c r="B34" s="265"/>
      <c r="C34" s="276"/>
      <c r="D34" s="266"/>
      <c r="E34" s="265"/>
      <c r="F34">
        <v>70</v>
      </c>
      <c r="G34" s="3">
        <v>1</v>
      </c>
      <c r="J34" s="265"/>
      <c r="K34" s="276"/>
      <c r="L34" s="266"/>
      <c r="M34" s="255"/>
      <c r="N34" s="2">
        <v>120</v>
      </c>
      <c r="O34" s="3">
        <v>1</v>
      </c>
    </row>
    <row r="35" spans="2:15" x14ac:dyDescent="0.25">
      <c r="B35" s="265"/>
      <c r="C35" s="276"/>
      <c r="D35" s="266"/>
      <c r="E35" s="265"/>
      <c r="F35">
        <v>80</v>
      </c>
      <c r="G35" s="3">
        <v>1</v>
      </c>
      <c r="J35" s="265"/>
      <c r="K35" s="276"/>
      <c r="L35" s="266"/>
      <c r="M35" s="255"/>
      <c r="N35" s="2">
        <v>130</v>
      </c>
      <c r="O35" s="3">
        <v>1</v>
      </c>
    </row>
    <row r="36" spans="2:15" x14ac:dyDescent="0.25">
      <c r="B36" s="265"/>
      <c r="C36" s="276"/>
      <c r="D36" s="266"/>
      <c r="E36" s="265"/>
      <c r="F36">
        <v>90</v>
      </c>
      <c r="G36" s="3">
        <v>1</v>
      </c>
      <c r="J36" s="265"/>
      <c r="K36" s="276"/>
      <c r="L36" s="266"/>
      <c r="M36" s="256"/>
      <c r="N36" s="4">
        <v>140</v>
      </c>
      <c r="O36" s="6">
        <v>1</v>
      </c>
    </row>
    <row r="37" spans="2:15" x14ac:dyDescent="0.25">
      <c r="B37" s="265"/>
      <c r="C37" s="276"/>
      <c r="D37" s="266"/>
      <c r="E37" s="267"/>
      <c r="F37" s="5">
        <v>100</v>
      </c>
      <c r="G37" s="6">
        <v>1</v>
      </c>
      <c r="J37" s="265"/>
      <c r="K37" s="276"/>
      <c r="L37" s="266"/>
      <c r="M37" s="254" t="s">
        <v>59</v>
      </c>
      <c r="N37" s="22">
        <v>10</v>
      </c>
      <c r="O37" s="7">
        <v>11</v>
      </c>
    </row>
    <row r="38" spans="2:15" x14ac:dyDescent="0.25">
      <c r="B38" s="265"/>
      <c r="C38" s="276"/>
      <c r="D38" s="266"/>
      <c r="E38" s="263" t="s">
        <v>62</v>
      </c>
      <c r="F38" s="1">
        <v>10</v>
      </c>
      <c r="G38" s="7">
        <v>3</v>
      </c>
      <c r="J38" s="265"/>
      <c r="K38" s="276"/>
      <c r="L38" s="266"/>
      <c r="M38" s="255"/>
      <c r="N38" s="2">
        <v>20</v>
      </c>
      <c r="O38" s="3">
        <v>12</v>
      </c>
    </row>
    <row r="39" spans="2:15" x14ac:dyDescent="0.25">
      <c r="B39" s="265"/>
      <c r="C39" s="276"/>
      <c r="D39" s="266"/>
      <c r="E39" s="265"/>
      <c r="F39">
        <v>20</v>
      </c>
      <c r="G39" s="3">
        <v>4</v>
      </c>
      <c r="J39" s="265"/>
      <c r="K39" s="276"/>
      <c r="L39" s="266"/>
      <c r="M39" s="255"/>
      <c r="N39" s="2">
        <v>30</v>
      </c>
      <c r="O39" s="3">
        <v>14</v>
      </c>
    </row>
    <row r="40" spans="2:15" x14ac:dyDescent="0.25">
      <c r="B40" s="265"/>
      <c r="C40" s="276"/>
      <c r="D40" s="266"/>
      <c r="E40" s="265"/>
      <c r="F40">
        <v>30</v>
      </c>
      <c r="G40" s="3">
        <v>3</v>
      </c>
      <c r="J40" s="265"/>
      <c r="K40" s="276"/>
      <c r="L40" s="266"/>
      <c r="M40" s="255"/>
      <c r="N40" s="2">
        <v>40</v>
      </c>
      <c r="O40" s="3">
        <v>18</v>
      </c>
    </row>
    <row r="41" spans="2:15" x14ac:dyDescent="0.25">
      <c r="B41" s="265"/>
      <c r="C41" s="276"/>
      <c r="D41" s="266"/>
      <c r="E41" s="265"/>
      <c r="F41">
        <v>40</v>
      </c>
      <c r="G41" s="3">
        <v>2</v>
      </c>
      <c r="J41" s="265"/>
      <c r="K41" s="276"/>
      <c r="L41" s="266"/>
      <c r="M41" s="255"/>
      <c r="N41" s="2">
        <v>50</v>
      </c>
      <c r="O41" s="3">
        <v>20</v>
      </c>
    </row>
    <row r="42" spans="2:15" x14ac:dyDescent="0.25">
      <c r="B42" s="265"/>
      <c r="C42" s="276"/>
      <c r="D42" s="266"/>
      <c r="E42" s="265"/>
      <c r="F42">
        <v>50</v>
      </c>
      <c r="G42" s="3">
        <v>2</v>
      </c>
      <c r="J42" s="265"/>
      <c r="K42" s="276"/>
      <c r="L42" s="266"/>
      <c r="M42" s="255"/>
      <c r="N42" s="2">
        <v>60</v>
      </c>
      <c r="O42" s="3">
        <v>12</v>
      </c>
    </row>
    <row r="43" spans="2:15" x14ac:dyDescent="0.25">
      <c r="B43" s="265"/>
      <c r="C43" s="276"/>
      <c r="D43" s="266"/>
      <c r="E43" s="265"/>
      <c r="F43">
        <v>60</v>
      </c>
      <c r="G43" s="3">
        <v>2</v>
      </c>
      <c r="J43" s="265"/>
      <c r="K43" s="276"/>
      <c r="L43" s="266"/>
      <c r="M43" s="255"/>
      <c r="N43" s="2">
        <v>70</v>
      </c>
      <c r="O43" s="3">
        <v>11</v>
      </c>
    </row>
    <row r="44" spans="2:15" x14ac:dyDescent="0.25">
      <c r="B44" s="265"/>
      <c r="C44" s="276"/>
      <c r="D44" s="266"/>
      <c r="E44" s="265"/>
      <c r="F44">
        <v>70</v>
      </c>
      <c r="G44" s="3">
        <v>2</v>
      </c>
      <c r="J44" s="265"/>
      <c r="K44" s="276"/>
      <c r="L44" s="266"/>
      <c r="M44" s="255"/>
      <c r="N44" s="2">
        <v>80</v>
      </c>
      <c r="O44" s="3">
        <v>6</v>
      </c>
    </row>
    <row r="45" spans="2:15" x14ac:dyDescent="0.25">
      <c r="B45" s="265"/>
      <c r="C45" s="276"/>
      <c r="D45" s="266"/>
      <c r="E45" s="265"/>
      <c r="F45">
        <v>80</v>
      </c>
      <c r="G45" s="3">
        <v>2</v>
      </c>
      <c r="J45" s="265"/>
      <c r="K45" s="276"/>
      <c r="L45" s="266"/>
      <c r="M45" s="255"/>
      <c r="N45" s="2">
        <v>90</v>
      </c>
      <c r="O45" s="3">
        <v>3</v>
      </c>
    </row>
    <row r="46" spans="2:15" x14ac:dyDescent="0.25">
      <c r="B46" s="265"/>
      <c r="C46" s="276"/>
      <c r="D46" s="266"/>
      <c r="E46" s="265"/>
      <c r="F46">
        <v>90</v>
      </c>
      <c r="G46" s="3">
        <v>2</v>
      </c>
      <c r="J46" s="265"/>
      <c r="K46" s="276"/>
      <c r="L46" s="266"/>
      <c r="M46" s="255"/>
      <c r="N46" s="2">
        <v>100</v>
      </c>
      <c r="O46" s="3">
        <v>1</v>
      </c>
    </row>
    <row r="47" spans="2:15" x14ac:dyDescent="0.25">
      <c r="B47" s="265"/>
      <c r="C47" s="276"/>
      <c r="D47" s="266"/>
      <c r="E47" s="265"/>
      <c r="F47">
        <v>100</v>
      </c>
      <c r="G47" s="3">
        <v>2</v>
      </c>
      <c r="J47" s="265"/>
      <c r="K47" s="276"/>
      <c r="L47" s="266"/>
      <c r="M47" s="255"/>
      <c r="N47" s="2">
        <v>110</v>
      </c>
      <c r="O47" s="3">
        <v>1</v>
      </c>
    </row>
    <row r="48" spans="2:15" x14ac:dyDescent="0.25">
      <c r="B48" s="265"/>
      <c r="C48" s="276"/>
      <c r="D48" s="266"/>
      <c r="E48" s="265"/>
      <c r="F48">
        <v>110</v>
      </c>
      <c r="G48" s="3">
        <v>1</v>
      </c>
      <c r="J48" s="265"/>
      <c r="K48" s="276"/>
      <c r="L48" s="266"/>
      <c r="M48" s="256"/>
      <c r="N48" s="4">
        <v>120</v>
      </c>
      <c r="O48" s="6">
        <v>1</v>
      </c>
    </row>
    <row r="49" spans="2:15" x14ac:dyDescent="0.25">
      <c r="B49" s="265"/>
      <c r="C49" s="276"/>
      <c r="D49" s="266"/>
      <c r="E49" s="265"/>
      <c r="F49">
        <v>120</v>
      </c>
      <c r="G49" s="3">
        <v>1</v>
      </c>
      <c r="J49" s="265"/>
      <c r="K49" s="276"/>
      <c r="L49" s="266"/>
      <c r="M49" s="254" t="s">
        <v>60</v>
      </c>
      <c r="N49" s="22">
        <v>10</v>
      </c>
      <c r="O49" s="7">
        <v>5</v>
      </c>
    </row>
    <row r="50" spans="2:15" x14ac:dyDescent="0.25">
      <c r="B50" s="265"/>
      <c r="C50" s="276"/>
      <c r="D50" s="266"/>
      <c r="E50" s="267"/>
      <c r="F50" s="5">
        <v>130</v>
      </c>
      <c r="G50" s="6">
        <v>1</v>
      </c>
      <c r="J50" s="265"/>
      <c r="K50" s="276"/>
      <c r="L50" s="266"/>
      <c r="M50" s="255"/>
      <c r="N50" s="2">
        <v>20</v>
      </c>
      <c r="O50" s="3">
        <v>8</v>
      </c>
    </row>
    <row r="51" spans="2:15" x14ac:dyDescent="0.25">
      <c r="B51" s="265"/>
      <c r="C51" s="276"/>
      <c r="D51" s="266"/>
      <c r="E51" s="263" t="s">
        <v>63</v>
      </c>
      <c r="F51" s="1">
        <v>10</v>
      </c>
      <c r="G51" s="7">
        <v>7</v>
      </c>
      <c r="J51" s="265"/>
      <c r="K51" s="276"/>
      <c r="L51" s="266"/>
      <c r="M51" s="255"/>
      <c r="N51" s="2">
        <v>30</v>
      </c>
      <c r="O51" s="3">
        <v>12</v>
      </c>
    </row>
    <row r="52" spans="2:15" x14ac:dyDescent="0.25">
      <c r="B52" s="265"/>
      <c r="C52" s="276"/>
      <c r="D52" s="266"/>
      <c r="E52" s="265"/>
      <c r="F52">
        <v>20</v>
      </c>
      <c r="G52" s="3">
        <v>7</v>
      </c>
      <c r="J52" s="265"/>
      <c r="K52" s="276"/>
      <c r="L52" s="266"/>
      <c r="M52" s="255"/>
      <c r="N52" s="2">
        <v>40</v>
      </c>
      <c r="O52" s="3">
        <v>8</v>
      </c>
    </row>
    <row r="53" spans="2:15" x14ac:dyDescent="0.25">
      <c r="B53" s="265"/>
      <c r="C53" s="276"/>
      <c r="D53" s="266"/>
      <c r="E53" s="265"/>
      <c r="F53">
        <v>30</v>
      </c>
      <c r="G53" s="3">
        <v>3</v>
      </c>
      <c r="J53" s="265"/>
      <c r="K53" s="276"/>
      <c r="L53" s="266"/>
      <c r="M53" s="255"/>
      <c r="N53" s="2">
        <v>50</v>
      </c>
      <c r="O53" s="3">
        <v>6</v>
      </c>
    </row>
    <row r="54" spans="2:15" x14ac:dyDescent="0.25">
      <c r="B54" s="265"/>
      <c r="C54" s="276"/>
      <c r="D54" s="266"/>
      <c r="E54" s="265"/>
      <c r="F54">
        <v>40</v>
      </c>
      <c r="G54" s="3">
        <v>2</v>
      </c>
      <c r="J54" s="265"/>
      <c r="K54" s="276"/>
      <c r="L54" s="266"/>
      <c r="M54" s="255"/>
      <c r="N54" s="2">
        <v>60</v>
      </c>
      <c r="O54" s="3">
        <v>6</v>
      </c>
    </row>
    <row r="55" spans="2:15" x14ac:dyDescent="0.25">
      <c r="B55" s="265"/>
      <c r="C55" s="276"/>
      <c r="D55" s="266"/>
      <c r="E55" s="265"/>
      <c r="F55">
        <v>50</v>
      </c>
      <c r="G55" s="3">
        <v>2</v>
      </c>
      <c r="J55" s="265"/>
      <c r="K55" s="276"/>
      <c r="L55" s="266"/>
      <c r="M55" s="255"/>
      <c r="N55" s="2">
        <v>70</v>
      </c>
      <c r="O55" s="3">
        <v>6</v>
      </c>
    </row>
    <row r="56" spans="2:15" x14ac:dyDescent="0.25">
      <c r="B56" s="265"/>
      <c r="C56" s="276"/>
      <c r="D56" s="266"/>
      <c r="E56" s="265"/>
      <c r="F56">
        <v>60</v>
      </c>
      <c r="G56" s="3">
        <v>1</v>
      </c>
      <c r="J56" s="265"/>
      <c r="K56" s="276"/>
      <c r="L56" s="266"/>
      <c r="M56" s="255"/>
      <c r="N56" s="2">
        <v>80</v>
      </c>
      <c r="O56" s="3">
        <v>3</v>
      </c>
    </row>
    <row r="57" spans="2:15" x14ac:dyDescent="0.25">
      <c r="B57" s="265"/>
      <c r="C57" s="276"/>
      <c r="D57" s="266"/>
      <c r="E57" s="267"/>
      <c r="F57" s="5">
        <v>70</v>
      </c>
      <c r="G57" s="6">
        <v>1</v>
      </c>
      <c r="J57" s="265"/>
      <c r="K57" s="276"/>
      <c r="L57" s="266"/>
      <c r="M57" s="255"/>
      <c r="N57" s="2">
        <v>90</v>
      </c>
      <c r="O57" s="3">
        <v>3</v>
      </c>
    </row>
    <row r="58" spans="2:15" x14ac:dyDescent="0.25">
      <c r="B58" s="265"/>
      <c r="C58" s="276"/>
      <c r="D58" s="266"/>
      <c r="E58" s="263" t="s">
        <v>64</v>
      </c>
      <c r="F58" s="1">
        <v>10</v>
      </c>
      <c r="G58" s="7">
        <v>2</v>
      </c>
      <c r="J58" s="265"/>
      <c r="K58" s="276"/>
      <c r="L58" s="266"/>
      <c r="M58" s="255"/>
      <c r="N58" s="2">
        <v>100</v>
      </c>
      <c r="O58" s="3">
        <v>2</v>
      </c>
    </row>
    <row r="59" spans="2:15" x14ac:dyDescent="0.25">
      <c r="B59" s="265"/>
      <c r="C59" s="276"/>
      <c r="D59" s="266"/>
      <c r="E59" s="265"/>
      <c r="F59">
        <v>20</v>
      </c>
      <c r="G59" s="3">
        <v>1</v>
      </c>
      <c r="J59" s="265"/>
      <c r="K59" s="276"/>
      <c r="L59" s="266"/>
      <c r="M59" s="256"/>
      <c r="N59" s="4">
        <v>110</v>
      </c>
      <c r="O59" s="6">
        <v>2</v>
      </c>
    </row>
    <row r="60" spans="2:15" x14ac:dyDescent="0.25">
      <c r="B60" s="265"/>
      <c r="C60" s="276"/>
      <c r="D60" s="266"/>
      <c r="E60" s="265"/>
      <c r="F60">
        <v>30</v>
      </c>
      <c r="G60" s="3">
        <v>2</v>
      </c>
      <c r="J60" s="265"/>
      <c r="K60" s="276"/>
      <c r="L60" s="266"/>
      <c r="M60" s="254" t="s">
        <v>61</v>
      </c>
      <c r="N60" s="22">
        <v>10</v>
      </c>
      <c r="O60" s="7">
        <v>5</v>
      </c>
    </row>
    <row r="61" spans="2:15" x14ac:dyDescent="0.25">
      <c r="B61" s="265"/>
      <c r="C61" s="276"/>
      <c r="D61" s="266"/>
      <c r="E61" s="265"/>
      <c r="F61">
        <v>40</v>
      </c>
      <c r="G61" s="3">
        <v>6</v>
      </c>
      <c r="J61" s="265"/>
      <c r="K61" s="276"/>
      <c r="L61" s="266"/>
      <c r="M61" s="255"/>
      <c r="N61" s="2">
        <v>20</v>
      </c>
      <c r="O61" s="3">
        <v>9</v>
      </c>
    </row>
    <row r="62" spans="2:15" x14ac:dyDescent="0.25">
      <c r="B62" s="265"/>
      <c r="C62" s="276"/>
      <c r="D62" s="266"/>
      <c r="E62" s="265"/>
      <c r="F62">
        <v>50</v>
      </c>
      <c r="G62" s="3">
        <v>6</v>
      </c>
      <c r="J62" s="265"/>
      <c r="K62" s="276"/>
      <c r="L62" s="266"/>
      <c r="M62" s="255"/>
      <c r="N62" s="2">
        <v>30</v>
      </c>
      <c r="O62" s="3">
        <v>10</v>
      </c>
    </row>
    <row r="63" spans="2:15" x14ac:dyDescent="0.25">
      <c r="B63" s="265"/>
      <c r="C63" s="276"/>
      <c r="D63" s="266"/>
      <c r="E63" s="265"/>
      <c r="F63">
        <v>60</v>
      </c>
      <c r="G63" s="3">
        <v>6</v>
      </c>
      <c r="J63" s="265"/>
      <c r="K63" s="276"/>
      <c r="L63" s="266"/>
      <c r="M63" s="255"/>
      <c r="N63" s="2">
        <v>40</v>
      </c>
      <c r="O63" s="3">
        <v>9</v>
      </c>
    </row>
    <row r="64" spans="2:15" x14ac:dyDescent="0.25">
      <c r="B64" s="265"/>
      <c r="C64" s="276"/>
      <c r="D64" s="266"/>
      <c r="E64" s="265"/>
      <c r="F64">
        <v>70</v>
      </c>
      <c r="G64" s="3">
        <v>5</v>
      </c>
      <c r="J64" s="265"/>
      <c r="K64" s="276"/>
      <c r="L64" s="266"/>
      <c r="M64" s="255"/>
      <c r="N64" s="2">
        <v>50</v>
      </c>
      <c r="O64" s="3">
        <v>2</v>
      </c>
    </row>
    <row r="65" spans="2:15" x14ac:dyDescent="0.25">
      <c r="B65" s="265"/>
      <c r="C65" s="276"/>
      <c r="D65" s="266"/>
      <c r="E65" s="265"/>
      <c r="F65">
        <v>80</v>
      </c>
      <c r="G65" s="3">
        <v>3</v>
      </c>
      <c r="J65" s="265"/>
      <c r="K65" s="276"/>
      <c r="L65" s="266"/>
      <c r="M65" s="255"/>
      <c r="N65" s="2">
        <v>60</v>
      </c>
      <c r="O65" s="3">
        <v>2</v>
      </c>
    </row>
    <row r="66" spans="2:15" x14ac:dyDescent="0.25">
      <c r="B66" s="265"/>
      <c r="C66" s="276"/>
      <c r="D66" s="266"/>
      <c r="E66" s="265"/>
      <c r="F66">
        <v>90</v>
      </c>
      <c r="G66" s="3">
        <v>2</v>
      </c>
      <c r="J66" s="265"/>
      <c r="K66" s="276"/>
      <c r="L66" s="266"/>
      <c r="M66" s="255"/>
      <c r="N66" s="2">
        <v>70</v>
      </c>
      <c r="O66" s="3">
        <v>2</v>
      </c>
    </row>
    <row r="67" spans="2:15" x14ac:dyDescent="0.25">
      <c r="B67" s="265"/>
      <c r="C67" s="276"/>
      <c r="D67" s="266"/>
      <c r="E67" s="265"/>
      <c r="F67">
        <v>100</v>
      </c>
      <c r="G67" s="3">
        <v>2</v>
      </c>
      <c r="J67" s="265"/>
      <c r="K67" s="276"/>
      <c r="L67" s="266"/>
      <c r="M67" s="255"/>
      <c r="N67" s="2">
        <v>80</v>
      </c>
      <c r="O67" s="3">
        <v>3</v>
      </c>
    </row>
    <row r="68" spans="2:15" x14ac:dyDescent="0.25">
      <c r="B68" s="265"/>
      <c r="C68" s="276"/>
      <c r="D68" s="266"/>
      <c r="E68" s="265"/>
      <c r="F68">
        <v>110</v>
      </c>
      <c r="G68" s="3">
        <v>2</v>
      </c>
      <c r="J68" s="265"/>
      <c r="K68" s="276"/>
      <c r="L68" s="266"/>
      <c r="M68" s="255"/>
      <c r="N68" s="2">
        <v>90</v>
      </c>
      <c r="O68" s="3">
        <v>5</v>
      </c>
    </row>
    <row r="69" spans="2:15" x14ac:dyDescent="0.25">
      <c r="B69" s="265"/>
      <c r="C69" s="276"/>
      <c r="D69" s="266"/>
      <c r="E69" s="265"/>
      <c r="F69">
        <v>120</v>
      </c>
      <c r="G69" s="3">
        <v>1</v>
      </c>
      <c r="J69" s="265"/>
      <c r="K69" s="276"/>
      <c r="L69" s="266"/>
      <c r="M69" s="255"/>
      <c r="N69" s="2">
        <v>100</v>
      </c>
      <c r="O69" s="3">
        <v>3</v>
      </c>
    </row>
    <row r="70" spans="2:15" x14ac:dyDescent="0.25">
      <c r="B70" s="265"/>
      <c r="C70" s="276"/>
      <c r="D70" s="266"/>
      <c r="E70" s="265"/>
      <c r="F70">
        <v>130</v>
      </c>
      <c r="G70" s="3">
        <v>1</v>
      </c>
      <c r="J70" s="265"/>
      <c r="K70" s="276"/>
      <c r="L70" s="266"/>
      <c r="M70" s="255"/>
      <c r="N70" s="2">
        <v>110</v>
      </c>
      <c r="O70" s="3">
        <v>10</v>
      </c>
    </row>
    <row r="71" spans="2:15" x14ac:dyDescent="0.25">
      <c r="B71" s="265"/>
      <c r="C71" s="276"/>
      <c r="D71" s="266"/>
      <c r="E71" s="265"/>
      <c r="F71">
        <v>140</v>
      </c>
      <c r="G71" s="3">
        <v>1</v>
      </c>
      <c r="J71" s="265"/>
      <c r="K71" s="276"/>
      <c r="L71" s="266"/>
      <c r="M71" s="255"/>
      <c r="N71" s="2">
        <v>120</v>
      </c>
      <c r="O71" s="3">
        <v>4</v>
      </c>
    </row>
    <row r="72" spans="2:15" x14ac:dyDescent="0.25">
      <c r="B72" s="265"/>
      <c r="C72" s="276"/>
      <c r="D72" s="266"/>
      <c r="E72" s="267"/>
      <c r="F72" s="5">
        <v>150</v>
      </c>
      <c r="G72" s="6">
        <v>1</v>
      </c>
      <c r="J72" s="265"/>
      <c r="K72" s="276"/>
      <c r="L72" s="266"/>
      <c r="M72" s="255"/>
      <c r="N72" s="2">
        <v>130</v>
      </c>
      <c r="O72" s="3">
        <v>5</v>
      </c>
    </row>
    <row r="73" spans="2:15" x14ac:dyDescent="0.25">
      <c r="B73" s="265"/>
      <c r="C73" s="276"/>
      <c r="D73" s="266"/>
      <c r="E73" s="263" t="s">
        <v>65</v>
      </c>
      <c r="F73" s="1">
        <v>10</v>
      </c>
      <c r="G73" s="7">
        <v>2</v>
      </c>
      <c r="J73" s="265"/>
      <c r="K73" s="276"/>
      <c r="L73" s="266"/>
      <c r="M73" s="255"/>
      <c r="N73" s="2">
        <v>140</v>
      </c>
      <c r="O73" s="3">
        <v>5</v>
      </c>
    </row>
    <row r="74" spans="2:15" x14ac:dyDescent="0.25">
      <c r="B74" s="265"/>
      <c r="C74" s="276"/>
      <c r="D74" s="266"/>
      <c r="E74" s="265"/>
      <c r="F74">
        <v>20</v>
      </c>
      <c r="G74" s="3">
        <v>3</v>
      </c>
      <c r="J74" s="265"/>
      <c r="K74" s="276"/>
      <c r="L74" s="266"/>
      <c r="M74" s="255"/>
      <c r="N74" s="2">
        <v>150</v>
      </c>
      <c r="O74" s="3">
        <v>1</v>
      </c>
    </row>
    <row r="75" spans="2:15" x14ac:dyDescent="0.25">
      <c r="B75" s="265"/>
      <c r="C75" s="276"/>
      <c r="D75" s="266"/>
      <c r="E75" s="265"/>
      <c r="F75">
        <v>30</v>
      </c>
      <c r="G75" s="3">
        <v>2</v>
      </c>
      <c r="J75" s="265"/>
      <c r="K75" s="276"/>
      <c r="L75" s="266"/>
      <c r="M75" s="256"/>
      <c r="N75" s="4">
        <v>160</v>
      </c>
      <c r="O75" s="6">
        <v>1</v>
      </c>
    </row>
    <row r="76" spans="2:15" x14ac:dyDescent="0.25">
      <c r="B76" s="265"/>
      <c r="C76" s="276"/>
      <c r="D76" s="266"/>
      <c r="E76" s="265"/>
      <c r="F76">
        <v>40</v>
      </c>
      <c r="G76" s="3">
        <v>2</v>
      </c>
      <c r="J76" s="265"/>
      <c r="K76" s="276"/>
      <c r="L76" s="266"/>
      <c r="M76" s="254" t="s">
        <v>62</v>
      </c>
      <c r="N76" s="22">
        <v>10</v>
      </c>
      <c r="O76" s="7">
        <v>2</v>
      </c>
    </row>
    <row r="77" spans="2:15" x14ac:dyDescent="0.25">
      <c r="B77" s="265"/>
      <c r="C77" s="276"/>
      <c r="D77" s="266"/>
      <c r="E77" s="265"/>
      <c r="F77">
        <v>50</v>
      </c>
      <c r="G77" s="3">
        <v>2</v>
      </c>
      <c r="J77" s="265"/>
      <c r="K77" s="276"/>
      <c r="L77" s="266"/>
      <c r="M77" s="255"/>
      <c r="N77" s="2">
        <v>20</v>
      </c>
      <c r="O77" s="3">
        <v>4</v>
      </c>
    </row>
    <row r="78" spans="2:15" x14ac:dyDescent="0.25">
      <c r="B78" s="265"/>
      <c r="C78" s="276"/>
      <c r="D78" s="266"/>
      <c r="E78" s="265"/>
      <c r="F78">
        <v>60</v>
      </c>
      <c r="G78" s="3">
        <v>4</v>
      </c>
      <c r="J78" s="265"/>
      <c r="K78" s="276"/>
      <c r="L78" s="266"/>
      <c r="M78" s="255"/>
      <c r="N78" s="2">
        <v>30</v>
      </c>
      <c r="O78" s="3">
        <v>4</v>
      </c>
    </row>
    <row r="79" spans="2:15" x14ac:dyDescent="0.25">
      <c r="B79" s="265"/>
      <c r="C79" s="276"/>
      <c r="D79" s="266"/>
      <c r="E79" s="265"/>
      <c r="F79">
        <v>70</v>
      </c>
      <c r="G79" s="3">
        <v>2</v>
      </c>
      <c r="J79" s="265"/>
      <c r="K79" s="276"/>
      <c r="L79" s="266"/>
      <c r="M79" s="255"/>
      <c r="N79" s="2">
        <v>40</v>
      </c>
      <c r="O79" s="3">
        <v>4</v>
      </c>
    </row>
    <row r="80" spans="2:15" x14ac:dyDescent="0.25">
      <c r="B80" s="265"/>
      <c r="C80" s="276"/>
      <c r="D80" s="266"/>
      <c r="E80" s="265"/>
      <c r="F80">
        <v>80</v>
      </c>
      <c r="G80" s="3">
        <v>2</v>
      </c>
      <c r="J80" s="265"/>
      <c r="K80" s="276"/>
      <c r="L80" s="266"/>
      <c r="M80" s="255"/>
      <c r="N80" s="2">
        <v>50</v>
      </c>
      <c r="O80" s="3">
        <v>4</v>
      </c>
    </row>
    <row r="81" spans="2:15" x14ac:dyDescent="0.25">
      <c r="B81" s="265"/>
      <c r="C81" s="276"/>
      <c r="D81" s="266"/>
      <c r="E81" s="267"/>
      <c r="F81" s="5">
        <v>90</v>
      </c>
      <c r="G81" s="6">
        <v>1</v>
      </c>
      <c r="J81" s="265"/>
      <c r="K81" s="276"/>
      <c r="L81" s="266"/>
      <c r="M81" s="255"/>
      <c r="N81" s="2">
        <v>60</v>
      </c>
      <c r="O81" s="3">
        <v>3</v>
      </c>
    </row>
    <row r="82" spans="2:15" x14ac:dyDescent="0.25">
      <c r="B82" s="265"/>
      <c r="C82" s="276"/>
      <c r="D82" s="266"/>
      <c r="E82" s="263" t="s">
        <v>66</v>
      </c>
      <c r="F82" s="1">
        <v>10</v>
      </c>
      <c r="G82" s="7">
        <v>1</v>
      </c>
      <c r="J82" s="265"/>
      <c r="K82" s="276"/>
      <c r="L82" s="266"/>
      <c r="M82" s="255"/>
      <c r="N82" s="2">
        <v>70</v>
      </c>
      <c r="O82" s="3">
        <v>3</v>
      </c>
    </row>
    <row r="83" spans="2:15" x14ac:dyDescent="0.25">
      <c r="B83" s="265"/>
      <c r="C83" s="276"/>
      <c r="D83" s="266"/>
      <c r="E83" s="265"/>
      <c r="F83">
        <v>20</v>
      </c>
      <c r="G83" s="3">
        <v>2</v>
      </c>
      <c r="J83" s="265"/>
      <c r="K83" s="276"/>
      <c r="L83" s="266"/>
      <c r="M83" s="255"/>
      <c r="N83" s="2">
        <v>80</v>
      </c>
      <c r="O83" s="3">
        <v>3</v>
      </c>
    </row>
    <row r="84" spans="2:15" x14ac:dyDescent="0.25">
      <c r="B84" s="265"/>
      <c r="C84" s="276"/>
      <c r="D84" s="266"/>
      <c r="E84" s="265"/>
      <c r="F84">
        <v>30</v>
      </c>
      <c r="G84" s="3">
        <v>3</v>
      </c>
      <c r="J84" s="265"/>
      <c r="K84" s="276"/>
      <c r="L84" s="266"/>
      <c r="M84" s="255"/>
      <c r="N84" s="2">
        <v>90</v>
      </c>
      <c r="O84" s="3">
        <v>4</v>
      </c>
    </row>
    <row r="85" spans="2:15" x14ac:dyDescent="0.25">
      <c r="B85" s="265"/>
      <c r="C85" s="276"/>
      <c r="D85" s="266"/>
      <c r="E85" s="265"/>
      <c r="F85">
        <v>40</v>
      </c>
      <c r="G85" s="3">
        <v>3</v>
      </c>
      <c r="J85" s="265"/>
      <c r="K85" s="276"/>
      <c r="L85" s="266"/>
      <c r="M85" s="255"/>
      <c r="N85" s="2">
        <v>100</v>
      </c>
      <c r="O85" s="3">
        <v>5</v>
      </c>
    </row>
    <row r="86" spans="2:15" x14ac:dyDescent="0.25">
      <c r="B86" s="265"/>
      <c r="C86" s="276"/>
      <c r="D86" s="266"/>
      <c r="E86" s="267"/>
      <c r="F86" s="5">
        <v>50</v>
      </c>
      <c r="G86" s="6">
        <v>2</v>
      </c>
      <c r="J86" s="265"/>
      <c r="K86" s="276"/>
      <c r="L86" s="266"/>
      <c r="M86" s="255"/>
      <c r="N86" s="2">
        <v>110</v>
      </c>
      <c r="O86" s="3">
        <v>6</v>
      </c>
    </row>
    <row r="87" spans="2:15" x14ac:dyDescent="0.25">
      <c r="B87" s="265"/>
      <c r="C87" s="276"/>
      <c r="D87" s="266"/>
      <c r="E87" s="263" t="s">
        <v>67</v>
      </c>
      <c r="F87" s="1">
        <v>10</v>
      </c>
      <c r="G87" s="7">
        <v>2</v>
      </c>
      <c r="J87" s="265"/>
      <c r="K87" s="276"/>
      <c r="L87" s="266"/>
      <c r="M87" s="255"/>
      <c r="N87" s="2">
        <v>120</v>
      </c>
      <c r="O87" s="3">
        <v>4</v>
      </c>
    </row>
    <row r="88" spans="2:15" x14ac:dyDescent="0.25">
      <c r="B88" s="265"/>
      <c r="C88" s="276"/>
      <c r="D88" s="266"/>
      <c r="E88" s="265"/>
      <c r="F88">
        <v>20</v>
      </c>
      <c r="G88" s="3">
        <v>3</v>
      </c>
      <c r="J88" s="265"/>
      <c r="K88" s="276"/>
      <c r="L88" s="266"/>
      <c r="M88" s="255"/>
      <c r="N88" s="2">
        <v>130</v>
      </c>
      <c r="O88" s="3">
        <v>6</v>
      </c>
    </row>
    <row r="89" spans="2:15" x14ac:dyDescent="0.25">
      <c r="B89" s="265"/>
      <c r="C89" s="276"/>
      <c r="D89" s="266"/>
      <c r="E89" s="265"/>
      <c r="F89">
        <v>30</v>
      </c>
      <c r="G89" s="3">
        <v>3</v>
      </c>
      <c r="J89" s="265"/>
      <c r="K89" s="276"/>
      <c r="L89" s="266"/>
      <c r="M89" s="255"/>
      <c r="N89" s="2">
        <v>140</v>
      </c>
      <c r="O89" s="3">
        <v>1</v>
      </c>
    </row>
    <row r="90" spans="2:15" x14ac:dyDescent="0.25">
      <c r="B90" s="265"/>
      <c r="C90" s="276"/>
      <c r="D90" s="266"/>
      <c r="E90" s="265"/>
      <c r="F90">
        <v>40</v>
      </c>
      <c r="G90" s="3">
        <v>3</v>
      </c>
      <c r="J90" s="265"/>
      <c r="K90" s="276"/>
      <c r="L90" s="266"/>
      <c r="M90" s="256"/>
      <c r="N90" s="4">
        <v>150</v>
      </c>
      <c r="O90" s="6">
        <v>1</v>
      </c>
    </row>
    <row r="91" spans="2:15" x14ac:dyDescent="0.25">
      <c r="B91" s="265"/>
      <c r="C91" s="276"/>
      <c r="D91" s="266"/>
      <c r="E91" s="265"/>
      <c r="F91">
        <v>50</v>
      </c>
      <c r="G91" s="3">
        <v>3</v>
      </c>
      <c r="J91" s="265"/>
      <c r="K91" s="276"/>
      <c r="L91" s="266"/>
      <c r="M91" s="254" t="s">
        <v>63</v>
      </c>
      <c r="N91" s="22">
        <v>10</v>
      </c>
      <c r="O91" s="7">
        <v>5</v>
      </c>
    </row>
    <row r="92" spans="2:15" x14ac:dyDescent="0.25">
      <c r="B92" s="265"/>
      <c r="C92" s="276"/>
      <c r="D92" s="266"/>
      <c r="E92" s="267"/>
      <c r="F92" s="5">
        <v>60</v>
      </c>
      <c r="G92" s="6">
        <v>1</v>
      </c>
      <c r="J92" s="265"/>
      <c r="K92" s="276"/>
      <c r="L92" s="266"/>
      <c r="M92" s="255"/>
      <c r="N92" s="2">
        <v>20</v>
      </c>
      <c r="O92" s="3">
        <v>10</v>
      </c>
    </row>
    <row r="93" spans="2:15" x14ac:dyDescent="0.25">
      <c r="B93" s="265"/>
      <c r="C93" s="276"/>
      <c r="D93" s="266"/>
      <c r="E93" s="263" t="s">
        <v>177</v>
      </c>
      <c r="F93" s="1">
        <v>10</v>
      </c>
      <c r="G93" s="7">
        <v>2</v>
      </c>
      <c r="J93" s="265"/>
      <c r="K93" s="276"/>
      <c r="L93" s="266"/>
      <c r="M93" s="255"/>
      <c r="N93" s="2">
        <v>30</v>
      </c>
      <c r="O93" s="3">
        <v>9</v>
      </c>
    </row>
    <row r="94" spans="2:15" x14ac:dyDescent="0.25">
      <c r="B94" s="265"/>
      <c r="C94" s="276"/>
      <c r="D94" s="266"/>
      <c r="E94" s="265"/>
      <c r="F94">
        <v>20</v>
      </c>
      <c r="G94" s="3">
        <v>2</v>
      </c>
      <c r="J94" s="265"/>
      <c r="K94" s="276"/>
      <c r="L94" s="266"/>
      <c r="M94" s="255"/>
      <c r="N94" s="2">
        <v>40</v>
      </c>
      <c r="O94" s="3">
        <v>8</v>
      </c>
    </row>
    <row r="95" spans="2:15" x14ac:dyDescent="0.25">
      <c r="B95" s="265"/>
      <c r="C95" s="276"/>
      <c r="D95" s="266"/>
      <c r="E95" s="265"/>
      <c r="F95">
        <v>30</v>
      </c>
      <c r="G95" s="3">
        <v>2</v>
      </c>
      <c r="J95" s="265"/>
      <c r="K95" s="276"/>
      <c r="L95" s="266"/>
      <c r="M95" s="255"/>
      <c r="N95" s="2">
        <v>50</v>
      </c>
      <c r="O95" s="3">
        <v>7</v>
      </c>
    </row>
    <row r="96" spans="2:15" x14ac:dyDescent="0.25">
      <c r="B96" s="265"/>
      <c r="C96" s="276"/>
      <c r="D96" s="266"/>
      <c r="E96" s="265"/>
      <c r="F96">
        <v>40</v>
      </c>
      <c r="G96" s="3">
        <v>3</v>
      </c>
      <c r="J96" s="265"/>
      <c r="K96" s="276"/>
      <c r="L96" s="266"/>
      <c r="M96" s="255"/>
      <c r="N96" s="2">
        <v>60</v>
      </c>
      <c r="O96" s="3">
        <v>5</v>
      </c>
    </row>
    <row r="97" spans="2:15" x14ac:dyDescent="0.25">
      <c r="B97" s="265"/>
      <c r="C97" s="276"/>
      <c r="D97" s="266"/>
      <c r="E97" s="265"/>
      <c r="F97">
        <v>50</v>
      </c>
      <c r="G97" s="3">
        <v>2</v>
      </c>
      <c r="J97" s="265"/>
      <c r="K97" s="276"/>
      <c r="L97" s="266"/>
      <c r="M97" s="255"/>
      <c r="N97" s="2">
        <v>70</v>
      </c>
      <c r="O97" s="3">
        <v>6</v>
      </c>
    </row>
    <row r="98" spans="2:15" x14ac:dyDescent="0.25">
      <c r="B98" s="265"/>
      <c r="C98" s="276"/>
      <c r="D98" s="266"/>
      <c r="E98" s="265"/>
      <c r="F98">
        <v>60</v>
      </c>
      <c r="G98" s="3">
        <v>1</v>
      </c>
      <c r="J98" s="265"/>
      <c r="K98" s="276"/>
      <c r="L98" s="266"/>
      <c r="M98" s="255"/>
      <c r="N98" s="2">
        <v>80</v>
      </c>
      <c r="O98" s="3">
        <v>5</v>
      </c>
    </row>
    <row r="99" spans="2:15" x14ac:dyDescent="0.25">
      <c r="B99" s="265"/>
      <c r="C99" s="276"/>
      <c r="D99" s="266"/>
      <c r="E99" s="267"/>
      <c r="F99" s="5">
        <v>70</v>
      </c>
      <c r="G99" s="6">
        <v>1</v>
      </c>
      <c r="J99" s="265"/>
      <c r="K99" s="276"/>
      <c r="L99" s="266"/>
      <c r="M99" s="255"/>
      <c r="N99" s="2">
        <v>90</v>
      </c>
      <c r="O99" s="3">
        <v>3</v>
      </c>
    </row>
    <row r="100" spans="2:15" x14ac:dyDescent="0.25">
      <c r="B100" s="265"/>
      <c r="C100" s="276"/>
      <c r="D100" s="266"/>
      <c r="E100" s="263" t="s">
        <v>178</v>
      </c>
      <c r="F100" s="1">
        <v>10</v>
      </c>
      <c r="G100" s="7">
        <v>2</v>
      </c>
      <c r="J100" s="265"/>
      <c r="K100" s="276"/>
      <c r="L100" s="266"/>
      <c r="M100" s="255"/>
      <c r="N100" s="2">
        <v>100</v>
      </c>
      <c r="O100" s="3">
        <v>3</v>
      </c>
    </row>
    <row r="101" spans="2:15" x14ac:dyDescent="0.25">
      <c r="B101" s="265"/>
      <c r="C101" s="276"/>
      <c r="D101" s="266"/>
      <c r="E101" s="265"/>
      <c r="F101">
        <v>20</v>
      </c>
      <c r="G101" s="3">
        <v>8</v>
      </c>
      <c r="J101" s="265"/>
      <c r="K101" s="276"/>
      <c r="L101" s="266"/>
      <c r="M101" s="255"/>
      <c r="N101" s="2">
        <v>110</v>
      </c>
      <c r="O101" s="3">
        <v>2</v>
      </c>
    </row>
    <row r="102" spans="2:15" x14ac:dyDescent="0.25">
      <c r="B102" s="265"/>
      <c r="C102" s="276"/>
      <c r="D102" s="266"/>
      <c r="E102" s="265"/>
      <c r="F102">
        <v>30</v>
      </c>
      <c r="G102" s="3">
        <v>6</v>
      </c>
      <c r="J102" s="265"/>
      <c r="K102" s="276"/>
      <c r="L102" s="266"/>
      <c r="M102" s="255"/>
      <c r="N102" s="2">
        <v>120</v>
      </c>
      <c r="O102" s="3">
        <v>2</v>
      </c>
    </row>
    <row r="103" spans="2:15" x14ac:dyDescent="0.25">
      <c r="B103" s="265"/>
      <c r="C103" s="276"/>
      <c r="D103" s="266"/>
      <c r="E103" s="265"/>
      <c r="F103">
        <v>40</v>
      </c>
      <c r="G103" s="3">
        <v>4</v>
      </c>
      <c r="J103" s="265"/>
      <c r="K103" s="276"/>
      <c r="L103" s="266"/>
      <c r="M103" s="255"/>
      <c r="N103" s="2">
        <v>130</v>
      </c>
      <c r="O103" s="3">
        <v>3</v>
      </c>
    </row>
    <row r="104" spans="2:15" x14ac:dyDescent="0.25">
      <c r="B104" s="265"/>
      <c r="C104" s="276"/>
      <c r="D104" s="266"/>
      <c r="E104" s="265"/>
      <c r="F104">
        <v>50</v>
      </c>
      <c r="G104" s="3">
        <v>3</v>
      </c>
      <c r="J104" s="265"/>
      <c r="K104" s="276"/>
      <c r="L104" s="266"/>
      <c r="M104" s="255"/>
      <c r="N104" s="2">
        <v>140</v>
      </c>
      <c r="O104" s="3">
        <v>2</v>
      </c>
    </row>
    <row r="105" spans="2:15" x14ac:dyDescent="0.25">
      <c r="B105" s="265"/>
      <c r="C105" s="276"/>
      <c r="D105" s="266"/>
      <c r="E105" s="265"/>
      <c r="F105">
        <v>60</v>
      </c>
      <c r="G105" s="3">
        <v>3</v>
      </c>
      <c r="J105" s="265"/>
      <c r="K105" s="276"/>
      <c r="L105" s="266"/>
      <c r="M105" s="255"/>
      <c r="N105" s="2">
        <v>150</v>
      </c>
      <c r="O105" s="3">
        <v>2</v>
      </c>
    </row>
    <row r="106" spans="2:15" x14ac:dyDescent="0.25">
      <c r="B106" s="265"/>
      <c r="C106" s="276"/>
      <c r="D106" s="266"/>
      <c r="E106" s="265"/>
      <c r="F106">
        <v>70</v>
      </c>
      <c r="G106" s="3">
        <v>3</v>
      </c>
      <c r="J106" s="265"/>
      <c r="K106" s="276"/>
      <c r="L106" s="266"/>
      <c r="M106" s="255"/>
      <c r="N106" s="2">
        <v>160</v>
      </c>
      <c r="O106" s="3">
        <v>2</v>
      </c>
    </row>
    <row r="107" spans="2:15" x14ac:dyDescent="0.25">
      <c r="B107" s="265"/>
      <c r="C107" s="276"/>
      <c r="D107" s="266"/>
      <c r="E107" s="265"/>
      <c r="F107">
        <v>80</v>
      </c>
      <c r="G107" s="3">
        <v>3</v>
      </c>
      <c r="J107" s="265"/>
      <c r="K107" s="276"/>
      <c r="L107" s="266"/>
      <c r="M107" s="255"/>
      <c r="N107" s="2">
        <v>170</v>
      </c>
      <c r="O107" s="3">
        <v>2</v>
      </c>
    </row>
    <row r="108" spans="2:15" x14ac:dyDescent="0.25">
      <c r="B108" s="265"/>
      <c r="C108" s="276"/>
      <c r="D108" s="266"/>
      <c r="E108" s="265"/>
      <c r="F108">
        <v>90</v>
      </c>
      <c r="G108" s="3">
        <v>1</v>
      </c>
      <c r="J108" s="265"/>
      <c r="K108" s="276"/>
      <c r="L108" s="266"/>
      <c r="M108" s="255"/>
      <c r="N108" s="2">
        <v>180</v>
      </c>
      <c r="O108" s="3">
        <v>2</v>
      </c>
    </row>
    <row r="109" spans="2:15" x14ac:dyDescent="0.25">
      <c r="B109" s="265"/>
      <c r="C109" s="276"/>
      <c r="D109" s="266"/>
      <c r="E109" s="265"/>
      <c r="F109">
        <v>100</v>
      </c>
      <c r="G109" s="3">
        <v>1</v>
      </c>
      <c r="J109" s="265"/>
      <c r="K109" s="276"/>
      <c r="L109" s="266"/>
      <c r="M109" s="255"/>
      <c r="N109" s="2">
        <v>190</v>
      </c>
      <c r="O109" s="3">
        <v>2</v>
      </c>
    </row>
    <row r="110" spans="2:15" x14ac:dyDescent="0.25">
      <c r="B110" s="265"/>
      <c r="C110" s="276"/>
      <c r="D110" s="266"/>
      <c r="E110" s="267"/>
      <c r="F110" s="5">
        <v>110</v>
      </c>
      <c r="G110" s="6">
        <v>1</v>
      </c>
      <c r="J110" s="265"/>
      <c r="K110" s="276"/>
      <c r="L110" s="266"/>
      <c r="M110" s="255"/>
      <c r="N110" s="2">
        <v>200</v>
      </c>
      <c r="O110" s="3">
        <v>2</v>
      </c>
    </row>
    <row r="111" spans="2:15" x14ac:dyDescent="0.25">
      <c r="B111" s="265"/>
      <c r="C111" s="276"/>
      <c r="D111" s="266"/>
      <c r="E111" s="263" t="s">
        <v>179</v>
      </c>
      <c r="F111" s="1">
        <v>10</v>
      </c>
      <c r="G111" s="7">
        <v>2</v>
      </c>
      <c r="J111" s="265"/>
      <c r="K111" s="276"/>
      <c r="L111" s="266"/>
      <c r="M111" s="255"/>
      <c r="N111" s="2">
        <v>210</v>
      </c>
      <c r="O111" s="3">
        <v>1</v>
      </c>
    </row>
    <row r="112" spans="2:15" x14ac:dyDescent="0.25">
      <c r="B112" s="265"/>
      <c r="C112" s="276"/>
      <c r="D112" s="266"/>
      <c r="E112" s="265"/>
      <c r="F112">
        <v>20</v>
      </c>
      <c r="G112" s="3">
        <v>4</v>
      </c>
      <c r="J112" s="265"/>
      <c r="K112" s="276"/>
      <c r="L112" s="266"/>
      <c r="M112" s="255"/>
      <c r="N112" s="2">
        <v>220</v>
      </c>
      <c r="O112" s="3">
        <v>1</v>
      </c>
    </row>
    <row r="113" spans="2:15" x14ac:dyDescent="0.25">
      <c r="B113" s="265"/>
      <c r="C113" s="276"/>
      <c r="D113" s="266"/>
      <c r="E113" s="265"/>
      <c r="F113">
        <v>30</v>
      </c>
      <c r="G113" s="3">
        <v>5</v>
      </c>
      <c r="J113" s="265"/>
      <c r="K113" s="276"/>
      <c r="L113" s="266"/>
      <c r="M113" s="256"/>
      <c r="N113" s="4">
        <v>230</v>
      </c>
      <c r="O113" s="6">
        <v>1</v>
      </c>
    </row>
    <row r="114" spans="2:15" x14ac:dyDescent="0.25">
      <c r="B114" s="265"/>
      <c r="C114" s="276"/>
      <c r="D114" s="266"/>
      <c r="E114" s="265"/>
      <c r="F114">
        <v>40</v>
      </c>
      <c r="G114" s="3">
        <v>4</v>
      </c>
      <c r="J114" s="265"/>
      <c r="K114" s="276"/>
      <c r="L114" s="266"/>
      <c r="M114" s="254" t="s">
        <v>64</v>
      </c>
      <c r="N114" s="22">
        <v>10</v>
      </c>
      <c r="O114" s="7">
        <v>4</v>
      </c>
    </row>
    <row r="115" spans="2:15" x14ac:dyDescent="0.25">
      <c r="B115" s="265"/>
      <c r="C115" s="276"/>
      <c r="D115" s="266"/>
      <c r="E115" s="265"/>
      <c r="F115">
        <v>50</v>
      </c>
      <c r="G115" s="3">
        <v>3</v>
      </c>
      <c r="J115" s="265"/>
      <c r="K115" s="276"/>
      <c r="L115" s="266"/>
      <c r="M115" s="255"/>
      <c r="N115" s="2">
        <v>20</v>
      </c>
      <c r="O115" s="3">
        <v>9</v>
      </c>
    </row>
    <row r="116" spans="2:15" x14ac:dyDescent="0.25">
      <c r="B116" s="265"/>
      <c r="C116" s="276"/>
      <c r="D116" s="266"/>
      <c r="E116" s="267"/>
      <c r="F116" s="5">
        <v>60</v>
      </c>
      <c r="G116" s="6">
        <v>1</v>
      </c>
      <c r="J116" s="265"/>
      <c r="K116" s="276"/>
      <c r="L116" s="266"/>
      <c r="M116" s="255"/>
      <c r="N116" s="2">
        <v>30</v>
      </c>
      <c r="O116" s="3">
        <v>8</v>
      </c>
    </row>
    <row r="117" spans="2:15" x14ac:dyDescent="0.25">
      <c r="B117" s="265"/>
      <c r="C117" s="276"/>
      <c r="D117" s="266"/>
      <c r="E117" s="263" t="s">
        <v>180</v>
      </c>
      <c r="F117" s="1">
        <v>10</v>
      </c>
      <c r="G117" s="7">
        <v>2</v>
      </c>
      <c r="J117" s="265"/>
      <c r="K117" s="276"/>
      <c r="L117" s="266"/>
      <c r="M117" s="255"/>
      <c r="N117" s="2">
        <v>40</v>
      </c>
      <c r="O117" s="3">
        <v>9</v>
      </c>
    </row>
    <row r="118" spans="2:15" x14ac:dyDescent="0.25">
      <c r="B118" s="265"/>
      <c r="C118" s="276"/>
      <c r="D118" s="266"/>
      <c r="E118" s="265"/>
      <c r="F118">
        <v>20</v>
      </c>
      <c r="G118" s="3">
        <v>4</v>
      </c>
      <c r="J118" s="265"/>
      <c r="K118" s="276"/>
      <c r="L118" s="266"/>
      <c r="M118" s="255"/>
      <c r="N118" s="2">
        <v>50</v>
      </c>
      <c r="O118" s="3">
        <v>6</v>
      </c>
    </row>
    <row r="119" spans="2:15" x14ac:dyDescent="0.25">
      <c r="B119" s="265"/>
      <c r="C119" s="276"/>
      <c r="D119" s="266"/>
      <c r="E119" s="265"/>
      <c r="F119">
        <v>30</v>
      </c>
      <c r="G119" s="3">
        <v>4</v>
      </c>
      <c r="J119" s="265"/>
      <c r="K119" s="276"/>
      <c r="L119" s="266"/>
      <c r="M119" s="255"/>
      <c r="N119" s="2">
        <v>60</v>
      </c>
      <c r="O119" s="3">
        <v>3</v>
      </c>
    </row>
    <row r="120" spans="2:15" x14ac:dyDescent="0.25">
      <c r="B120" s="267"/>
      <c r="C120" s="277"/>
      <c r="D120" s="268"/>
      <c r="E120" s="267"/>
      <c r="F120" s="5">
        <v>40</v>
      </c>
      <c r="G120" s="6">
        <v>3</v>
      </c>
      <c r="J120" s="265"/>
      <c r="K120" s="276"/>
      <c r="L120" s="266"/>
      <c r="M120" s="255"/>
      <c r="N120" s="2">
        <v>70</v>
      </c>
      <c r="O120" s="3">
        <v>3</v>
      </c>
    </row>
    <row r="121" spans="2:15" x14ac:dyDescent="0.25">
      <c r="J121" s="265"/>
      <c r="K121" s="276"/>
      <c r="L121" s="266"/>
      <c r="M121" s="255"/>
      <c r="N121" s="2">
        <v>80</v>
      </c>
      <c r="O121" s="3">
        <v>3</v>
      </c>
    </row>
    <row r="122" spans="2:15" x14ac:dyDescent="0.25">
      <c r="J122" s="265"/>
      <c r="K122" s="276"/>
      <c r="L122" s="266"/>
      <c r="M122" s="255"/>
      <c r="N122" s="2">
        <v>90</v>
      </c>
      <c r="O122" s="3">
        <v>3</v>
      </c>
    </row>
    <row r="123" spans="2:15" x14ac:dyDescent="0.25">
      <c r="J123" s="265"/>
      <c r="K123" s="276"/>
      <c r="L123" s="266"/>
      <c r="M123" s="255"/>
      <c r="N123" s="2">
        <v>100</v>
      </c>
      <c r="O123" s="3">
        <v>3</v>
      </c>
    </row>
    <row r="124" spans="2:15" x14ac:dyDescent="0.25">
      <c r="J124" s="265"/>
      <c r="K124" s="276"/>
      <c r="L124" s="266"/>
      <c r="M124" s="255"/>
      <c r="N124" s="2">
        <v>110</v>
      </c>
      <c r="O124" s="3">
        <v>3</v>
      </c>
    </row>
    <row r="125" spans="2:15" x14ac:dyDescent="0.25">
      <c r="J125" s="265"/>
      <c r="K125" s="276"/>
      <c r="L125" s="266"/>
      <c r="M125" s="255"/>
      <c r="N125" s="2">
        <v>120</v>
      </c>
      <c r="O125" s="3">
        <v>3</v>
      </c>
    </row>
    <row r="126" spans="2:15" x14ac:dyDescent="0.25">
      <c r="J126" s="265"/>
      <c r="K126" s="276"/>
      <c r="L126" s="266"/>
      <c r="M126" s="255"/>
      <c r="N126" s="2">
        <v>130</v>
      </c>
      <c r="O126" s="3">
        <v>3</v>
      </c>
    </row>
    <row r="127" spans="2:15" x14ac:dyDescent="0.25">
      <c r="J127" s="265"/>
      <c r="K127" s="276"/>
      <c r="L127" s="266"/>
      <c r="M127" s="255"/>
      <c r="N127" s="2">
        <v>140</v>
      </c>
      <c r="O127" s="3">
        <v>2</v>
      </c>
    </row>
    <row r="128" spans="2:15" x14ac:dyDescent="0.25">
      <c r="J128" s="265"/>
      <c r="K128" s="276"/>
      <c r="L128" s="266"/>
      <c r="M128" s="255"/>
      <c r="N128" s="2">
        <v>150</v>
      </c>
      <c r="O128" s="3">
        <v>2</v>
      </c>
    </row>
    <row r="129" spans="10:15" x14ac:dyDescent="0.25">
      <c r="J129" s="265"/>
      <c r="K129" s="276"/>
      <c r="L129" s="266"/>
      <c r="M129" s="256"/>
      <c r="N129" s="4">
        <v>160</v>
      </c>
      <c r="O129" s="6">
        <v>2</v>
      </c>
    </row>
    <row r="130" spans="10:15" x14ac:dyDescent="0.25">
      <c r="J130" s="265"/>
      <c r="K130" s="276"/>
      <c r="L130" s="266"/>
      <c r="M130" s="254" t="s">
        <v>65</v>
      </c>
      <c r="N130" s="22">
        <v>10</v>
      </c>
      <c r="O130" s="7">
        <v>4</v>
      </c>
    </row>
    <row r="131" spans="10:15" x14ac:dyDescent="0.25">
      <c r="J131" s="265"/>
      <c r="K131" s="276"/>
      <c r="L131" s="266"/>
      <c r="M131" s="255"/>
      <c r="N131" s="2">
        <v>20</v>
      </c>
      <c r="O131" s="3">
        <v>5</v>
      </c>
    </row>
    <row r="132" spans="10:15" x14ac:dyDescent="0.25">
      <c r="J132" s="265"/>
      <c r="K132" s="276"/>
      <c r="L132" s="266"/>
      <c r="M132" s="255"/>
      <c r="N132" s="2">
        <v>30</v>
      </c>
      <c r="O132" s="3">
        <v>5</v>
      </c>
    </row>
    <row r="133" spans="10:15" x14ac:dyDescent="0.25">
      <c r="J133" s="265"/>
      <c r="K133" s="276"/>
      <c r="L133" s="266"/>
      <c r="M133" s="255"/>
      <c r="N133" s="2">
        <v>40</v>
      </c>
      <c r="O133" s="3">
        <v>5</v>
      </c>
    </row>
    <row r="134" spans="10:15" x14ac:dyDescent="0.25">
      <c r="J134" s="265"/>
      <c r="K134" s="276"/>
      <c r="L134" s="266"/>
      <c r="M134" s="255"/>
      <c r="N134" s="2">
        <v>50</v>
      </c>
      <c r="O134" s="3">
        <v>5</v>
      </c>
    </row>
    <row r="135" spans="10:15" x14ac:dyDescent="0.25">
      <c r="J135" s="265"/>
      <c r="K135" s="276"/>
      <c r="L135" s="266"/>
      <c r="M135" s="255"/>
      <c r="N135" s="2">
        <v>60</v>
      </c>
      <c r="O135" s="3">
        <v>6</v>
      </c>
    </row>
    <row r="136" spans="10:15" x14ac:dyDescent="0.25">
      <c r="J136" s="265"/>
      <c r="K136" s="276"/>
      <c r="L136" s="266"/>
      <c r="M136" s="255"/>
      <c r="N136" s="2">
        <v>70</v>
      </c>
      <c r="O136" s="3">
        <v>7</v>
      </c>
    </row>
    <row r="137" spans="10:15" x14ac:dyDescent="0.25">
      <c r="J137" s="265"/>
      <c r="K137" s="276"/>
      <c r="L137" s="266"/>
      <c r="M137" s="255"/>
      <c r="N137" s="2">
        <v>80</v>
      </c>
      <c r="O137" s="3">
        <v>5</v>
      </c>
    </row>
    <row r="138" spans="10:15" x14ac:dyDescent="0.25">
      <c r="J138" s="265"/>
      <c r="K138" s="276"/>
      <c r="L138" s="266"/>
      <c r="M138" s="255"/>
      <c r="N138" s="2">
        <v>90</v>
      </c>
      <c r="O138" s="3">
        <v>5</v>
      </c>
    </row>
    <row r="139" spans="10:15" x14ac:dyDescent="0.25">
      <c r="J139" s="265"/>
      <c r="K139" s="276"/>
      <c r="L139" s="266"/>
      <c r="M139" s="255"/>
      <c r="N139" s="2">
        <v>100</v>
      </c>
      <c r="O139" s="3">
        <v>5</v>
      </c>
    </row>
    <row r="140" spans="10:15" x14ac:dyDescent="0.25">
      <c r="J140" s="265"/>
      <c r="K140" s="276"/>
      <c r="L140" s="266"/>
      <c r="M140" s="255"/>
      <c r="N140" s="2">
        <v>110</v>
      </c>
      <c r="O140" s="3">
        <v>4</v>
      </c>
    </row>
    <row r="141" spans="10:15" x14ac:dyDescent="0.25">
      <c r="J141" s="265"/>
      <c r="K141" s="276"/>
      <c r="L141" s="266"/>
      <c r="M141" s="255"/>
      <c r="N141" s="2">
        <v>120</v>
      </c>
      <c r="O141" s="3">
        <v>3</v>
      </c>
    </row>
    <row r="142" spans="10:15" x14ac:dyDescent="0.25">
      <c r="J142" s="265"/>
      <c r="K142" s="276"/>
      <c r="L142" s="266"/>
      <c r="M142" s="255"/>
      <c r="N142" s="2">
        <v>130</v>
      </c>
      <c r="O142" s="3">
        <v>2</v>
      </c>
    </row>
    <row r="143" spans="10:15" x14ac:dyDescent="0.25">
      <c r="J143" s="265"/>
      <c r="K143" s="276"/>
      <c r="L143" s="266"/>
      <c r="M143" s="255"/>
      <c r="N143" s="2">
        <v>140</v>
      </c>
      <c r="O143" s="3">
        <v>2</v>
      </c>
    </row>
    <row r="144" spans="10:15" x14ac:dyDescent="0.25">
      <c r="J144" s="265"/>
      <c r="K144" s="276"/>
      <c r="L144" s="266"/>
      <c r="M144" s="255"/>
      <c r="N144" s="2">
        <v>150</v>
      </c>
      <c r="O144" s="3">
        <v>2</v>
      </c>
    </row>
    <row r="145" spans="10:15" x14ac:dyDescent="0.25">
      <c r="J145" s="265"/>
      <c r="K145" s="276"/>
      <c r="L145" s="266"/>
      <c r="M145" s="255"/>
      <c r="N145" s="2">
        <v>160</v>
      </c>
      <c r="O145" s="3">
        <v>1</v>
      </c>
    </row>
    <row r="146" spans="10:15" x14ac:dyDescent="0.25">
      <c r="J146" s="265"/>
      <c r="K146" s="276"/>
      <c r="L146" s="266"/>
      <c r="M146" s="255"/>
      <c r="N146" s="2">
        <v>170</v>
      </c>
      <c r="O146" s="3">
        <v>1</v>
      </c>
    </row>
    <row r="147" spans="10:15" x14ac:dyDescent="0.25">
      <c r="J147" s="265"/>
      <c r="K147" s="276"/>
      <c r="L147" s="266"/>
      <c r="M147" s="255"/>
      <c r="N147" s="2">
        <v>180</v>
      </c>
      <c r="O147" s="3">
        <v>1</v>
      </c>
    </row>
    <row r="148" spans="10:15" x14ac:dyDescent="0.25">
      <c r="J148" s="265"/>
      <c r="K148" s="276"/>
      <c r="L148" s="266"/>
      <c r="M148" s="255"/>
      <c r="N148" s="2">
        <v>190</v>
      </c>
      <c r="O148" s="3">
        <v>1</v>
      </c>
    </row>
    <row r="149" spans="10:15" x14ac:dyDescent="0.25">
      <c r="J149" s="265"/>
      <c r="K149" s="276"/>
      <c r="L149" s="266"/>
      <c r="M149" s="255"/>
      <c r="N149" s="2">
        <v>200</v>
      </c>
      <c r="O149" s="3">
        <v>1</v>
      </c>
    </row>
    <row r="150" spans="10:15" x14ac:dyDescent="0.25">
      <c r="J150" s="265"/>
      <c r="K150" s="276"/>
      <c r="L150" s="266"/>
      <c r="M150" s="255"/>
      <c r="N150" s="2">
        <v>210</v>
      </c>
      <c r="O150" s="3">
        <v>1</v>
      </c>
    </row>
    <row r="151" spans="10:15" x14ac:dyDescent="0.25">
      <c r="J151" s="265"/>
      <c r="K151" s="276"/>
      <c r="L151" s="266"/>
      <c r="M151" s="255"/>
      <c r="N151" s="2">
        <v>220</v>
      </c>
      <c r="O151" s="3">
        <v>1</v>
      </c>
    </row>
    <row r="152" spans="10:15" x14ac:dyDescent="0.25">
      <c r="J152" s="265"/>
      <c r="K152" s="276"/>
      <c r="L152" s="266"/>
      <c r="M152" s="255"/>
      <c r="N152" s="2">
        <v>230</v>
      </c>
      <c r="O152" s="3">
        <v>1</v>
      </c>
    </row>
    <row r="153" spans="10:15" x14ac:dyDescent="0.25">
      <c r="J153" s="265"/>
      <c r="K153" s="276"/>
      <c r="L153" s="266"/>
      <c r="M153" s="255"/>
      <c r="N153" s="2">
        <v>240</v>
      </c>
      <c r="O153" s="3">
        <v>1</v>
      </c>
    </row>
    <row r="154" spans="10:15" x14ac:dyDescent="0.25">
      <c r="J154" s="265"/>
      <c r="K154" s="276"/>
      <c r="L154" s="266"/>
      <c r="M154" s="255"/>
      <c r="N154" s="2">
        <v>250</v>
      </c>
      <c r="O154" s="3">
        <v>1</v>
      </c>
    </row>
    <row r="155" spans="10:15" x14ac:dyDescent="0.25">
      <c r="J155" s="265"/>
      <c r="K155" s="276"/>
      <c r="L155" s="266"/>
      <c r="M155" s="255"/>
      <c r="N155" s="2">
        <v>260</v>
      </c>
      <c r="O155" s="3">
        <v>1</v>
      </c>
    </row>
    <row r="156" spans="10:15" x14ac:dyDescent="0.25">
      <c r="J156" s="265"/>
      <c r="K156" s="276"/>
      <c r="L156" s="266"/>
      <c r="M156" s="256"/>
      <c r="N156" s="4">
        <v>270</v>
      </c>
      <c r="O156" s="6">
        <v>1</v>
      </c>
    </row>
    <row r="157" spans="10:15" x14ac:dyDescent="0.25">
      <c r="J157" s="265"/>
      <c r="K157" s="276"/>
      <c r="L157" s="266"/>
      <c r="M157" s="254" t="s">
        <v>66</v>
      </c>
      <c r="N157" s="22">
        <v>10</v>
      </c>
      <c r="O157" s="7">
        <v>5</v>
      </c>
    </row>
    <row r="158" spans="10:15" x14ac:dyDescent="0.25">
      <c r="J158" s="265"/>
      <c r="K158" s="276"/>
      <c r="L158" s="266"/>
      <c r="M158" s="255"/>
      <c r="N158" s="2">
        <v>20</v>
      </c>
      <c r="O158" s="3">
        <v>4</v>
      </c>
    </row>
    <row r="159" spans="10:15" x14ac:dyDescent="0.25">
      <c r="J159" s="265"/>
      <c r="K159" s="276"/>
      <c r="L159" s="266"/>
      <c r="M159" s="255"/>
      <c r="N159" s="2">
        <v>30</v>
      </c>
      <c r="O159" s="3">
        <v>5</v>
      </c>
    </row>
    <row r="160" spans="10:15" x14ac:dyDescent="0.25">
      <c r="J160" s="265"/>
      <c r="K160" s="276"/>
      <c r="L160" s="266"/>
      <c r="M160" s="255"/>
      <c r="N160" s="2">
        <v>40</v>
      </c>
      <c r="O160" s="3">
        <v>5</v>
      </c>
    </row>
    <row r="161" spans="10:15" x14ac:dyDescent="0.25">
      <c r="J161" s="265"/>
      <c r="K161" s="276"/>
      <c r="L161" s="266"/>
      <c r="M161" s="255"/>
      <c r="N161" s="2">
        <v>50</v>
      </c>
      <c r="O161" s="3">
        <v>3</v>
      </c>
    </row>
    <row r="162" spans="10:15" x14ac:dyDescent="0.25">
      <c r="J162" s="265"/>
      <c r="K162" s="276"/>
      <c r="L162" s="266"/>
      <c r="M162" s="255"/>
      <c r="N162" s="2">
        <v>60</v>
      </c>
      <c r="O162" s="3">
        <v>3</v>
      </c>
    </row>
    <row r="163" spans="10:15" x14ac:dyDescent="0.25">
      <c r="J163" s="265"/>
      <c r="K163" s="276"/>
      <c r="L163" s="266"/>
      <c r="M163" s="255"/>
      <c r="N163" s="2">
        <v>70</v>
      </c>
      <c r="O163" s="3">
        <v>2</v>
      </c>
    </row>
    <row r="164" spans="10:15" x14ac:dyDescent="0.25">
      <c r="J164" s="265"/>
      <c r="K164" s="276"/>
      <c r="L164" s="266"/>
      <c r="M164" s="255"/>
      <c r="N164" s="2">
        <v>80</v>
      </c>
      <c r="O164" s="3">
        <v>3</v>
      </c>
    </row>
    <row r="165" spans="10:15" x14ac:dyDescent="0.25">
      <c r="J165" s="265"/>
      <c r="K165" s="276"/>
      <c r="L165" s="266"/>
      <c r="M165" s="255"/>
      <c r="N165" s="2">
        <v>90</v>
      </c>
      <c r="O165" s="3">
        <v>2</v>
      </c>
    </row>
    <row r="166" spans="10:15" x14ac:dyDescent="0.25">
      <c r="J166" s="265"/>
      <c r="K166" s="276"/>
      <c r="L166" s="266"/>
      <c r="M166" s="255"/>
      <c r="N166" s="2">
        <v>100</v>
      </c>
      <c r="O166" s="3">
        <v>1</v>
      </c>
    </row>
    <row r="167" spans="10:15" x14ac:dyDescent="0.25">
      <c r="J167" s="265"/>
      <c r="K167" s="276"/>
      <c r="L167" s="266"/>
      <c r="M167" s="255"/>
      <c r="N167" s="2">
        <v>110</v>
      </c>
      <c r="O167" s="3">
        <v>1</v>
      </c>
    </row>
    <row r="168" spans="10:15" x14ac:dyDescent="0.25">
      <c r="J168" s="265"/>
      <c r="K168" s="276"/>
      <c r="L168" s="266"/>
      <c r="M168" s="255"/>
      <c r="N168" s="2">
        <v>120</v>
      </c>
      <c r="O168" s="3">
        <v>3</v>
      </c>
    </row>
    <row r="169" spans="10:15" x14ac:dyDescent="0.25">
      <c r="J169" s="265"/>
      <c r="K169" s="276"/>
      <c r="L169" s="266"/>
      <c r="M169" s="255"/>
      <c r="N169" s="2">
        <v>130</v>
      </c>
      <c r="O169" s="3">
        <v>1</v>
      </c>
    </row>
    <row r="170" spans="10:15" x14ac:dyDescent="0.25">
      <c r="J170" s="265"/>
      <c r="K170" s="276"/>
      <c r="L170" s="266"/>
      <c r="M170" s="256"/>
      <c r="N170" s="4">
        <v>140</v>
      </c>
      <c r="O170" s="6">
        <v>1</v>
      </c>
    </row>
    <row r="171" spans="10:15" x14ac:dyDescent="0.25">
      <c r="J171" s="265"/>
      <c r="K171" s="276"/>
      <c r="L171" s="266"/>
      <c r="M171" s="254" t="s">
        <v>67</v>
      </c>
      <c r="N171" s="22">
        <v>10</v>
      </c>
      <c r="O171" s="7">
        <v>3</v>
      </c>
    </row>
    <row r="172" spans="10:15" x14ac:dyDescent="0.25">
      <c r="J172" s="265"/>
      <c r="K172" s="276"/>
      <c r="L172" s="266"/>
      <c r="M172" s="255"/>
      <c r="N172" s="2">
        <v>20</v>
      </c>
      <c r="O172" s="3">
        <v>7</v>
      </c>
    </row>
    <row r="173" spans="10:15" x14ac:dyDescent="0.25">
      <c r="J173" s="265"/>
      <c r="K173" s="276"/>
      <c r="L173" s="266"/>
      <c r="M173" s="255"/>
      <c r="N173" s="2">
        <v>30</v>
      </c>
      <c r="O173" s="3">
        <v>7</v>
      </c>
    </row>
    <row r="174" spans="10:15" x14ac:dyDescent="0.25">
      <c r="J174" s="265"/>
      <c r="K174" s="276"/>
      <c r="L174" s="266"/>
      <c r="M174" s="255"/>
      <c r="N174" s="2">
        <v>40</v>
      </c>
      <c r="O174" s="3">
        <v>8</v>
      </c>
    </row>
    <row r="175" spans="10:15" x14ac:dyDescent="0.25">
      <c r="J175" s="265"/>
      <c r="K175" s="276"/>
      <c r="L175" s="266"/>
      <c r="M175" s="255"/>
      <c r="N175" s="2">
        <v>50</v>
      </c>
      <c r="O175" s="3">
        <v>7</v>
      </c>
    </row>
    <row r="176" spans="10:15" x14ac:dyDescent="0.25">
      <c r="J176" s="265"/>
      <c r="K176" s="276"/>
      <c r="L176" s="266"/>
      <c r="M176" s="255"/>
      <c r="N176" s="2">
        <v>60</v>
      </c>
      <c r="O176" s="3">
        <v>5</v>
      </c>
    </row>
    <row r="177" spans="10:15" x14ac:dyDescent="0.25">
      <c r="J177" s="265"/>
      <c r="K177" s="276"/>
      <c r="L177" s="266"/>
      <c r="M177" s="255"/>
      <c r="N177" s="2">
        <v>70</v>
      </c>
      <c r="O177" s="3">
        <v>4</v>
      </c>
    </row>
    <row r="178" spans="10:15" x14ac:dyDescent="0.25">
      <c r="J178" s="265"/>
      <c r="K178" s="276"/>
      <c r="L178" s="266"/>
      <c r="M178" s="255"/>
      <c r="N178" s="2">
        <v>80</v>
      </c>
      <c r="O178" s="3">
        <v>4</v>
      </c>
    </row>
    <row r="179" spans="10:15" x14ac:dyDescent="0.25">
      <c r="J179" s="265"/>
      <c r="K179" s="276"/>
      <c r="L179" s="266"/>
      <c r="M179" s="255"/>
      <c r="N179" s="2">
        <v>90</v>
      </c>
      <c r="O179" s="3">
        <v>4</v>
      </c>
    </row>
    <row r="180" spans="10:15" x14ac:dyDescent="0.25">
      <c r="J180" s="265"/>
      <c r="K180" s="276"/>
      <c r="L180" s="266"/>
      <c r="M180" s="255"/>
      <c r="N180" s="2">
        <v>100</v>
      </c>
      <c r="O180" s="3">
        <v>4</v>
      </c>
    </row>
    <row r="181" spans="10:15" x14ac:dyDescent="0.25">
      <c r="J181" s="265"/>
      <c r="K181" s="276"/>
      <c r="L181" s="266"/>
      <c r="M181" s="255"/>
      <c r="N181" s="2">
        <v>110</v>
      </c>
      <c r="O181" s="3">
        <v>4</v>
      </c>
    </row>
    <row r="182" spans="10:15" x14ac:dyDescent="0.25">
      <c r="J182" s="265"/>
      <c r="K182" s="276"/>
      <c r="L182" s="266"/>
      <c r="M182" s="255"/>
      <c r="N182" s="2">
        <v>120</v>
      </c>
      <c r="O182" s="3">
        <v>3</v>
      </c>
    </row>
    <row r="183" spans="10:15" x14ac:dyDescent="0.25">
      <c r="J183" s="265"/>
      <c r="K183" s="276"/>
      <c r="L183" s="266"/>
      <c r="M183" s="255"/>
      <c r="N183" s="2">
        <v>130</v>
      </c>
      <c r="O183" s="3">
        <v>2</v>
      </c>
    </row>
    <row r="184" spans="10:15" x14ac:dyDescent="0.25">
      <c r="J184" s="265"/>
      <c r="K184" s="276"/>
      <c r="L184" s="266"/>
      <c r="M184" s="255"/>
      <c r="N184" s="2">
        <v>140</v>
      </c>
      <c r="O184" s="3">
        <v>1</v>
      </c>
    </row>
    <row r="185" spans="10:15" x14ac:dyDescent="0.25">
      <c r="J185" s="265"/>
      <c r="K185" s="276"/>
      <c r="L185" s="266"/>
      <c r="M185" s="255"/>
      <c r="N185" s="2">
        <v>150</v>
      </c>
      <c r="O185" s="3">
        <v>1</v>
      </c>
    </row>
    <row r="186" spans="10:15" x14ac:dyDescent="0.25">
      <c r="J186" s="265"/>
      <c r="K186" s="276"/>
      <c r="L186" s="266"/>
      <c r="M186" s="255"/>
      <c r="N186" s="2">
        <v>160</v>
      </c>
      <c r="O186" s="3">
        <v>1</v>
      </c>
    </row>
    <row r="187" spans="10:15" x14ac:dyDescent="0.25">
      <c r="J187" s="265"/>
      <c r="K187" s="276"/>
      <c r="L187" s="266"/>
      <c r="M187" s="256"/>
      <c r="N187" s="4">
        <v>170</v>
      </c>
      <c r="O187" s="6">
        <v>1</v>
      </c>
    </row>
    <row r="188" spans="10:15" x14ac:dyDescent="0.25">
      <c r="J188" s="265"/>
      <c r="K188" s="276"/>
      <c r="L188" s="266"/>
      <c r="M188" s="254" t="s">
        <v>177</v>
      </c>
      <c r="N188" s="22">
        <v>10</v>
      </c>
      <c r="O188" s="7">
        <v>7</v>
      </c>
    </row>
    <row r="189" spans="10:15" x14ac:dyDescent="0.25">
      <c r="J189" s="265"/>
      <c r="K189" s="276"/>
      <c r="L189" s="266"/>
      <c r="M189" s="255"/>
      <c r="N189" s="2">
        <v>20</v>
      </c>
      <c r="O189" s="3">
        <v>11</v>
      </c>
    </row>
    <row r="190" spans="10:15" x14ac:dyDescent="0.25">
      <c r="J190" s="265"/>
      <c r="K190" s="276"/>
      <c r="L190" s="266"/>
      <c r="M190" s="255"/>
      <c r="N190" s="2">
        <v>30</v>
      </c>
      <c r="O190" s="3">
        <v>11</v>
      </c>
    </row>
    <row r="191" spans="10:15" x14ac:dyDescent="0.25">
      <c r="J191" s="265"/>
      <c r="K191" s="276"/>
      <c r="L191" s="266"/>
      <c r="M191" s="255"/>
      <c r="N191" s="2">
        <v>40</v>
      </c>
      <c r="O191" s="3">
        <v>10</v>
      </c>
    </row>
    <row r="192" spans="10:15" x14ac:dyDescent="0.25">
      <c r="J192" s="265"/>
      <c r="K192" s="276"/>
      <c r="L192" s="266"/>
      <c r="M192" s="255"/>
      <c r="N192" s="2">
        <v>50</v>
      </c>
      <c r="O192" s="3">
        <v>9</v>
      </c>
    </row>
    <row r="193" spans="10:15" x14ac:dyDescent="0.25">
      <c r="J193" s="265"/>
      <c r="K193" s="276"/>
      <c r="L193" s="266"/>
      <c r="M193" s="255"/>
      <c r="N193" s="2">
        <v>60</v>
      </c>
      <c r="O193" s="3">
        <v>7</v>
      </c>
    </row>
    <row r="194" spans="10:15" x14ac:dyDescent="0.25">
      <c r="J194" s="265"/>
      <c r="K194" s="276"/>
      <c r="L194" s="266"/>
      <c r="M194" s="255"/>
      <c r="N194" s="2">
        <v>70</v>
      </c>
      <c r="O194" s="3">
        <v>6</v>
      </c>
    </row>
    <row r="195" spans="10:15" x14ac:dyDescent="0.25">
      <c r="J195" s="265"/>
      <c r="K195" s="276"/>
      <c r="L195" s="266"/>
      <c r="M195" s="255"/>
      <c r="N195" s="2">
        <v>80</v>
      </c>
      <c r="O195" s="3">
        <v>6</v>
      </c>
    </row>
    <row r="196" spans="10:15" x14ac:dyDescent="0.25">
      <c r="J196" s="265"/>
      <c r="K196" s="276"/>
      <c r="L196" s="266"/>
      <c r="M196" s="255"/>
      <c r="N196" s="2">
        <v>90</v>
      </c>
      <c r="O196" s="3">
        <v>6</v>
      </c>
    </row>
    <row r="197" spans="10:15" x14ac:dyDescent="0.25">
      <c r="J197" s="265"/>
      <c r="K197" s="276"/>
      <c r="L197" s="266"/>
      <c r="M197" s="255"/>
      <c r="N197" s="2">
        <v>100</v>
      </c>
      <c r="O197" s="3">
        <v>2</v>
      </c>
    </row>
    <row r="198" spans="10:15" x14ac:dyDescent="0.25">
      <c r="J198" s="265"/>
      <c r="K198" s="276"/>
      <c r="L198" s="266"/>
      <c r="M198" s="255"/>
      <c r="N198" s="2">
        <v>110</v>
      </c>
      <c r="O198" s="3">
        <v>2</v>
      </c>
    </row>
    <row r="199" spans="10:15" x14ac:dyDescent="0.25">
      <c r="J199" s="265"/>
      <c r="K199" s="276"/>
      <c r="L199" s="266"/>
      <c r="M199" s="255"/>
      <c r="N199" s="2">
        <v>120</v>
      </c>
      <c r="O199" s="3">
        <v>1</v>
      </c>
    </row>
    <row r="200" spans="10:15" x14ac:dyDescent="0.25">
      <c r="J200" s="265"/>
      <c r="K200" s="276"/>
      <c r="L200" s="266"/>
      <c r="M200" s="256"/>
      <c r="N200" s="4">
        <v>130</v>
      </c>
      <c r="O200" s="6">
        <v>1</v>
      </c>
    </row>
    <row r="201" spans="10:15" x14ac:dyDescent="0.25">
      <c r="J201" s="265"/>
      <c r="K201" s="276"/>
      <c r="L201" s="266"/>
      <c r="M201" s="254" t="s">
        <v>178</v>
      </c>
      <c r="N201" s="22">
        <v>10</v>
      </c>
      <c r="O201" s="7">
        <v>7</v>
      </c>
    </row>
    <row r="202" spans="10:15" x14ac:dyDescent="0.25">
      <c r="J202" s="265"/>
      <c r="K202" s="276"/>
      <c r="L202" s="266"/>
      <c r="M202" s="255"/>
      <c r="N202" s="2">
        <v>20</v>
      </c>
      <c r="O202" s="3">
        <v>10</v>
      </c>
    </row>
    <row r="203" spans="10:15" x14ac:dyDescent="0.25">
      <c r="J203" s="265"/>
      <c r="K203" s="276"/>
      <c r="L203" s="266"/>
      <c r="M203" s="255"/>
      <c r="N203" s="2">
        <v>30</v>
      </c>
      <c r="O203" s="3">
        <v>8</v>
      </c>
    </row>
    <row r="204" spans="10:15" x14ac:dyDescent="0.25">
      <c r="J204" s="265"/>
      <c r="K204" s="276"/>
      <c r="L204" s="266"/>
      <c r="M204" s="255"/>
      <c r="N204" s="2">
        <v>40</v>
      </c>
      <c r="O204" s="3">
        <v>10</v>
      </c>
    </row>
    <row r="205" spans="10:15" x14ac:dyDescent="0.25">
      <c r="J205" s="265"/>
      <c r="K205" s="276"/>
      <c r="L205" s="266"/>
      <c r="M205" s="255"/>
      <c r="N205" s="2">
        <v>50</v>
      </c>
      <c r="O205" s="3">
        <v>10</v>
      </c>
    </row>
    <row r="206" spans="10:15" x14ac:dyDescent="0.25">
      <c r="J206" s="265"/>
      <c r="K206" s="276"/>
      <c r="L206" s="266"/>
      <c r="M206" s="255"/>
      <c r="N206" s="2">
        <v>60</v>
      </c>
      <c r="O206" s="3">
        <v>8</v>
      </c>
    </row>
    <row r="207" spans="10:15" x14ac:dyDescent="0.25">
      <c r="J207" s="265"/>
      <c r="K207" s="276"/>
      <c r="L207" s="266"/>
      <c r="M207" s="255"/>
      <c r="N207" s="2">
        <v>70</v>
      </c>
      <c r="O207" s="3">
        <v>8</v>
      </c>
    </row>
    <row r="208" spans="10:15" x14ac:dyDescent="0.25">
      <c r="J208" s="265"/>
      <c r="K208" s="276"/>
      <c r="L208" s="266"/>
      <c r="M208" s="255"/>
      <c r="N208" s="2">
        <v>80</v>
      </c>
      <c r="O208" s="3">
        <v>5</v>
      </c>
    </row>
    <row r="209" spans="10:15" x14ac:dyDescent="0.25">
      <c r="J209" s="265"/>
      <c r="K209" s="276"/>
      <c r="L209" s="266"/>
      <c r="M209" s="255"/>
      <c r="N209" s="2">
        <v>90</v>
      </c>
      <c r="O209" s="3">
        <v>3</v>
      </c>
    </row>
    <row r="210" spans="10:15" x14ac:dyDescent="0.25">
      <c r="J210" s="265"/>
      <c r="K210" s="276"/>
      <c r="L210" s="266"/>
      <c r="M210" s="255"/>
      <c r="N210" s="2">
        <v>100</v>
      </c>
      <c r="O210" s="3">
        <v>3</v>
      </c>
    </row>
    <row r="211" spans="10:15" x14ac:dyDescent="0.25">
      <c r="J211" s="265"/>
      <c r="K211" s="276"/>
      <c r="L211" s="266"/>
      <c r="M211" s="255"/>
      <c r="N211" s="2">
        <v>110</v>
      </c>
      <c r="O211" s="3">
        <v>5</v>
      </c>
    </row>
    <row r="212" spans="10:15" x14ac:dyDescent="0.25">
      <c r="J212" s="265"/>
      <c r="K212" s="276"/>
      <c r="L212" s="266"/>
      <c r="M212" s="256"/>
      <c r="N212" s="4">
        <v>120</v>
      </c>
      <c r="O212" s="6">
        <v>2</v>
      </c>
    </row>
    <row r="213" spans="10:15" x14ac:dyDescent="0.25">
      <c r="J213" s="265"/>
      <c r="K213" s="276"/>
      <c r="L213" s="266"/>
      <c r="M213" s="254" t="s">
        <v>179</v>
      </c>
      <c r="N213" s="22">
        <v>10</v>
      </c>
      <c r="O213" s="7">
        <v>5</v>
      </c>
    </row>
    <row r="214" spans="10:15" x14ac:dyDescent="0.25">
      <c r="J214" s="265"/>
      <c r="K214" s="276"/>
      <c r="L214" s="266"/>
      <c r="M214" s="255"/>
      <c r="N214" s="2">
        <v>20</v>
      </c>
      <c r="O214" s="3">
        <v>9</v>
      </c>
    </row>
    <row r="215" spans="10:15" x14ac:dyDescent="0.25">
      <c r="J215" s="265"/>
      <c r="K215" s="276"/>
      <c r="L215" s="266"/>
      <c r="M215" s="255"/>
      <c r="N215" s="2">
        <v>30</v>
      </c>
      <c r="O215" s="3">
        <v>10</v>
      </c>
    </row>
    <row r="216" spans="10:15" x14ac:dyDescent="0.25">
      <c r="J216" s="265"/>
      <c r="K216" s="276"/>
      <c r="L216" s="266"/>
      <c r="M216" s="255"/>
      <c r="N216" s="2">
        <v>40</v>
      </c>
      <c r="O216" s="3">
        <v>5</v>
      </c>
    </row>
    <row r="217" spans="10:15" x14ac:dyDescent="0.25">
      <c r="J217" s="265"/>
      <c r="K217" s="276"/>
      <c r="L217" s="266"/>
      <c r="M217" s="255"/>
      <c r="N217" s="2">
        <v>50</v>
      </c>
      <c r="O217" s="3">
        <v>4</v>
      </c>
    </row>
    <row r="218" spans="10:15" x14ac:dyDescent="0.25">
      <c r="J218" s="265"/>
      <c r="K218" s="276"/>
      <c r="L218" s="266"/>
      <c r="M218" s="255"/>
      <c r="N218" s="2">
        <v>60</v>
      </c>
      <c r="O218" s="3">
        <v>3</v>
      </c>
    </row>
    <row r="219" spans="10:15" x14ac:dyDescent="0.25">
      <c r="J219" s="265"/>
      <c r="K219" s="276"/>
      <c r="L219" s="266"/>
      <c r="M219" s="255"/>
      <c r="N219" s="2">
        <v>70</v>
      </c>
      <c r="O219" s="3">
        <v>2</v>
      </c>
    </row>
    <row r="220" spans="10:15" x14ac:dyDescent="0.25">
      <c r="J220" s="265"/>
      <c r="K220" s="276"/>
      <c r="L220" s="266"/>
      <c r="M220" s="255"/>
      <c r="N220" s="2">
        <v>80</v>
      </c>
      <c r="O220" s="3">
        <v>2</v>
      </c>
    </row>
    <row r="221" spans="10:15" x14ac:dyDescent="0.25">
      <c r="J221" s="265"/>
      <c r="K221" s="276"/>
      <c r="L221" s="266"/>
      <c r="M221" s="255"/>
      <c r="N221" s="2">
        <v>90</v>
      </c>
      <c r="O221" s="3">
        <v>1</v>
      </c>
    </row>
    <row r="222" spans="10:15" x14ac:dyDescent="0.25">
      <c r="J222" s="265"/>
      <c r="K222" s="276"/>
      <c r="L222" s="266"/>
      <c r="M222" s="255"/>
      <c r="N222" s="2">
        <v>100</v>
      </c>
      <c r="O222" s="3">
        <v>1</v>
      </c>
    </row>
    <row r="223" spans="10:15" x14ac:dyDescent="0.25">
      <c r="J223" s="265"/>
      <c r="K223" s="276"/>
      <c r="L223" s="266"/>
      <c r="M223" s="256"/>
      <c r="N223" s="4">
        <v>110</v>
      </c>
      <c r="O223" s="6">
        <v>1</v>
      </c>
    </row>
    <row r="224" spans="10:15" x14ac:dyDescent="0.25">
      <c r="J224" s="265"/>
      <c r="K224" s="276"/>
      <c r="L224" s="266"/>
      <c r="M224" s="254" t="s">
        <v>180</v>
      </c>
      <c r="N224" s="22">
        <v>10</v>
      </c>
      <c r="O224" s="7">
        <v>6</v>
      </c>
    </row>
    <row r="225" spans="10:15" x14ac:dyDescent="0.25">
      <c r="J225" s="265"/>
      <c r="K225" s="276"/>
      <c r="L225" s="266"/>
      <c r="M225" s="255"/>
      <c r="N225" s="2">
        <v>20</v>
      </c>
      <c r="O225" s="3">
        <v>6</v>
      </c>
    </row>
    <row r="226" spans="10:15" x14ac:dyDescent="0.25">
      <c r="J226" s="265"/>
      <c r="K226" s="276"/>
      <c r="L226" s="266"/>
      <c r="M226" s="255"/>
      <c r="N226" s="2">
        <v>30</v>
      </c>
      <c r="O226" s="3">
        <v>5</v>
      </c>
    </row>
    <row r="227" spans="10:15" x14ac:dyDescent="0.25">
      <c r="J227" s="265"/>
      <c r="K227" s="276"/>
      <c r="L227" s="266"/>
      <c r="M227" s="255"/>
      <c r="N227" s="2">
        <v>40</v>
      </c>
      <c r="O227" s="3">
        <v>4</v>
      </c>
    </row>
    <row r="228" spans="10:15" x14ac:dyDescent="0.25">
      <c r="J228" s="265"/>
      <c r="K228" s="276"/>
      <c r="L228" s="266"/>
      <c r="M228" s="255"/>
      <c r="N228" s="2">
        <v>50</v>
      </c>
      <c r="O228" s="3">
        <v>6</v>
      </c>
    </row>
    <row r="229" spans="10:15" x14ac:dyDescent="0.25">
      <c r="J229" s="265"/>
      <c r="K229" s="276"/>
      <c r="L229" s="266"/>
      <c r="M229" s="255"/>
      <c r="N229" s="2">
        <v>60</v>
      </c>
      <c r="O229" s="3">
        <v>4</v>
      </c>
    </row>
    <row r="230" spans="10:15" x14ac:dyDescent="0.25">
      <c r="J230" s="265"/>
      <c r="K230" s="276"/>
      <c r="L230" s="266"/>
      <c r="M230" s="255"/>
      <c r="N230" s="2">
        <v>70</v>
      </c>
      <c r="O230" s="3">
        <v>4</v>
      </c>
    </row>
    <row r="231" spans="10:15" x14ac:dyDescent="0.25">
      <c r="J231" s="265"/>
      <c r="K231" s="276"/>
      <c r="L231" s="266"/>
      <c r="M231" s="255"/>
      <c r="N231" s="2">
        <v>80</v>
      </c>
      <c r="O231" s="3">
        <v>3</v>
      </c>
    </row>
    <row r="232" spans="10:15" x14ac:dyDescent="0.25">
      <c r="J232" s="265"/>
      <c r="K232" s="276"/>
      <c r="L232" s="266"/>
      <c r="M232" s="255"/>
      <c r="N232" s="2">
        <v>90</v>
      </c>
      <c r="O232" s="3">
        <v>2</v>
      </c>
    </row>
    <row r="233" spans="10:15" x14ac:dyDescent="0.25">
      <c r="J233" s="265"/>
      <c r="K233" s="276"/>
      <c r="L233" s="266"/>
      <c r="M233" s="255"/>
      <c r="N233" s="2">
        <v>100</v>
      </c>
      <c r="O233" s="3">
        <v>2</v>
      </c>
    </row>
    <row r="234" spans="10:15" x14ac:dyDescent="0.25">
      <c r="J234" s="265"/>
      <c r="K234" s="276"/>
      <c r="L234" s="266"/>
      <c r="M234" s="255"/>
      <c r="N234" s="2">
        <v>110</v>
      </c>
      <c r="O234" s="3">
        <v>2</v>
      </c>
    </row>
    <row r="235" spans="10:15" x14ac:dyDescent="0.25">
      <c r="J235" s="265"/>
      <c r="K235" s="276"/>
      <c r="L235" s="266"/>
      <c r="M235" s="255"/>
      <c r="N235" s="2">
        <v>120</v>
      </c>
      <c r="O235" s="3">
        <v>3</v>
      </c>
    </row>
    <row r="236" spans="10:15" x14ac:dyDescent="0.25">
      <c r="J236" s="265"/>
      <c r="K236" s="276"/>
      <c r="L236" s="266"/>
      <c r="M236" s="255"/>
      <c r="N236" s="2">
        <v>130</v>
      </c>
      <c r="O236" s="3">
        <v>2</v>
      </c>
    </row>
    <row r="237" spans="10:15" x14ac:dyDescent="0.25">
      <c r="J237" s="265"/>
      <c r="K237" s="276"/>
      <c r="L237" s="266"/>
      <c r="M237" s="255"/>
      <c r="N237" s="2">
        <v>140</v>
      </c>
      <c r="O237" s="3">
        <v>1</v>
      </c>
    </row>
    <row r="238" spans="10:15" x14ac:dyDescent="0.25">
      <c r="J238" s="265"/>
      <c r="K238" s="276"/>
      <c r="L238" s="266"/>
      <c r="M238" s="255"/>
      <c r="N238" s="2">
        <v>150</v>
      </c>
      <c r="O238" s="3">
        <v>1</v>
      </c>
    </row>
    <row r="239" spans="10:15" x14ac:dyDescent="0.25">
      <c r="J239" s="267"/>
      <c r="K239" s="277"/>
      <c r="L239" s="268"/>
      <c r="M239" s="256"/>
      <c r="N239" s="4">
        <v>160</v>
      </c>
      <c r="O239" s="6">
        <v>1</v>
      </c>
    </row>
  </sheetData>
  <mergeCells count="34">
    <mergeCell ref="B1:D1"/>
    <mergeCell ref="E38:E50"/>
    <mergeCell ref="E51:E57"/>
    <mergeCell ref="E58:E72"/>
    <mergeCell ref="E73:E81"/>
    <mergeCell ref="B2:D120"/>
    <mergeCell ref="E2:E7"/>
    <mergeCell ref="E8:E11"/>
    <mergeCell ref="E12:E19"/>
    <mergeCell ref="E20:E27"/>
    <mergeCell ref="E28:E37"/>
    <mergeCell ref="E82:E86"/>
    <mergeCell ref="M157:M170"/>
    <mergeCell ref="M188:M200"/>
    <mergeCell ref="E93:E99"/>
    <mergeCell ref="E111:E116"/>
    <mergeCell ref="M171:M187"/>
    <mergeCell ref="E100:E110"/>
    <mergeCell ref="M201:M212"/>
    <mergeCell ref="M213:M223"/>
    <mergeCell ref="E87:E92"/>
    <mergeCell ref="E117:E120"/>
    <mergeCell ref="J1:K1"/>
    <mergeCell ref="M2:M22"/>
    <mergeCell ref="J2:L239"/>
    <mergeCell ref="M23:M36"/>
    <mergeCell ref="M37:M48"/>
    <mergeCell ref="M49:M59"/>
    <mergeCell ref="M60:M75"/>
    <mergeCell ref="M224:M239"/>
    <mergeCell ref="M76:M90"/>
    <mergeCell ref="M91:M113"/>
    <mergeCell ref="M114:M129"/>
    <mergeCell ref="M130:M15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395E-2A34-40A2-8B2E-7990D103B897}">
  <dimension ref="A1:P16"/>
  <sheetViews>
    <sheetView workbookViewId="0">
      <selection activeCell="R29" sqref="R29"/>
    </sheetView>
  </sheetViews>
  <sheetFormatPr defaultRowHeight="15.75" x14ac:dyDescent="0.25"/>
  <sheetData>
    <row r="1" spans="1:16" x14ac:dyDescent="0.25">
      <c r="A1" s="281" t="s">
        <v>185</v>
      </c>
      <c r="B1" s="281"/>
      <c r="C1" s="274" t="s">
        <v>186</v>
      </c>
      <c r="D1" s="274"/>
      <c r="E1" s="274"/>
      <c r="F1" s="274" t="s">
        <v>187</v>
      </c>
      <c r="G1" s="274"/>
      <c r="I1" s="281" t="s">
        <v>185</v>
      </c>
      <c r="J1" s="281"/>
      <c r="K1" s="281"/>
      <c r="L1" s="274" t="s">
        <v>186</v>
      </c>
      <c r="M1" s="274"/>
      <c r="N1" s="274"/>
      <c r="O1" s="8" t="s">
        <v>187</v>
      </c>
      <c r="P1" s="8"/>
    </row>
    <row r="2" spans="1:16" x14ac:dyDescent="0.25">
      <c r="A2" s="282" t="s">
        <v>204</v>
      </c>
      <c r="B2" s="283"/>
      <c r="C2" s="274" t="s">
        <v>181</v>
      </c>
      <c r="D2" s="274"/>
      <c r="E2" s="274"/>
      <c r="F2" s="189">
        <v>94.905067618122999</v>
      </c>
      <c r="G2" s="190"/>
      <c r="I2" s="288" t="s">
        <v>205</v>
      </c>
      <c r="J2" s="288"/>
      <c r="K2" s="288"/>
      <c r="L2" s="274" t="s">
        <v>181</v>
      </c>
      <c r="M2" s="274"/>
      <c r="N2" s="274"/>
      <c r="O2" s="189">
        <v>89.323472435754596</v>
      </c>
      <c r="P2" s="190"/>
    </row>
    <row r="3" spans="1:16" x14ac:dyDescent="0.25">
      <c r="A3" s="284"/>
      <c r="B3" s="285"/>
      <c r="C3" s="274" t="s">
        <v>188</v>
      </c>
      <c r="D3" s="274"/>
      <c r="E3" s="274"/>
      <c r="F3" s="189">
        <v>88.1532958484201</v>
      </c>
      <c r="G3" s="190"/>
      <c r="I3" s="288"/>
      <c r="J3" s="288"/>
      <c r="K3" s="288"/>
      <c r="L3" s="274" t="s">
        <v>188</v>
      </c>
      <c r="M3" s="274"/>
      <c r="N3" s="274"/>
      <c r="O3" s="189">
        <v>121.829691632169</v>
      </c>
      <c r="P3" s="190"/>
    </row>
    <row r="4" spans="1:16" x14ac:dyDescent="0.25">
      <c r="A4" s="284"/>
      <c r="B4" s="285"/>
      <c r="C4" s="274" t="s">
        <v>189</v>
      </c>
      <c r="D4" s="274"/>
      <c r="E4" s="274"/>
      <c r="F4" s="189">
        <v>49.649523253092497</v>
      </c>
      <c r="G4" s="190"/>
      <c r="I4" s="288"/>
      <c r="J4" s="288"/>
      <c r="K4" s="288"/>
      <c r="L4" s="274" t="s">
        <v>189</v>
      </c>
      <c r="M4" s="274"/>
      <c r="N4" s="274"/>
      <c r="O4" s="189">
        <v>128.36761949787501</v>
      </c>
      <c r="P4" s="190"/>
    </row>
    <row r="5" spans="1:16" x14ac:dyDescent="0.25">
      <c r="A5" s="284"/>
      <c r="B5" s="285"/>
      <c r="C5" s="274" t="s">
        <v>190</v>
      </c>
      <c r="D5" s="274"/>
      <c r="E5" s="274"/>
      <c r="F5" s="189">
        <v>54.273529609087198</v>
      </c>
      <c r="G5" s="190"/>
      <c r="I5" s="288"/>
      <c r="J5" s="288"/>
      <c r="K5" s="288"/>
      <c r="L5" s="274" t="s">
        <v>190</v>
      </c>
      <c r="M5" s="274"/>
      <c r="N5" s="274"/>
      <c r="O5" s="189">
        <v>100.58582328417199</v>
      </c>
      <c r="P5" s="190"/>
    </row>
    <row r="6" spans="1:16" x14ac:dyDescent="0.25">
      <c r="A6" s="284"/>
      <c r="B6" s="285"/>
      <c r="C6" s="274" t="s">
        <v>191</v>
      </c>
      <c r="D6" s="274"/>
      <c r="E6" s="274"/>
      <c r="F6" s="189">
        <v>74.356131948096603</v>
      </c>
      <c r="G6" s="190"/>
      <c r="I6" s="288"/>
      <c r="J6" s="288"/>
      <c r="K6" s="288"/>
      <c r="L6" s="274" t="s">
        <v>191</v>
      </c>
      <c r="M6" s="274"/>
      <c r="N6" s="274"/>
      <c r="O6" s="189">
        <v>98.063416938258698</v>
      </c>
      <c r="P6" s="190"/>
    </row>
    <row r="7" spans="1:16" x14ac:dyDescent="0.25">
      <c r="A7" s="284"/>
      <c r="B7" s="285"/>
      <c r="C7" s="274" t="s">
        <v>192</v>
      </c>
      <c r="D7" s="274"/>
      <c r="E7" s="274"/>
      <c r="F7" s="189">
        <v>81.016497464059597</v>
      </c>
      <c r="G7" s="190"/>
      <c r="I7" s="288"/>
      <c r="J7" s="288"/>
      <c r="K7" s="288"/>
      <c r="L7" s="274" t="s">
        <v>192</v>
      </c>
      <c r="M7" s="274"/>
      <c r="N7" s="274"/>
      <c r="O7" s="189">
        <v>122.980624808116</v>
      </c>
      <c r="P7" s="190"/>
    </row>
    <row r="8" spans="1:16" x14ac:dyDescent="0.25">
      <c r="A8" s="284"/>
      <c r="B8" s="285"/>
      <c r="C8" s="274" t="s">
        <v>193</v>
      </c>
      <c r="D8" s="274"/>
      <c r="E8" s="274"/>
      <c r="F8" s="189">
        <v>44.321049668133398</v>
      </c>
      <c r="G8" s="190"/>
      <c r="I8" s="288"/>
      <c r="J8" s="288"/>
      <c r="K8" s="288"/>
      <c r="L8" s="274" t="s">
        <v>193</v>
      </c>
      <c r="M8" s="274"/>
      <c r="N8" s="274"/>
      <c r="O8" s="189">
        <v>96.743794527872794</v>
      </c>
      <c r="P8" s="190"/>
    </row>
    <row r="9" spans="1:16" x14ac:dyDescent="0.25">
      <c r="A9" s="284"/>
      <c r="B9" s="285"/>
      <c r="C9" s="274" t="s">
        <v>194</v>
      </c>
      <c r="D9" s="274"/>
      <c r="E9" s="274"/>
      <c r="F9" s="189">
        <v>40.838869555797501</v>
      </c>
      <c r="G9" s="190"/>
      <c r="I9" s="288"/>
      <c r="J9" s="288"/>
      <c r="K9" s="288"/>
      <c r="L9" s="274" t="s">
        <v>202</v>
      </c>
      <c r="M9" s="274"/>
      <c r="N9" s="274"/>
      <c r="O9" s="189">
        <v>108.835507432409</v>
      </c>
      <c r="P9" s="190"/>
    </row>
    <row r="10" spans="1:16" x14ac:dyDescent="0.25">
      <c r="A10" s="284"/>
      <c r="B10" s="285"/>
      <c r="C10" s="274" t="s">
        <v>195</v>
      </c>
      <c r="D10" s="274"/>
      <c r="E10" s="274"/>
      <c r="F10" s="189">
        <v>44.096730553291302</v>
      </c>
      <c r="G10" s="190"/>
      <c r="I10" s="288"/>
      <c r="J10" s="288"/>
      <c r="K10" s="288"/>
      <c r="L10" s="274" t="s">
        <v>195</v>
      </c>
      <c r="M10" s="274"/>
      <c r="N10" s="274"/>
      <c r="O10" s="189">
        <v>101.700454690154</v>
      </c>
      <c r="P10" s="190"/>
    </row>
    <row r="11" spans="1:16" x14ac:dyDescent="0.25">
      <c r="A11" s="284"/>
      <c r="B11" s="285"/>
      <c r="C11" s="274" t="s">
        <v>196</v>
      </c>
      <c r="D11" s="274"/>
      <c r="E11" s="274"/>
      <c r="F11" s="189">
        <v>67.331491578931306</v>
      </c>
      <c r="G11" s="190"/>
      <c r="I11" s="288"/>
      <c r="J11" s="288"/>
      <c r="K11" s="288"/>
      <c r="L11" s="274" t="s">
        <v>196</v>
      </c>
      <c r="M11" s="274"/>
      <c r="N11" s="274"/>
      <c r="O11" s="189">
        <v>96.164576980884107</v>
      </c>
      <c r="P11" s="190"/>
    </row>
    <row r="12" spans="1:16" x14ac:dyDescent="0.25">
      <c r="A12" s="284"/>
      <c r="B12" s="285"/>
      <c r="C12" s="274" t="s">
        <v>197</v>
      </c>
      <c r="D12" s="274"/>
      <c r="E12" s="274"/>
      <c r="F12" s="189">
        <v>53.950934476058102</v>
      </c>
      <c r="G12" s="190"/>
      <c r="I12" s="288"/>
      <c r="J12" s="288"/>
      <c r="K12" s="288"/>
      <c r="L12" s="274" t="s">
        <v>197</v>
      </c>
      <c r="M12" s="274"/>
      <c r="N12" s="274"/>
      <c r="O12" s="189">
        <v>100.939809441704</v>
      </c>
      <c r="P12" s="190"/>
    </row>
    <row r="13" spans="1:16" x14ac:dyDescent="0.25">
      <c r="A13" s="284"/>
      <c r="B13" s="285"/>
      <c r="C13" s="274" t="s">
        <v>198</v>
      </c>
      <c r="D13" s="274"/>
      <c r="E13" s="274"/>
      <c r="F13" s="189">
        <v>60.009004630002899</v>
      </c>
      <c r="G13" s="190"/>
      <c r="I13" s="288"/>
      <c r="J13" s="288"/>
      <c r="K13" s="288"/>
      <c r="L13" s="274" t="s">
        <v>198</v>
      </c>
      <c r="M13" s="274"/>
      <c r="N13" s="274"/>
      <c r="O13" s="189">
        <v>83.329395053753998</v>
      </c>
      <c r="P13" s="190"/>
    </row>
    <row r="14" spans="1:16" x14ac:dyDescent="0.25">
      <c r="A14" s="284"/>
      <c r="B14" s="285"/>
      <c r="C14" s="274" t="s">
        <v>199</v>
      </c>
      <c r="D14" s="274"/>
      <c r="E14" s="274"/>
      <c r="F14" s="189">
        <v>62.298367432301198</v>
      </c>
      <c r="G14" s="190"/>
      <c r="I14" s="288"/>
      <c r="J14" s="288"/>
      <c r="K14" s="288"/>
      <c r="L14" s="274" t="s">
        <v>199</v>
      </c>
      <c r="M14" s="274"/>
      <c r="N14" s="274"/>
      <c r="O14" s="189">
        <v>172.283005029272</v>
      </c>
      <c r="P14" s="190"/>
    </row>
    <row r="15" spans="1:16" x14ac:dyDescent="0.25">
      <c r="A15" s="284"/>
      <c r="B15" s="285"/>
      <c r="C15" s="274" t="s">
        <v>200</v>
      </c>
      <c r="D15" s="274"/>
      <c r="E15" s="274"/>
      <c r="F15" s="189">
        <v>55.007715205294197</v>
      </c>
      <c r="G15" s="190"/>
      <c r="I15" s="288"/>
      <c r="J15" s="288"/>
      <c r="K15" s="288"/>
      <c r="L15" s="274" t="s">
        <v>200</v>
      </c>
      <c r="M15" s="274"/>
      <c r="N15" s="274"/>
      <c r="O15" s="189">
        <v>144.76693284597701</v>
      </c>
      <c r="P15" s="190"/>
    </row>
    <row r="16" spans="1:16" x14ac:dyDescent="0.25">
      <c r="A16" s="286"/>
      <c r="B16" s="287"/>
      <c r="C16" s="274" t="s">
        <v>201</v>
      </c>
      <c r="D16" s="274"/>
      <c r="E16" s="274"/>
      <c r="F16" s="189">
        <v>46.371313325575599</v>
      </c>
      <c r="G16" s="190"/>
      <c r="I16" s="288"/>
      <c r="J16" s="288"/>
      <c r="K16" s="288"/>
      <c r="L16" s="274" t="s">
        <v>201</v>
      </c>
      <c r="M16" s="274"/>
      <c r="N16" s="274"/>
      <c r="O16" s="189">
        <v>117.641166605538</v>
      </c>
      <c r="P16" s="190"/>
    </row>
  </sheetData>
  <mergeCells count="67">
    <mergeCell ref="O2:P2"/>
    <mergeCell ref="C3:E3"/>
    <mergeCell ref="A2:B16"/>
    <mergeCell ref="C2:E2"/>
    <mergeCell ref="F2:G2"/>
    <mergeCell ref="I2:K16"/>
    <mergeCell ref="L2:N2"/>
    <mergeCell ref="F3:G3"/>
    <mergeCell ref="L3:N3"/>
    <mergeCell ref="O3:P3"/>
    <mergeCell ref="C5:E5"/>
    <mergeCell ref="F5:G5"/>
    <mergeCell ref="L5:N5"/>
    <mergeCell ref="O5:P5"/>
    <mergeCell ref="C4:E4"/>
    <mergeCell ref="F4:G4"/>
    <mergeCell ref="A1:B1"/>
    <mergeCell ref="C1:E1"/>
    <mergeCell ref="F1:G1"/>
    <mergeCell ref="I1:K1"/>
    <mergeCell ref="L1:N1"/>
    <mergeCell ref="L4:N4"/>
    <mergeCell ref="O4:P4"/>
    <mergeCell ref="C6:E6"/>
    <mergeCell ref="F6:G6"/>
    <mergeCell ref="L6:N6"/>
    <mergeCell ref="O6:P6"/>
    <mergeCell ref="C7:E7"/>
    <mergeCell ref="F7:G7"/>
    <mergeCell ref="L7:N7"/>
    <mergeCell ref="O7:P7"/>
    <mergeCell ref="C8:E8"/>
    <mergeCell ref="F8:G8"/>
    <mergeCell ref="L8:N8"/>
    <mergeCell ref="O8:P8"/>
    <mergeCell ref="C9:E9"/>
    <mergeCell ref="F9:G9"/>
    <mergeCell ref="L9:N9"/>
    <mergeCell ref="O9:P9"/>
    <mergeCell ref="C10:E10"/>
    <mergeCell ref="F10:G10"/>
    <mergeCell ref="L10:N10"/>
    <mergeCell ref="O10:P10"/>
    <mergeCell ref="C11:E11"/>
    <mergeCell ref="F11:G11"/>
    <mergeCell ref="L11:N11"/>
    <mergeCell ref="O11:P11"/>
    <mergeCell ref="C12:E12"/>
    <mergeCell ref="F12:G12"/>
    <mergeCell ref="L12:N12"/>
    <mergeCell ref="O12:P12"/>
    <mergeCell ref="C13:E13"/>
    <mergeCell ref="F13:G13"/>
    <mergeCell ref="L13:N13"/>
    <mergeCell ref="O13:P13"/>
    <mergeCell ref="C16:E16"/>
    <mergeCell ref="F16:G16"/>
    <mergeCell ref="L16:N16"/>
    <mergeCell ref="O16:P16"/>
    <mergeCell ref="C14:E14"/>
    <mergeCell ref="F14:G14"/>
    <mergeCell ref="L14:N14"/>
    <mergeCell ref="O14:P14"/>
    <mergeCell ref="C15:E15"/>
    <mergeCell ref="F15:G15"/>
    <mergeCell ref="L15:N15"/>
    <mergeCell ref="O15:P1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C10B-493B-427B-963A-074DE2D664F5}">
  <dimension ref="A1:S15"/>
  <sheetViews>
    <sheetView workbookViewId="0">
      <selection activeCell="J19" sqref="J19"/>
    </sheetView>
  </sheetViews>
  <sheetFormatPr defaultColWidth="10.875" defaultRowHeight="15.75" x14ac:dyDescent="0.25"/>
  <cols>
    <col min="1" max="1" width="10.875" customWidth="1"/>
    <col min="2" max="2" width="18" customWidth="1"/>
    <col min="3" max="3" width="14.75" customWidth="1"/>
  </cols>
  <sheetData>
    <row r="1" spans="1:19" s="50" customFormat="1" ht="33" customHeight="1" x14ac:dyDescent="0.25">
      <c r="A1" s="49"/>
      <c r="B1" s="235" t="s">
        <v>206</v>
      </c>
      <c r="C1" s="229"/>
      <c r="E1" s="49"/>
      <c r="F1" s="192" t="s">
        <v>207</v>
      </c>
      <c r="G1" s="193"/>
      <c r="I1" s="49"/>
      <c r="J1" s="123" t="s">
        <v>214</v>
      </c>
      <c r="K1" s="123"/>
      <c r="M1" s="49"/>
      <c r="N1" s="124" t="s">
        <v>417</v>
      </c>
      <c r="O1" s="123"/>
      <c r="Q1" s="49"/>
      <c r="R1" s="124" t="s">
        <v>227</v>
      </c>
      <c r="S1" s="123"/>
    </row>
    <row r="2" spans="1:19" s="54" customFormat="1" x14ac:dyDescent="0.25">
      <c r="A2" s="51" t="s">
        <v>0</v>
      </c>
      <c r="B2" s="194" t="s">
        <v>398</v>
      </c>
      <c r="C2" s="195"/>
      <c r="E2" s="51" t="s">
        <v>0</v>
      </c>
      <c r="F2" s="194" t="s">
        <v>398</v>
      </c>
      <c r="G2" s="195"/>
      <c r="I2" s="33" t="s">
        <v>0</v>
      </c>
      <c r="J2" s="194" t="s">
        <v>398</v>
      </c>
      <c r="K2" s="195"/>
      <c r="M2" s="33" t="s">
        <v>0</v>
      </c>
      <c r="N2" s="194" t="s">
        <v>398</v>
      </c>
      <c r="O2" s="195"/>
      <c r="Q2" s="33" t="s">
        <v>0</v>
      </c>
      <c r="R2" s="194" t="s">
        <v>398</v>
      </c>
      <c r="S2" s="195"/>
    </row>
    <row r="3" spans="1:19" x14ac:dyDescent="0.25">
      <c r="A3" s="2" t="s">
        <v>221</v>
      </c>
      <c r="B3" s="1">
        <v>78.850000000000009</v>
      </c>
      <c r="C3" s="7"/>
      <c r="E3" s="2" t="s">
        <v>208</v>
      </c>
      <c r="F3" s="1">
        <v>94.603000000000009</v>
      </c>
      <c r="G3" s="7"/>
      <c r="I3" s="2" t="s">
        <v>215</v>
      </c>
      <c r="J3" s="3">
        <v>3.9539999999999971</v>
      </c>
      <c r="K3" s="3"/>
      <c r="M3" s="2" t="s">
        <v>234</v>
      </c>
      <c r="N3">
        <v>32.997</v>
      </c>
      <c r="O3" s="3"/>
      <c r="Q3" s="2" t="s">
        <v>233</v>
      </c>
      <c r="R3">
        <v>29.429000000000002</v>
      </c>
      <c r="S3" s="3"/>
    </row>
    <row r="4" spans="1:19" x14ac:dyDescent="0.25">
      <c r="A4" s="2" t="s">
        <v>222</v>
      </c>
      <c r="B4">
        <v>71.591000000000022</v>
      </c>
      <c r="C4" s="3"/>
      <c r="E4" s="2" t="s">
        <v>211</v>
      </c>
      <c r="F4">
        <v>52.721000000000004</v>
      </c>
      <c r="G4" s="3"/>
      <c r="I4" s="2" t="s">
        <v>216</v>
      </c>
      <c r="J4" s="3">
        <v>44.028999999999996</v>
      </c>
      <c r="K4" s="3"/>
      <c r="M4" s="2" t="s">
        <v>235</v>
      </c>
      <c r="N4">
        <v>37.588000000000008</v>
      </c>
      <c r="O4" s="3"/>
      <c r="Q4" s="2" t="s">
        <v>232</v>
      </c>
      <c r="R4">
        <v>35.271000000000001</v>
      </c>
      <c r="S4" s="3"/>
    </row>
    <row r="5" spans="1:19" x14ac:dyDescent="0.25">
      <c r="A5" s="2" t="s">
        <v>223</v>
      </c>
      <c r="B5">
        <v>85.656999999999996</v>
      </c>
      <c r="C5" s="3"/>
      <c r="E5" s="2" t="s">
        <v>209</v>
      </c>
      <c r="F5">
        <v>69.834000000000003</v>
      </c>
      <c r="G5" s="3"/>
      <c r="I5" s="2" t="s">
        <v>217</v>
      </c>
      <c r="J5" s="3">
        <v>11.077000000000002</v>
      </c>
      <c r="K5" s="3"/>
      <c r="M5" s="2" t="s">
        <v>236</v>
      </c>
      <c r="N5">
        <v>33.484000000000002</v>
      </c>
      <c r="O5" s="3"/>
      <c r="Q5" s="2" t="s">
        <v>231</v>
      </c>
      <c r="R5">
        <v>22.92</v>
      </c>
      <c r="S5" s="3"/>
    </row>
    <row r="6" spans="1:19" x14ac:dyDescent="0.25">
      <c r="A6" s="2" t="s">
        <v>224</v>
      </c>
      <c r="B6">
        <v>46.149000000000001</v>
      </c>
      <c r="C6" s="3"/>
      <c r="E6" s="2" t="s">
        <v>212</v>
      </c>
      <c r="F6">
        <v>73.841999999999999</v>
      </c>
      <c r="G6" s="3"/>
      <c r="I6" s="2" t="s">
        <v>218</v>
      </c>
      <c r="J6" s="3">
        <v>3.9689999999999976</v>
      </c>
      <c r="K6" s="3"/>
      <c r="M6" s="2" t="s">
        <v>237</v>
      </c>
      <c r="N6">
        <v>22.134</v>
      </c>
      <c r="O6" s="3"/>
      <c r="Q6" s="2" t="s">
        <v>230</v>
      </c>
      <c r="R6">
        <v>15.599</v>
      </c>
      <c r="S6" s="3"/>
    </row>
    <row r="7" spans="1:19" x14ac:dyDescent="0.25">
      <c r="A7" s="40" t="s">
        <v>225</v>
      </c>
      <c r="B7">
        <v>65.777000000000001</v>
      </c>
      <c r="C7" s="3"/>
      <c r="E7" s="2" t="s">
        <v>210</v>
      </c>
      <c r="F7">
        <v>57.185000000000002</v>
      </c>
      <c r="G7" s="3"/>
      <c r="I7" s="2" t="s">
        <v>219</v>
      </c>
      <c r="J7" s="3">
        <v>24.367999999999999</v>
      </c>
      <c r="K7" s="3"/>
      <c r="M7" s="2" t="s">
        <v>238</v>
      </c>
      <c r="N7">
        <v>30.545000000000002</v>
      </c>
      <c r="O7" s="3"/>
      <c r="Q7" s="2" t="s">
        <v>229</v>
      </c>
      <c r="R7">
        <v>16.071999999999996</v>
      </c>
      <c r="S7" s="3"/>
    </row>
    <row r="8" spans="1:19" x14ac:dyDescent="0.25">
      <c r="A8" s="42" t="s">
        <v>226</v>
      </c>
      <c r="B8" s="5">
        <v>57.658000000000015</v>
      </c>
      <c r="C8" s="6"/>
      <c r="D8" s="5"/>
      <c r="E8" s="4" t="s">
        <v>213</v>
      </c>
      <c r="F8" s="5">
        <v>36.469000000000008</v>
      </c>
      <c r="G8" s="6"/>
      <c r="H8" s="5"/>
      <c r="I8" s="4" t="s">
        <v>220</v>
      </c>
      <c r="J8" s="6">
        <v>15.913000000000004</v>
      </c>
      <c r="K8" s="6"/>
      <c r="M8" s="4"/>
      <c r="N8" s="5"/>
      <c r="O8" s="6"/>
      <c r="Q8" s="4" t="s">
        <v>228</v>
      </c>
      <c r="R8" s="5">
        <v>36.760000000000005</v>
      </c>
      <c r="S8" s="6"/>
    </row>
    <row r="13" spans="1:19" x14ac:dyDescent="0.25">
      <c r="B13" s="198"/>
      <c r="C13" s="198"/>
    </row>
    <row r="14" spans="1:19" x14ac:dyDescent="0.25">
      <c r="B14" s="198"/>
      <c r="C14" s="198"/>
    </row>
    <row r="15" spans="1:19" x14ac:dyDescent="0.25">
      <c r="B15" s="198"/>
      <c r="C15" s="198"/>
    </row>
  </sheetData>
  <mergeCells count="10">
    <mergeCell ref="B15:C15"/>
    <mergeCell ref="B1:C1"/>
    <mergeCell ref="F1:G1"/>
    <mergeCell ref="B2:C2"/>
    <mergeCell ref="F2:G2"/>
    <mergeCell ref="J2:K2"/>
    <mergeCell ref="N2:O2"/>
    <mergeCell ref="R2:S2"/>
    <mergeCell ref="B13:C13"/>
    <mergeCell ref="B14:C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DCB3-EDE4-4B00-B665-28246CC957EA}">
  <dimension ref="A1:G11"/>
  <sheetViews>
    <sheetView workbookViewId="0">
      <selection sqref="A1:XFD1048576"/>
    </sheetView>
  </sheetViews>
  <sheetFormatPr defaultRowHeight="15.75" x14ac:dyDescent="0.25"/>
  <sheetData>
    <row r="1" spans="1:7" x14ac:dyDescent="0.25">
      <c r="A1" s="49"/>
      <c r="B1" s="235" t="s">
        <v>239</v>
      </c>
      <c r="C1" s="229"/>
      <c r="D1" s="50"/>
      <c r="E1" s="49"/>
      <c r="F1" s="192" t="s">
        <v>240</v>
      </c>
      <c r="G1" s="193"/>
    </row>
    <row r="2" spans="1:7" x14ac:dyDescent="0.25">
      <c r="A2" s="51" t="s">
        <v>0</v>
      </c>
      <c r="B2" s="194" t="s">
        <v>398</v>
      </c>
      <c r="C2" s="195"/>
      <c r="D2" s="54"/>
      <c r="E2" s="51" t="s">
        <v>0</v>
      </c>
      <c r="F2" s="194" t="s">
        <v>398</v>
      </c>
      <c r="G2" s="195"/>
    </row>
    <row r="3" spans="1:7" x14ac:dyDescent="0.25">
      <c r="A3" s="2" t="s">
        <v>18</v>
      </c>
      <c r="B3" s="1">
        <v>21.57</v>
      </c>
      <c r="C3" s="7"/>
      <c r="E3" s="2" t="s">
        <v>25</v>
      </c>
      <c r="F3" s="1">
        <v>22.904</v>
      </c>
      <c r="G3" s="7"/>
    </row>
    <row r="4" spans="1:7" x14ac:dyDescent="0.25">
      <c r="A4" s="2" t="s">
        <v>19</v>
      </c>
      <c r="B4">
        <v>31.662000000000003</v>
      </c>
      <c r="C4" s="3"/>
      <c r="E4" s="2" t="s">
        <v>26</v>
      </c>
      <c r="F4">
        <v>24.703000000000007</v>
      </c>
      <c r="G4" s="3"/>
    </row>
    <row r="5" spans="1:7" x14ac:dyDescent="0.25">
      <c r="A5" s="2" t="s">
        <v>20</v>
      </c>
      <c r="B5">
        <v>30.909999999999997</v>
      </c>
      <c r="C5" s="3"/>
      <c r="E5" s="2" t="s">
        <v>27</v>
      </c>
      <c r="F5">
        <v>19.249000000000006</v>
      </c>
      <c r="G5" s="3"/>
    </row>
    <row r="6" spans="1:7" x14ac:dyDescent="0.25">
      <c r="A6" s="2" t="s">
        <v>21</v>
      </c>
      <c r="B6">
        <v>17.331</v>
      </c>
      <c r="C6" s="3"/>
      <c r="E6" s="2" t="s">
        <v>79</v>
      </c>
      <c r="F6">
        <v>13.608000000000001</v>
      </c>
      <c r="G6" s="3"/>
    </row>
    <row r="7" spans="1:7" x14ac:dyDescent="0.25">
      <c r="A7" s="2" t="s">
        <v>22</v>
      </c>
      <c r="B7">
        <v>17.173999999999999</v>
      </c>
      <c r="C7" s="3"/>
      <c r="E7" s="2" t="s">
        <v>241</v>
      </c>
      <c r="F7">
        <v>5.0829999999999993</v>
      </c>
      <c r="G7" s="3"/>
    </row>
    <row r="8" spans="1:7" x14ac:dyDescent="0.25">
      <c r="A8" s="2" t="s">
        <v>23</v>
      </c>
      <c r="B8">
        <v>14.959999999999999</v>
      </c>
      <c r="C8" s="3"/>
      <c r="E8" s="2" t="s">
        <v>242</v>
      </c>
      <c r="F8">
        <v>7.4949999999999992</v>
      </c>
      <c r="G8" s="3"/>
    </row>
    <row r="9" spans="1:7" x14ac:dyDescent="0.25">
      <c r="A9" s="4" t="s">
        <v>24</v>
      </c>
      <c r="B9" s="5">
        <v>17.268000000000001</v>
      </c>
      <c r="C9" s="6"/>
      <c r="E9" s="2" t="s">
        <v>243</v>
      </c>
      <c r="F9">
        <v>2.41</v>
      </c>
      <c r="G9" s="3"/>
    </row>
    <row r="10" spans="1:7" x14ac:dyDescent="0.25">
      <c r="E10" s="2" t="s">
        <v>244</v>
      </c>
      <c r="F10">
        <v>6.5809999999999995</v>
      </c>
      <c r="G10" s="3"/>
    </row>
    <row r="11" spans="1:7" x14ac:dyDescent="0.25">
      <c r="E11" s="4" t="s">
        <v>245</v>
      </c>
      <c r="F11" s="5">
        <v>9.89</v>
      </c>
      <c r="G11" s="6"/>
    </row>
  </sheetData>
  <mergeCells count="4">
    <mergeCell ref="B1:C1"/>
    <mergeCell ref="F1:G1"/>
    <mergeCell ref="B2:C2"/>
    <mergeCell ref="F2:G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AC49D-5EC1-4A34-A7A0-70338B74DC41}">
  <dimension ref="A2:G17"/>
  <sheetViews>
    <sheetView workbookViewId="0">
      <selection activeCell="H13" sqref="H13"/>
    </sheetView>
  </sheetViews>
  <sheetFormatPr defaultRowHeight="15.75" x14ac:dyDescent="0.25"/>
  <cols>
    <col min="3" max="3" width="12.25" customWidth="1"/>
    <col min="6" max="6" width="11.875" customWidth="1"/>
    <col min="7" max="7" width="12.125" customWidth="1"/>
  </cols>
  <sheetData>
    <row r="2" spans="1:7" ht="21" x14ac:dyDescent="0.3">
      <c r="A2" s="23" t="s">
        <v>249</v>
      </c>
      <c r="B2" s="24" t="s">
        <v>0</v>
      </c>
      <c r="C2" s="24" t="s">
        <v>246</v>
      </c>
      <c r="D2" s="24" t="s">
        <v>475</v>
      </c>
      <c r="E2" s="24"/>
      <c r="F2" s="24" t="s">
        <v>246</v>
      </c>
      <c r="G2" s="25" t="s">
        <v>476</v>
      </c>
    </row>
    <row r="3" spans="1:7" x14ac:dyDescent="0.25">
      <c r="A3" s="236" t="s">
        <v>264</v>
      </c>
      <c r="B3" s="30" t="s">
        <v>250</v>
      </c>
      <c r="C3" s="237" t="s">
        <v>247</v>
      </c>
      <c r="D3" s="1">
        <f>'[2]Figure 6B andC'!F3</f>
        <v>35.197879999999998</v>
      </c>
      <c r="E3" s="1"/>
      <c r="F3" s="237" t="s">
        <v>248</v>
      </c>
      <c r="G3" s="7">
        <f>'[2]Figure 6B andC'!I3</f>
        <v>69.373189999999994</v>
      </c>
    </row>
    <row r="4" spans="1:7" x14ac:dyDescent="0.25">
      <c r="A4" s="238"/>
      <c r="B4" s="28" t="s">
        <v>251</v>
      </c>
      <c r="C4" s="239"/>
      <c r="D4">
        <f>'[2]Figure 6B andC'!F4</f>
        <v>41.6693</v>
      </c>
      <c r="F4" s="239"/>
      <c r="G4" s="3">
        <f>'[2]Figure 6B andC'!I4</f>
        <v>55.762160000000002</v>
      </c>
    </row>
    <row r="5" spans="1:7" x14ac:dyDescent="0.25">
      <c r="A5" s="238"/>
      <c r="B5" s="28" t="s">
        <v>252</v>
      </c>
      <c r="C5" s="239"/>
      <c r="D5">
        <f>'[2]Figure 6B andC'!F5</f>
        <v>36.022500000000001</v>
      </c>
      <c r="F5" s="239"/>
      <c r="G5" s="3">
        <f>'[2]Figure 6B andC'!I5</f>
        <v>64.307680000000005</v>
      </c>
    </row>
    <row r="6" spans="1:7" x14ac:dyDescent="0.25">
      <c r="A6" s="238"/>
      <c r="B6" s="28" t="s">
        <v>253</v>
      </c>
      <c r="C6" s="239"/>
      <c r="D6">
        <f>'[2]Figure 6B andC'!F6</f>
        <v>42.496810000000004</v>
      </c>
      <c r="F6" s="239"/>
      <c r="G6" s="3">
        <f>'[2]Figure 6B andC'!I6</f>
        <v>52.270569999999999</v>
      </c>
    </row>
    <row r="7" spans="1:7" x14ac:dyDescent="0.25">
      <c r="A7" s="238"/>
      <c r="B7" s="28" t="s">
        <v>254</v>
      </c>
      <c r="C7" s="239"/>
      <c r="D7">
        <f>'[2]Figure 6B andC'!F7</f>
        <v>49.030999999999999</v>
      </c>
      <c r="F7" s="239"/>
      <c r="G7" s="3">
        <f>'[2]Figure 6B andC'!I7</f>
        <v>94.598399999999998</v>
      </c>
    </row>
    <row r="8" spans="1:7" x14ac:dyDescent="0.25">
      <c r="A8" s="238"/>
      <c r="B8" s="28" t="s">
        <v>255</v>
      </c>
      <c r="C8" s="239"/>
      <c r="D8">
        <f>'[2]Figure 6B andC'!F8</f>
        <v>54.233620000000002</v>
      </c>
      <c r="F8" s="239"/>
      <c r="G8" s="3">
        <f>'[2]Figure 6B andC'!I8</f>
        <v>76.596810000000005</v>
      </c>
    </row>
    <row r="9" spans="1:7" x14ac:dyDescent="0.25">
      <c r="A9" s="4"/>
      <c r="B9" s="31" t="s">
        <v>256</v>
      </c>
      <c r="C9" s="241"/>
      <c r="D9" s="5">
        <f>'[2]Figure 6B andC'!F9</f>
        <v>40.984499999999997</v>
      </c>
      <c r="E9" s="5"/>
      <c r="F9" s="241"/>
      <c r="G9" s="6">
        <f>'[2]Figure 6B andC'!I9</f>
        <v>88.432450000000003</v>
      </c>
    </row>
    <row r="10" spans="1:7" x14ac:dyDescent="0.25">
      <c r="A10" s="2"/>
      <c r="G10" s="3"/>
    </row>
    <row r="11" spans="1:7" x14ac:dyDescent="0.25">
      <c r="A11" s="236" t="s">
        <v>265</v>
      </c>
      <c r="B11" s="30" t="s">
        <v>257</v>
      </c>
      <c r="C11" s="237" t="s">
        <v>247</v>
      </c>
      <c r="D11" s="1">
        <f>'[2]Figure 6B andC'!F11</f>
        <v>32.611049999999999</v>
      </c>
      <c r="E11" s="1"/>
      <c r="F11" s="237" t="s">
        <v>248</v>
      </c>
      <c r="G11" s="7">
        <f>'[2]Figure 6B andC'!I11</f>
        <v>52.76688</v>
      </c>
    </row>
    <row r="12" spans="1:7" x14ac:dyDescent="0.25">
      <c r="A12" s="238"/>
      <c r="B12" s="28" t="s">
        <v>258</v>
      </c>
      <c r="C12" s="239"/>
      <c r="D12">
        <f>'[2]Figure 6B andC'!F12</f>
        <v>37.437089999999998</v>
      </c>
      <c r="F12" s="239"/>
      <c r="G12" s="3">
        <f>'[2]Figure 6B andC'!I12</f>
        <v>82.7042</v>
      </c>
    </row>
    <row r="13" spans="1:7" x14ac:dyDescent="0.25">
      <c r="A13" s="238"/>
      <c r="B13" s="28" t="s">
        <v>259</v>
      </c>
      <c r="C13" s="239"/>
      <c r="D13">
        <f>'[2]Figure 6B andC'!F13</f>
        <v>33.295659999999998</v>
      </c>
      <c r="F13" s="239"/>
      <c r="G13" s="3">
        <f>'[2]Figure 6B andC'!I13</f>
        <v>70.696060000000003</v>
      </c>
    </row>
    <row r="14" spans="1:7" x14ac:dyDescent="0.25">
      <c r="A14" s="238"/>
      <c r="B14" s="28" t="s">
        <v>260</v>
      </c>
      <c r="C14" s="239"/>
      <c r="D14">
        <f>'[2]Figure 6B andC'!F14</f>
        <v>30.679860000000001</v>
      </c>
      <c r="F14" s="239"/>
      <c r="G14" s="3">
        <f>'[2]Figure 6B andC'!I14</f>
        <v>62.986739999999998</v>
      </c>
    </row>
    <row r="15" spans="1:7" x14ac:dyDescent="0.25">
      <c r="A15" s="238"/>
      <c r="B15" s="28" t="s">
        <v>261</v>
      </c>
      <c r="C15" s="239"/>
      <c r="D15">
        <f>'[2]Figure 6B andC'!F15</f>
        <v>29.452590000000001</v>
      </c>
      <c r="F15" s="239"/>
      <c r="G15" s="3">
        <f>'[2]Figure 6B andC'!I15</f>
        <v>64.653360000000006</v>
      </c>
    </row>
    <row r="16" spans="1:7" x14ac:dyDescent="0.25">
      <c r="A16" s="238"/>
      <c r="B16" s="28" t="s">
        <v>262</v>
      </c>
      <c r="C16" s="239"/>
      <c r="D16">
        <f>'[2]Figure 6B andC'!F16</f>
        <v>33.681890000000003</v>
      </c>
      <c r="F16" s="239"/>
      <c r="G16" s="3">
        <f>'[2]Figure 6B andC'!I16</f>
        <v>64.741230000000002</v>
      </c>
    </row>
    <row r="17" spans="1:7" x14ac:dyDescent="0.25">
      <c r="A17" s="240"/>
      <c r="B17" s="31" t="s">
        <v>263</v>
      </c>
      <c r="C17" s="241"/>
      <c r="D17" s="5">
        <f>'[2]Figure 6B andC'!F17</f>
        <v>31.265000000000001</v>
      </c>
      <c r="E17" s="5"/>
      <c r="F17" s="241"/>
      <c r="G17" s="6">
        <f>'[2]Figure 6B andC'!I17</f>
        <v>76.786500000000004</v>
      </c>
    </row>
  </sheetData>
  <mergeCells count="6">
    <mergeCell ref="A3:A8"/>
    <mergeCell ref="A11:A17"/>
    <mergeCell ref="C3:C9"/>
    <mergeCell ref="C11:C17"/>
    <mergeCell ref="F11:F17"/>
    <mergeCell ref="F3:F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9092-5967-4092-A476-763822E536F0}">
  <dimension ref="B1:M9"/>
  <sheetViews>
    <sheetView workbookViewId="0">
      <selection activeCell="C13" sqref="C13"/>
    </sheetView>
  </sheetViews>
  <sheetFormatPr defaultColWidth="10.875" defaultRowHeight="15.75" x14ac:dyDescent="0.25"/>
  <cols>
    <col min="3" max="3" width="13.625" customWidth="1"/>
  </cols>
  <sheetData>
    <row r="1" spans="2:13" s="50" customFormat="1" ht="33" customHeight="1" x14ac:dyDescent="0.25">
      <c r="B1" s="228" t="s">
        <v>433</v>
      </c>
      <c r="C1" s="229"/>
      <c r="E1" s="228" t="s">
        <v>434</v>
      </c>
      <c r="F1" s="229"/>
      <c r="H1" s="228" t="s">
        <v>268</v>
      </c>
      <c r="I1" s="229"/>
      <c r="L1" s="228" t="s">
        <v>418</v>
      </c>
      <c r="M1" s="229"/>
    </row>
    <row r="2" spans="2:13" s="54" customFormat="1" x14ac:dyDescent="0.25">
      <c r="B2" s="51" t="s">
        <v>0</v>
      </c>
      <c r="C2" s="63" t="s">
        <v>398</v>
      </c>
      <c r="E2" s="51" t="s">
        <v>0</v>
      </c>
      <c r="F2" s="63" t="s">
        <v>398</v>
      </c>
      <c r="H2" s="51" t="s">
        <v>0</v>
      </c>
      <c r="I2" s="63" t="s">
        <v>398</v>
      </c>
      <c r="L2" s="51" t="s">
        <v>0</v>
      </c>
      <c r="M2" s="63" t="s">
        <v>398</v>
      </c>
    </row>
    <row r="3" spans="2:13" x14ac:dyDescent="0.25">
      <c r="B3" s="2" t="s">
        <v>68</v>
      </c>
      <c r="C3" s="134">
        <v>47.545000000000002</v>
      </c>
      <c r="E3" s="2" t="s">
        <v>68</v>
      </c>
      <c r="F3" s="135">
        <v>31.273</v>
      </c>
      <c r="G3" s="38"/>
      <c r="H3" s="2" t="s">
        <v>68</v>
      </c>
      <c r="I3" s="135">
        <v>53.234000000000002</v>
      </c>
      <c r="L3" s="2" t="s">
        <v>68</v>
      </c>
      <c r="M3" s="135">
        <v>38.572000000000003</v>
      </c>
    </row>
    <row r="4" spans="2:13" x14ac:dyDescent="0.25">
      <c r="B4" s="2" t="s">
        <v>58</v>
      </c>
      <c r="C4" s="136">
        <v>56.893999999999998</v>
      </c>
      <c r="E4" s="2" t="s">
        <v>58</v>
      </c>
      <c r="F4" s="137">
        <v>41.286000000000001</v>
      </c>
      <c r="G4" s="38"/>
      <c r="H4" s="2" t="s">
        <v>58</v>
      </c>
      <c r="I4" s="137">
        <v>41.591999999999999</v>
      </c>
      <c r="L4" s="2" t="s">
        <v>58</v>
      </c>
      <c r="M4" s="137">
        <v>25.148</v>
      </c>
    </row>
    <row r="5" spans="2:13" x14ac:dyDescent="0.25">
      <c r="B5" s="2" t="s">
        <v>59</v>
      </c>
      <c r="C5" s="136">
        <v>62.116999999999997</v>
      </c>
      <c r="E5" s="2" t="s">
        <v>59</v>
      </c>
      <c r="F5" s="137">
        <v>10.877000000000001</v>
      </c>
      <c r="G5" s="38"/>
      <c r="H5" s="2" t="s">
        <v>59</v>
      </c>
      <c r="I5" s="137">
        <v>35.733000000000004</v>
      </c>
      <c r="J5" s="82"/>
      <c r="L5" s="2" t="s">
        <v>59</v>
      </c>
      <c r="M5" s="137">
        <v>51.701999999999998</v>
      </c>
    </row>
    <row r="6" spans="2:13" x14ac:dyDescent="0.25">
      <c r="B6" s="2" t="s">
        <v>60</v>
      </c>
      <c r="C6" s="136">
        <v>53.298000000000002</v>
      </c>
      <c r="E6" s="2" t="s">
        <v>60</v>
      </c>
      <c r="F6" s="137">
        <v>35.381</v>
      </c>
      <c r="G6" s="38"/>
      <c r="H6" s="2" t="s">
        <v>60</v>
      </c>
      <c r="I6" s="137">
        <v>36.200999999999993</v>
      </c>
      <c r="L6" s="2" t="s">
        <v>60</v>
      </c>
      <c r="M6" s="137">
        <v>27.869</v>
      </c>
    </row>
    <row r="7" spans="2:13" x14ac:dyDescent="0.25">
      <c r="B7" s="2" t="s">
        <v>61</v>
      </c>
      <c r="C7" s="136">
        <v>66.438000000000002</v>
      </c>
      <c r="E7" s="2" t="s">
        <v>61</v>
      </c>
      <c r="F7" s="137">
        <v>41.661999999999999</v>
      </c>
      <c r="G7" s="38"/>
      <c r="H7" s="2" t="s">
        <v>61</v>
      </c>
      <c r="I7" s="137">
        <v>27.100999999999999</v>
      </c>
      <c r="L7" s="2" t="s">
        <v>61</v>
      </c>
      <c r="M7" s="137">
        <v>24.879000000000001</v>
      </c>
    </row>
    <row r="8" spans="2:13" x14ac:dyDescent="0.25">
      <c r="B8" s="4" t="s">
        <v>62</v>
      </c>
      <c r="C8" s="138">
        <v>60.642000000000003</v>
      </c>
      <c r="D8" s="5"/>
      <c r="E8" s="4" t="s">
        <v>62</v>
      </c>
      <c r="F8" s="138">
        <v>52.341000000000001</v>
      </c>
      <c r="H8" s="4" t="s">
        <v>62</v>
      </c>
      <c r="I8" s="138">
        <v>24.380999999999997</v>
      </c>
      <c r="L8" s="4"/>
      <c r="M8" s="10"/>
    </row>
    <row r="9" spans="2:13" x14ac:dyDescent="0.25">
      <c r="C9" s="126"/>
    </row>
  </sheetData>
  <mergeCells count="4">
    <mergeCell ref="H1:I1"/>
    <mergeCell ref="L1:M1"/>
    <mergeCell ref="B1:C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5726-F088-4ADD-B63D-86CEF7A3DF70}">
  <dimension ref="A1:G10"/>
  <sheetViews>
    <sheetView workbookViewId="0">
      <selection activeCell="E30" sqref="E30"/>
    </sheetView>
  </sheetViews>
  <sheetFormatPr defaultColWidth="10.875" defaultRowHeight="12.75" x14ac:dyDescent="0.2"/>
  <cols>
    <col min="1" max="1" width="10.875" style="12"/>
    <col min="2" max="2" width="18" style="12" customWidth="1"/>
    <col min="3" max="3" width="14.75" style="12" customWidth="1"/>
    <col min="4" max="6" width="10.875" style="12"/>
    <col min="7" max="7" width="15" style="12" customWidth="1"/>
    <col min="8" max="16384" width="10.875" style="12"/>
  </cols>
  <sheetData>
    <row r="1" spans="1:7" s="18" customFormat="1" ht="33" customHeight="1" x14ac:dyDescent="0.25">
      <c r="A1" s="49"/>
      <c r="B1" s="192" t="s">
        <v>11</v>
      </c>
      <c r="C1" s="193"/>
      <c r="D1" s="50"/>
      <c r="E1" s="49"/>
      <c r="F1" s="192" t="s">
        <v>17</v>
      </c>
      <c r="G1" s="193"/>
    </row>
    <row r="2" spans="1:7" s="13" customFormat="1" ht="15.75" x14ac:dyDescent="0.25">
      <c r="A2" s="51" t="s">
        <v>0</v>
      </c>
      <c r="B2" s="194" t="s">
        <v>10</v>
      </c>
      <c r="C2" s="195"/>
      <c r="D2" s="54"/>
      <c r="E2" s="51" t="s">
        <v>0</v>
      </c>
      <c r="F2" s="194" t="s">
        <v>16</v>
      </c>
      <c r="G2" s="195"/>
    </row>
    <row r="3" spans="1:7" ht="15.75" x14ac:dyDescent="0.25">
      <c r="A3" s="2" t="s">
        <v>12</v>
      </c>
      <c r="B3" s="196">
        <v>50</v>
      </c>
      <c r="C3" s="197"/>
      <c r="D3"/>
      <c r="E3" s="2" t="s">
        <v>12</v>
      </c>
      <c r="F3" s="196">
        <v>26.25</v>
      </c>
      <c r="G3" s="197"/>
    </row>
    <row r="4" spans="1:7" ht="15.75" x14ac:dyDescent="0.25">
      <c r="A4" s="2" t="s">
        <v>13</v>
      </c>
      <c r="B4" s="198">
        <v>64.650000000000006</v>
      </c>
      <c r="C4" s="199"/>
      <c r="D4"/>
      <c r="E4" s="2" t="s">
        <v>13</v>
      </c>
      <c r="F4" s="198">
        <v>29.1</v>
      </c>
      <c r="G4" s="199"/>
    </row>
    <row r="5" spans="1:7" ht="15.75" x14ac:dyDescent="0.25">
      <c r="A5" s="2" t="s">
        <v>14</v>
      </c>
      <c r="B5" s="198">
        <v>74.95</v>
      </c>
      <c r="C5" s="199"/>
      <c r="D5"/>
      <c r="E5" s="2" t="s">
        <v>14</v>
      </c>
      <c r="F5" s="198">
        <v>25.4</v>
      </c>
      <c r="G5" s="199"/>
    </row>
    <row r="6" spans="1:7" ht="15.75" x14ac:dyDescent="0.25">
      <c r="A6" s="4" t="s">
        <v>15</v>
      </c>
      <c r="B6" s="201">
        <v>91.45</v>
      </c>
      <c r="C6" s="202"/>
      <c r="D6" s="5"/>
      <c r="E6" s="4" t="s">
        <v>15</v>
      </c>
      <c r="F6" s="201">
        <v>31.1</v>
      </c>
      <c r="G6" s="202"/>
    </row>
    <row r="7" spans="1:7" x14ac:dyDescent="0.2">
      <c r="A7" s="13"/>
      <c r="B7" s="200"/>
      <c r="C7" s="200"/>
      <c r="E7" s="13"/>
      <c r="F7" s="200"/>
      <c r="G7" s="200"/>
    </row>
    <row r="8" spans="1:7" x14ac:dyDescent="0.2">
      <c r="A8" s="13"/>
      <c r="B8" s="200"/>
      <c r="C8" s="200"/>
      <c r="E8" s="13"/>
      <c r="F8" s="200"/>
      <c r="G8" s="200"/>
    </row>
    <row r="10" spans="1:7" x14ac:dyDescent="0.2">
      <c r="E10" s="13"/>
    </row>
  </sheetData>
  <mergeCells count="16">
    <mergeCell ref="B8:C8"/>
    <mergeCell ref="F2:G2"/>
    <mergeCell ref="F3:G3"/>
    <mergeCell ref="F4:G4"/>
    <mergeCell ref="F5:G5"/>
    <mergeCell ref="F6:G6"/>
    <mergeCell ref="F7:G7"/>
    <mergeCell ref="F8:G8"/>
    <mergeCell ref="B7:C7"/>
    <mergeCell ref="B5:C5"/>
    <mergeCell ref="B6:C6"/>
    <mergeCell ref="B1:C1"/>
    <mergeCell ref="F1:G1"/>
    <mergeCell ref="B2:C2"/>
    <mergeCell ref="B3:C3"/>
    <mergeCell ref="B4:C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C16B-496C-4403-A584-B058624D408F}">
  <dimension ref="A2:L22"/>
  <sheetViews>
    <sheetView workbookViewId="0">
      <selection activeCell="H14" sqref="H14"/>
    </sheetView>
  </sheetViews>
  <sheetFormatPr defaultRowHeight="15.75" x14ac:dyDescent="0.25"/>
  <sheetData>
    <row r="2" spans="1:12" x14ac:dyDescent="0.25">
      <c r="A2" s="206" t="s">
        <v>185</v>
      </c>
      <c r="B2" s="194"/>
      <c r="C2" s="26"/>
      <c r="D2" s="26" t="s">
        <v>270</v>
      </c>
      <c r="E2" s="191" t="s">
        <v>269</v>
      </c>
      <c r="F2" s="191"/>
      <c r="G2" s="191"/>
      <c r="H2" s="24"/>
      <c r="I2" s="24" t="s">
        <v>270</v>
      </c>
      <c r="J2" s="191" t="s">
        <v>269</v>
      </c>
      <c r="K2" s="191"/>
      <c r="L2" s="190"/>
    </row>
    <row r="3" spans="1:12" x14ac:dyDescent="0.25">
      <c r="A3" s="55" t="s">
        <v>272</v>
      </c>
      <c r="B3" s="54"/>
      <c r="D3" t="s">
        <v>274</v>
      </c>
      <c r="E3" s="196">
        <v>2</v>
      </c>
      <c r="F3" s="196"/>
      <c r="G3" s="196"/>
      <c r="I3" t="s">
        <v>281</v>
      </c>
      <c r="J3" s="196">
        <v>52.020202020202021</v>
      </c>
      <c r="K3" s="196"/>
      <c r="L3" s="197"/>
    </row>
    <row r="4" spans="1:12" x14ac:dyDescent="0.25">
      <c r="A4" s="55"/>
      <c r="B4" s="54"/>
      <c r="D4" t="s">
        <v>275</v>
      </c>
      <c r="E4" s="198">
        <v>4</v>
      </c>
      <c r="F4" s="198"/>
      <c r="G4" s="198"/>
      <c r="I4" t="s">
        <v>282</v>
      </c>
      <c r="J4" s="198">
        <v>75.510204081632651</v>
      </c>
      <c r="K4" s="198"/>
      <c r="L4" s="199"/>
    </row>
    <row r="5" spans="1:12" x14ac:dyDescent="0.25">
      <c r="A5" s="55"/>
      <c r="B5" s="54"/>
      <c r="D5" t="s">
        <v>276</v>
      </c>
      <c r="E5" s="198">
        <v>4.5045045045045047</v>
      </c>
      <c r="F5" s="198"/>
      <c r="G5" s="198"/>
      <c r="I5" t="s">
        <v>283</v>
      </c>
      <c r="J5" s="198">
        <v>54.666666666666664</v>
      </c>
      <c r="K5" s="198"/>
      <c r="L5" s="199"/>
    </row>
    <row r="6" spans="1:12" x14ac:dyDescent="0.25">
      <c r="A6" s="55"/>
      <c r="B6" s="54"/>
      <c r="D6" t="s">
        <v>277</v>
      </c>
      <c r="E6" s="198">
        <v>1.1363636363636365</v>
      </c>
      <c r="F6" s="198"/>
      <c r="G6" s="198"/>
      <c r="I6" t="s">
        <v>284</v>
      </c>
      <c r="J6" s="198">
        <v>53.896103896103895</v>
      </c>
      <c r="K6" s="198"/>
      <c r="L6" s="199"/>
    </row>
    <row r="7" spans="1:12" x14ac:dyDescent="0.25">
      <c r="A7" s="55"/>
      <c r="B7" s="54"/>
      <c r="D7" t="s">
        <v>278</v>
      </c>
      <c r="E7" s="198">
        <v>0.86580086580086579</v>
      </c>
      <c r="F7" s="198"/>
      <c r="G7" s="198"/>
      <c r="I7" t="s">
        <v>285</v>
      </c>
      <c r="J7" s="198">
        <v>69.090909090909093</v>
      </c>
      <c r="K7" s="198"/>
      <c r="L7" s="199"/>
    </row>
    <row r="8" spans="1:12" x14ac:dyDescent="0.25">
      <c r="A8" s="93"/>
      <c r="B8" s="101"/>
      <c r="C8" s="5"/>
      <c r="D8" s="5" t="s">
        <v>279</v>
      </c>
      <c r="E8" s="201">
        <v>1.1299435028248588</v>
      </c>
      <c r="F8" s="201"/>
      <c r="G8" s="201"/>
      <c r="H8" s="5"/>
      <c r="I8" s="5" t="s">
        <v>286</v>
      </c>
      <c r="J8" s="201">
        <v>68.817204301075279</v>
      </c>
      <c r="K8" s="201"/>
      <c r="L8" s="202"/>
    </row>
    <row r="9" spans="1:12" x14ac:dyDescent="0.25">
      <c r="A9" s="55"/>
      <c r="B9" s="54"/>
      <c r="L9" s="3"/>
    </row>
    <row r="10" spans="1:12" x14ac:dyDescent="0.25">
      <c r="A10" s="133" t="s">
        <v>273</v>
      </c>
      <c r="B10" s="99"/>
      <c r="C10" s="1"/>
      <c r="D10" s="1" t="s">
        <v>274</v>
      </c>
      <c r="E10" s="196">
        <v>0.55555555555555558</v>
      </c>
      <c r="F10" s="196"/>
      <c r="G10" s="196"/>
      <c r="H10" s="1"/>
      <c r="I10" s="1" t="s">
        <v>281</v>
      </c>
      <c r="J10" s="196">
        <v>22.222222222222221</v>
      </c>
      <c r="K10" s="196"/>
      <c r="L10" s="197"/>
    </row>
    <row r="11" spans="1:12" x14ac:dyDescent="0.25">
      <c r="A11" s="55"/>
      <c r="B11" s="54"/>
      <c r="D11" t="s">
        <v>275</v>
      </c>
      <c r="E11" s="198">
        <v>1.8867924528301887</v>
      </c>
      <c r="F11" s="198"/>
      <c r="G11" s="198"/>
      <c r="I11" t="s">
        <v>282</v>
      </c>
      <c r="J11" s="198">
        <v>27.368421052631582</v>
      </c>
      <c r="K11" s="198"/>
      <c r="L11" s="199"/>
    </row>
    <row r="12" spans="1:12" x14ac:dyDescent="0.25">
      <c r="A12" s="55"/>
      <c r="B12" s="54"/>
      <c r="D12" t="s">
        <v>276</v>
      </c>
      <c r="E12" s="198">
        <v>3.7735849056603774</v>
      </c>
      <c r="F12" s="198"/>
      <c r="G12" s="198"/>
      <c r="I12" t="s">
        <v>283</v>
      </c>
      <c r="J12" s="198">
        <v>23.846153846153847</v>
      </c>
      <c r="K12" s="198"/>
      <c r="L12" s="199"/>
    </row>
    <row r="13" spans="1:12" x14ac:dyDescent="0.25">
      <c r="A13" s="55"/>
      <c r="B13" s="54"/>
      <c r="D13" t="s">
        <v>277</v>
      </c>
      <c r="E13" s="198">
        <v>1.3888888888888888</v>
      </c>
      <c r="F13" s="198"/>
      <c r="G13" s="198"/>
      <c r="I13" t="s">
        <v>284</v>
      </c>
      <c r="J13" s="198">
        <v>21.428571428571427</v>
      </c>
      <c r="K13" s="198"/>
      <c r="L13" s="199"/>
    </row>
    <row r="14" spans="1:12" x14ac:dyDescent="0.25">
      <c r="A14" s="55"/>
      <c r="B14" s="54"/>
      <c r="D14" t="s">
        <v>278</v>
      </c>
      <c r="E14" s="198">
        <v>3.5294117647058822</v>
      </c>
      <c r="F14" s="198"/>
      <c r="G14" s="198"/>
      <c r="I14" t="s">
        <v>285</v>
      </c>
      <c r="J14" s="198">
        <v>15.573770491803279</v>
      </c>
      <c r="K14" s="198"/>
      <c r="L14" s="199"/>
    </row>
    <row r="15" spans="1:12" x14ac:dyDescent="0.25">
      <c r="A15" s="93"/>
      <c r="B15" s="101"/>
      <c r="C15" s="5"/>
      <c r="D15" s="5" t="s">
        <v>279</v>
      </c>
      <c r="E15" s="201">
        <v>3</v>
      </c>
      <c r="F15" s="201"/>
      <c r="G15" s="201"/>
      <c r="H15" s="5"/>
      <c r="I15" s="5" t="s">
        <v>286</v>
      </c>
      <c r="J15" s="201">
        <v>20.512820512820511</v>
      </c>
      <c r="K15" s="201"/>
      <c r="L15" s="202"/>
    </row>
    <row r="16" spans="1:12" x14ac:dyDescent="0.25">
      <c r="A16" s="55"/>
      <c r="B16" s="54"/>
      <c r="L16" s="3"/>
    </row>
    <row r="17" spans="1:12" x14ac:dyDescent="0.25">
      <c r="A17" s="133" t="s">
        <v>280</v>
      </c>
      <c r="B17" s="99"/>
      <c r="C17" s="1"/>
      <c r="D17" s="1" t="s">
        <v>274</v>
      </c>
      <c r="E17" s="196">
        <v>3.3783783783783785</v>
      </c>
      <c r="F17" s="196"/>
      <c r="G17" s="196"/>
      <c r="H17" s="1"/>
      <c r="I17" s="1" t="s">
        <v>281</v>
      </c>
      <c r="J17" s="196">
        <v>32.820512820512818</v>
      </c>
      <c r="K17" s="196"/>
      <c r="L17" s="197"/>
    </row>
    <row r="18" spans="1:12" x14ac:dyDescent="0.25">
      <c r="A18" s="55"/>
      <c r="B18" s="54"/>
      <c r="D18" t="s">
        <v>275</v>
      </c>
      <c r="E18" s="198">
        <v>2.643171806167401</v>
      </c>
      <c r="F18" s="198"/>
      <c r="G18" s="198"/>
      <c r="I18" t="s">
        <v>282</v>
      </c>
      <c r="J18" s="198">
        <v>45.454545454545453</v>
      </c>
      <c r="K18" s="198"/>
      <c r="L18" s="199"/>
    </row>
    <row r="19" spans="1:12" x14ac:dyDescent="0.25">
      <c r="A19" s="55"/>
      <c r="B19" s="54"/>
      <c r="D19" t="s">
        <v>276</v>
      </c>
      <c r="E19" s="198">
        <v>0.54200542005420049</v>
      </c>
      <c r="F19" s="198"/>
      <c r="G19" s="198"/>
      <c r="I19" t="s">
        <v>283</v>
      </c>
      <c r="J19" s="198">
        <v>37.931034482758619</v>
      </c>
      <c r="K19" s="198"/>
      <c r="L19" s="199"/>
    </row>
    <row r="20" spans="1:12" x14ac:dyDescent="0.25">
      <c r="A20" s="55"/>
      <c r="B20" s="54"/>
      <c r="D20" t="s">
        <v>277</v>
      </c>
      <c r="E20" s="198">
        <v>0.70257611241217799</v>
      </c>
      <c r="F20" s="198"/>
      <c r="G20" s="198"/>
      <c r="I20" t="s">
        <v>284</v>
      </c>
      <c r="J20" s="198">
        <v>42.408376963350783</v>
      </c>
      <c r="K20" s="198"/>
      <c r="L20" s="199"/>
    </row>
    <row r="21" spans="1:12" x14ac:dyDescent="0.25">
      <c r="A21" s="55"/>
      <c r="B21" s="54"/>
      <c r="D21" t="s">
        <v>278</v>
      </c>
      <c r="E21" s="198">
        <v>0.93457943925233633</v>
      </c>
      <c r="F21" s="198"/>
      <c r="G21" s="198"/>
      <c r="I21" t="s">
        <v>285</v>
      </c>
      <c r="J21" s="198">
        <v>38.860103626943001</v>
      </c>
      <c r="K21" s="198"/>
      <c r="L21" s="199"/>
    </row>
    <row r="22" spans="1:12" x14ac:dyDescent="0.25">
      <c r="A22" s="93"/>
      <c r="B22" s="101"/>
      <c r="C22" s="5"/>
      <c r="D22" s="5" t="s">
        <v>279</v>
      </c>
      <c r="E22" s="201">
        <v>0.84033613445378152</v>
      </c>
      <c r="F22" s="201"/>
      <c r="G22" s="201"/>
      <c r="H22" s="5"/>
      <c r="I22" s="5" t="s">
        <v>286</v>
      </c>
      <c r="J22" s="201">
        <v>35.555555555555557</v>
      </c>
      <c r="K22" s="201"/>
      <c r="L22" s="202"/>
    </row>
  </sheetData>
  <mergeCells count="39">
    <mergeCell ref="J21:L21"/>
    <mergeCell ref="J22:L22"/>
    <mergeCell ref="E3:G3"/>
    <mergeCell ref="J13:L13"/>
    <mergeCell ref="J14:L14"/>
    <mergeCell ref="J15:L15"/>
    <mergeCell ref="J17:L17"/>
    <mergeCell ref="J18:L18"/>
    <mergeCell ref="J19:L19"/>
    <mergeCell ref="J3:L3"/>
    <mergeCell ref="J4:L4"/>
    <mergeCell ref="J5:L5"/>
    <mergeCell ref="J6:L6"/>
    <mergeCell ref="J7:L7"/>
    <mergeCell ref="J8:L8"/>
    <mergeCell ref="E4:G4"/>
    <mergeCell ref="E21:G21"/>
    <mergeCell ref="E22:G22"/>
    <mergeCell ref="E10:G10"/>
    <mergeCell ref="E11:G11"/>
    <mergeCell ref="E12:G12"/>
    <mergeCell ref="E13:G13"/>
    <mergeCell ref="E14:G14"/>
    <mergeCell ref="E15:G15"/>
    <mergeCell ref="E17:G17"/>
    <mergeCell ref="E18:G18"/>
    <mergeCell ref="J2:L2"/>
    <mergeCell ref="A2:B2"/>
    <mergeCell ref="E2:G2"/>
    <mergeCell ref="E19:G19"/>
    <mergeCell ref="E20:G20"/>
    <mergeCell ref="J10:L10"/>
    <mergeCell ref="J11:L11"/>
    <mergeCell ref="J12:L12"/>
    <mergeCell ref="J20:L20"/>
    <mergeCell ref="E5:G5"/>
    <mergeCell ref="E6:G6"/>
    <mergeCell ref="E7:G7"/>
    <mergeCell ref="E8:G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5FD5-909F-4D5D-8DB8-223F16A120AE}">
  <dimension ref="A2:V16"/>
  <sheetViews>
    <sheetView workbookViewId="0">
      <selection activeCell="N17" sqref="N17"/>
    </sheetView>
  </sheetViews>
  <sheetFormatPr defaultRowHeight="15.75" x14ac:dyDescent="0.25"/>
  <sheetData>
    <row r="2" spans="1:22" x14ac:dyDescent="0.25">
      <c r="A2" s="189" t="s">
        <v>185</v>
      </c>
      <c r="B2" s="191"/>
      <c r="C2" s="26" t="s">
        <v>270</v>
      </c>
      <c r="D2" s="191" t="s">
        <v>269</v>
      </c>
      <c r="E2" s="191"/>
      <c r="F2" s="191"/>
      <c r="G2" s="26"/>
      <c r="H2" s="23" t="s">
        <v>185</v>
      </c>
      <c r="I2" s="24"/>
      <c r="J2" s="24"/>
      <c r="K2" s="24" t="s">
        <v>270</v>
      </c>
      <c r="L2" s="191" t="s">
        <v>269</v>
      </c>
      <c r="M2" s="191"/>
      <c r="N2" s="190"/>
      <c r="P2" s="189" t="s">
        <v>185</v>
      </c>
      <c r="Q2" s="191"/>
      <c r="R2" s="191"/>
      <c r="S2" s="24" t="s">
        <v>270</v>
      </c>
      <c r="T2" s="191" t="s">
        <v>269</v>
      </c>
      <c r="U2" s="191"/>
      <c r="V2" s="190"/>
    </row>
    <row r="3" spans="1:22" x14ac:dyDescent="0.25">
      <c r="A3" s="263" t="s">
        <v>287</v>
      </c>
      <c r="B3" s="275"/>
      <c r="C3" t="s">
        <v>293</v>
      </c>
      <c r="D3" s="196">
        <v>0</v>
      </c>
      <c r="E3" s="196"/>
      <c r="F3" s="196"/>
      <c r="H3" s="263" t="s">
        <v>289</v>
      </c>
      <c r="I3" s="275"/>
      <c r="J3" s="275"/>
      <c r="K3" t="s">
        <v>299</v>
      </c>
      <c r="L3" s="196">
        <v>37.755102040816325</v>
      </c>
      <c r="M3" s="196"/>
      <c r="N3" s="197"/>
      <c r="P3" s="263" t="s">
        <v>291</v>
      </c>
      <c r="Q3" s="275"/>
      <c r="R3" s="275"/>
      <c r="S3" t="s">
        <v>299</v>
      </c>
      <c r="T3" s="196">
        <v>23.809523809523807</v>
      </c>
      <c r="U3" s="196"/>
      <c r="V3" s="197"/>
    </row>
    <row r="4" spans="1:22" x14ac:dyDescent="0.25">
      <c r="A4" s="265"/>
      <c r="B4" s="276"/>
      <c r="C4" t="s">
        <v>294</v>
      </c>
      <c r="D4" s="198">
        <v>1.3888888888888888</v>
      </c>
      <c r="E4" s="198"/>
      <c r="F4" s="198"/>
      <c r="H4" s="265"/>
      <c r="I4" s="276"/>
      <c r="J4" s="276"/>
      <c r="K4" t="s">
        <v>300</v>
      </c>
      <c r="L4" s="198">
        <v>39.42307692307692</v>
      </c>
      <c r="M4" s="198"/>
      <c r="N4" s="199"/>
      <c r="P4" s="265"/>
      <c r="Q4" s="276"/>
      <c r="R4" s="276"/>
      <c r="S4" t="s">
        <v>300</v>
      </c>
      <c r="T4" s="198">
        <v>6.25</v>
      </c>
      <c r="U4" s="198"/>
      <c r="V4" s="199"/>
    </row>
    <row r="5" spans="1:22" x14ac:dyDescent="0.25">
      <c r="A5" s="265"/>
      <c r="B5" s="276"/>
      <c r="C5" t="s">
        <v>295</v>
      </c>
      <c r="D5" s="198">
        <v>0</v>
      </c>
      <c r="E5" s="198"/>
      <c r="F5" s="198"/>
      <c r="H5" s="265"/>
      <c r="I5" s="276"/>
      <c r="J5" s="276"/>
      <c r="K5" t="s">
        <v>301</v>
      </c>
      <c r="L5" s="198">
        <v>23.255813953488371</v>
      </c>
      <c r="M5" s="198"/>
      <c r="N5" s="199"/>
      <c r="P5" s="265"/>
      <c r="Q5" s="276"/>
      <c r="R5" s="276"/>
      <c r="S5" t="s">
        <v>301</v>
      </c>
      <c r="T5" s="198">
        <v>15.254237288135593</v>
      </c>
      <c r="U5" s="198"/>
      <c r="V5" s="199"/>
    </row>
    <row r="6" spans="1:22" x14ac:dyDescent="0.25">
      <c r="A6" s="265"/>
      <c r="B6" s="276"/>
      <c r="C6" t="s">
        <v>296</v>
      </c>
      <c r="D6" s="198">
        <v>0.68965517241379315</v>
      </c>
      <c r="E6" s="198"/>
      <c r="F6" s="198"/>
      <c r="H6" s="265"/>
      <c r="I6" s="276"/>
      <c r="J6" s="276"/>
      <c r="K6" t="s">
        <v>302</v>
      </c>
      <c r="L6" s="198">
        <v>33.333333333333329</v>
      </c>
      <c r="M6" s="198"/>
      <c r="N6" s="199"/>
      <c r="P6" s="265"/>
      <c r="Q6" s="276"/>
      <c r="R6" s="276"/>
      <c r="S6" t="s">
        <v>302</v>
      </c>
      <c r="T6" s="198">
        <v>10.784313725490197</v>
      </c>
      <c r="U6" s="198"/>
      <c r="V6" s="199"/>
    </row>
    <row r="7" spans="1:22" x14ac:dyDescent="0.25">
      <c r="A7" s="265"/>
      <c r="B7" s="276"/>
      <c r="C7" t="s">
        <v>297</v>
      </c>
      <c r="D7" s="198">
        <v>1.0101010101010102</v>
      </c>
      <c r="E7" s="198"/>
      <c r="F7" s="198"/>
      <c r="H7" s="265"/>
      <c r="I7" s="276"/>
      <c r="J7" s="276"/>
      <c r="K7" t="s">
        <v>303</v>
      </c>
      <c r="L7" s="198">
        <v>27.397260273972602</v>
      </c>
      <c r="M7" s="198"/>
      <c r="N7" s="199"/>
      <c r="P7" s="265"/>
      <c r="Q7" s="276"/>
      <c r="R7" s="276"/>
      <c r="S7" t="s">
        <v>303</v>
      </c>
      <c r="T7" s="198">
        <v>7.1428571428571423</v>
      </c>
      <c r="U7" s="198"/>
      <c r="V7" s="199"/>
    </row>
    <row r="8" spans="1:22" x14ac:dyDescent="0.25">
      <c r="A8" s="267"/>
      <c r="B8" s="277"/>
      <c r="C8" s="5" t="s">
        <v>298</v>
      </c>
      <c r="D8" s="201">
        <v>0.58823529411764708</v>
      </c>
      <c r="E8" s="201"/>
      <c r="F8" s="201"/>
      <c r="G8" s="5"/>
      <c r="H8" s="267"/>
      <c r="I8" s="277"/>
      <c r="J8" s="277"/>
      <c r="K8" s="5" t="s">
        <v>304</v>
      </c>
      <c r="L8" s="201">
        <v>44.520547945205479</v>
      </c>
      <c r="M8" s="201"/>
      <c r="N8" s="202"/>
      <c r="P8" s="267"/>
      <c r="Q8" s="277"/>
      <c r="R8" s="277"/>
      <c r="S8" s="5" t="s">
        <v>304</v>
      </c>
      <c r="T8" s="201">
        <v>7.0707070707070701</v>
      </c>
      <c r="U8" s="201"/>
      <c r="V8" s="202"/>
    </row>
    <row r="9" spans="1:22" x14ac:dyDescent="0.25">
      <c r="A9" s="2"/>
      <c r="H9" s="2"/>
      <c r="N9" s="3"/>
      <c r="V9" s="3"/>
    </row>
    <row r="10" spans="1:22" x14ac:dyDescent="0.25">
      <c r="A10" s="263" t="s">
        <v>288</v>
      </c>
      <c r="B10" s="275"/>
      <c r="C10" s="1" t="s">
        <v>293</v>
      </c>
      <c r="D10" s="196">
        <v>0.50505050505050508</v>
      </c>
      <c r="E10" s="196"/>
      <c r="F10" s="196"/>
      <c r="G10" s="1"/>
      <c r="H10" s="263" t="s">
        <v>290</v>
      </c>
      <c r="I10" s="275"/>
      <c r="J10" s="275"/>
      <c r="K10" s="1" t="s">
        <v>299</v>
      </c>
      <c r="L10" s="196">
        <v>11.926605504587156</v>
      </c>
      <c r="M10" s="196"/>
      <c r="N10" s="197"/>
      <c r="P10" s="263" t="s">
        <v>292</v>
      </c>
      <c r="Q10" s="275"/>
      <c r="R10" s="275"/>
      <c r="S10" s="1" t="s">
        <v>299</v>
      </c>
      <c r="T10" s="196">
        <v>3.2051282051282048</v>
      </c>
      <c r="U10" s="196"/>
      <c r="V10" s="197"/>
    </row>
    <row r="11" spans="1:22" x14ac:dyDescent="0.25">
      <c r="A11" s="265"/>
      <c r="B11" s="276"/>
      <c r="C11" t="s">
        <v>294</v>
      </c>
      <c r="D11" s="198">
        <v>1.1764705882352942</v>
      </c>
      <c r="E11" s="198"/>
      <c r="F11" s="198"/>
      <c r="H11" s="265"/>
      <c r="I11" s="276"/>
      <c r="J11" s="276"/>
      <c r="K11" t="s">
        <v>300</v>
      </c>
      <c r="L11" s="198">
        <v>17.647058823529413</v>
      </c>
      <c r="M11" s="198"/>
      <c r="N11" s="199"/>
      <c r="P11" s="265"/>
      <c r="Q11" s="276"/>
      <c r="R11" s="276"/>
      <c r="S11" t="s">
        <v>300</v>
      </c>
      <c r="T11" s="198">
        <v>1.7964071856287425</v>
      </c>
      <c r="U11" s="198"/>
      <c r="V11" s="199"/>
    </row>
    <row r="12" spans="1:22" x14ac:dyDescent="0.25">
      <c r="A12" s="265"/>
      <c r="B12" s="276"/>
      <c r="C12" t="s">
        <v>295</v>
      </c>
      <c r="D12" s="198">
        <v>1.5873015873015872</v>
      </c>
      <c r="E12" s="198"/>
      <c r="F12" s="198"/>
      <c r="H12" s="265"/>
      <c r="I12" s="276"/>
      <c r="J12" s="276"/>
      <c r="K12" t="s">
        <v>301</v>
      </c>
      <c r="L12" s="198">
        <v>7.6923076923076925</v>
      </c>
      <c r="M12" s="198"/>
      <c r="N12" s="199"/>
      <c r="P12" s="265"/>
      <c r="Q12" s="276"/>
      <c r="R12" s="276"/>
      <c r="S12" t="s">
        <v>301</v>
      </c>
      <c r="T12" s="198">
        <v>2.9629629629629632</v>
      </c>
      <c r="U12" s="198"/>
      <c r="V12" s="199"/>
    </row>
    <row r="13" spans="1:22" x14ac:dyDescent="0.25">
      <c r="A13" s="265"/>
      <c r="B13" s="276"/>
      <c r="C13" t="s">
        <v>296</v>
      </c>
      <c r="D13" s="198">
        <v>1.1111111111111112</v>
      </c>
      <c r="E13" s="198"/>
      <c r="F13" s="198"/>
      <c r="H13" s="265"/>
      <c r="I13" s="276"/>
      <c r="J13" s="276"/>
      <c r="K13" t="s">
        <v>302</v>
      </c>
      <c r="L13" s="198">
        <v>15.757575757575756</v>
      </c>
      <c r="M13" s="198"/>
      <c r="N13" s="199"/>
      <c r="P13" s="265"/>
      <c r="Q13" s="276"/>
      <c r="R13" s="276"/>
      <c r="S13" t="s">
        <v>302</v>
      </c>
      <c r="T13" s="198">
        <v>2.6490066225165565</v>
      </c>
      <c r="U13" s="198"/>
      <c r="V13" s="199"/>
    </row>
    <row r="14" spans="1:22" x14ac:dyDescent="0.25">
      <c r="A14" s="265"/>
      <c r="B14" s="276"/>
      <c r="C14" t="s">
        <v>297</v>
      </c>
      <c r="D14" s="198">
        <v>0</v>
      </c>
      <c r="E14" s="198"/>
      <c r="F14" s="198"/>
      <c r="H14" s="265"/>
      <c r="I14" s="276"/>
      <c r="J14" s="276"/>
      <c r="K14" t="s">
        <v>303</v>
      </c>
      <c r="L14" s="198">
        <v>15.151515151515152</v>
      </c>
      <c r="M14" s="198"/>
      <c r="N14" s="199"/>
      <c r="P14" s="265"/>
      <c r="Q14" s="276"/>
      <c r="R14" s="276"/>
      <c r="S14" t="s">
        <v>303</v>
      </c>
      <c r="T14" s="198">
        <v>3.3057851239669422</v>
      </c>
      <c r="U14" s="198"/>
      <c r="V14" s="199"/>
    </row>
    <row r="15" spans="1:22" x14ac:dyDescent="0.25">
      <c r="A15" s="267"/>
      <c r="B15" s="277"/>
      <c r="C15" s="5" t="s">
        <v>298</v>
      </c>
      <c r="D15" s="201">
        <v>0.55865921787709494</v>
      </c>
      <c r="E15" s="201"/>
      <c r="F15" s="201"/>
      <c r="G15" s="5"/>
      <c r="H15" s="267"/>
      <c r="I15" s="277"/>
      <c r="J15" s="277"/>
      <c r="K15" s="5" t="s">
        <v>304</v>
      </c>
      <c r="L15" s="201">
        <v>7.2222222222222214</v>
      </c>
      <c r="M15" s="201"/>
      <c r="N15" s="202"/>
      <c r="P15" s="267"/>
      <c r="Q15" s="277"/>
      <c r="R15" s="277"/>
      <c r="S15" s="5" t="s">
        <v>304</v>
      </c>
      <c r="T15" s="201">
        <v>4.5454545454545459</v>
      </c>
      <c r="U15" s="201"/>
      <c r="V15" s="202"/>
    </row>
    <row r="16" spans="1:22" x14ac:dyDescent="0.25">
      <c r="A16" s="2"/>
      <c r="N16" s="3"/>
    </row>
  </sheetData>
  <mergeCells count="47">
    <mergeCell ref="A10:B15"/>
    <mergeCell ref="A3:B8"/>
    <mergeCell ref="P2:R2"/>
    <mergeCell ref="P10:R15"/>
    <mergeCell ref="P3:R8"/>
    <mergeCell ref="H10:J15"/>
    <mergeCell ref="H3:J8"/>
    <mergeCell ref="L11:N11"/>
    <mergeCell ref="D12:F12"/>
    <mergeCell ref="L12:N12"/>
    <mergeCell ref="D8:F8"/>
    <mergeCell ref="L8:N8"/>
    <mergeCell ref="L7:N7"/>
    <mergeCell ref="D4:F4"/>
    <mergeCell ref="L4:N4"/>
    <mergeCell ref="D5:F5"/>
    <mergeCell ref="T15:V15"/>
    <mergeCell ref="T6:V6"/>
    <mergeCell ref="T7:V7"/>
    <mergeCell ref="T12:V12"/>
    <mergeCell ref="T13:V13"/>
    <mergeCell ref="T14:V14"/>
    <mergeCell ref="T8:V8"/>
    <mergeCell ref="T10:V10"/>
    <mergeCell ref="T11:V11"/>
    <mergeCell ref="T2:V2"/>
    <mergeCell ref="T3:V3"/>
    <mergeCell ref="T4:V4"/>
    <mergeCell ref="T5:V5"/>
    <mergeCell ref="D15:F15"/>
    <mergeCell ref="L15:N15"/>
    <mergeCell ref="D13:F13"/>
    <mergeCell ref="L13:N13"/>
    <mergeCell ref="D14:F14"/>
    <mergeCell ref="L14:N14"/>
    <mergeCell ref="D11:F11"/>
    <mergeCell ref="D10:F10"/>
    <mergeCell ref="L10:N10"/>
    <mergeCell ref="D6:F6"/>
    <mergeCell ref="L6:N6"/>
    <mergeCell ref="D7:F7"/>
    <mergeCell ref="L5:N5"/>
    <mergeCell ref="D3:F3"/>
    <mergeCell ref="L3:N3"/>
    <mergeCell ref="A2:B2"/>
    <mergeCell ref="D2:F2"/>
    <mergeCell ref="L2:N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E5B2-FE59-4076-AB52-9AE9CF501D06}">
  <dimension ref="A1:I47"/>
  <sheetViews>
    <sheetView workbookViewId="0">
      <selection activeCell="N20" sqref="N20"/>
    </sheetView>
  </sheetViews>
  <sheetFormatPr defaultColWidth="10.875" defaultRowHeight="15.75" x14ac:dyDescent="0.25"/>
  <sheetData>
    <row r="1" spans="1:9" x14ac:dyDescent="0.25">
      <c r="B1" s="54"/>
    </row>
    <row r="2" spans="1:9" s="24" customFormat="1" x14ac:dyDescent="0.25">
      <c r="A2" s="23"/>
      <c r="B2" s="33"/>
      <c r="C2" s="96" t="s">
        <v>1</v>
      </c>
      <c r="D2" s="242" t="s">
        <v>323</v>
      </c>
      <c r="E2" s="243"/>
    </row>
    <row r="3" spans="1:9" ht="15.6" customHeight="1" x14ac:dyDescent="0.25">
      <c r="A3" s="236" t="s">
        <v>305</v>
      </c>
      <c r="B3" s="237"/>
      <c r="C3" t="s">
        <v>89</v>
      </c>
      <c r="D3" s="196">
        <v>1.0898531989743228</v>
      </c>
      <c r="E3" s="197"/>
    </row>
    <row r="4" spans="1:9" x14ac:dyDescent="0.25">
      <c r="A4" s="238"/>
      <c r="B4" s="239"/>
      <c r="C4" t="s">
        <v>89</v>
      </c>
      <c r="D4" s="198">
        <v>0.6767089193425474</v>
      </c>
      <c r="E4" s="199"/>
    </row>
    <row r="5" spans="1:9" x14ac:dyDescent="0.25">
      <c r="A5" s="238"/>
      <c r="B5" s="239"/>
      <c r="C5" t="s">
        <v>89</v>
      </c>
      <c r="D5" s="198">
        <v>1.2334421318823225</v>
      </c>
      <c r="E5" s="199"/>
      <c r="H5" t="s">
        <v>2</v>
      </c>
      <c r="I5" t="s">
        <v>2</v>
      </c>
    </row>
    <row r="6" spans="1:9" x14ac:dyDescent="0.25">
      <c r="A6" s="238"/>
      <c r="B6" s="239"/>
      <c r="C6" t="s">
        <v>90</v>
      </c>
      <c r="D6" s="198">
        <v>0.90878898509019446</v>
      </c>
      <c r="E6" s="199"/>
      <c r="H6" t="s">
        <v>2</v>
      </c>
      <c r="I6" t="s">
        <v>2</v>
      </c>
    </row>
    <row r="7" spans="1:9" x14ac:dyDescent="0.25">
      <c r="A7" s="238"/>
      <c r="B7" s="239"/>
      <c r="C7" t="s">
        <v>90</v>
      </c>
      <c r="D7" s="198">
        <v>1.0529756098447747</v>
      </c>
      <c r="E7" s="199"/>
    </row>
    <row r="8" spans="1:9" x14ac:dyDescent="0.25">
      <c r="A8" s="238"/>
      <c r="B8" s="239"/>
      <c r="C8" t="s">
        <v>90</v>
      </c>
      <c r="D8" s="198">
        <v>0.79964826948842271</v>
      </c>
      <c r="E8" s="199"/>
      <c r="H8" t="s">
        <v>2</v>
      </c>
      <c r="I8" t="s">
        <v>2</v>
      </c>
    </row>
    <row r="9" spans="1:9" x14ac:dyDescent="0.25">
      <c r="A9" s="238"/>
      <c r="B9" s="239"/>
      <c r="C9" t="s">
        <v>91</v>
      </c>
      <c r="D9" s="198">
        <v>2.6616996065023364</v>
      </c>
      <c r="E9" s="199"/>
    </row>
    <row r="10" spans="1:9" x14ac:dyDescent="0.25">
      <c r="A10" s="238"/>
      <c r="B10" s="239"/>
      <c r="C10" t="s">
        <v>91</v>
      </c>
      <c r="D10" s="198">
        <v>3.2653150966701618</v>
      </c>
      <c r="E10" s="199"/>
    </row>
    <row r="11" spans="1:9" x14ac:dyDescent="0.25">
      <c r="A11" s="238"/>
      <c r="B11" s="239"/>
      <c r="C11" t="s">
        <v>91</v>
      </c>
      <c r="D11" s="198">
        <v>1.9791631593243486</v>
      </c>
      <c r="E11" s="199"/>
    </row>
    <row r="12" spans="1:9" x14ac:dyDescent="0.25">
      <c r="A12" s="238"/>
      <c r="B12" s="239"/>
      <c r="C12" t="s">
        <v>92</v>
      </c>
      <c r="D12" s="198">
        <v>2.1031703865292002</v>
      </c>
      <c r="E12" s="199"/>
    </row>
    <row r="13" spans="1:9" x14ac:dyDescent="0.25">
      <c r="A13" s="238"/>
      <c r="B13" s="239"/>
      <c r="C13" t="s">
        <v>92</v>
      </c>
      <c r="D13" s="198">
        <v>1.4532864563449417</v>
      </c>
      <c r="E13" s="199"/>
    </row>
    <row r="14" spans="1:9" x14ac:dyDescent="0.25">
      <c r="A14" s="240"/>
      <c r="B14" s="241"/>
      <c r="C14" s="5" t="s">
        <v>92</v>
      </c>
      <c r="D14" s="201">
        <v>0.74988512060489443</v>
      </c>
      <c r="E14" s="202"/>
    </row>
    <row r="15" spans="1:9" x14ac:dyDescent="0.25">
      <c r="A15" s="2"/>
      <c r="E15" s="3"/>
    </row>
    <row r="45" spans="2:7" x14ac:dyDescent="0.25">
      <c r="B45" s="54"/>
    </row>
    <row r="46" spans="2:7" x14ac:dyDescent="0.25">
      <c r="B46" s="54"/>
      <c r="C46" s="54"/>
      <c r="D46" s="85"/>
      <c r="E46" s="85"/>
      <c r="F46" s="54"/>
      <c r="G46" s="54"/>
    </row>
    <row r="47" spans="2:7" x14ac:dyDescent="0.25">
      <c r="C47" s="38"/>
    </row>
  </sheetData>
  <mergeCells count="14">
    <mergeCell ref="D2:E2"/>
    <mergeCell ref="A3:B14"/>
    <mergeCell ref="D3:E3"/>
    <mergeCell ref="D4:E4"/>
    <mergeCell ref="D5:E5"/>
    <mergeCell ref="D6:E6"/>
    <mergeCell ref="D9:E9"/>
    <mergeCell ref="D10:E10"/>
    <mergeCell ref="D14:E14"/>
    <mergeCell ref="D11:E11"/>
    <mergeCell ref="D12:E12"/>
    <mergeCell ref="D7:E7"/>
    <mergeCell ref="D8:E8"/>
    <mergeCell ref="D13:E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2D24-90F1-40FB-BD24-22F6D9BD956F}">
  <dimension ref="A1:L10"/>
  <sheetViews>
    <sheetView workbookViewId="0">
      <selection activeCell="H18" sqref="H18"/>
    </sheetView>
  </sheetViews>
  <sheetFormatPr defaultColWidth="10.875" defaultRowHeight="15.75" x14ac:dyDescent="0.25"/>
  <cols>
    <col min="2" max="2" width="13.625" customWidth="1"/>
  </cols>
  <sheetData>
    <row r="1" spans="1:12" s="50" customFormat="1" ht="33" customHeight="1" x14ac:dyDescent="0.25">
      <c r="A1" s="228" t="s">
        <v>309</v>
      </c>
      <c r="B1" s="229"/>
      <c r="D1" s="228" t="s">
        <v>91</v>
      </c>
      <c r="E1" s="229"/>
      <c r="G1" s="228" t="s">
        <v>92</v>
      </c>
      <c r="H1" s="229"/>
      <c r="K1" s="280"/>
      <c r="L1" s="280"/>
    </row>
    <row r="2" spans="1:12" s="54" customFormat="1" x14ac:dyDescent="0.25">
      <c r="A2" s="51" t="s">
        <v>0</v>
      </c>
      <c r="B2" s="63" t="s">
        <v>310</v>
      </c>
      <c r="C2" s="99"/>
      <c r="D2" s="51" t="s">
        <v>0</v>
      </c>
      <c r="E2" s="63" t="s">
        <v>311</v>
      </c>
      <c r="G2" s="51" t="s">
        <v>0</v>
      </c>
      <c r="H2" s="63" t="s">
        <v>310</v>
      </c>
      <c r="K2" s="79"/>
    </row>
    <row r="3" spans="1:12" x14ac:dyDescent="0.25">
      <c r="A3" s="32" t="s">
        <v>68</v>
      </c>
      <c r="B3" s="134">
        <v>0.68100000000000005</v>
      </c>
      <c r="D3" s="32" t="s">
        <v>68</v>
      </c>
      <c r="E3" s="141">
        <v>0.54</v>
      </c>
      <c r="F3" s="38"/>
      <c r="G3" s="32" t="s">
        <v>68</v>
      </c>
      <c r="H3" s="141">
        <v>0.63</v>
      </c>
      <c r="L3" s="80"/>
    </row>
    <row r="4" spans="1:12" x14ac:dyDescent="0.25">
      <c r="A4" s="9" t="s">
        <v>58</v>
      </c>
      <c r="B4" s="136">
        <v>0.628</v>
      </c>
      <c r="D4" s="9" t="s">
        <v>58</v>
      </c>
      <c r="E4" s="142">
        <v>0.54700000000000004</v>
      </c>
      <c r="F4" s="38"/>
      <c r="G4" s="9" t="s">
        <v>58</v>
      </c>
      <c r="H4" s="142">
        <v>0.50600000000000001</v>
      </c>
      <c r="L4" s="80"/>
    </row>
    <row r="5" spans="1:12" x14ac:dyDescent="0.25">
      <c r="A5" s="9" t="s">
        <v>59</v>
      </c>
      <c r="B5" s="136">
        <v>0.76300000000000001</v>
      </c>
      <c r="D5" s="9" t="s">
        <v>59</v>
      </c>
      <c r="E5" s="142">
        <v>0.28699999999999998</v>
      </c>
      <c r="F5" s="38"/>
      <c r="G5" s="9" t="s">
        <v>59</v>
      </c>
      <c r="H5" s="142">
        <v>0.55000000000000004</v>
      </c>
      <c r="I5" s="82"/>
      <c r="L5" s="80"/>
    </row>
    <row r="6" spans="1:12" x14ac:dyDescent="0.25">
      <c r="A6" s="9" t="s">
        <v>60</v>
      </c>
      <c r="B6" s="136">
        <v>0.81399999999999995</v>
      </c>
      <c r="D6" s="9" t="s">
        <v>60</v>
      </c>
      <c r="E6" s="142">
        <v>0.48799999999999999</v>
      </c>
      <c r="F6" s="38"/>
      <c r="G6" s="9" t="s">
        <v>60</v>
      </c>
      <c r="H6" s="142">
        <v>0.70099999999999996</v>
      </c>
      <c r="L6" s="80"/>
    </row>
    <row r="7" spans="1:12" x14ac:dyDescent="0.25">
      <c r="A7" s="9" t="s">
        <v>61</v>
      </c>
      <c r="B7" s="136">
        <v>0.70599999999999996</v>
      </c>
      <c r="D7" s="9" t="s">
        <v>61</v>
      </c>
      <c r="E7" s="142">
        <v>0.45200000000000001</v>
      </c>
      <c r="F7" s="38"/>
      <c r="G7" s="9" t="s">
        <v>61</v>
      </c>
      <c r="H7" s="142">
        <v>0.47599999999999998</v>
      </c>
      <c r="L7" s="80"/>
    </row>
    <row r="8" spans="1:12" x14ac:dyDescent="0.25">
      <c r="A8" s="9" t="s">
        <v>62</v>
      </c>
      <c r="B8" s="136">
        <v>0.55100000000000005</v>
      </c>
      <c r="D8" s="9" t="s">
        <v>62</v>
      </c>
      <c r="E8" s="139">
        <v>0.48599999999999999</v>
      </c>
      <c r="G8" s="9" t="s">
        <v>62</v>
      </c>
      <c r="H8" s="139">
        <v>0.623</v>
      </c>
    </row>
    <row r="9" spans="1:12" x14ac:dyDescent="0.25">
      <c r="A9" s="10" t="s">
        <v>63</v>
      </c>
      <c r="B9" s="138">
        <v>0.72099999999999997</v>
      </c>
      <c r="D9" s="10" t="s">
        <v>63</v>
      </c>
      <c r="E9" s="140">
        <v>0.372</v>
      </c>
      <c r="G9" s="10" t="s">
        <v>63</v>
      </c>
      <c r="H9" s="140">
        <v>0.63</v>
      </c>
    </row>
    <row r="10" spans="1:12" x14ac:dyDescent="0.25">
      <c r="B10" s="83"/>
    </row>
  </sheetData>
  <mergeCells count="4">
    <mergeCell ref="G1:H1"/>
    <mergeCell ref="K1:L1"/>
    <mergeCell ref="D1:E1"/>
    <mergeCell ref="A1:B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0442-0355-46DE-ADAA-5C031F22C24B}">
  <dimension ref="B2:H19"/>
  <sheetViews>
    <sheetView workbookViewId="0">
      <selection sqref="A1:XFD1048576"/>
    </sheetView>
  </sheetViews>
  <sheetFormatPr defaultRowHeight="15.75" x14ac:dyDescent="0.25"/>
  <sheetData>
    <row r="2" spans="2:8" x14ac:dyDescent="0.25">
      <c r="B2" s="76" t="s">
        <v>203</v>
      </c>
      <c r="C2" s="98"/>
      <c r="D2" s="77"/>
      <c r="E2" s="50"/>
      <c r="F2" s="76" t="s">
        <v>306</v>
      </c>
      <c r="G2" s="124"/>
      <c r="H2" s="123"/>
    </row>
    <row r="3" spans="2:8" ht="18" x14ac:dyDescent="0.25">
      <c r="B3" s="60" t="s">
        <v>0</v>
      </c>
      <c r="C3" s="204" t="s">
        <v>430</v>
      </c>
      <c r="D3" s="205"/>
      <c r="E3" s="54"/>
      <c r="F3" s="68" t="s">
        <v>0</v>
      </c>
      <c r="G3" s="206" t="s">
        <v>413</v>
      </c>
      <c r="H3" s="195"/>
    </row>
    <row r="4" spans="2:8" x14ac:dyDescent="0.25">
      <c r="B4" s="9" t="s">
        <v>68</v>
      </c>
      <c r="C4" s="198">
        <v>17.921111111111109</v>
      </c>
      <c r="D4" s="199"/>
      <c r="F4" s="32" t="s">
        <v>68</v>
      </c>
      <c r="G4" s="196">
        <v>40.993499741602065</v>
      </c>
      <c r="H4" s="197"/>
    </row>
    <row r="5" spans="2:8" x14ac:dyDescent="0.25">
      <c r="B5" s="9" t="s">
        <v>58</v>
      </c>
      <c r="C5" s="198">
        <v>8.9072089922480622</v>
      </c>
      <c r="D5" s="199"/>
      <c r="F5" s="9" t="s">
        <v>58</v>
      </c>
      <c r="G5" s="198">
        <v>53.646637726098191</v>
      </c>
      <c r="H5" s="199"/>
    </row>
    <row r="6" spans="2:8" x14ac:dyDescent="0.25">
      <c r="B6" s="9" t="s">
        <v>59</v>
      </c>
      <c r="C6" s="198">
        <v>20.605110077519381</v>
      </c>
      <c r="D6" s="199"/>
      <c r="F6" s="9" t="s">
        <v>59</v>
      </c>
      <c r="G6" s="198">
        <v>33.008186046511625</v>
      </c>
      <c r="H6" s="199"/>
    </row>
    <row r="7" spans="2:8" x14ac:dyDescent="0.25">
      <c r="B7" s="9" t="s">
        <v>60</v>
      </c>
      <c r="C7" s="198">
        <v>18.58794315245478</v>
      </c>
      <c r="D7" s="199"/>
      <c r="F7" s="9" t="s">
        <v>60</v>
      </c>
      <c r="G7" s="198">
        <v>50.762589147286825</v>
      </c>
      <c r="H7" s="199"/>
    </row>
    <row r="8" spans="2:8" x14ac:dyDescent="0.25">
      <c r="B8" s="9" t="s">
        <v>61</v>
      </c>
      <c r="C8" s="198">
        <v>11.094418087855294</v>
      </c>
      <c r="D8" s="199"/>
      <c r="F8" s="9" t="s">
        <v>61</v>
      </c>
      <c r="G8" s="198">
        <v>35.975588630490954</v>
      </c>
      <c r="H8" s="199"/>
    </row>
    <row r="9" spans="2:8" x14ac:dyDescent="0.25">
      <c r="B9" s="10" t="s">
        <v>62</v>
      </c>
      <c r="C9" s="201">
        <v>15.105412816537468</v>
      </c>
      <c r="D9" s="202"/>
      <c r="F9" s="10" t="s">
        <v>62</v>
      </c>
      <c r="G9" s="201">
        <v>40.86013333333333</v>
      </c>
      <c r="H9" s="202"/>
    </row>
    <row r="12" spans="2:8" x14ac:dyDescent="0.25">
      <c r="B12" s="76" t="s">
        <v>307</v>
      </c>
      <c r="C12" s="98"/>
      <c r="D12" s="77"/>
      <c r="E12" s="50"/>
      <c r="F12" s="76" t="s">
        <v>308</v>
      </c>
      <c r="G12" s="124"/>
      <c r="H12" s="123"/>
    </row>
    <row r="13" spans="2:8" ht="18" x14ac:dyDescent="0.25">
      <c r="B13" s="60" t="s">
        <v>0</v>
      </c>
      <c r="C13" s="204" t="s">
        <v>430</v>
      </c>
      <c r="D13" s="205"/>
      <c r="E13" s="54"/>
      <c r="F13" s="68" t="s">
        <v>0</v>
      </c>
      <c r="G13" s="206" t="s">
        <v>413</v>
      </c>
      <c r="H13" s="195"/>
    </row>
    <row r="14" spans="2:8" x14ac:dyDescent="0.25">
      <c r="B14" s="9" t="s">
        <v>68</v>
      </c>
      <c r="C14" s="198">
        <v>39.526469250645995</v>
      </c>
      <c r="D14" s="199"/>
      <c r="F14" s="32" t="s">
        <v>68</v>
      </c>
      <c r="G14" s="196">
        <v>46.444851679586556</v>
      </c>
      <c r="H14" s="197"/>
    </row>
    <row r="15" spans="2:8" x14ac:dyDescent="0.25">
      <c r="B15" s="9" t="s">
        <v>58</v>
      </c>
      <c r="C15" s="198">
        <v>40.86013333333333</v>
      </c>
      <c r="D15" s="199"/>
      <c r="F15" s="9" t="s">
        <v>58</v>
      </c>
      <c r="G15" s="198">
        <v>64.932770025839787</v>
      </c>
      <c r="H15" s="199"/>
    </row>
    <row r="16" spans="2:8" x14ac:dyDescent="0.25">
      <c r="B16" s="9" t="s">
        <v>59</v>
      </c>
      <c r="C16" s="198">
        <v>48.79543462532299</v>
      </c>
      <c r="D16" s="199"/>
      <c r="F16" s="9" t="s">
        <v>59</v>
      </c>
      <c r="G16" s="198">
        <v>45.377920413436691</v>
      </c>
      <c r="H16" s="199"/>
    </row>
    <row r="17" spans="2:8" x14ac:dyDescent="0.25">
      <c r="B17" s="9" t="s">
        <v>60</v>
      </c>
      <c r="C17" s="198">
        <v>36.925824289405682</v>
      </c>
      <c r="D17" s="199"/>
      <c r="F17" s="9" t="s">
        <v>60</v>
      </c>
      <c r="G17" s="198">
        <v>53.413246511627896</v>
      </c>
      <c r="H17" s="199"/>
    </row>
    <row r="18" spans="2:8" x14ac:dyDescent="0.25">
      <c r="B18" s="9" t="s">
        <v>61</v>
      </c>
      <c r="C18" s="198">
        <v>44.794442377260978</v>
      </c>
      <c r="D18" s="199"/>
      <c r="F18" s="9" t="s">
        <v>61</v>
      </c>
      <c r="G18" s="198">
        <v>49.262217054263566</v>
      </c>
      <c r="H18" s="199"/>
    </row>
    <row r="19" spans="2:8" x14ac:dyDescent="0.25">
      <c r="B19" s="10" t="s">
        <v>62</v>
      </c>
      <c r="C19" s="201">
        <v>49.845695090439271</v>
      </c>
      <c r="D19" s="202"/>
      <c r="F19" s="10" t="s">
        <v>62</v>
      </c>
      <c r="G19" s="201">
        <v>46.644901291989662</v>
      </c>
      <c r="H19" s="202"/>
    </row>
  </sheetData>
  <mergeCells count="28">
    <mergeCell ref="C17:D17"/>
    <mergeCell ref="C18:D18"/>
    <mergeCell ref="C19:D19"/>
    <mergeCell ref="G14:H14"/>
    <mergeCell ref="G15:H15"/>
    <mergeCell ref="G16:H16"/>
    <mergeCell ref="G17:H17"/>
    <mergeCell ref="G18:H18"/>
    <mergeCell ref="G19:H19"/>
    <mergeCell ref="C13:D13"/>
    <mergeCell ref="G13:H13"/>
    <mergeCell ref="C14:D14"/>
    <mergeCell ref="C15:D15"/>
    <mergeCell ref="C16:D16"/>
    <mergeCell ref="G7:H7"/>
    <mergeCell ref="C6:D6"/>
    <mergeCell ref="G6:H6"/>
    <mergeCell ref="C7:D7"/>
    <mergeCell ref="G9:H9"/>
    <mergeCell ref="C8:D8"/>
    <mergeCell ref="G8:H8"/>
    <mergeCell ref="C9:D9"/>
    <mergeCell ref="C3:D3"/>
    <mergeCell ref="G3:H3"/>
    <mergeCell ref="G5:H5"/>
    <mergeCell ref="C4:D4"/>
    <mergeCell ref="G4:H4"/>
    <mergeCell ref="C5:D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DD77-35B6-4F9A-BB93-F26B16D20245}">
  <dimension ref="B1:X34"/>
  <sheetViews>
    <sheetView workbookViewId="0">
      <selection activeCell="K32" sqref="K32"/>
    </sheetView>
  </sheetViews>
  <sheetFormatPr defaultRowHeight="15.75" x14ac:dyDescent="0.25"/>
  <cols>
    <col min="9" max="9" width="15.75" customWidth="1"/>
    <col min="10" max="10" width="10.875" customWidth="1"/>
  </cols>
  <sheetData>
    <row r="1" spans="2:24" x14ac:dyDescent="0.25">
      <c r="B1" s="228" t="s">
        <v>309</v>
      </c>
      <c r="C1" s="235"/>
      <c r="D1" s="235"/>
      <c r="E1" s="235"/>
      <c r="F1" s="123"/>
      <c r="G1" s="50"/>
      <c r="H1" s="230" t="s">
        <v>271</v>
      </c>
      <c r="I1" s="192"/>
      <c r="J1" s="192"/>
      <c r="K1" s="192"/>
      <c r="L1" s="193"/>
      <c r="M1" s="50"/>
      <c r="N1" s="230" t="s">
        <v>92</v>
      </c>
      <c r="O1" s="192"/>
      <c r="P1" s="192"/>
      <c r="Q1" s="192"/>
      <c r="R1" s="193"/>
      <c r="T1" s="230" t="s">
        <v>317</v>
      </c>
      <c r="U1" s="192"/>
      <c r="V1" s="192"/>
      <c r="W1" s="192"/>
      <c r="X1" s="193"/>
    </row>
    <row r="2" spans="2:24" x14ac:dyDescent="0.25">
      <c r="B2" s="60" t="s">
        <v>174</v>
      </c>
      <c r="C2" s="203" t="s">
        <v>314</v>
      </c>
      <c r="D2" s="205"/>
      <c r="E2" s="203" t="s">
        <v>315</v>
      </c>
      <c r="F2" s="205"/>
      <c r="G2" s="61"/>
      <c r="H2" s="51" t="s">
        <v>318</v>
      </c>
      <c r="I2" s="206" t="s">
        <v>314</v>
      </c>
      <c r="J2" s="195"/>
      <c r="K2" s="206" t="s">
        <v>316</v>
      </c>
      <c r="L2" s="195"/>
      <c r="M2" s="54"/>
      <c r="N2" s="100" t="s">
        <v>318</v>
      </c>
      <c r="O2" s="206" t="s">
        <v>314</v>
      </c>
      <c r="P2" s="195"/>
      <c r="Q2" s="206" t="s">
        <v>316</v>
      </c>
      <c r="R2" s="195"/>
      <c r="T2" s="60" t="s">
        <v>318</v>
      </c>
      <c r="U2" s="206" t="s">
        <v>314</v>
      </c>
      <c r="V2" s="195"/>
      <c r="W2" s="133" t="s">
        <v>316</v>
      </c>
      <c r="X2" s="7"/>
    </row>
    <row r="3" spans="2:24" x14ac:dyDescent="0.25">
      <c r="B3" s="32" t="s">
        <v>68</v>
      </c>
      <c r="C3" s="231">
        <v>0</v>
      </c>
      <c r="D3" s="197"/>
      <c r="E3" s="196">
        <v>0</v>
      </c>
      <c r="F3" s="197"/>
      <c r="H3" s="32" t="s">
        <v>68</v>
      </c>
      <c r="I3" s="294">
        <v>9</v>
      </c>
      <c r="J3" s="293"/>
      <c r="K3" s="292">
        <v>245.46211111111111</v>
      </c>
      <c r="L3" s="293"/>
      <c r="M3" s="38"/>
      <c r="N3" s="32" t="s">
        <v>68</v>
      </c>
      <c r="O3" s="294">
        <v>6</v>
      </c>
      <c r="P3" s="293"/>
      <c r="Q3" s="196">
        <v>112.514</v>
      </c>
      <c r="R3" s="197"/>
      <c r="T3" s="22" t="s">
        <v>68</v>
      </c>
      <c r="U3" s="294">
        <v>7</v>
      </c>
      <c r="V3" s="293"/>
      <c r="W3" s="196">
        <v>55.020139999999998</v>
      </c>
      <c r="X3" s="197"/>
    </row>
    <row r="4" spans="2:24" x14ac:dyDescent="0.25">
      <c r="B4" s="9" t="s">
        <v>58</v>
      </c>
      <c r="C4" s="226">
        <v>0</v>
      </c>
      <c r="D4" s="199"/>
      <c r="E4" s="198">
        <v>0</v>
      </c>
      <c r="F4" s="199"/>
      <c r="H4" s="9" t="s">
        <v>58</v>
      </c>
      <c r="I4" s="291">
        <v>16</v>
      </c>
      <c r="J4" s="290"/>
      <c r="K4" s="289">
        <v>204.24959999999999</v>
      </c>
      <c r="L4" s="290"/>
      <c r="M4" s="38"/>
      <c r="N4" s="9" t="s">
        <v>58</v>
      </c>
      <c r="O4" s="291">
        <v>2</v>
      </c>
      <c r="P4" s="290"/>
      <c r="Q4" s="198">
        <v>86.375</v>
      </c>
      <c r="R4" s="199"/>
      <c r="T4" s="2" t="s">
        <v>58</v>
      </c>
      <c r="U4" s="291">
        <v>3</v>
      </c>
      <c r="V4" s="290"/>
      <c r="W4" s="198">
        <v>68.477329999999995</v>
      </c>
      <c r="X4" s="199"/>
    </row>
    <row r="5" spans="2:24" x14ac:dyDescent="0.25">
      <c r="B5" s="9" t="s">
        <v>59</v>
      </c>
      <c r="C5" s="226">
        <v>0</v>
      </c>
      <c r="D5" s="199"/>
      <c r="E5" s="198">
        <v>0</v>
      </c>
      <c r="F5" s="199"/>
      <c r="H5" s="9" t="s">
        <v>59</v>
      </c>
      <c r="I5" s="291">
        <v>12</v>
      </c>
      <c r="J5" s="290"/>
      <c r="K5" s="289">
        <v>200.54650000000001</v>
      </c>
      <c r="L5" s="290"/>
      <c r="M5" s="38"/>
      <c r="N5" s="9" t="s">
        <v>59</v>
      </c>
      <c r="O5" s="291">
        <v>2</v>
      </c>
      <c r="P5" s="290"/>
      <c r="Q5" s="198">
        <v>62.040300000000002</v>
      </c>
      <c r="R5" s="199"/>
      <c r="T5" s="2" t="s">
        <v>59</v>
      </c>
      <c r="U5" s="291">
        <v>9</v>
      </c>
      <c r="V5" s="290"/>
      <c r="W5" s="198">
        <v>27.871110000000002</v>
      </c>
      <c r="X5" s="199"/>
    </row>
    <row r="6" spans="2:24" x14ac:dyDescent="0.25">
      <c r="B6" s="9" t="s">
        <v>60</v>
      </c>
      <c r="C6" s="226">
        <v>0</v>
      </c>
      <c r="D6" s="199"/>
      <c r="E6" s="198">
        <v>0</v>
      </c>
      <c r="F6" s="199"/>
      <c r="H6" s="9" t="s">
        <v>60</v>
      </c>
      <c r="I6" s="291">
        <v>9</v>
      </c>
      <c r="J6" s="290"/>
      <c r="K6" s="289">
        <v>231.45955555555554</v>
      </c>
      <c r="L6" s="290"/>
      <c r="M6" s="38"/>
      <c r="N6" s="9" t="s">
        <v>60</v>
      </c>
      <c r="O6" s="291">
        <v>3</v>
      </c>
      <c r="P6" s="290"/>
      <c r="Q6" s="198">
        <v>104.068</v>
      </c>
      <c r="R6" s="199"/>
      <c r="T6" s="2" t="s">
        <v>60</v>
      </c>
      <c r="U6" s="291">
        <v>5</v>
      </c>
      <c r="V6" s="290"/>
      <c r="W6" s="198">
        <v>67.875799999999998</v>
      </c>
      <c r="X6" s="199"/>
    </row>
    <row r="7" spans="2:24" x14ac:dyDescent="0.25">
      <c r="B7" s="69" t="s">
        <v>61</v>
      </c>
      <c r="C7" s="226">
        <v>0</v>
      </c>
      <c r="D7" s="199"/>
      <c r="E7" s="198">
        <v>0</v>
      </c>
      <c r="F7" s="199"/>
      <c r="H7" s="9" t="s">
        <v>61</v>
      </c>
      <c r="I7" s="291">
        <v>13</v>
      </c>
      <c r="J7" s="290"/>
      <c r="K7" s="289">
        <v>177.66599999999997</v>
      </c>
      <c r="L7" s="290"/>
      <c r="M7" s="38"/>
      <c r="N7" s="9" t="s">
        <v>61</v>
      </c>
      <c r="O7" s="291">
        <v>1</v>
      </c>
      <c r="P7" s="290"/>
      <c r="Q7" s="198">
        <v>56.731000000000002</v>
      </c>
      <c r="R7" s="199"/>
      <c r="T7" s="2" t="s">
        <v>61</v>
      </c>
      <c r="U7" s="291">
        <v>5</v>
      </c>
      <c r="V7" s="290"/>
      <c r="W7" s="198">
        <v>30.4666</v>
      </c>
      <c r="X7" s="199"/>
    </row>
    <row r="8" spans="2:24" x14ac:dyDescent="0.25">
      <c r="B8" s="69" t="s">
        <v>62</v>
      </c>
      <c r="C8" s="226">
        <v>0</v>
      </c>
      <c r="D8" s="199"/>
      <c r="E8" s="198">
        <v>0</v>
      </c>
      <c r="F8" s="199"/>
      <c r="H8" s="9" t="s">
        <v>62</v>
      </c>
      <c r="I8" s="226">
        <v>9</v>
      </c>
      <c r="J8" s="199"/>
      <c r="K8" s="198">
        <v>319.0591</v>
      </c>
      <c r="L8" s="199"/>
      <c r="N8" s="9" t="s">
        <v>62</v>
      </c>
      <c r="O8" s="226">
        <v>9</v>
      </c>
      <c r="P8" s="199"/>
      <c r="Q8" s="198">
        <v>126.65900000000001</v>
      </c>
      <c r="R8" s="199"/>
      <c r="T8" s="2" t="s">
        <v>62</v>
      </c>
      <c r="U8" s="226">
        <v>11</v>
      </c>
      <c r="V8" s="199"/>
      <c r="W8" s="198">
        <v>58.00882</v>
      </c>
      <c r="X8" s="199"/>
    </row>
    <row r="9" spans="2:24" x14ac:dyDescent="0.25">
      <c r="B9" s="9" t="s">
        <v>63</v>
      </c>
      <c r="C9" s="226">
        <v>0</v>
      </c>
      <c r="D9" s="199"/>
      <c r="E9" s="198">
        <v>0</v>
      </c>
      <c r="F9" s="199"/>
      <c r="H9" s="9" t="s">
        <v>63</v>
      </c>
      <c r="I9" s="226">
        <v>15</v>
      </c>
      <c r="J9" s="199"/>
      <c r="K9" s="198">
        <v>152.30359999999999</v>
      </c>
      <c r="L9" s="199"/>
      <c r="N9" s="9" t="s">
        <v>63</v>
      </c>
      <c r="O9" s="226">
        <v>1</v>
      </c>
      <c r="P9" s="199"/>
      <c r="Q9" s="198">
        <v>51.662999999999997</v>
      </c>
      <c r="R9" s="199"/>
      <c r="T9" s="2" t="s">
        <v>63</v>
      </c>
      <c r="U9" s="226">
        <v>2</v>
      </c>
      <c r="V9" s="199"/>
      <c r="W9" s="198">
        <v>61.172499999999999</v>
      </c>
      <c r="X9" s="199"/>
    </row>
    <row r="10" spans="2:24" x14ac:dyDescent="0.25">
      <c r="B10" s="9" t="s">
        <v>64</v>
      </c>
      <c r="C10" s="226">
        <v>0</v>
      </c>
      <c r="D10" s="199"/>
      <c r="E10" s="198">
        <v>0</v>
      </c>
      <c r="F10" s="199"/>
      <c r="H10" s="9" t="s">
        <v>64</v>
      </c>
      <c r="I10" s="226">
        <v>7</v>
      </c>
      <c r="J10" s="199"/>
      <c r="K10" s="198">
        <v>261.3596</v>
      </c>
      <c r="L10" s="199"/>
      <c r="N10" s="9" t="s">
        <v>64</v>
      </c>
      <c r="O10" s="226">
        <v>1</v>
      </c>
      <c r="P10" s="199"/>
      <c r="Q10" s="198">
        <v>51.593499999999999</v>
      </c>
      <c r="R10" s="199"/>
      <c r="T10" s="2" t="s">
        <v>64</v>
      </c>
      <c r="U10" s="226">
        <v>3</v>
      </c>
      <c r="V10" s="199"/>
      <c r="W10" s="198">
        <v>61.298670000000001</v>
      </c>
      <c r="X10" s="199"/>
    </row>
    <row r="11" spans="2:24" x14ac:dyDescent="0.25">
      <c r="B11" s="9" t="s">
        <v>65</v>
      </c>
      <c r="C11" s="226">
        <v>0</v>
      </c>
      <c r="D11" s="199"/>
      <c r="E11" s="198">
        <v>0</v>
      </c>
      <c r="F11" s="199"/>
      <c r="H11" s="9" t="s">
        <v>65</v>
      </c>
      <c r="I11" s="226">
        <v>6</v>
      </c>
      <c r="J11" s="199"/>
      <c r="K11" s="198">
        <v>267.2638</v>
      </c>
      <c r="L11" s="199"/>
      <c r="N11" s="9" t="s">
        <v>65</v>
      </c>
      <c r="O11" s="226">
        <v>4</v>
      </c>
      <c r="P11" s="199"/>
      <c r="Q11" s="198">
        <v>42.686999999999998</v>
      </c>
      <c r="R11" s="199"/>
      <c r="T11" s="2" t="s">
        <v>65</v>
      </c>
      <c r="U11" s="226">
        <v>1</v>
      </c>
      <c r="V11" s="199"/>
      <c r="W11" s="198">
        <v>53.1496</v>
      </c>
      <c r="X11" s="199"/>
    </row>
    <row r="12" spans="2:24" x14ac:dyDescent="0.25">
      <c r="B12" s="9" t="s">
        <v>66</v>
      </c>
      <c r="C12" s="226">
        <v>0</v>
      </c>
      <c r="D12" s="199"/>
      <c r="E12" s="198">
        <v>0</v>
      </c>
      <c r="F12" s="199"/>
      <c r="H12" s="9" t="s">
        <v>66</v>
      </c>
      <c r="I12" s="226">
        <v>7</v>
      </c>
      <c r="J12" s="199"/>
      <c r="K12" s="198">
        <v>249.0402</v>
      </c>
      <c r="L12" s="199"/>
      <c r="N12" s="9" t="s">
        <v>66</v>
      </c>
      <c r="O12" s="226">
        <v>3</v>
      </c>
      <c r="P12" s="199"/>
      <c r="Q12" s="198">
        <v>96.183300000000003</v>
      </c>
      <c r="R12" s="199"/>
      <c r="T12" s="2" t="s">
        <v>66</v>
      </c>
      <c r="U12" s="226">
        <v>5</v>
      </c>
      <c r="V12" s="199"/>
      <c r="W12" s="198">
        <v>48.799669999999999</v>
      </c>
      <c r="X12" s="199"/>
    </row>
    <row r="13" spans="2:24" x14ac:dyDescent="0.25">
      <c r="B13" s="9" t="s">
        <v>67</v>
      </c>
      <c r="C13" s="226">
        <v>0</v>
      </c>
      <c r="D13" s="199"/>
      <c r="E13" s="198">
        <v>0</v>
      </c>
      <c r="F13" s="199"/>
      <c r="H13" s="9" t="s">
        <v>67</v>
      </c>
      <c r="I13" s="226">
        <v>10</v>
      </c>
      <c r="J13" s="199"/>
      <c r="K13" s="198">
        <v>156.24350000000001</v>
      </c>
      <c r="L13" s="199"/>
      <c r="N13" s="9" t="s">
        <v>67</v>
      </c>
      <c r="O13" s="226">
        <v>5</v>
      </c>
      <c r="P13" s="199"/>
      <c r="Q13" s="198">
        <v>33.988999999999997</v>
      </c>
      <c r="R13" s="199"/>
      <c r="T13" s="2" t="s">
        <v>67</v>
      </c>
      <c r="U13" s="226">
        <v>7</v>
      </c>
      <c r="V13" s="199"/>
      <c r="W13" s="198">
        <v>55.58314</v>
      </c>
      <c r="X13" s="199"/>
    </row>
    <row r="14" spans="2:24" x14ac:dyDescent="0.25">
      <c r="B14" s="9" t="s">
        <v>177</v>
      </c>
      <c r="C14" s="226">
        <v>0</v>
      </c>
      <c r="D14" s="199"/>
      <c r="E14" s="198">
        <v>0</v>
      </c>
      <c r="F14" s="199"/>
      <c r="H14" s="9" t="s">
        <v>177</v>
      </c>
      <c r="I14" s="226">
        <v>33</v>
      </c>
      <c r="J14" s="199"/>
      <c r="K14" s="198">
        <v>206.41970000000006</v>
      </c>
      <c r="L14" s="199"/>
      <c r="N14" s="9" t="s">
        <v>177</v>
      </c>
      <c r="O14" s="226">
        <v>1</v>
      </c>
      <c r="P14" s="199"/>
      <c r="Q14" s="198">
        <v>95.135000000000005</v>
      </c>
      <c r="R14" s="199"/>
      <c r="T14" s="2" t="s">
        <v>177</v>
      </c>
      <c r="U14" s="226">
        <v>3</v>
      </c>
      <c r="V14" s="199"/>
      <c r="W14" s="198">
        <v>81.426749999999998</v>
      </c>
      <c r="X14" s="199"/>
    </row>
    <row r="15" spans="2:24" x14ac:dyDescent="0.25">
      <c r="B15" s="9" t="s">
        <v>178</v>
      </c>
      <c r="C15" s="226">
        <v>0</v>
      </c>
      <c r="D15" s="199"/>
      <c r="E15" s="198">
        <v>0</v>
      </c>
      <c r="F15" s="199"/>
      <c r="H15" s="9" t="s">
        <v>178</v>
      </c>
      <c r="I15" s="226">
        <v>19</v>
      </c>
      <c r="J15" s="199"/>
      <c r="K15" s="198">
        <v>240.22929999999997</v>
      </c>
      <c r="L15" s="199"/>
      <c r="N15" s="9" t="s">
        <v>178</v>
      </c>
      <c r="O15" s="226">
        <v>3</v>
      </c>
      <c r="P15" s="199"/>
      <c r="Q15" s="198">
        <v>49.7577</v>
      </c>
      <c r="R15" s="199"/>
      <c r="T15" s="2" t="s">
        <v>178</v>
      </c>
      <c r="U15" s="226">
        <v>8</v>
      </c>
      <c r="V15" s="199"/>
      <c r="W15" s="198">
        <v>50.050400000000003</v>
      </c>
      <c r="X15" s="199"/>
    </row>
    <row r="16" spans="2:24" x14ac:dyDescent="0.25">
      <c r="B16" s="9" t="s">
        <v>179</v>
      </c>
      <c r="C16" s="226">
        <v>0</v>
      </c>
      <c r="D16" s="199"/>
      <c r="E16" s="198">
        <v>0</v>
      </c>
      <c r="F16" s="199"/>
      <c r="H16" s="9" t="s">
        <v>179</v>
      </c>
      <c r="I16" s="226">
        <v>13</v>
      </c>
      <c r="J16" s="199"/>
      <c r="K16" s="198">
        <v>197.9760769230769</v>
      </c>
      <c r="L16" s="199"/>
      <c r="N16" s="9" t="s">
        <v>179</v>
      </c>
      <c r="O16" s="226">
        <v>7</v>
      </c>
      <c r="P16" s="199"/>
      <c r="Q16" s="198">
        <v>55.064999999999998</v>
      </c>
      <c r="R16" s="199"/>
      <c r="T16" s="2" t="s">
        <v>179</v>
      </c>
      <c r="U16" s="226">
        <v>5</v>
      </c>
      <c r="V16" s="199"/>
      <c r="W16" s="198">
        <v>39.534999999999997</v>
      </c>
      <c r="X16" s="199"/>
    </row>
    <row r="17" spans="2:24" x14ac:dyDescent="0.25">
      <c r="B17" s="10" t="s">
        <v>180</v>
      </c>
      <c r="C17" s="227">
        <v>0</v>
      </c>
      <c r="D17" s="202"/>
      <c r="E17" s="201">
        <v>0</v>
      </c>
      <c r="F17" s="202"/>
      <c r="H17" s="10" t="s">
        <v>180</v>
      </c>
      <c r="I17" s="227">
        <v>10</v>
      </c>
      <c r="J17" s="202"/>
      <c r="K17" s="201">
        <v>131.08485714285715</v>
      </c>
      <c r="L17" s="202"/>
      <c r="N17" s="10" t="s">
        <v>180</v>
      </c>
      <c r="O17" s="227">
        <v>5</v>
      </c>
      <c r="P17" s="202"/>
      <c r="Q17" s="201">
        <v>64.216999999999999</v>
      </c>
      <c r="R17" s="202"/>
      <c r="T17" s="4" t="s">
        <v>180</v>
      </c>
      <c r="U17" s="227">
        <v>2</v>
      </c>
      <c r="V17" s="202"/>
      <c r="W17" s="201">
        <v>67.004570000000001</v>
      </c>
      <c r="X17" s="202"/>
    </row>
    <row r="19" spans="2:24" x14ac:dyDescent="0.25">
      <c r="B19" s="32"/>
      <c r="C19" s="32" t="s">
        <v>442</v>
      </c>
      <c r="D19" s="32" t="s">
        <v>472</v>
      </c>
      <c r="E19" s="1"/>
      <c r="F19" s="7"/>
      <c r="H19" s="22"/>
      <c r="I19" s="32" t="s">
        <v>442</v>
      </c>
      <c r="J19" s="1" t="s">
        <v>472</v>
      </c>
      <c r="K19" s="32"/>
      <c r="L19" s="7"/>
      <c r="N19" s="22"/>
      <c r="O19" s="32" t="s">
        <v>442</v>
      </c>
      <c r="P19" s="1" t="s">
        <v>472</v>
      </c>
      <c r="Q19" s="32"/>
      <c r="R19" s="7"/>
      <c r="T19" s="22"/>
      <c r="U19" s="32" t="s">
        <v>442</v>
      </c>
      <c r="V19" s="1" t="s">
        <v>472</v>
      </c>
      <c r="W19" s="32"/>
      <c r="X19" s="7"/>
    </row>
    <row r="20" spans="2:24" x14ac:dyDescent="0.25">
      <c r="B20" s="9" t="s">
        <v>68</v>
      </c>
      <c r="C20" s="160">
        <v>84.904330000000002</v>
      </c>
      <c r="D20" s="81">
        <f>C3/C20</f>
        <v>0</v>
      </c>
      <c r="E20" s="38"/>
      <c r="F20" s="41"/>
      <c r="G20" s="38"/>
      <c r="H20" s="40" t="s">
        <v>68</v>
      </c>
      <c r="I20" s="160">
        <v>180.5643</v>
      </c>
      <c r="J20" s="38">
        <f>I3/I20*100</f>
        <v>4.9843739875490334</v>
      </c>
      <c r="K20" s="160"/>
      <c r="L20" s="41"/>
      <c r="M20" s="38"/>
      <c r="N20" s="40" t="s">
        <v>68</v>
      </c>
      <c r="O20" s="160">
        <v>175.54300000000001</v>
      </c>
      <c r="P20" s="38">
        <f>O3/O20*100</f>
        <v>3.4179659684521737</v>
      </c>
      <c r="Q20" s="160"/>
      <c r="R20" s="41"/>
      <c r="S20" s="38"/>
      <c r="T20" s="40" t="s">
        <v>68</v>
      </c>
      <c r="U20" s="160">
        <v>147.13399999999999</v>
      </c>
      <c r="V20" s="38">
        <f>U3/U20*100</f>
        <v>4.7575679312735337</v>
      </c>
      <c r="W20" s="158"/>
      <c r="X20" s="3"/>
    </row>
    <row r="21" spans="2:24" x14ac:dyDescent="0.25">
      <c r="B21" s="9" t="s">
        <v>58</v>
      </c>
      <c r="C21" s="160">
        <v>94.543019999999999</v>
      </c>
      <c r="D21" s="81">
        <f t="shared" ref="D21:D34" si="0">C4/C21</f>
        <v>0</v>
      </c>
      <c r="E21" s="38"/>
      <c r="F21" s="41"/>
      <c r="G21" s="38"/>
      <c r="H21" s="40" t="s">
        <v>58</v>
      </c>
      <c r="I21" s="160">
        <v>260.64319999999998</v>
      </c>
      <c r="J21" s="38">
        <f t="shared" ref="J21:J34" si="1">I4/I21*100</f>
        <v>6.1386600532835702</v>
      </c>
      <c r="K21" s="160"/>
      <c r="L21" s="41"/>
      <c r="M21" s="38"/>
      <c r="N21" s="40" t="s">
        <v>58</v>
      </c>
      <c r="O21" s="160">
        <v>165.45670000000001</v>
      </c>
      <c r="P21" s="38">
        <f t="shared" ref="P21:P34" si="2">O4/O21*100</f>
        <v>1.2087754681436291</v>
      </c>
      <c r="Q21" s="160"/>
      <c r="R21" s="41"/>
      <c r="S21" s="38"/>
      <c r="T21" s="40" t="s">
        <v>58</v>
      </c>
      <c r="U21" s="160">
        <v>108.88800000000001</v>
      </c>
      <c r="V21" s="38">
        <f t="shared" ref="V21:V34" si="3">U4/U21*100</f>
        <v>2.7551245316288298</v>
      </c>
      <c r="W21" s="158"/>
      <c r="X21" s="3"/>
    </row>
    <row r="22" spans="2:24" x14ac:dyDescent="0.25">
      <c r="B22" s="9" t="s">
        <v>59</v>
      </c>
      <c r="C22" s="160">
        <v>88.432400000000001</v>
      </c>
      <c r="D22" s="81">
        <f t="shared" si="0"/>
        <v>0</v>
      </c>
      <c r="E22" s="38"/>
      <c r="F22" s="41"/>
      <c r="G22" s="38"/>
      <c r="H22" s="40" t="s">
        <v>59</v>
      </c>
      <c r="I22" s="160">
        <v>209.75848999999999</v>
      </c>
      <c r="J22" s="38">
        <f t="shared" si="1"/>
        <v>5.7208649814365087</v>
      </c>
      <c r="K22" s="160"/>
      <c r="L22" s="41"/>
      <c r="M22" s="38"/>
      <c r="N22" s="40" t="s">
        <v>59</v>
      </c>
      <c r="O22" s="160">
        <v>148.5436</v>
      </c>
      <c r="P22" s="38">
        <f t="shared" si="2"/>
        <v>1.3464060383618008</v>
      </c>
      <c r="Q22" s="160"/>
      <c r="R22" s="41"/>
      <c r="S22" s="38"/>
      <c r="T22" s="40" t="s">
        <v>59</v>
      </c>
      <c r="U22" s="160">
        <v>216.309</v>
      </c>
      <c r="V22" s="38">
        <f t="shared" si="3"/>
        <v>4.1607145333758648</v>
      </c>
      <c r="W22" s="158"/>
      <c r="X22" s="3"/>
    </row>
    <row r="23" spans="2:24" x14ac:dyDescent="0.25">
      <c r="B23" s="9" t="s">
        <v>60</v>
      </c>
      <c r="C23" s="160">
        <v>135.4982</v>
      </c>
      <c r="D23" s="81">
        <f t="shared" si="0"/>
        <v>0</v>
      </c>
      <c r="E23" s="38"/>
      <c r="F23" s="41"/>
      <c r="G23" s="38"/>
      <c r="H23" s="40" t="s">
        <v>60</v>
      </c>
      <c r="I23" s="160">
        <v>193.4948</v>
      </c>
      <c r="J23" s="38">
        <f t="shared" si="1"/>
        <v>4.6512877865451685</v>
      </c>
      <c r="K23" s="160"/>
      <c r="L23" s="41"/>
      <c r="M23" s="38"/>
      <c r="N23" s="40" t="s">
        <v>60</v>
      </c>
      <c r="O23" s="160">
        <v>136.54300000000001</v>
      </c>
      <c r="P23" s="38">
        <f t="shared" si="2"/>
        <v>2.197110067890701</v>
      </c>
      <c r="Q23" s="160"/>
      <c r="R23" s="41"/>
      <c r="S23" s="38"/>
      <c r="T23" s="40" t="s">
        <v>60</v>
      </c>
      <c r="U23" s="160">
        <v>111.453</v>
      </c>
      <c r="V23" s="38">
        <f t="shared" si="3"/>
        <v>4.4861959749849714</v>
      </c>
      <c r="W23" s="158"/>
      <c r="X23" s="3"/>
    </row>
    <row r="24" spans="2:24" x14ac:dyDescent="0.25">
      <c r="B24" s="9" t="s">
        <v>61</v>
      </c>
      <c r="C24" s="160">
        <v>118.7846</v>
      </c>
      <c r="D24" s="81">
        <f t="shared" si="0"/>
        <v>0</v>
      </c>
      <c r="E24" s="38"/>
      <c r="F24" s="41"/>
      <c r="G24" s="38"/>
      <c r="H24" s="40" t="s">
        <v>61</v>
      </c>
      <c r="I24" s="160">
        <v>199.54300000000001</v>
      </c>
      <c r="J24" s="38">
        <f t="shared" si="1"/>
        <v>6.5148865156883478</v>
      </c>
      <c r="K24" s="160"/>
      <c r="L24" s="41"/>
      <c r="M24" s="38"/>
      <c r="N24" s="40" t="s">
        <v>61</v>
      </c>
      <c r="O24" s="160">
        <v>168.3655</v>
      </c>
      <c r="P24" s="38">
        <f t="shared" si="2"/>
        <v>0.59394590934603586</v>
      </c>
      <c r="Q24" s="160"/>
      <c r="R24" s="41"/>
      <c r="S24" s="38"/>
      <c r="T24" s="40" t="s">
        <v>61</v>
      </c>
      <c r="U24" s="160">
        <v>174.03399999999999</v>
      </c>
      <c r="V24" s="38">
        <f t="shared" si="3"/>
        <v>2.8730018272291624</v>
      </c>
      <c r="W24" s="158"/>
      <c r="X24" s="3"/>
    </row>
    <row r="25" spans="2:24" x14ac:dyDescent="0.25">
      <c r="B25" s="9" t="s">
        <v>62</v>
      </c>
      <c r="C25" s="160">
        <v>91.748589999999993</v>
      </c>
      <c r="D25" s="81">
        <f t="shared" si="0"/>
        <v>0</v>
      </c>
      <c r="E25" s="38"/>
      <c r="F25" s="41"/>
      <c r="G25" s="38"/>
      <c r="H25" s="40" t="s">
        <v>62</v>
      </c>
      <c r="I25" s="160">
        <v>180.19739999999999</v>
      </c>
      <c r="J25" s="38">
        <f t="shared" si="1"/>
        <v>4.9945226734680972</v>
      </c>
      <c r="K25" s="160"/>
      <c r="L25" s="41"/>
      <c r="M25" s="38"/>
      <c r="N25" s="40" t="s">
        <v>62</v>
      </c>
      <c r="O25" s="160">
        <v>165.65469999999999</v>
      </c>
      <c r="P25" s="38">
        <f t="shared" si="2"/>
        <v>5.432988016639432</v>
      </c>
      <c r="Q25" s="160"/>
      <c r="R25" s="41"/>
      <c r="S25" s="38"/>
      <c r="T25" s="40" t="s">
        <v>62</v>
      </c>
      <c r="U25" s="160">
        <v>129.42500000000001</v>
      </c>
      <c r="V25" s="38">
        <f t="shared" si="3"/>
        <v>8.4991307707166293</v>
      </c>
      <c r="W25" s="158"/>
      <c r="X25" s="3"/>
    </row>
    <row r="26" spans="2:24" x14ac:dyDescent="0.25">
      <c r="B26" s="9" t="s">
        <v>63</v>
      </c>
      <c r="C26" s="160">
        <v>93.933000000000007</v>
      </c>
      <c r="D26" s="81">
        <f t="shared" si="0"/>
        <v>0</v>
      </c>
      <c r="E26" s="38"/>
      <c r="F26" s="41"/>
      <c r="G26" s="38"/>
      <c r="H26" s="40" t="s">
        <v>63</v>
      </c>
      <c r="I26" s="160">
        <v>219.16200000000001</v>
      </c>
      <c r="J26" s="38">
        <f t="shared" si="1"/>
        <v>6.8442521970049546</v>
      </c>
      <c r="K26" s="160"/>
      <c r="L26" s="41"/>
      <c r="M26" s="38"/>
      <c r="N26" s="40" t="s">
        <v>63</v>
      </c>
      <c r="O26" s="160">
        <v>161.35</v>
      </c>
      <c r="P26" s="38">
        <f t="shared" si="2"/>
        <v>0.6197706848466068</v>
      </c>
      <c r="Q26" s="160"/>
      <c r="R26" s="41"/>
      <c r="S26" s="38"/>
      <c r="T26" s="40" t="s">
        <v>63</v>
      </c>
      <c r="U26" s="160">
        <v>117.03</v>
      </c>
      <c r="V26" s="38">
        <f t="shared" si="3"/>
        <v>1.708963513628984</v>
      </c>
      <c r="W26" s="158"/>
      <c r="X26" s="3"/>
    </row>
    <row r="27" spans="2:24" x14ac:dyDescent="0.25">
      <c r="B27" s="9" t="s">
        <v>64</v>
      </c>
      <c r="C27" s="160">
        <v>85.668999999999997</v>
      </c>
      <c r="D27" s="81">
        <f t="shared" si="0"/>
        <v>0</v>
      </c>
      <c r="E27" s="38"/>
      <c r="F27" s="41"/>
      <c r="G27" s="38"/>
      <c r="H27" s="40" t="s">
        <v>64</v>
      </c>
      <c r="I27" s="160">
        <v>175.136</v>
      </c>
      <c r="J27" s="38">
        <f t="shared" si="1"/>
        <v>3.996893842499543</v>
      </c>
      <c r="K27" s="160"/>
      <c r="L27" s="41"/>
      <c r="M27" s="38"/>
      <c r="N27" s="40" t="s">
        <v>64</v>
      </c>
      <c r="O27" s="160">
        <v>179.58</v>
      </c>
      <c r="P27" s="38">
        <f t="shared" si="2"/>
        <v>0.55685488361732927</v>
      </c>
      <c r="Q27" s="160"/>
      <c r="R27" s="41"/>
      <c r="S27" s="38"/>
      <c r="T27" s="40" t="s">
        <v>64</v>
      </c>
      <c r="U27" s="160">
        <v>156.92099999999999</v>
      </c>
      <c r="V27" s="38">
        <f t="shared" si="3"/>
        <v>1.9117900089854132</v>
      </c>
      <c r="W27" s="158"/>
      <c r="X27" s="3"/>
    </row>
    <row r="28" spans="2:24" x14ac:dyDescent="0.25">
      <c r="B28" s="9" t="s">
        <v>65</v>
      </c>
      <c r="C28" s="160">
        <v>109.197</v>
      </c>
      <c r="D28" s="81">
        <f t="shared" si="0"/>
        <v>0</v>
      </c>
      <c r="E28" s="38"/>
      <c r="F28" s="41"/>
      <c r="G28" s="38"/>
      <c r="H28" s="40" t="s">
        <v>65</v>
      </c>
      <c r="I28" s="160">
        <v>183.779</v>
      </c>
      <c r="J28" s="38">
        <f t="shared" si="1"/>
        <v>3.2647908629386388</v>
      </c>
      <c r="K28" s="160"/>
      <c r="L28" s="41"/>
      <c r="M28" s="38"/>
      <c r="N28" s="40" t="s">
        <v>65</v>
      </c>
      <c r="O28" s="160">
        <v>115.161</v>
      </c>
      <c r="P28" s="38">
        <f t="shared" si="2"/>
        <v>3.4733981122081259</v>
      </c>
      <c r="Q28" s="160"/>
      <c r="R28" s="41"/>
      <c r="S28" s="38"/>
      <c r="T28" s="40" t="s">
        <v>65</v>
      </c>
      <c r="U28" s="160">
        <v>80.096999999999994</v>
      </c>
      <c r="V28" s="38">
        <f t="shared" si="3"/>
        <v>1.2484862104698056</v>
      </c>
      <c r="W28" s="158"/>
      <c r="X28" s="3"/>
    </row>
    <row r="29" spans="2:24" x14ac:dyDescent="0.25">
      <c r="B29" s="9" t="s">
        <v>66</v>
      </c>
      <c r="C29" s="160">
        <v>101.349</v>
      </c>
      <c r="D29" s="81">
        <f t="shared" si="0"/>
        <v>0</v>
      </c>
      <c r="E29" s="38"/>
      <c r="F29" s="41"/>
      <c r="G29" s="38"/>
      <c r="H29" s="40" t="s">
        <v>66</v>
      </c>
      <c r="I29" s="160">
        <v>167.102</v>
      </c>
      <c r="J29" s="38">
        <f t="shared" si="1"/>
        <v>4.1890581800337516</v>
      </c>
      <c r="K29" s="160"/>
      <c r="L29" s="41"/>
      <c r="M29" s="38"/>
      <c r="N29" s="40" t="s">
        <v>66</v>
      </c>
      <c r="O29" s="160">
        <v>85.343000000000004</v>
      </c>
      <c r="P29" s="38">
        <f t="shared" si="2"/>
        <v>3.515226790715114</v>
      </c>
      <c r="Q29" s="160"/>
      <c r="R29" s="41"/>
      <c r="S29" s="38"/>
      <c r="T29" s="40" t="s">
        <v>66</v>
      </c>
      <c r="U29" s="160">
        <v>174.93</v>
      </c>
      <c r="V29" s="38">
        <f t="shared" si="3"/>
        <v>2.8582861716115016</v>
      </c>
      <c r="W29" s="158"/>
      <c r="X29" s="3"/>
    </row>
    <row r="30" spans="2:24" x14ac:dyDescent="0.25">
      <c r="B30" s="9" t="s">
        <v>67</v>
      </c>
      <c r="C30" s="160">
        <v>148.06800000000001</v>
      </c>
      <c r="D30" s="81">
        <f t="shared" si="0"/>
        <v>0</v>
      </c>
      <c r="E30" s="38"/>
      <c r="F30" s="41"/>
      <c r="G30" s="38"/>
      <c r="H30" s="40" t="s">
        <v>67</v>
      </c>
      <c r="I30" s="160">
        <v>124.10599999999999</v>
      </c>
      <c r="J30" s="38">
        <f t="shared" si="1"/>
        <v>8.0576281565758308</v>
      </c>
      <c r="K30" s="160"/>
      <c r="L30" s="41"/>
      <c r="M30" s="38"/>
      <c r="N30" s="40" t="s">
        <v>67</v>
      </c>
      <c r="O30" s="160">
        <v>102.246</v>
      </c>
      <c r="P30" s="38">
        <f t="shared" si="2"/>
        <v>4.8901668524930075</v>
      </c>
      <c r="Q30" s="160"/>
      <c r="R30" s="41"/>
      <c r="S30" s="38"/>
      <c r="T30" s="40" t="s">
        <v>67</v>
      </c>
      <c r="U30" s="160">
        <v>109.877</v>
      </c>
      <c r="V30" s="38">
        <f t="shared" si="3"/>
        <v>6.3707600316717796</v>
      </c>
      <c r="W30" s="158"/>
      <c r="X30" s="3"/>
    </row>
    <row r="31" spans="2:24" x14ac:dyDescent="0.25">
      <c r="B31" s="9" t="s">
        <v>177</v>
      </c>
      <c r="C31" s="160">
        <v>118.428</v>
      </c>
      <c r="D31" s="81">
        <f t="shared" si="0"/>
        <v>0</v>
      </c>
      <c r="E31" s="38"/>
      <c r="F31" s="41"/>
      <c r="G31" s="38"/>
      <c r="H31" s="40" t="s">
        <v>177</v>
      </c>
      <c r="I31" s="160">
        <v>297.24900000000002</v>
      </c>
      <c r="J31" s="38">
        <f t="shared" si="1"/>
        <v>11.101803538447562</v>
      </c>
      <c r="K31" s="160"/>
      <c r="L31" s="41"/>
      <c r="M31" s="38"/>
      <c r="N31" s="40" t="s">
        <v>177</v>
      </c>
      <c r="O31" s="160">
        <v>67.36</v>
      </c>
      <c r="P31" s="38">
        <f t="shared" si="2"/>
        <v>1.484560570071259</v>
      </c>
      <c r="Q31" s="160"/>
      <c r="R31" s="41"/>
      <c r="S31" s="38"/>
      <c r="T31" s="40" t="s">
        <v>177</v>
      </c>
      <c r="U31" s="160">
        <v>95.88</v>
      </c>
      <c r="V31" s="38">
        <f t="shared" si="3"/>
        <v>3.1289111389236548</v>
      </c>
      <c r="W31" s="158"/>
      <c r="X31" s="3"/>
    </row>
    <row r="32" spans="2:24" x14ac:dyDescent="0.25">
      <c r="B32" s="9" t="s">
        <v>178</v>
      </c>
      <c r="C32" s="160">
        <v>131.25899999999999</v>
      </c>
      <c r="D32" s="81">
        <f t="shared" si="0"/>
        <v>0</v>
      </c>
      <c r="E32" s="38"/>
      <c r="F32" s="41"/>
      <c r="G32" s="38"/>
      <c r="H32" s="40" t="s">
        <v>178</v>
      </c>
      <c r="I32" s="160">
        <v>258.47800000000001</v>
      </c>
      <c r="J32" s="38">
        <f t="shared" si="1"/>
        <v>7.3507223051865145</v>
      </c>
      <c r="K32" s="160"/>
      <c r="L32" s="41"/>
      <c r="M32" s="38"/>
      <c r="N32" s="40" t="s">
        <v>178</v>
      </c>
      <c r="O32" s="160">
        <v>145.488</v>
      </c>
      <c r="P32" s="38">
        <f t="shared" si="2"/>
        <v>2.0620257340811614</v>
      </c>
      <c r="Q32" s="160"/>
      <c r="R32" s="41"/>
      <c r="S32" s="38"/>
      <c r="T32" s="40" t="s">
        <v>178</v>
      </c>
      <c r="U32" s="160">
        <v>145.75899999999999</v>
      </c>
      <c r="V32" s="38">
        <f t="shared" si="3"/>
        <v>5.4885118586159356</v>
      </c>
      <c r="W32" s="158"/>
      <c r="X32" s="3"/>
    </row>
    <row r="33" spans="2:24" x14ac:dyDescent="0.25">
      <c r="B33" s="9" t="s">
        <v>179</v>
      </c>
      <c r="C33" s="160">
        <v>78.293000000000006</v>
      </c>
      <c r="D33" s="81">
        <f t="shared" si="0"/>
        <v>0</v>
      </c>
      <c r="E33" s="38"/>
      <c r="F33" s="41"/>
      <c r="G33" s="38"/>
      <c r="H33" s="40" t="s">
        <v>179</v>
      </c>
      <c r="I33" s="160">
        <v>208.04400000000001</v>
      </c>
      <c r="J33" s="38">
        <f t="shared" si="1"/>
        <v>6.2486781642344882</v>
      </c>
      <c r="K33" s="160"/>
      <c r="L33" s="41"/>
      <c r="M33" s="38"/>
      <c r="N33" s="40" t="s">
        <v>179</v>
      </c>
      <c r="O33" s="160">
        <v>143.774</v>
      </c>
      <c r="P33" s="38">
        <f t="shared" si="2"/>
        <v>4.8687523474341674</v>
      </c>
      <c r="Q33" s="160"/>
      <c r="R33" s="41"/>
      <c r="S33" s="38"/>
      <c r="T33" s="40" t="s">
        <v>179</v>
      </c>
      <c r="U33" s="160">
        <v>123.196</v>
      </c>
      <c r="V33" s="38">
        <f t="shared" si="3"/>
        <v>4.0585733303029325</v>
      </c>
      <c r="W33" s="158"/>
      <c r="X33" s="3"/>
    </row>
    <row r="34" spans="2:24" x14ac:dyDescent="0.25">
      <c r="B34" s="10" t="s">
        <v>180</v>
      </c>
      <c r="C34" s="161">
        <v>109.664</v>
      </c>
      <c r="D34" s="84">
        <f t="shared" si="0"/>
        <v>0</v>
      </c>
      <c r="E34" s="43"/>
      <c r="F34" s="44"/>
      <c r="G34" s="38"/>
      <c r="H34" s="42" t="s">
        <v>180</v>
      </c>
      <c r="I34" s="161">
        <v>168.32300000000001</v>
      </c>
      <c r="J34" s="38">
        <f t="shared" si="1"/>
        <v>5.9409587519233851</v>
      </c>
      <c r="K34" s="161"/>
      <c r="L34" s="44"/>
      <c r="M34" s="38"/>
      <c r="N34" s="42" t="s">
        <v>180</v>
      </c>
      <c r="O34" s="161">
        <v>118.762</v>
      </c>
      <c r="P34" s="38">
        <f t="shared" si="2"/>
        <v>4.2101008740169412</v>
      </c>
      <c r="Q34" s="161"/>
      <c r="R34" s="44"/>
      <c r="S34" s="38"/>
      <c r="T34" s="42" t="s">
        <v>180</v>
      </c>
      <c r="U34" s="161">
        <v>111.81100000000001</v>
      </c>
      <c r="V34" s="38">
        <f t="shared" si="3"/>
        <v>1.7887327722674868</v>
      </c>
      <c r="W34" s="159"/>
      <c r="X34" s="6"/>
    </row>
  </sheetData>
  <mergeCells count="131">
    <mergeCell ref="O15:P15"/>
    <mergeCell ref="O16:P16"/>
    <mergeCell ref="O17:P17"/>
    <mergeCell ref="U3:V3"/>
    <mergeCell ref="U4:V4"/>
    <mergeCell ref="U5:V5"/>
    <mergeCell ref="U6:V6"/>
    <mergeCell ref="U7:V7"/>
    <mergeCell ref="U8:V8"/>
    <mergeCell ref="U9:V9"/>
    <mergeCell ref="O9:P9"/>
    <mergeCell ref="O10:P10"/>
    <mergeCell ref="Q15:R15"/>
    <mergeCell ref="Q4:R4"/>
    <mergeCell ref="Q5:R5"/>
    <mergeCell ref="Q6:R6"/>
    <mergeCell ref="Q7:R7"/>
    <mergeCell ref="Q8:R8"/>
    <mergeCell ref="Q9:R9"/>
    <mergeCell ref="U13:V13"/>
    <mergeCell ref="U14:V14"/>
    <mergeCell ref="U15:V15"/>
    <mergeCell ref="W17:X17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W11:X11"/>
    <mergeCell ref="W12:X12"/>
    <mergeCell ref="W13:X13"/>
    <mergeCell ref="W14:X14"/>
    <mergeCell ref="W15:X15"/>
    <mergeCell ref="W16:X16"/>
    <mergeCell ref="Q16:R16"/>
    <mergeCell ref="Q17:R17"/>
    <mergeCell ref="W3:X3"/>
    <mergeCell ref="W4:X4"/>
    <mergeCell ref="U16:V16"/>
    <mergeCell ref="U17:V17"/>
    <mergeCell ref="U10:V10"/>
    <mergeCell ref="U11:V11"/>
    <mergeCell ref="W5:X5"/>
    <mergeCell ref="W6:X6"/>
    <mergeCell ref="W7:X7"/>
    <mergeCell ref="W8:X8"/>
    <mergeCell ref="W9:X9"/>
    <mergeCell ref="W10:X10"/>
    <mergeCell ref="Q10:R10"/>
    <mergeCell ref="Q11:R11"/>
    <mergeCell ref="Q12:R12"/>
    <mergeCell ref="U12:V12"/>
    <mergeCell ref="K13:L13"/>
    <mergeCell ref="K14:L14"/>
    <mergeCell ref="E9:F9"/>
    <mergeCell ref="E10:F10"/>
    <mergeCell ref="E11:F11"/>
    <mergeCell ref="E12:F12"/>
    <mergeCell ref="E13:F13"/>
    <mergeCell ref="E14:F14"/>
    <mergeCell ref="Q13:R13"/>
    <mergeCell ref="Q14:R14"/>
    <mergeCell ref="O11:P11"/>
    <mergeCell ref="O12:P12"/>
    <mergeCell ref="O13:P13"/>
    <mergeCell ref="O14:P14"/>
    <mergeCell ref="C13:D13"/>
    <mergeCell ref="C14:D14"/>
    <mergeCell ref="B1:E1"/>
    <mergeCell ref="H1:L1"/>
    <mergeCell ref="N1:R1"/>
    <mergeCell ref="I14:J14"/>
    <mergeCell ref="I13:J13"/>
    <mergeCell ref="I12:J12"/>
    <mergeCell ref="C8:D8"/>
    <mergeCell ref="E8:F8"/>
    <mergeCell ref="K8:L8"/>
    <mergeCell ref="O8:P8"/>
    <mergeCell ref="C7:D7"/>
    <mergeCell ref="E7:F7"/>
    <mergeCell ref="K7:L7"/>
    <mergeCell ref="O7:P7"/>
    <mergeCell ref="C6:D6"/>
    <mergeCell ref="E6:F6"/>
    <mergeCell ref="K6:L6"/>
    <mergeCell ref="O6:P6"/>
    <mergeCell ref="K9:L9"/>
    <mergeCell ref="K10:L10"/>
    <mergeCell ref="K11:L11"/>
    <mergeCell ref="K12:L12"/>
    <mergeCell ref="T1:X1"/>
    <mergeCell ref="C3:D3"/>
    <mergeCell ref="E3:F3"/>
    <mergeCell ref="K3:L3"/>
    <mergeCell ref="Q3:R3"/>
    <mergeCell ref="O3:P3"/>
    <mergeCell ref="C2:D2"/>
    <mergeCell ref="E2:F2"/>
    <mergeCell ref="K2:L2"/>
    <mergeCell ref="Q2:R2"/>
    <mergeCell ref="U2:V2"/>
    <mergeCell ref="O2:P2"/>
    <mergeCell ref="I2:J2"/>
    <mergeCell ref="C5:D5"/>
    <mergeCell ref="E5:F5"/>
    <mergeCell ref="K5:L5"/>
    <mergeCell ref="O5:P5"/>
    <mergeCell ref="C4:D4"/>
    <mergeCell ref="E4:F4"/>
    <mergeCell ref="K4:L4"/>
    <mergeCell ref="O4:P4"/>
    <mergeCell ref="C17:D17"/>
    <mergeCell ref="E17:F17"/>
    <mergeCell ref="K17:L17"/>
    <mergeCell ref="I17:J17"/>
    <mergeCell ref="C16:D16"/>
    <mergeCell ref="E16:F16"/>
    <mergeCell ref="K16:L16"/>
    <mergeCell ref="I16:J16"/>
    <mergeCell ref="C15:D15"/>
    <mergeCell ref="E15:F15"/>
    <mergeCell ref="K15:L15"/>
    <mergeCell ref="I15:J15"/>
    <mergeCell ref="C9:D9"/>
    <mergeCell ref="C10:D10"/>
    <mergeCell ref="C11:D11"/>
    <mergeCell ref="C12:D1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1328-5862-4169-9DEC-6247C8ECBC2A}">
  <dimension ref="A1:I67"/>
  <sheetViews>
    <sheetView topLeftCell="A13" workbookViewId="0">
      <selection activeCell="K13" sqref="K13"/>
    </sheetView>
  </sheetViews>
  <sheetFormatPr defaultColWidth="10.875" defaultRowHeight="15.75" x14ac:dyDescent="0.25"/>
  <cols>
    <col min="3" max="3" width="22" customWidth="1"/>
  </cols>
  <sheetData>
    <row r="1" spans="1:9" x14ac:dyDescent="0.25">
      <c r="B1" s="54"/>
    </row>
    <row r="2" spans="1:9" s="24" customFormat="1" ht="15.6" customHeight="1" x14ac:dyDescent="0.25">
      <c r="A2" s="23"/>
      <c r="B2" s="33"/>
      <c r="C2" s="96" t="s">
        <v>1</v>
      </c>
      <c r="D2" s="242" t="s">
        <v>324</v>
      </c>
      <c r="E2" s="242"/>
      <c r="F2" s="243"/>
    </row>
    <row r="3" spans="1:9" ht="15.6" customHeight="1" x14ac:dyDescent="0.25">
      <c r="A3" s="236" t="s">
        <v>319</v>
      </c>
      <c r="B3" s="237"/>
      <c r="C3" t="s">
        <v>89</v>
      </c>
      <c r="D3" s="196">
        <v>0</v>
      </c>
      <c r="E3" s="196"/>
      <c r="F3" s="197"/>
    </row>
    <row r="4" spans="1:9" x14ac:dyDescent="0.25">
      <c r="A4" s="238"/>
      <c r="B4" s="239"/>
      <c r="C4" t="s">
        <v>89</v>
      </c>
      <c r="D4" s="198">
        <v>0</v>
      </c>
      <c r="E4" s="198"/>
      <c r="F4" s="199"/>
    </row>
    <row r="5" spans="1:9" x14ac:dyDescent="0.25">
      <c r="A5" s="238"/>
      <c r="B5" s="239"/>
      <c r="C5" t="s">
        <v>89</v>
      </c>
      <c r="D5" s="198">
        <v>0</v>
      </c>
      <c r="E5" s="198"/>
      <c r="F5" s="199"/>
      <c r="H5" t="s">
        <v>2</v>
      </c>
      <c r="I5" t="s">
        <v>2</v>
      </c>
    </row>
    <row r="6" spans="1:9" x14ac:dyDescent="0.25">
      <c r="A6" s="238"/>
      <c r="B6" s="239"/>
      <c r="C6" t="s">
        <v>90</v>
      </c>
      <c r="D6" s="198">
        <v>0</v>
      </c>
      <c r="E6" s="198"/>
      <c r="F6" s="199"/>
      <c r="H6" t="s">
        <v>2</v>
      </c>
      <c r="I6" t="s">
        <v>2</v>
      </c>
    </row>
    <row r="7" spans="1:9" x14ac:dyDescent="0.25">
      <c r="A7" s="238"/>
      <c r="B7" s="239"/>
      <c r="C7" t="s">
        <v>90</v>
      </c>
      <c r="D7" s="198">
        <v>0</v>
      </c>
      <c r="E7" s="198"/>
      <c r="F7" s="199"/>
    </row>
    <row r="8" spans="1:9" x14ac:dyDescent="0.25">
      <c r="A8" s="238"/>
      <c r="B8" s="239"/>
      <c r="C8" t="s">
        <v>90</v>
      </c>
      <c r="D8" s="198">
        <v>0</v>
      </c>
      <c r="E8" s="198"/>
      <c r="F8" s="199"/>
      <c r="H8" t="s">
        <v>2</v>
      </c>
      <c r="I8" t="s">
        <v>2</v>
      </c>
    </row>
    <row r="9" spans="1:9" x14ac:dyDescent="0.25">
      <c r="A9" s="238"/>
      <c r="B9" s="239"/>
      <c r="C9" t="s">
        <v>320</v>
      </c>
      <c r="D9" s="198">
        <v>0</v>
      </c>
      <c r="E9" s="198"/>
      <c r="F9" s="199"/>
    </row>
    <row r="10" spans="1:9" x14ac:dyDescent="0.25">
      <c r="A10" s="238"/>
      <c r="B10" s="239"/>
      <c r="C10" t="s">
        <v>320</v>
      </c>
      <c r="D10" s="198">
        <v>0</v>
      </c>
      <c r="E10" s="198"/>
      <c r="F10" s="199"/>
    </row>
    <row r="11" spans="1:9" x14ac:dyDescent="0.25">
      <c r="A11" s="238"/>
      <c r="B11" s="239"/>
      <c r="C11" t="s">
        <v>320</v>
      </c>
      <c r="D11" s="198">
        <v>0</v>
      </c>
      <c r="E11" s="198"/>
      <c r="F11" s="199"/>
    </row>
    <row r="12" spans="1:9" x14ac:dyDescent="0.25">
      <c r="A12" s="238"/>
      <c r="B12" s="239"/>
      <c r="C12" t="s">
        <v>91</v>
      </c>
      <c r="D12" s="198">
        <v>0.83656695246998702</v>
      </c>
      <c r="E12" s="198"/>
      <c r="F12" s="199"/>
    </row>
    <row r="13" spans="1:9" x14ac:dyDescent="0.25">
      <c r="A13" s="238"/>
      <c r="B13" s="239"/>
      <c r="C13" t="s">
        <v>91</v>
      </c>
      <c r="D13" s="198">
        <v>1.0335661839336745</v>
      </c>
      <c r="E13" s="198"/>
      <c r="F13" s="199"/>
    </row>
    <row r="14" spans="1:9" x14ac:dyDescent="0.25">
      <c r="A14" s="238"/>
      <c r="B14" s="239"/>
      <c r="C14" t="s">
        <v>91</v>
      </c>
      <c r="D14" s="198">
        <v>1.1298735649661158</v>
      </c>
      <c r="E14" s="198"/>
      <c r="F14" s="199"/>
    </row>
    <row r="15" spans="1:9" x14ac:dyDescent="0.25">
      <c r="A15" s="238"/>
      <c r="B15" s="239"/>
      <c r="C15" t="s">
        <v>92</v>
      </c>
      <c r="D15" s="198">
        <v>0.4019242415301138</v>
      </c>
      <c r="E15" s="198"/>
      <c r="F15" s="199"/>
    </row>
    <row r="16" spans="1:9" x14ac:dyDescent="0.25">
      <c r="A16" s="238"/>
      <c r="B16" s="239"/>
      <c r="C16" t="s">
        <v>92</v>
      </c>
      <c r="D16" s="198">
        <v>0.72664619107801398</v>
      </c>
      <c r="E16" s="198"/>
      <c r="F16" s="199"/>
    </row>
    <row r="17" spans="1:6" x14ac:dyDescent="0.25">
      <c r="A17" s="238"/>
      <c r="B17" s="239"/>
      <c r="C17" t="s">
        <v>92</v>
      </c>
      <c r="D17" s="198">
        <v>0.54870225005368312</v>
      </c>
      <c r="E17" s="198"/>
      <c r="F17" s="199"/>
    </row>
    <row r="18" spans="1:6" x14ac:dyDescent="0.25">
      <c r="A18" s="238"/>
      <c r="B18" s="239"/>
      <c r="C18" t="s">
        <v>317</v>
      </c>
      <c r="D18" s="198">
        <v>0.27205969233694682</v>
      </c>
      <c r="E18" s="198"/>
      <c r="F18" s="199"/>
    </row>
    <row r="19" spans="1:6" x14ac:dyDescent="0.25">
      <c r="A19" s="238"/>
      <c r="B19" s="239"/>
      <c r="C19" t="s">
        <v>317</v>
      </c>
      <c r="D19" s="198">
        <v>0.74757772942933376</v>
      </c>
      <c r="E19" s="198"/>
      <c r="F19" s="199"/>
    </row>
    <row r="20" spans="1:6" x14ac:dyDescent="0.25">
      <c r="A20" s="240"/>
      <c r="B20" s="241"/>
      <c r="C20" s="5" t="s">
        <v>321</v>
      </c>
      <c r="D20" s="201">
        <v>0.56379559477809815</v>
      </c>
      <c r="E20" s="201"/>
      <c r="F20" s="202"/>
    </row>
    <row r="21" spans="1:6" x14ac:dyDescent="0.25">
      <c r="A21" s="132"/>
      <c r="B21" s="131"/>
    </row>
    <row r="22" spans="1:6" x14ac:dyDescent="0.25">
      <c r="A22" s="132"/>
      <c r="B22" s="131"/>
    </row>
    <row r="23" spans="1:6" s="24" customFormat="1" ht="15.6" customHeight="1" x14ac:dyDescent="0.25">
      <c r="A23" s="23"/>
      <c r="B23" s="33"/>
      <c r="C23" s="96" t="s">
        <v>1</v>
      </c>
      <c r="D23" s="242" t="s">
        <v>419</v>
      </c>
      <c r="E23" s="242"/>
      <c r="F23" s="243"/>
    </row>
    <row r="24" spans="1:6" ht="15.6" customHeight="1" x14ac:dyDescent="0.25">
      <c r="A24" s="236" t="s">
        <v>319</v>
      </c>
      <c r="B24" s="237"/>
      <c r="C24" t="s">
        <v>89</v>
      </c>
      <c r="D24" s="196">
        <v>0</v>
      </c>
      <c r="E24" s="196"/>
      <c r="F24" s="197"/>
    </row>
    <row r="25" spans="1:6" x14ac:dyDescent="0.25">
      <c r="A25" s="238"/>
      <c r="B25" s="239"/>
      <c r="C25" t="s">
        <v>89</v>
      </c>
      <c r="D25" s="198">
        <v>0</v>
      </c>
      <c r="E25" s="198"/>
      <c r="F25" s="199"/>
    </row>
    <row r="26" spans="1:6" x14ac:dyDescent="0.25">
      <c r="A26" s="238"/>
      <c r="B26" s="239"/>
      <c r="C26" t="s">
        <v>89</v>
      </c>
      <c r="D26" s="198">
        <v>0</v>
      </c>
      <c r="E26" s="198"/>
      <c r="F26" s="199"/>
    </row>
    <row r="27" spans="1:6" x14ac:dyDescent="0.25">
      <c r="A27" s="238"/>
      <c r="B27" s="239"/>
      <c r="C27" t="s">
        <v>90</v>
      </c>
      <c r="D27" s="198">
        <v>0</v>
      </c>
      <c r="E27" s="198"/>
      <c r="F27" s="199"/>
    </row>
    <row r="28" spans="1:6" x14ac:dyDescent="0.25">
      <c r="A28" s="238"/>
      <c r="B28" s="239"/>
      <c r="C28" t="s">
        <v>90</v>
      </c>
      <c r="D28" s="198">
        <v>0</v>
      </c>
      <c r="E28" s="198"/>
      <c r="F28" s="199"/>
    </row>
    <row r="29" spans="1:6" x14ac:dyDescent="0.25">
      <c r="A29" s="238"/>
      <c r="B29" s="239"/>
      <c r="C29" t="s">
        <v>90</v>
      </c>
      <c r="D29" s="198">
        <v>0</v>
      </c>
      <c r="E29" s="198"/>
      <c r="F29" s="199"/>
    </row>
    <row r="30" spans="1:6" x14ac:dyDescent="0.25">
      <c r="A30" s="238"/>
      <c r="B30" s="239"/>
      <c r="C30" t="s">
        <v>320</v>
      </c>
      <c r="D30" s="198">
        <v>0</v>
      </c>
      <c r="E30" s="198"/>
      <c r="F30" s="199"/>
    </row>
    <row r="31" spans="1:6" x14ac:dyDescent="0.25">
      <c r="A31" s="238"/>
      <c r="B31" s="239"/>
      <c r="C31" t="s">
        <v>320</v>
      </c>
      <c r="D31" s="198">
        <v>0</v>
      </c>
      <c r="E31" s="198"/>
      <c r="F31" s="199"/>
    </row>
    <row r="32" spans="1:6" x14ac:dyDescent="0.25">
      <c r="A32" s="238"/>
      <c r="B32" s="239"/>
      <c r="C32" t="s">
        <v>320</v>
      </c>
      <c r="D32" s="198">
        <v>0</v>
      </c>
      <c r="E32" s="198"/>
      <c r="F32" s="199"/>
    </row>
    <row r="33" spans="1:6" x14ac:dyDescent="0.25">
      <c r="A33" s="238"/>
      <c r="B33" s="239"/>
      <c r="C33" t="s">
        <v>91</v>
      </c>
      <c r="D33" s="198">
        <v>1.0875399578082166</v>
      </c>
      <c r="E33" s="198"/>
      <c r="F33" s="199"/>
    </row>
    <row r="34" spans="1:6" x14ac:dyDescent="0.25">
      <c r="A34" s="238"/>
      <c r="B34" s="239"/>
      <c r="C34" t="s">
        <v>91</v>
      </c>
      <c r="D34" s="198">
        <v>0.93636688354946007</v>
      </c>
      <c r="E34" s="198"/>
      <c r="F34" s="199"/>
    </row>
    <row r="35" spans="1:6" x14ac:dyDescent="0.25">
      <c r="A35" s="238"/>
      <c r="B35" s="239"/>
      <c r="C35" t="s">
        <v>91</v>
      </c>
      <c r="D35" s="198">
        <v>0.97609296517309552</v>
      </c>
      <c r="E35" s="198"/>
      <c r="F35" s="199"/>
    </row>
    <row r="36" spans="1:6" x14ac:dyDescent="0.25">
      <c r="A36" s="238"/>
      <c r="B36" s="239"/>
      <c r="C36" t="s">
        <v>92</v>
      </c>
      <c r="D36" s="198">
        <v>0.87052604469244299</v>
      </c>
      <c r="E36" s="198"/>
      <c r="F36" s="199"/>
    </row>
    <row r="37" spans="1:6" x14ac:dyDescent="0.25">
      <c r="A37" s="238"/>
      <c r="B37" s="239"/>
      <c r="C37" t="s">
        <v>92</v>
      </c>
      <c r="D37" s="198">
        <v>0.74603923400664651</v>
      </c>
      <c r="E37" s="198"/>
      <c r="F37" s="199"/>
    </row>
    <row r="38" spans="1:6" x14ac:dyDescent="0.25">
      <c r="A38" s="238"/>
      <c r="B38" s="239"/>
      <c r="C38" t="s">
        <v>92</v>
      </c>
      <c r="D38" s="198">
        <v>0.7087639335891821</v>
      </c>
      <c r="E38" s="198"/>
      <c r="F38" s="199"/>
    </row>
    <row r="39" spans="1:6" x14ac:dyDescent="0.25">
      <c r="A39" s="238"/>
      <c r="B39" s="239"/>
      <c r="C39" t="s">
        <v>317</v>
      </c>
      <c r="D39" s="198">
        <v>0.85987339671130691</v>
      </c>
      <c r="E39" s="198"/>
      <c r="F39" s="199"/>
    </row>
    <row r="40" spans="1:6" x14ac:dyDescent="0.25">
      <c r="A40" s="238"/>
      <c r="B40" s="239"/>
      <c r="C40" t="s">
        <v>317</v>
      </c>
      <c r="D40" s="198">
        <v>0.71990413058572977</v>
      </c>
      <c r="E40" s="198"/>
      <c r="F40" s="199"/>
    </row>
    <row r="41" spans="1:6" x14ac:dyDescent="0.25">
      <c r="A41" s="240"/>
      <c r="B41" s="241"/>
      <c r="C41" s="5" t="s">
        <v>317</v>
      </c>
      <c r="D41" s="201">
        <v>0.55178812201980754</v>
      </c>
      <c r="E41" s="201"/>
      <c r="F41" s="202"/>
    </row>
    <row r="65" spans="2:7" x14ac:dyDescent="0.25">
      <c r="B65" s="54"/>
    </row>
    <row r="66" spans="2:7" x14ac:dyDescent="0.25">
      <c r="B66" s="54"/>
      <c r="C66" s="54"/>
      <c r="D66" s="85"/>
      <c r="E66" s="85"/>
      <c r="F66" s="54"/>
      <c r="G66" s="54"/>
    </row>
    <row r="67" spans="2:7" x14ac:dyDescent="0.25">
      <c r="C67" s="38"/>
    </row>
  </sheetData>
  <mergeCells count="40">
    <mergeCell ref="D23:F23"/>
    <mergeCell ref="D40:F40"/>
    <mergeCell ref="D14:F14"/>
    <mergeCell ref="D15:F15"/>
    <mergeCell ref="D16:F16"/>
    <mergeCell ref="D17:F17"/>
    <mergeCell ref="D32:F32"/>
    <mergeCell ref="D33:F33"/>
    <mergeCell ref="D34:F34"/>
    <mergeCell ref="D35:F35"/>
    <mergeCell ref="D36:F36"/>
    <mergeCell ref="D37:F37"/>
    <mergeCell ref="D38:F38"/>
    <mergeCell ref="D39:F39"/>
    <mergeCell ref="D9:F9"/>
    <mergeCell ref="D10:F10"/>
    <mergeCell ref="D18:F18"/>
    <mergeCell ref="D19:F19"/>
    <mergeCell ref="D20:F20"/>
    <mergeCell ref="D4:F4"/>
    <mergeCell ref="D5:F5"/>
    <mergeCell ref="D6:F6"/>
    <mergeCell ref="D7:F7"/>
    <mergeCell ref="D8:F8"/>
    <mergeCell ref="D2:F2"/>
    <mergeCell ref="D12:F12"/>
    <mergeCell ref="D13:F13"/>
    <mergeCell ref="A3:B20"/>
    <mergeCell ref="A24:B41"/>
    <mergeCell ref="D24:F24"/>
    <mergeCell ref="D11:F11"/>
    <mergeCell ref="D31:F31"/>
    <mergeCell ref="D30:F30"/>
    <mergeCell ref="D29:F29"/>
    <mergeCell ref="D28:F28"/>
    <mergeCell ref="D27:F27"/>
    <mergeCell ref="D26:F26"/>
    <mergeCell ref="D25:F25"/>
    <mergeCell ref="D41:F41"/>
    <mergeCell ref="D3:F3"/>
  </mergeCells>
  <pageMargins left="0.7" right="0.7" top="0.75" bottom="0.75" header="0.3" footer="0.3"/>
  <pageSetup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4BB6-28DF-43DD-A9D8-370D532FB65E}">
  <dimension ref="B2:H19"/>
  <sheetViews>
    <sheetView workbookViewId="0">
      <selection activeCell="M32" sqref="M32"/>
    </sheetView>
  </sheetViews>
  <sheetFormatPr defaultRowHeight="15.75" x14ac:dyDescent="0.25"/>
  <sheetData>
    <row r="2" spans="2:8" x14ac:dyDescent="0.25">
      <c r="B2" s="76" t="s">
        <v>420</v>
      </c>
      <c r="C2" s="98"/>
      <c r="D2" s="77"/>
      <c r="E2" s="50"/>
      <c r="F2" s="76" t="s">
        <v>421</v>
      </c>
      <c r="G2" s="124"/>
      <c r="H2" s="123"/>
    </row>
    <row r="3" spans="2:8" ht="18" x14ac:dyDescent="0.25">
      <c r="B3" s="60" t="s">
        <v>0</v>
      </c>
      <c r="C3" s="204" t="s">
        <v>413</v>
      </c>
      <c r="D3" s="205"/>
      <c r="E3" s="54"/>
      <c r="F3" s="68" t="s">
        <v>0</v>
      </c>
      <c r="G3" s="206" t="s">
        <v>413</v>
      </c>
      <c r="H3" s="195"/>
    </row>
    <row r="4" spans="2:8" x14ac:dyDescent="0.25">
      <c r="B4" s="9" t="s">
        <v>68</v>
      </c>
      <c r="C4">
        <v>19.971619638242895</v>
      </c>
      <c r="D4" s="3"/>
      <c r="F4" s="32" t="s">
        <v>68</v>
      </c>
      <c r="G4" s="1">
        <v>45.794690439276479</v>
      </c>
      <c r="H4" s="7"/>
    </row>
    <row r="5" spans="2:8" x14ac:dyDescent="0.25">
      <c r="B5" s="9" t="s">
        <v>58</v>
      </c>
      <c r="C5">
        <v>15.043730852713178</v>
      </c>
      <c r="D5" s="3"/>
      <c r="F5" s="9" t="s">
        <v>58</v>
      </c>
      <c r="G5">
        <v>58.814586046511629</v>
      </c>
      <c r="H5" s="3"/>
    </row>
    <row r="6" spans="2:8" x14ac:dyDescent="0.25">
      <c r="B6" s="9" t="s">
        <v>59</v>
      </c>
      <c r="C6">
        <v>22.338873385012921</v>
      </c>
      <c r="D6" s="3"/>
      <c r="F6" s="9" t="s">
        <v>59</v>
      </c>
      <c r="G6">
        <v>80.153211369509037</v>
      </c>
      <c r="H6" s="3"/>
    </row>
    <row r="7" spans="2:8" x14ac:dyDescent="0.25">
      <c r="B7" s="9" t="s">
        <v>60</v>
      </c>
      <c r="C7">
        <v>9.5023565891472863</v>
      </c>
      <c r="D7" s="3"/>
      <c r="F7" s="9" t="s">
        <v>60</v>
      </c>
      <c r="G7">
        <v>70.617513178294573</v>
      </c>
      <c r="H7" s="3"/>
    </row>
    <row r="8" spans="2:8" x14ac:dyDescent="0.25">
      <c r="B8" s="9" t="s">
        <v>61</v>
      </c>
      <c r="C8">
        <v>17.9377819121447</v>
      </c>
      <c r="D8" s="3"/>
      <c r="F8" s="9" t="s">
        <v>61</v>
      </c>
      <c r="G8">
        <v>42.843958656330756</v>
      </c>
      <c r="H8" s="3"/>
    </row>
    <row r="9" spans="2:8" x14ac:dyDescent="0.25">
      <c r="B9" s="10" t="s">
        <v>62</v>
      </c>
      <c r="C9" s="5">
        <v>23.622525064599479</v>
      </c>
      <c r="D9" s="6"/>
      <c r="F9" s="10" t="s">
        <v>62</v>
      </c>
      <c r="G9" s="5">
        <v>66.649862532299736</v>
      </c>
      <c r="H9" s="6"/>
    </row>
    <row r="12" spans="2:8" x14ac:dyDescent="0.25">
      <c r="B12" s="76" t="s">
        <v>422</v>
      </c>
      <c r="C12" s="98"/>
      <c r="D12" s="77"/>
      <c r="E12" s="50"/>
      <c r="F12" s="76" t="s">
        <v>423</v>
      </c>
      <c r="G12" s="124"/>
      <c r="H12" s="123"/>
    </row>
    <row r="13" spans="2:8" ht="18" x14ac:dyDescent="0.25">
      <c r="B13" s="60" t="s">
        <v>0</v>
      </c>
      <c r="C13" s="204" t="s">
        <v>413</v>
      </c>
      <c r="D13" s="205"/>
      <c r="E13" s="54"/>
      <c r="F13" s="68" t="s">
        <v>0</v>
      </c>
      <c r="G13" s="206" t="s">
        <v>413</v>
      </c>
      <c r="H13" s="195"/>
    </row>
    <row r="14" spans="2:8" x14ac:dyDescent="0.25">
      <c r="B14" s="9" t="s">
        <v>68</v>
      </c>
      <c r="C14">
        <v>59.381393281653743</v>
      </c>
      <c r="D14" s="3"/>
      <c r="F14" s="32" t="s">
        <v>68</v>
      </c>
      <c r="G14" s="1">
        <v>60.181591731266153</v>
      </c>
      <c r="H14" s="7"/>
    </row>
    <row r="15" spans="2:8" x14ac:dyDescent="0.25">
      <c r="B15" s="9" t="s">
        <v>58</v>
      </c>
      <c r="C15">
        <v>70.334109560723519</v>
      </c>
      <c r="D15" s="3"/>
      <c r="F15" s="9" t="s">
        <v>58</v>
      </c>
      <c r="G15">
        <v>60.131579328165373</v>
      </c>
      <c r="H15" s="3"/>
    </row>
    <row r="16" spans="2:8" x14ac:dyDescent="0.25">
      <c r="B16" s="9" t="s">
        <v>59</v>
      </c>
      <c r="C16">
        <v>53.813345736434108</v>
      </c>
      <c r="D16" s="3"/>
      <c r="F16" s="9" t="s">
        <v>59</v>
      </c>
      <c r="G16">
        <v>57.380897157622726</v>
      </c>
      <c r="H16" s="3"/>
    </row>
    <row r="17" spans="2:8" x14ac:dyDescent="0.25">
      <c r="B17" s="9" t="s">
        <v>60</v>
      </c>
      <c r="C17">
        <v>56.01389147286821</v>
      </c>
      <c r="D17" s="3"/>
      <c r="F17" s="9" t="s">
        <v>60</v>
      </c>
      <c r="G17">
        <v>51.329396382428939</v>
      </c>
      <c r="H17" s="3"/>
    </row>
    <row r="18" spans="2:8" x14ac:dyDescent="0.25">
      <c r="B18" s="9" t="s">
        <v>61</v>
      </c>
      <c r="C18">
        <v>58.781244444444432</v>
      </c>
      <c r="D18" s="3"/>
      <c r="F18" s="9" t="s">
        <v>61</v>
      </c>
      <c r="G18">
        <v>65.74963927648578</v>
      </c>
      <c r="H18" s="3"/>
    </row>
    <row r="19" spans="2:8" x14ac:dyDescent="0.25">
      <c r="B19" s="10" t="s">
        <v>62</v>
      </c>
      <c r="C19" s="5">
        <v>66.899924547803607</v>
      </c>
      <c r="D19" s="6"/>
      <c r="F19" s="10" t="s">
        <v>62</v>
      </c>
      <c r="G19" s="5">
        <v>75.368691472868221</v>
      </c>
      <c r="H19" s="6"/>
    </row>
  </sheetData>
  <mergeCells count="4">
    <mergeCell ref="C3:D3"/>
    <mergeCell ref="G3:H3"/>
    <mergeCell ref="C13:D13"/>
    <mergeCell ref="G13:H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1AF0-1ED6-47DE-B150-D71477F25BDB}">
  <dimension ref="B3:J10"/>
  <sheetViews>
    <sheetView workbookViewId="0">
      <selection activeCell="J14" sqref="J14"/>
    </sheetView>
  </sheetViews>
  <sheetFormatPr defaultRowHeight="15.75" x14ac:dyDescent="0.25"/>
  <sheetData>
    <row r="3" spans="2:10" x14ac:dyDescent="0.25">
      <c r="B3" s="228" t="s">
        <v>331</v>
      </c>
      <c r="C3" s="235"/>
      <c r="D3" s="235"/>
      <c r="E3" s="229"/>
      <c r="G3" s="228" t="s">
        <v>332</v>
      </c>
      <c r="H3" s="235"/>
      <c r="I3" s="235"/>
      <c r="J3" s="229"/>
    </row>
    <row r="4" spans="2:10" x14ac:dyDescent="0.25">
      <c r="B4" s="60" t="s">
        <v>328</v>
      </c>
      <c r="C4" s="206" t="s">
        <v>330</v>
      </c>
      <c r="D4" s="194"/>
      <c r="E4" s="195"/>
      <c r="G4" s="60" t="s">
        <v>328</v>
      </c>
      <c r="H4" s="206" t="s">
        <v>330</v>
      </c>
      <c r="I4" s="194"/>
      <c r="J4" s="195"/>
    </row>
    <row r="5" spans="2:10" x14ac:dyDescent="0.25">
      <c r="B5" s="32" t="s">
        <v>68</v>
      </c>
      <c r="C5" s="126"/>
      <c r="D5" s="126">
        <v>64.372074667774086</v>
      </c>
      <c r="E5" s="127"/>
      <c r="G5" s="32" t="s">
        <v>68</v>
      </c>
      <c r="H5" s="126"/>
      <c r="I5" s="126">
        <v>47.096092540634686</v>
      </c>
      <c r="J5" s="127"/>
    </row>
    <row r="6" spans="2:10" x14ac:dyDescent="0.25">
      <c r="B6" s="9" t="s">
        <v>58</v>
      </c>
      <c r="C6" s="126"/>
      <c r="D6" s="126">
        <v>60.008486821493157</v>
      </c>
      <c r="E6" s="127"/>
      <c r="G6" s="9" t="s">
        <v>58</v>
      </c>
      <c r="H6" s="126"/>
      <c r="I6" s="126">
        <v>43.142112443145358</v>
      </c>
      <c r="J6" s="127"/>
    </row>
    <row r="7" spans="2:10" x14ac:dyDescent="0.25">
      <c r="B7" s="9" t="s">
        <v>59</v>
      </c>
      <c r="C7" s="126"/>
      <c r="D7" s="126">
        <v>62.818852557209681</v>
      </c>
      <c r="E7" s="127"/>
      <c r="G7" s="9" t="s">
        <v>59</v>
      </c>
      <c r="H7" s="126"/>
      <c r="I7" s="126">
        <v>48.810598795180724</v>
      </c>
      <c r="J7" s="127"/>
    </row>
    <row r="8" spans="2:10" x14ac:dyDescent="0.25">
      <c r="B8" s="9" t="s">
        <v>60</v>
      </c>
      <c r="C8" s="126"/>
      <c r="D8" s="126">
        <v>66.716839415751863</v>
      </c>
      <c r="E8" s="127"/>
      <c r="G8" s="9" t="s">
        <v>60</v>
      </c>
      <c r="H8" s="126"/>
      <c r="I8" s="126">
        <v>47.574818308234974</v>
      </c>
      <c r="J8" s="127"/>
    </row>
    <row r="9" spans="2:10" x14ac:dyDescent="0.25">
      <c r="B9" s="9" t="s">
        <v>61</v>
      </c>
      <c r="C9" s="126"/>
      <c r="D9" s="126">
        <v>67.255783006535935</v>
      </c>
      <c r="E9" s="127"/>
      <c r="G9" s="9" t="s">
        <v>61</v>
      </c>
      <c r="H9" s="126"/>
      <c r="I9" s="126">
        <v>39.018192215101884</v>
      </c>
      <c r="J9" s="127"/>
    </row>
    <row r="10" spans="2:10" x14ac:dyDescent="0.25">
      <c r="B10" s="10" t="s">
        <v>62</v>
      </c>
      <c r="C10" s="128"/>
      <c r="D10" s="128">
        <v>67.427843561667089</v>
      </c>
      <c r="E10" s="129"/>
      <c r="G10" s="10" t="s">
        <v>62</v>
      </c>
      <c r="H10" s="128"/>
      <c r="I10" s="128">
        <v>44.811807525083616</v>
      </c>
      <c r="J10" s="129"/>
    </row>
  </sheetData>
  <mergeCells count="4">
    <mergeCell ref="B3:E3"/>
    <mergeCell ref="C4:E4"/>
    <mergeCell ref="G3:J3"/>
    <mergeCell ref="H4:J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11B7-5562-4291-8E31-76CB0D5C9EDE}">
  <dimension ref="B3:F17"/>
  <sheetViews>
    <sheetView workbookViewId="0">
      <selection activeCell="T28" sqref="T28"/>
    </sheetView>
  </sheetViews>
  <sheetFormatPr defaultRowHeight="15.75" x14ac:dyDescent="0.25"/>
  <cols>
    <col min="1" max="16384" width="9" style="38"/>
  </cols>
  <sheetData>
    <row r="3" spans="2:6" x14ac:dyDescent="0.25">
      <c r="B3" s="294" t="s">
        <v>185</v>
      </c>
      <c r="C3" s="293"/>
      <c r="D3" s="39"/>
      <c r="E3" s="144" t="s">
        <v>322</v>
      </c>
      <c r="F3" s="37" t="s">
        <v>354</v>
      </c>
    </row>
    <row r="4" spans="2:6" x14ac:dyDescent="0.25">
      <c r="B4" s="224" t="s">
        <v>388</v>
      </c>
      <c r="C4" s="208"/>
      <c r="D4" s="45" t="s">
        <v>68</v>
      </c>
      <c r="E4" s="70">
        <v>56</v>
      </c>
      <c r="F4" s="46">
        <v>78</v>
      </c>
    </row>
    <row r="5" spans="2:6" x14ac:dyDescent="0.25">
      <c r="B5" s="224"/>
      <c r="C5" s="208"/>
      <c r="D5" s="40" t="s">
        <v>58</v>
      </c>
      <c r="E5" s="81">
        <v>114</v>
      </c>
      <c r="F5" s="41">
        <v>67</v>
      </c>
    </row>
    <row r="6" spans="2:6" x14ac:dyDescent="0.25">
      <c r="B6" s="224"/>
      <c r="C6" s="208"/>
      <c r="D6" s="40" t="s">
        <v>59</v>
      </c>
      <c r="E6" s="81">
        <v>130</v>
      </c>
      <c r="F6" s="41">
        <v>155</v>
      </c>
    </row>
    <row r="7" spans="2:6" x14ac:dyDescent="0.25">
      <c r="B7" s="224"/>
      <c r="C7" s="208"/>
      <c r="D7" s="40"/>
      <c r="E7" s="81"/>
      <c r="F7" s="41"/>
    </row>
    <row r="8" spans="2:6" x14ac:dyDescent="0.25">
      <c r="B8" s="225"/>
      <c r="C8" s="209"/>
      <c r="D8" s="42"/>
      <c r="E8" s="84"/>
      <c r="F8" s="44"/>
    </row>
    <row r="9" spans="2:6" x14ac:dyDescent="0.25">
      <c r="B9" s="223" t="s">
        <v>331</v>
      </c>
      <c r="C9" s="207"/>
      <c r="D9" s="45" t="s">
        <v>68</v>
      </c>
      <c r="E9" s="70">
        <v>292</v>
      </c>
      <c r="F9" s="46">
        <v>220</v>
      </c>
    </row>
    <row r="10" spans="2:6" x14ac:dyDescent="0.25">
      <c r="B10" s="224"/>
      <c r="C10" s="208"/>
      <c r="D10" s="40" t="s">
        <v>58</v>
      </c>
      <c r="E10" s="81">
        <v>350</v>
      </c>
      <c r="F10" s="41">
        <v>325</v>
      </c>
    </row>
    <row r="11" spans="2:6" x14ac:dyDescent="0.25">
      <c r="B11" s="224"/>
      <c r="C11" s="208"/>
      <c r="D11" s="40" t="s">
        <v>59</v>
      </c>
      <c r="E11" s="81">
        <v>417</v>
      </c>
      <c r="F11" s="41">
        <v>266</v>
      </c>
    </row>
    <row r="12" spans="2:6" x14ac:dyDescent="0.25">
      <c r="B12" s="224"/>
      <c r="C12" s="208"/>
      <c r="D12" s="40" t="s">
        <v>60</v>
      </c>
      <c r="E12" s="81">
        <v>375</v>
      </c>
      <c r="F12" s="41">
        <v>211</v>
      </c>
    </row>
    <row r="13" spans="2:6" x14ac:dyDescent="0.25">
      <c r="B13" s="225"/>
      <c r="C13" s="209"/>
      <c r="D13" s="42" t="s">
        <v>61</v>
      </c>
      <c r="E13" s="84">
        <v>449</v>
      </c>
      <c r="F13" s="44">
        <v>461</v>
      </c>
    </row>
    <row r="14" spans="2:6" x14ac:dyDescent="0.25">
      <c r="B14" s="223" t="s">
        <v>332</v>
      </c>
      <c r="C14" s="207"/>
      <c r="D14" s="40" t="s">
        <v>68</v>
      </c>
      <c r="E14" s="81">
        <v>241</v>
      </c>
      <c r="F14" s="41">
        <v>163</v>
      </c>
    </row>
    <row r="15" spans="2:6" x14ac:dyDescent="0.25">
      <c r="B15" s="224"/>
      <c r="C15" s="208"/>
      <c r="D15" s="40" t="s">
        <v>58</v>
      </c>
      <c r="E15" s="81">
        <v>187</v>
      </c>
      <c r="F15" s="41">
        <v>74</v>
      </c>
    </row>
    <row r="16" spans="2:6" x14ac:dyDescent="0.25">
      <c r="B16" s="224"/>
      <c r="C16" s="208"/>
      <c r="D16" s="40" t="s">
        <v>59</v>
      </c>
      <c r="E16" s="81">
        <v>286</v>
      </c>
      <c r="F16" s="41">
        <v>188</v>
      </c>
    </row>
    <row r="17" spans="2:6" x14ac:dyDescent="0.25">
      <c r="B17" s="225"/>
      <c r="C17" s="209"/>
      <c r="D17" s="42" t="s">
        <v>60</v>
      </c>
      <c r="E17" s="84">
        <v>268</v>
      </c>
      <c r="F17" s="44">
        <v>64</v>
      </c>
    </row>
  </sheetData>
  <mergeCells count="4">
    <mergeCell ref="B3:C3"/>
    <mergeCell ref="B4:C8"/>
    <mergeCell ref="B9:C13"/>
    <mergeCell ref="B14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F825-8D0F-4C8D-BA57-A9041E7B3361}">
  <dimension ref="A1:G15"/>
  <sheetViews>
    <sheetView workbookViewId="0">
      <selection sqref="A1:G14"/>
    </sheetView>
  </sheetViews>
  <sheetFormatPr defaultColWidth="10.875" defaultRowHeight="15.75" x14ac:dyDescent="0.25"/>
  <cols>
    <col min="2" max="2" width="18" customWidth="1"/>
    <col min="3" max="3" width="14.75" customWidth="1"/>
  </cols>
  <sheetData>
    <row r="1" spans="1:7" s="50" customFormat="1" ht="33" customHeight="1" x14ac:dyDescent="0.25">
      <c r="A1" s="49"/>
      <c r="B1" s="192" t="s">
        <v>408</v>
      </c>
      <c r="C1" s="193"/>
      <c r="E1" s="49"/>
      <c r="F1" s="192" t="s">
        <v>409</v>
      </c>
      <c r="G1" s="193"/>
    </row>
    <row r="2" spans="1:7" s="54" customFormat="1" x14ac:dyDescent="0.25">
      <c r="A2" s="51" t="s">
        <v>0</v>
      </c>
      <c r="B2" s="194"/>
      <c r="C2" s="195"/>
      <c r="E2" s="51" t="s">
        <v>0</v>
      </c>
      <c r="F2" s="194"/>
      <c r="G2" s="195"/>
    </row>
    <row r="3" spans="1:7" x14ac:dyDescent="0.25">
      <c r="A3" s="2" t="s">
        <v>18</v>
      </c>
      <c r="B3" s="196">
        <v>71.84</v>
      </c>
      <c r="C3" s="197"/>
      <c r="E3" s="2" t="s">
        <v>28</v>
      </c>
      <c r="F3" s="196">
        <v>46.17</v>
      </c>
      <c r="G3" s="197"/>
    </row>
    <row r="4" spans="1:7" x14ac:dyDescent="0.25">
      <c r="A4" s="2" t="s">
        <v>19</v>
      </c>
      <c r="B4" s="198">
        <v>69.509</v>
      </c>
      <c r="C4" s="199"/>
      <c r="E4" s="2" t="s">
        <v>29</v>
      </c>
      <c r="F4" s="198">
        <v>15.484999999999999</v>
      </c>
      <c r="G4" s="199"/>
    </row>
    <row r="5" spans="1:7" x14ac:dyDescent="0.25">
      <c r="A5" s="2" t="s">
        <v>20</v>
      </c>
      <c r="B5" s="198">
        <v>59.9</v>
      </c>
      <c r="C5" s="199"/>
      <c r="E5" s="2" t="s">
        <v>30</v>
      </c>
      <c r="F5" s="198">
        <v>51.816000000000003</v>
      </c>
      <c r="G5" s="199"/>
    </row>
    <row r="6" spans="1:7" x14ac:dyDescent="0.25">
      <c r="A6" s="2" t="s">
        <v>21</v>
      </c>
      <c r="B6" s="198">
        <v>44.177</v>
      </c>
      <c r="C6" s="199"/>
      <c r="E6" s="2" t="s">
        <v>31</v>
      </c>
      <c r="F6" s="198">
        <v>41.15</v>
      </c>
      <c r="G6" s="199"/>
    </row>
    <row r="7" spans="1:7" x14ac:dyDescent="0.25">
      <c r="A7" s="2" t="s">
        <v>22</v>
      </c>
      <c r="B7" s="198">
        <v>62.9</v>
      </c>
      <c r="C7" s="199"/>
      <c r="E7" s="2" t="s">
        <v>32</v>
      </c>
      <c r="F7" s="198">
        <v>45.545000000000002</v>
      </c>
      <c r="G7" s="199"/>
    </row>
    <row r="8" spans="1:7" x14ac:dyDescent="0.25">
      <c r="A8" s="2" t="s">
        <v>23</v>
      </c>
      <c r="B8" s="198">
        <v>46.879770000000001</v>
      </c>
      <c r="C8" s="199"/>
      <c r="E8" s="2" t="s">
        <v>33</v>
      </c>
      <c r="F8" s="198">
        <v>30.756</v>
      </c>
      <c r="G8" s="199"/>
    </row>
    <row r="9" spans="1:7" x14ac:dyDescent="0.25">
      <c r="A9" s="2" t="s">
        <v>24</v>
      </c>
      <c r="B9" s="198">
        <v>59.317999999999998</v>
      </c>
      <c r="C9" s="199"/>
      <c r="E9" s="2" t="s">
        <v>34</v>
      </c>
      <c r="F9" s="198">
        <v>50.341999999999999</v>
      </c>
      <c r="G9" s="199"/>
    </row>
    <row r="10" spans="1:7" x14ac:dyDescent="0.25">
      <c r="A10" s="2" t="s">
        <v>25</v>
      </c>
      <c r="B10" s="198">
        <v>46.893000000000001</v>
      </c>
      <c r="C10" s="199"/>
      <c r="E10" s="2" t="s">
        <v>35</v>
      </c>
      <c r="F10" s="198">
        <v>38.353000000000002</v>
      </c>
      <c r="G10" s="199"/>
    </row>
    <row r="11" spans="1:7" x14ac:dyDescent="0.25">
      <c r="A11" s="2" t="s">
        <v>26</v>
      </c>
      <c r="B11" s="198">
        <v>47.387</v>
      </c>
      <c r="C11" s="199"/>
      <c r="E11" s="2" t="s">
        <v>36</v>
      </c>
      <c r="F11" s="198">
        <v>59.529000000000003</v>
      </c>
      <c r="G11" s="199"/>
    </row>
    <row r="12" spans="1:7" x14ac:dyDescent="0.25">
      <c r="A12" s="2" t="s">
        <v>27</v>
      </c>
      <c r="B12" s="198">
        <v>43.256</v>
      </c>
      <c r="C12" s="199"/>
      <c r="E12" s="2" t="s">
        <v>37</v>
      </c>
      <c r="F12" s="198">
        <v>52.131999999999998</v>
      </c>
      <c r="G12" s="199"/>
    </row>
    <row r="13" spans="1:7" x14ac:dyDescent="0.25">
      <c r="A13" s="2"/>
      <c r="B13" s="198"/>
      <c r="C13" s="199"/>
      <c r="E13" s="2" t="s">
        <v>38</v>
      </c>
      <c r="F13" s="198">
        <v>34.590000000000003</v>
      </c>
      <c r="G13" s="199"/>
    </row>
    <row r="14" spans="1:7" x14ac:dyDescent="0.25">
      <c r="A14" s="4"/>
      <c r="B14" s="201"/>
      <c r="C14" s="202"/>
      <c r="D14" s="5"/>
      <c r="E14" s="4" t="s">
        <v>39</v>
      </c>
      <c r="F14" s="201">
        <v>53.853999999999999</v>
      </c>
      <c r="G14" s="202"/>
    </row>
    <row r="15" spans="1:7" x14ac:dyDescent="0.25">
      <c r="B15" s="198"/>
      <c r="C15" s="198"/>
    </row>
  </sheetData>
  <mergeCells count="29">
    <mergeCell ref="B15:C15"/>
    <mergeCell ref="F9:G9"/>
    <mergeCell ref="F10:G10"/>
    <mergeCell ref="F11:G11"/>
    <mergeCell ref="F12:G12"/>
    <mergeCell ref="F13:G13"/>
    <mergeCell ref="B10:C10"/>
    <mergeCell ref="F14:G14"/>
    <mergeCell ref="B11:C11"/>
    <mergeCell ref="B12:C12"/>
    <mergeCell ref="B13:C13"/>
    <mergeCell ref="B14:C14"/>
    <mergeCell ref="B7:C7"/>
    <mergeCell ref="F7:G7"/>
    <mergeCell ref="B8:C8"/>
    <mergeCell ref="F8:G8"/>
    <mergeCell ref="B9:C9"/>
    <mergeCell ref="B4:C4"/>
    <mergeCell ref="F4:G4"/>
    <mergeCell ref="B5:C5"/>
    <mergeCell ref="F5:G5"/>
    <mergeCell ref="B6:C6"/>
    <mergeCell ref="F6:G6"/>
    <mergeCell ref="B1:C1"/>
    <mergeCell ref="F1:G1"/>
    <mergeCell ref="B2:C2"/>
    <mergeCell ref="F2:G2"/>
    <mergeCell ref="B3:C3"/>
    <mergeCell ref="F3:G3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AAEB-3C9E-4CAD-B7BA-0AD47EA28590}">
  <dimension ref="B2:M26"/>
  <sheetViews>
    <sheetView workbookViewId="0">
      <selection activeCell="K28" sqref="K28"/>
    </sheetView>
  </sheetViews>
  <sheetFormatPr defaultRowHeight="15.75" x14ac:dyDescent="0.25"/>
  <cols>
    <col min="4" max="4" width="11.375" customWidth="1"/>
    <col min="8" max="8" width="12.375" customWidth="1"/>
  </cols>
  <sheetData>
    <row r="2" spans="2:13" x14ac:dyDescent="0.25">
      <c r="B2" t="s">
        <v>342</v>
      </c>
      <c r="C2" s="206" t="s">
        <v>267</v>
      </c>
      <c r="D2" s="194"/>
      <c r="E2" s="195"/>
      <c r="F2" s="1"/>
      <c r="G2" s="1"/>
      <c r="H2" s="206" t="s">
        <v>240</v>
      </c>
      <c r="I2" s="194"/>
      <c r="J2" s="195"/>
    </row>
    <row r="3" spans="2:13" x14ac:dyDescent="0.25">
      <c r="C3" s="295" t="s">
        <v>0</v>
      </c>
      <c r="D3" s="76" t="s">
        <v>398</v>
      </c>
      <c r="E3" s="77"/>
      <c r="F3" s="78"/>
      <c r="G3" s="50"/>
      <c r="H3" s="295" t="s">
        <v>0</v>
      </c>
      <c r="I3" s="76" t="s">
        <v>398</v>
      </c>
      <c r="J3" s="77"/>
      <c r="K3" s="50"/>
      <c r="L3" s="50"/>
      <c r="M3" s="78"/>
    </row>
    <row r="4" spans="2:13" x14ac:dyDescent="0.25">
      <c r="C4" s="296"/>
      <c r="D4" s="68" t="s">
        <v>55</v>
      </c>
      <c r="E4" s="53" t="s">
        <v>42</v>
      </c>
      <c r="F4" s="54"/>
      <c r="G4" s="54"/>
      <c r="H4" s="296"/>
      <c r="I4" s="68" t="s">
        <v>55</v>
      </c>
      <c r="J4" s="53" t="s">
        <v>42</v>
      </c>
      <c r="K4" s="54"/>
      <c r="L4" s="54"/>
      <c r="M4" s="79"/>
    </row>
    <row r="5" spans="2:13" x14ac:dyDescent="0.25">
      <c r="C5" s="22" t="s">
        <v>68</v>
      </c>
      <c r="D5" s="70">
        <v>114.173</v>
      </c>
      <c r="E5" s="46">
        <v>54.680999999999997</v>
      </c>
      <c r="G5" s="80"/>
      <c r="H5" s="22" t="s">
        <v>68</v>
      </c>
      <c r="I5" s="70">
        <v>55.962000000000003</v>
      </c>
      <c r="J5" s="46">
        <v>11.638999999999999</v>
      </c>
    </row>
    <row r="6" spans="2:13" x14ac:dyDescent="0.25">
      <c r="C6" s="2" t="s">
        <v>58</v>
      </c>
      <c r="D6" s="81">
        <v>90.480999999999995</v>
      </c>
      <c r="E6" s="41">
        <v>33.576999999999998</v>
      </c>
      <c r="G6" s="80"/>
      <c r="H6" s="2" t="s">
        <v>58</v>
      </c>
      <c r="I6" s="81">
        <v>12.42</v>
      </c>
      <c r="J6" s="41">
        <v>0.23899999999999999</v>
      </c>
    </row>
    <row r="7" spans="2:13" x14ac:dyDescent="0.25">
      <c r="C7" s="2" t="s">
        <v>59</v>
      </c>
      <c r="D7" s="81">
        <v>74.539000000000001</v>
      </c>
      <c r="E7" s="41">
        <v>29.616</v>
      </c>
      <c r="G7" s="80"/>
      <c r="H7" s="2" t="s">
        <v>59</v>
      </c>
      <c r="I7" s="81">
        <v>76.207999999999998</v>
      </c>
      <c r="J7" s="41">
        <v>24.279</v>
      </c>
      <c r="K7" s="82"/>
    </row>
    <row r="8" spans="2:13" x14ac:dyDescent="0.25">
      <c r="C8" s="2" t="s">
        <v>60</v>
      </c>
      <c r="D8" s="81">
        <v>76.319999999999993</v>
      </c>
      <c r="E8" s="41">
        <v>24.744</v>
      </c>
      <c r="G8" s="80"/>
      <c r="H8" s="2" t="s">
        <v>60</v>
      </c>
      <c r="I8" s="81">
        <v>3.93</v>
      </c>
      <c r="J8" s="41">
        <v>0.69199999999999995</v>
      </c>
    </row>
    <row r="9" spans="2:13" x14ac:dyDescent="0.25">
      <c r="C9" s="2" t="s">
        <v>61</v>
      </c>
      <c r="D9" s="81">
        <v>84.843999999999994</v>
      </c>
      <c r="E9" s="41">
        <v>11.599</v>
      </c>
      <c r="G9" s="80"/>
      <c r="H9" s="2" t="s">
        <v>61</v>
      </c>
      <c r="I9" s="81">
        <v>20.696000000000002</v>
      </c>
      <c r="J9" s="41">
        <v>2.71</v>
      </c>
    </row>
    <row r="10" spans="2:13" x14ac:dyDescent="0.25">
      <c r="C10" s="2" t="s">
        <v>62</v>
      </c>
      <c r="D10" s="81">
        <v>74.39</v>
      </c>
      <c r="E10" s="41">
        <v>29.157</v>
      </c>
      <c r="G10" s="83"/>
      <c r="H10" s="2" t="s">
        <v>62</v>
      </c>
      <c r="I10" s="81">
        <v>2.9910000000000001</v>
      </c>
      <c r="J10" s="41">
        <v>0.89200000000000002</v>
      </c>
    </row>
    <row r="11" spans="2:13" x14ac:dyDescent="0.25">
      <c r="C11" s="2" t="s">
        <v>63</v>
      </c>
      <c r="D11" s="81">
        <v>93.450999999999993</v>
      </c>
      <c r="E11" s="41">
        <v>53.515000000000001</v>
      </c>
      <c r="H11" s="2" t="s">
        <v>63</v>
      </c>
      <c r="I11" s="81">
        <v>52.665999999999997</v>
      </c>
      <c r="J11" s="41">
        <v>14.698</v>
      </c>
    </row>
    <row r="12" spans="2:13" x14ac:dyDescent="0.25">
      <c r="C12" s="4" t="s">
        <v>64</v>
      </c>
      <c r="D12" s="84">
        <v>96.507000000000005</v>
      </c>
      <c r="E12" s="44">
        <v>24.88</v>
      </c>
      <c r="F12" s="5"/>
      <c r="G12" s="5"/>
      <c r="H12" s="4" t="s">
        <v>64</v>
      </c>
      <c r="I12" s="84">
        <v>7.6660000000000004</v>
      </c>
      <c r="J12" s="44">
        <v>0.70099999999999996</v>
      </c>
    </row>
    <row r="16" spans="2:13" x14ac:dyDescent="0.25">
      <c r="B16" t="s">
        <v>343</v>
      </c>
      <c r="C16" s="206" t="s">
        <v>267</v>
      </c>
      <c r="D16" s="195"/>
      <c r="E16" s="1"/>
      <c r="F16" s="1"/>
      <c r="G16" s="206" t="s">
        <v>240</v>
      </c>
      <c r="H16" s="195"/>
    </row>
    <row r="17" spans="3:8" x14ac:dyDescent="0.25">
      <c r="C17" s="295" t="s">
        <v>0</v>
      </c>
      <c r="D17" s="66" t="s">
        <v>333</v>
      </c>
      <c r="E17" s="50"/>
      <c r="G17" s="295" t="s">
        <v>0</v>
      </c>
      <c r="H17" s="66" t="s">
        <v>333</v>
      </c>
    </row>
    <row r="18" spans="3:8" x14ac:dyDescent="0.25">
      <c r="C18" s="296"/>
      <c r="D18" s="68" t="s">
        <v>55</v>
      </c>
      <c r="E18" s="54"/>
      <c r="G18" s="296"/>
      <c r="H18" s="68" t="s">
        <v>55</v>
      </c>
    </row>
    <row r="19" spans="3:8" x14ac:dyDescent="0.25">
      <c r="C19" s="22" t="s">
        <v>68</v>
      </c>
      <c r="D19" s="70">
        <v>56.822000000000003</v>
      </c>
      <c r="E19" s="38"/>
      <c r="G19" s="22" t="s">
        <v>68</v>
      </c>
      <c r="H19" s="70">
        <v>7.3120000000000003</v>
      </c>
    </row>
    <row r="20" spans="3:8" x14ac:dyDescent="0.25">
      <c r="C20" s="2" t="s">
        <v>58</v>
      </c>
      <c r="D20" s="81">
        <v>41.241999999999997</v>
      </c>
      <c r="E20" s="38"/>
      <c r="G20" s="2" t="s">
        <v>58</v>
      </c>
      <c r="H20" s="81">
        <v>3.7290000000000001</v>
      </c>
    </row>
    <row r="21" spans="3:8" x14ac:dyDescent="0.25">
      <c r="C21" s="2" t="s">
        <v>59</v>
      </c>
      <c r="D21" s="81">
        <v>25.210999999999999</v>
      </c>
      <c r="E21" s="38"/>
      <c r="G21" s="2" t="s">
        <v>59</v>
      </c>
      <c r="H21" s="81">
        <v>28.704999999999998</v>
      </c>
    </row>
    <row r="22" spans="3:8" x14ac:dyDescent="0.25">
      <c r="C22" s="2" t="s">
        <v>60</v>
      </c>
      <c r="D22" s="81">
        <v>14.606</v>
      </c>
      <c r="E22" s="38"/>
      <c r="G22" s="2" t="s">
        <v>60</v>
      </c>
      <c r="H22" s="81">
        <v>7.4409999999999998</v>
      </c>
    </row>
    <row r="23" spans="3:8" x14ac:dyDescent="0.25">
      <c r="C23" s="2" t="s">
        <v>61</v>
      </c>
      <c r="D23" s="81">
        <v>25.95</v>
      </c>
      <c r="E23" s="38"/>
      <c r="G23" s="2" t="s">
        <v>61</v>
      </c>
      <c r="H23" s="81">
        <v>0.26400000000000001</v>
      </c>
    </row>
    <row r="24" spans="3:8" x14ac:dyDescent="0.25">
      <c r="C24" s="2" t="s">
        <v>62</v>
      </c>
      <c r="D24" s="81">
        <v>34.112000000000002</v>
      </c>
      <c r="E24" s="38"/>
      <c r="G24" s="2" t="s">
        <v>62</v>
      </c>
      <c r="H24" s="81">
        <v>1.1950000000000001</v>
      </c>
    </row>
    <row r="25" spans="3:8" x14ac:dyDescent="0.25">
      <c r="C25" s="2" t="s">
        <v>63</v>
      </c>
      <c r="D25" s="81">
        <v>22.37</v>
      </c>
      <c r="E25" s="38"/>
      <c r="G25" s="2" t="s">
        <v>63</v>
      </c>
      <c r="H25" s="81">
        <v>10.335000000000001</v>
      </c>
    </row>
    <row r="26" spans="3:8" x14ac:dyDescent="0.25">
      <c r="C26" s="4" t="s">
        <v>64</v>
      </c>
      <c r="D26" s="84">
        <v>36.531999999999996</v>
      </c>
      <c r="E26" s="43"/>
      <c r="F26" s="5"/>
      <c r="G26" s="4" t="s">
        <v>64</v>
      </c>
      <c r="H26" s="84">
        <v>0.33700000000000002</v>
      </c>
    </row>
  </sheetData>
  <mergeCells count="8">
    <mergeCell ref="C3:C4"/>
    <mergeCell ref="H3:H4"/>
    <mergeCell ref="C17:C18"/>
    <mergeCell ref="G17:G18"/>
    <mergeCell ref="C2:E2"/>
    <mergeCell ref="H2:J2"/>
    <mergeCell ref="C16:D16"/>
    <mergeCell ref="G16:H16"/>
  </mergeCells>
  <pageMargins left="0.7" right="0.7" top="0.75" bottom="0.75" header="0.3" footer="0.3"/>
  <pageSetup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6679-D176-40C5-A565-A7035BF1E3B6}">
  <dimension ref="A1:K23"/>
  <sheetViews>
    <sheetView workbookViewId="0">
      <selection activeCell="K31" sqref="K31"/>
    </sheetView>
  </sheetViews>
  <sheetFormatPr defaultColWidth="10.875" defaultRowHeight="15.75" x14ac:dyDescent="0.25"/>
  <sheetData>
    <row r="1" spans="1:10" s="54" customFormat="1" x14ac:dyDescent="0.25"/>
    <row r="2" spans="1:10" s="54" customFormat="1" x14ac:dyDescent="0.25">
      <c r="B2" s="63"/>
      <c r="C2" s="206" t="s">
        <v>399</v>
      </c>
      <c r="D2" s="194"/>
      <c r="E2" s="194"/>
      <c r="F2" s="194"/>
      <c r="G2" s="194"/>
      <c r="H2" s="194"/>
      <c r="I2" s="194"/>
      <c r="J2" s="195"/>
    </row>
    <row r="3" spans="1:10" s="54" customFormat="1" x14ac:dyDescent="0.25">
      <c r="B3" s="63" t="s">
        <v>56</v>
      </c>
      <c r="C3" s="52" t="s">
        <v>57</v>
      </c>
      <c r="D3" s="52" t="s">
        <v>58</v>
      </c>
      <c r="E3" s="52" t="s">
        <v>59</v>
      </c>
      <c r="F3" s="52" t="s">
        <v>60</v>
      </c>
      <c r="G3" s="52" t="s">
        <v>61</v>
      </c>
      <c r="H3" s="52" t="s">
        <v>62</v>
      </c>
      <c r="I3" s="52" t="s">
        <v>63</v>
      </c>
      <c r="J3" s="53" t="s">
        <v>64</v>
      </c>
    </row>
    <row r="4" spans="1:10" ht="15.6" customHeight="1" x14ac:dyDescent="0.25">
      <c r="A4" s="297" t="s">
        <v>335</v>
      </c>
      <c r="B4" s="9" t="s">
        <v>40</v>
      </c>
      <c r="C4" s="40">
        <v>100</v>
      </c>
      <c r="D4" s="38">
        <v>100</v>
      </c>
      <c r="E4" s="38">
        <v>100</v>
      </c>
      <c r="F4" s="38">
        <v>100</v>
      </c>
      <c r="G4" s="38">
        <v>100</v>
      </c>
      <c r="H4" s="38">
        <v>100</v>
      </c>
      <c r="I4" s="38">
        <v>100</v>
      </c>
      <c r="J4" s="41">
        <v>100</v>
      </c>
    </row>
    <row r="5" spans="1:10" x14ac:dyDescent="0.25">
      <c r="A5" s="297"/>
      <c r="B5" s="9" t="s">
        <v>431</v>
      </c>
      <c r="C5" s="2">
        <v>59.724137931034484</v>
      </c>
      <c r="D5">
        <v>22.121212121212118</v>
      </c>
      <c r="E5">
        <v>64.771084337349393</v>
      </c>
      <c r="F5">
        <v>56.502242152466366</v>
      </c>
      <c r="G5">
        <v>69.20415224913495</v>
      </c>
      <c r="H5">
        <v>46.041666666666671</v>
      </c>
      <c r="I5">
        <v>41.82692307692308</v>
      </c>
      <c r="J5" s="3">
        <v>58.644067769721339</v>
      </c>
    </row>
    <row r="6" spans="1:10" x14ac:dyDescent="0.25">
      <c r="A6" s="297"/>
      <c r="B6" s="9" t="s">
        <v>42</v>
      </c>
      <c r="C6" s="2">
        <v>60.206896551724128</v>
      </c>
      <c r="D6">
        <v>58.484848484848484</v>
      </c>
      <c r="E6">
        <v>60.433734939759034</v>
      </c>
      <c r="F6">
        <v>76.233183856502237</v>
      </c>
      <c r="G6">
        <v>73.587081891580155</v>
      </c>
      <c r="H6">
        <v>88.541666666666657</v>
      </c>
      <c r="I6">
        <v>51.602564086538457</v>
      </c>
      <c r="J6" s="3">
        <v>43.220338975725362</v>
      </c>
    </row>
    <row r="7" spans="1:10" x14ac:dyDescent="0.25">
      <c r="A7" s="297"/>
      <c r="B7" s="10" t="s">
        <v>44</v>
      </c>
      <c r="C7" s="4">
        <v>51.264367816091948</v>
      </c>
      <c r="D7" s="5">
        <v>62.121212121212125</v>
      </c>
      <c r="E7" s="5">
        <v>60.240963855421683</v>
      </c>
      <c r="F7" s="5">
        <v>52.316890881913302</v>
      </c>
      <c r="G7" s="5">
        <v>85.121107266435985</v>
      </c>
      <c r="H7" s="5">
        <v>71.875</v>
      </c>
      <c r="I7" s="5">
        <v>100.8012820673077</v>
      </c>
      <c r="J7" s="6">
        <v>58.305084752829636</v>
      </c>
    </row>
    <row r="8" spans="1:10" x14ac:dyDescent="0.25">
      <c r="A8" s="85"/>
    </row>
    <row r="9" spans="1:10" s="54" customFormat="1" x14ac:dyDescent="0.25">
      <c r="A9" s="85"/>
    </row>
    <row r="10" spans="1:10" s="54" customFormat="1" x14ac:dyDescent="0.25">
      <c r="A10" s="85"/>
    </row>
    <row r="11" spans="1:10" x14ac:dyDescent="0.25">
      <c r="A11" s="85"/>
    </row>
    <row r="12" spans="1:10" x14ac:dyDescent="0.25">
      <c r="A12" s="85"/>
    </row>
    <row r="13" spans="1:10" x14ac:dyDescent="0.25">
      <c r="A13" s="85"/>
    </row>
    <row r="14" spans="1:10" x14ac:dyDescent="0.25">
      <c r="A14" s="85"/>
    </row>
    <row r="15" spans="1:10" x14ac:dyDescent="0.25">
      <c r="A15" s="85"/>
    </row>
    <row r="16" spans="1:10" x14ac:dyDescent="0.25">
      <c r="A16" s="85"/>
    </row>
    <row r="17" spans="1:11" x14ac:dyDescent="0.25">
      <c r="A17" s="85"/>
    </row>
    <row r="18" spans="1:11" s="54" customFormat="1" ht="15.6" customHeight="1" x14ac:dyDescent="0.25">
      <c r="A18" s="85"/>
      <c r="B18" s="63"/>
      <c r="C18" s="206" t="s">
        <v>334</v>
      </c>
      <c r="D18" s="194"/>
      <c r="E18" s="194"/>
      <c r="F18" s="194"/>
      <c r="G18" s="194"/>
      <c r="H18" s="194"/>
      <c r="I18" s="194"/>
      <c r="J18" s="195"/>
      <c r="K18" s="79"/>
    </row>
    <row r="19" spans="1:11" s="54" customFormat="1" ht="15.6" customHeight="1" x14ac:dyDescent="0.25">
      <c r="A19" s="85"/>
      <c r="B19" s="63" t="s">
        <v>56</v>
      </c>
      <c r="C19" s="60" t="s">
        <v>57</v>
      </c>
      <c r="D19" s="61" t="s">
        <v>58</v>
      </c>
      <c r="E19" s="61" t="s">
        <v>59</v>
      </c>
      <c r="F19" s="61" t="s">
        <v>60</v>
      </c>
      <c r="G19" s="61" t="s">
        <v>61</v>
      </c>
      <c r="H19" s="61" t="s">
        <v>62</v>
      </c>
      <c r="I19" s="61" t="s">
        <v>63</v>
      </c>
      <c r="J19" s="62" t="s">
        <v>64</v>
      </c>
      <c r="K19" s="79"/>
    </row>
    <row r="20" spans="1:11" x14ac:dyDescent="0.25">
      <c r="A20" s="297" t="s">
        <v>335</v>
      </c>
      <c r="B20" s="32" t="s">
        <v>40</v>
      </c>
      <c r="C20" s="45">
        <v>100</v>
      </c>
      <c r="D20" s="34">
        <v>100</v>
      </c>
      <c r="E20" s="34">
        <v>100</v>
      </c>
      <c r="F20" s="34">
        <v>100</v>
      </c>
      <c r="G20" s="34">
        <v>100</v>
      </c>
      <c r="H20" s="34">
        <v>100</v>
      </c>
      <c r="I20" s="34">
        <v>100</v>
      </c>
      <c r="J20" s="46">
        <v>100</v>
      </c>
    </row>
    <row r="21" spans="1:11" x14ac:dyDescent="0.25">
      <c r="A21" s="297"/>
      <c r="B21" s="9" t="s">
        <v>431</v>
      </c>
      <c r="C21">
        <v>91.596638655462186</v>
      </c>
      <c r="D21">
        <v>86.292134831460672</v>
      </c>
      <c r="E21">
        <v>49.910873440285201</v>
      </c>
      <c r="F21">
        <v>66.458982346832812</v>
      </c>
      <c r="G21">
        <v>59.897610921501695</v>
      </c>
      <c r="H21">
        <v>69.518716577540104</v>
      </c>
      <c r="I21">
        <v>69.463087248322154</v>
      </c>
      <c r="J21" s="3">
        <v>99.147727272727266</v>
      </c>
    </row>
    <row r="22" spans="1:11" x14ac:dyDescent="0.25">
      <c r="A22" s="297"/>
      <c r="B22" s="9" t="s">
        <v>42</v>
      </c>
      <c r="C22">
        <v>99.159663865546221</v>
      </c>
      <c r="D22">
        <v>76.62921348314606</v>
      </c>
      <c r="E22">
        <v>61.675579999999997</v>
      </c>
      <c r="F22">
        <v>85.358260000000001</v>
      </c>
      <c r="G22">
        <v>56.996589999999998</v>
      </c>
      <c r="H22">
        <v>90.37433</v>
      </c>
      <c r="I22">
        <v>77.852350000000001</v>
      </c>
      <c r="J22" s="3">
        <v>103.4091</v>
      </c>
    </row>
    <row r="23" spans="1:11" x14ac:dyDescent="0.25">
      <c r="A23" s="297"/>
      <c r="B23" s="10" t="s">
        <v>44</v>
      </c>
      <c r="C23" s="5">
        <v>73.669467787114854</v>
      </c>
      <c r="D23" s="5">
        <v>57.752808988764045</v>
      </c>
      <c r="E23" s="5">
        <v>56.862745098039213</v>
      </c>
      <c r="F23" s="5">
        <v>75.804776739356186</v>
      </c>
      <c r="G23" s="5">
        <v>94.539249146757669</v>
      </c>
      <c r="H23" s="5">
        <v>84.313725490196077</v>
      </c>
      <c r="I23" s="5">
        <v>115.1006711409396</v>
      </c>
      <c r="J23" s="6">
        <v>117.89772727272729</v>
      </c>
    </row>
  </sheetData>
  <mergeCells count="4">
    <mergeCell ref="C18:J18"/>
    <mergeCell ref="A20:A23"/>
    <mergeCell ref="C2:J2"/>
    <mergeCell ref="A4:A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B8DA-C2F4-48B0-9CE4-9CC3BED348E4}">
  <dimension ref="A1:S23"/>
  <sheetViews>
    <sheetView workbookViewId="0">
      <selection activeCell="W12" sqref="W12"/>
    </sheetView>
  </sheetViews>
  <sheetFormatPr defaultRowHeight="15.75" x14ac:dyDescent="0.25"/>
  <cols>
    <col min="1" max="2" width="9" style="38"/>
    <col min="3" max="3" width="9" style="85"/>
    <col min="4" max="6" width="9" style="38"/>
    <col min="7" max="7" width="9" style="85"/>
    <col min="8" max="10" width="9" style="38"/>
    <col min="11" max="11" width="9" style="85"/>
    <col min="12" max="14" width="9" style="38"/>
    <col min="15" max="15" width="9" style="85"/>
    <col min="16" max="18" width="9" style="38"/>
    <col min="19" max="19" width="9" style="85"/>
    <col min="20" max="16384" width="9" style="38"/>
  </cols>
  <sheetData>
    <row r="1" spans="1:19" x14ac:dyDescent="0.25">
      <c r="A1" s="45"/>
      <c r="B1" s="36" t="s">
        <v>47</v>
      </c>
      <c r="C1" s="37"/>
      <c r="F1" s="39" t="s">
        <v>4</v>
      </c>
      <c r="G1" s="37"/>
      <c r="J1" s="43" t="s">
        <v>48</v>
      </c>
      <c r="K1" s="43"/>
      <c r="N1" s="38" t="s">
        <v>49</v>
      </c>
      <c r="R1" s="38" t="s">
        <v>51</v>
      </c>
    </row>
    <row r="2" spans="1:19" s="36" customFormat="1" x14ac:dyDescent="0.25">
      <c r="A2" s="39" t="s">
        <v>400</v>
      </c>
      <c r="B2" s="36" t="s">
        <v>53</v>
      </c>
      <c r="C2" s="86" t="s">
        <v>69</v>
      </c>
      <c r="F2" s="39" t="s">
        <v>53</v>
      </c>
      <c r="G2" s="86" t="s">
        <v>69</v>
      </c>
      <c r="J2" s="39" t="s">
        <v>53</v>
      </c>
      <c r="K2" s="86" t="s">
        <v>69</v>
      </c>
      <c r="N2" s="39" t="s">
        <v>53</v>
      </c>
      <c r="O2" s="86" t="s">
        <v>69</v>
      </c>
      <c r="R2" s="39" t="s">
        <v>53</v>
      </c>
      <c r="S2" s="86" t="s">
        <v>69</v>
      </c>
    </row>
    <row r="3" spans="1:19" x14ac:dyDescent="0.25">
      <c r="A3" s="40"/>
      <c r="B3" s="38" t="s">
        <v>68</v>
      </c>
      <c r="C3" s="87">
        <v>1.2820512820512819</v>
      </c>
      <c r="F3" s="45" t="s">
        <v>68</v>
      </c>
      <c r="G3" s="71">
        <v>19.298245614035086</v>
      </c>
      <c r="J3" s="45" t="s">
        <v>68</v>
      </c>
      <c r="K3" s="71">
        <v>15</v>
      </c>
      <c r="N3" s="45" t="s">
        <v>68</v>
      </c>
      <c r="O3" s="71">
        <v>20.634920634920633</v>
      </c>
      <c r="R3" s="45" t="s">
        <v>68</v>
      </c>
      <c r="S3" s="71">
        <v>10.714285714285714</v>
      </c>
    </row>
    <row r="4" spans="1:19" x14ac:dyDescent="0.25">
      <c r="A4" s="40"/>
      <c r="B4" s="38" t="s">
        <v>58</v>
      </c>
      <c r="C4" s="87">
        <v>1.4084507042253522</v>
      </c>
      <c r="F4" s="40" t="s">
        <v>58</v>
      </c>
      <c r="G4" s="87">
        <v>36.84210526315789</v>
      </c>
      <c r="J4" s="40" t="s">
        <v>58</v>
      </c>
      <c r="K4" s="87">
        <v>18.333333333333332</v>
      </c>
      <c r="N4" s="40" t="s">
        <v>58</v>
      </c>
      <c r="O4" s="87">
        <v>15.306122448979592</v>
      </c>
      <c r="R4" s="40" t="s">
        <v>58</v>
      </c>
      <c r="S4" s="87">
        <v>13.414634146341465</v>
      </c>
    </row>
    <row r="5" spans="1:19" x14ac:dyDescent="0.25">
      <c r="A5" s="40"/>
      <c r="B5" s="38" t="s">
        <v>59</v>
      </c>
      <c r="C5" s="87">
        <v>0</v>
      </c>
      <c r="F5" s="40" t="s">
        <v>59</v>
      </c>
      <c r="G5" s="87">
        <v>11.76470588235294</v>
      </c>
      <c r="J5" s="40" t="s">
        <v>59</v>
      </c>
      <c r="K5" s="87">
        <v>15.384615384615385</v>
      </c>
      <c r="N5" s="40" t="s">
        <v>59</v>
      </c>
      <c r="O5" s="87">
        <v>15.294117647058824</v>
      </c>
      <c r="R5" s="40" t="s">
        <v>59</v>
      </c>
      <c r="S5" s="87">
        <v>8.5714285714285712</v>
      </c>
    </row>
    <row r="6" spans="1:19" x14ac:dyDescent="0.25">
      <c r="A6" s="40"/>
      <c r="B6" s="38" t="s">
        <v>60</v>
      </c>
      <c r="C6" s="87">
        <v>1.4705882352941175</v>
      </c>
      <c r="F6" s="40" t="s">
        <v>60</v>
      </c>
      <c r="G6" s="87">
        <v>20</v>
      </c>
      <c r="J6" s="40" t="s">
        <v>60</v>
      </c>
      <c r="K6" s="87">
        <v>4.7619047619047619</v>
      </c>
      <c r="N6" s="40" t="s">
        <v>60</v>
      </c>
      <c r="O6" s="87">
        <v>6.8627450980392162</v>
      </c>
      <c r="R6" s="40" t="s">
        <v>60</v>
      </c>
      <c r="S6" s="87">
        <v>8.9743589743589745</v>
      </c>
    </row>
    <row r="7" spans="1:19" x14ac:dyDescent="0.25">
      <c r="A7" s="40"/>
      <c r="B7" s="38" t="s">
        <v>61</v>
      </c>
      <c r="C7" s="87">
        <v>2.3809523809523809</v>
      </c>
      <c r="F7" s="40" t="s">
        <v>61</v>
      </c>
      <c r="G7" s="87">
        <v>27.659574468085108</v>
      </c>
      <c r="J7" s="40" t="s">
        <v>61</v>
      </c>
      <c r="K7" s="87">
        <v>26.666666666666668</v>
      </c>
      <c r="N7" s="40" t="s">
        <v>61</v>
      </c>
      <c r="O7" s="87">
        <v>13.157894736842104</v>
      </c>
      <c r="R7" s="40" t="s">
        <v>61</v>
      </c>
      <c r="S7" s="87">
        <v>24.528301886792452</v>
      </c>
    </row>
    <row r="8" spans="1:19" x14ac:dyDescent="0.25">
      <c r="A8" s="40"/>
      <c r="B8" s="38" t="s">
        <v>62</v>
      </c>
      <c r="C8" s="87">
        <v>0</v>
      </c>
      <c r="F8" s="40" t="s">
        <v>62</v>
      </c>
      <c r="G8" s="87">
        <v>10.526315789473683</v>
      </c>
      <c r="J8" s="40" t="s">
        <v>62</v>
      </c>
      <c r="K8" s="87">
        <v>11.76470588235294</v>
      </c>
      <c r="N8" s="40" t="s">
        <v>62</v>
      </c>
      <c r="O8" s="87">
        <v>7.6923076923076925</v>
      </c>
      <c r="R8" s="40" t="s">
        <v>62</v>
      </c>
      <c r="S8" s="87">
        <v>1.1904761904761905</v>
      </c>
    </row>
    <row r="9" spans="1:19" x14ac:dyDescent="0.25">
      <c r="A9" s="40"/>
      <c r="B9" s="38" t="s">
        <v>63</v>
      </c>
      <c r="C9" s="87">
        <v>0</v>
      </c>
      <c r="F9" s="40" t="s">
        <v>63</v>
      </c>
      <c r="G9" s="87">
        <v>5.5555555555555554</v>
      </c>
      <c r="J9" s="40" t="s">
        <v>63</v>
      </c>
      <c r="K9" s="87">
        <v>1.5625</v>
      </c>
      <c r="N9" s="40" t="s">
        <v>63</v>
      </c>
      <c r="O9" s="87">
        <v>5.6074766355140184</v>
      </c>
      <c r="R9" s="40" t="s">
        <v>63</v>
      </c>
      <c r="S9" s="87">
        <v>10.526315789473683</v>
      </c>
    </row>
    <row r="10" spans="1:19" x14ac:dyDescent="0.25">
      <c r="A10" s="42"/>
      <c r="B10" s="43" t="s">
        <v>64</v>
      </c>
      <c r="C10" s="88">
        <v>0</v>
      </c>
      <c r="F10" s="42" t="s">
        <v>64</v>
      </c>
      <c r="G10" s="88">
        <v>19.047619047619047</v>
      </c>
      <c r="J10" s="42" t="s">
        <v>64</v>
      </c>
      <c r="K10" s="88">
        <v>25.714285714285712</v>
      </c>
      <c r="N10" s="42" t="s">
        <v>64</v>
      </c>
      <c r="O10" s="88">
        <v>17.241379310344829</v>
      </c>
      <c r="R10" s="42" t="s">
        <v>64</v>
      </c>
      <c r="S10" s="88">
        <v>28.571428571428569</v>
      </c>
    </row>
    <row r="14" spans="1:19" s="34" customFormat="1" x14ac:dyDescent="0.25">
      <c r="A14" s="45"/>
      <c r="B14" s="298" t="s">
        <v>47</v>
      </c>
      <c r="C14" s="299"/>
      <c r="D14" s="38"/>
      <c r="E14" s="38"/>
      <c r="F14" s="300" t="s">
        <v>4</v>
      </c>
      <c r="G14" s="299"/>
      <c r="J14" s="300" t="s">
        <v>48</v>
      </c>
      <c r="K14" s="299"/>
      <c r="N14" s="45"/>
      <c r="O14" s="71"/>
      <c r="R14" s="45"/>
      <c r="S14" s="71"/>
    </row>
    <row r="15" spans="1:19" x14ac:dyDescent="0.25">
      <c r="A15" s="39" t="s">
        <v>336</v>
      </c>
      <c r="B15" s="36" t="s">
        <v>53</v>
      </c>
      <c r="C15" s="86" t="s">
        <v>69</v>
      </c>
      <c r="F15" s="39" t="s">
        <v>53</v>
      </c>
      <c r="G15" s="86" t="s">
        <v>69</v>
      </c>
      <c r="J15" s="39" t="s">
        <v>53</v>
      </c>
      <c r="K15" s="86" t="s">
        <v>69</v>
      </c>
      <c r="N15" s="39" t="s">
        <v>53</v>
      </c>
      <c r="O15" s="86" t="s">
        <v>69</v>
      </c>
      <c r="R15" s="39" t="s">
        <v>53</v>
      </c>
      <c r="S15" s="86" t="s">
        <v>69</v>
      </c>
    </row>
    <row r="16" spans="1:19" x14ac:dyDescent="0.25">
      <c r="A16" s="40"/>
      <c r="B16" s="38" t="s">
        <v>68</v>
      </c>
      <c r="C16" s="153">
        <v>1.5151515151515151</v>
      </c>
      <c r="F16" s="40" t="s">
        <v>68</v>
      </c>
      <c r="G16" s="87">
        <v>4.4444444444444446</v>
      </c>
      <c r="J16" s="40" t="s">
        <v>68</v>
      </c>
      <c r="K16" s="87">
        <v>6.666666666666667</v>
      </c>
      <c r="N16" s="40" t="s">
        <v>68</v>
      </c>
      <c r="O16" s="87">
        <v>4.4117647058823533</v>
      </c>
      <c r="R16" s="45" t="s">
        <v>68</v>
      </c>
      <c r="S16" s="71">
        <v>0</v>
      </c>
    </row>
    <row r="17" spans="1:19" x14ac:dyDescent="0.25">
      <c r="A17" s="40"/>
      <c r="B17" s="38" t="s">
        <v>58</v>
      </c>
      <c r="C17" s="153">
        <v>1.3157894736842104</v>
      </c>
      <c r="F17" s="40" t="s">
        <v>58</v>
      </c>
      <c r="G17" s="87">
        <v>2.3255813953488373</v>
      </c>
      <c r="J17" s="40" t="s">
        <v>58</v>
      </c>
      <c r="K17" s="87">
        <v>3.0769230769230771</v>
      </c>
      <c r="N17" s="40" t="s">
        <v>58</v>
      </c>
      <c r="O17" s="87">
        <v>4.2372881355932197</v>
      </c>
      <c r="R17" s="40" t="s">
        <v>58</v>
      </c>
      <c r="S17" s="87">
        <v>5.6338028169014089</v>
      </c>
    </row>
    <row r="18" spans="1:19" x14ac:dyDescent="0.25">
      <c r="A18" s="40"/>
      <c r="B18" s="38" t="s">
        <v>59</v>
      </c>
      <c r="C18" s="153">
        <v>4.6153846153846159</v>
      </c>
      <c r="F18" s="40" t="s">
        <v>59</v>
      </c>
      <c r="G18" s="87">
        <v>2.3809523809523809</v>
      </c>
      <c r="J18" s="40" t="s">
        <v>59</v>
      </c>
      <c r="K18" s="87">
        <v>5.0847457627118651</v>
      </c>
      <c r="N18" s="40" t="s">
        <v>59</v>
      </c>
      <c r="O18" s="87">
        <v>5.8139534883720927</v>
      </c>
      <c r="R18" s="40" t="s">
        <v>59</v>
      </c>
      <c r="S18" s="87">
        <v>4.2553191489361701</v>
      </c>
    </row>
    <row r="19" spans="1:19" x14ac:dyDescent="0.25">
      <c r="A19" s="40"/>
      <c r="B19" s="38" t="s">
        <v>60</v>
      </c>
      <c r="C19" s="153">
        <v>2.197802197802198</v>
      </c>
      <c r="F19" s="40" t="s">
        <v>60</v>
      </c>
      <c r="G19" s="87">
        <v>2.8169014084507045</v>
      </c>
      <c r="J19" s="40" t="s">
        <v>60</v>
      </c>
      <c r="K19" s="87">
        <v>2.2727272727272729</v>
      </c>
      <c r="N19" s="40" t="s">
        <v>60</v>
      </c>
      <c r="O19" s="87">
        <v>2.0979020979020979</v>
      </c>
      <c r="R19" s="40" t="s">
        <v>60</v>
      </c>
      <c r="S19" s="87">
        <v>2.1505376344086025</v>
      </c>
    </row>
    <row r="20" spans="1:19" x14ac:dyDescent="0.25">
      <c r="A20" s="40"/>
      <c r="B20" s="38" t="s">
        <v>61</v>
      </c>
      <c r="C20" s="153">
        <v>0</v>
      </c>
      <c r="F20" s="40" t="s">
        <v>61</v>
      </c>
      <c r="G20" s="87">
        <v>13.043478260869565</v>
      </c>
      <c r="J20" s="40" t="s">
        <v>61</v>
      </c>
      <c r="K20" s="87">
        <v>16.129032258064516</v>
      </c>
      <c r="N20" s="40" t="s">
        <v>61</v>
      </c>
      <c r="O20" s="87">
        <v>2.3622047244094486</v>
      </c>
      <c r="R20" s="40" t="s">
        <v>61</v>
      </c>
      <c r="S20" s="87">
        <v>1.1363636363636365</v>
      </c>
    </row>
    <row r="21" spans="1:19" x14ac:dyDescent="0.25">
      <c r="A21" s="40"/>
      <c r="B21" s="38" t="s">
        <v>62</v>
      </c>
      <c r="C21" s="153">
        <v>1.25</v>
      </c>
      <c r="F21" s="40" t="s">
        <v>62</v>
      </c>
      <c r="G21" s="87">
        <v>2.9411764705882351</v>
      </c>
      <c r="J21" s="40" t="s">
        <v>62</v>
      </c>
      <c r="K21" s="87">
        <v>2.4691358024691357</v>
      </c>
      <c r="N21" s="40" t="s">
        <v>62</v>
      </c>
      <c r="O21" s="87">
        <v>1.0526315789473684</v>
      </c>
      <c r="R21" s="40" t="s">
        <v>62</v>
      </c>
      <c r="S21" s="87">
        <v>0</v>
      </c>
    </row>
    <row r="22" spans="1:19" x14ac:dyDescent="0.25">
      <c r="A22" s="40"/>
      <c r="B22" s="38" t="s">
        <v>63</v>
      </c>
      <c r="C22" s="153">
        <v>0</v>
      </c>
      <c r="F22" s="40" t="s">
        <v>63</v>
      </c>
      <c r="G22" s="87">
        <v>4.4117647058823533</v>
      </c>
      <c r="J22" s="40" t="s">
        <v>63</v>
      </c>
      <c r="K22" s="87">
        <v>7.5</v>
      </c>
      <c r="N22" s="40" t="s">
        <v>63</v>
      </c>
      <c r="O22" s="87">
        <v>1.7391304347826086</v>
      </c>
      <c r="R22" s="40" t="s">
        <v>63</v>
      </c>
      <c r="S22" s="87">
        <v>1.7543859649122806</v>
      </c>
    </row>
    <row r="23" spans="1:19" x14ac:dyDescent="0.25">
      <c r="A23" s="42"/>
      <c r="B23" s="43" t="s">
        <v>64</v>
      </c>
      <c r="C23" s="154">
        <v>6.25</v>
      </c>
      <c r="F23" s="42" t="s">
        <v>64</v>
      </c>
      <c r="G23" s="88">
        <v>3.3333333333333335</v>
      </c>
      <c r="J23" s="42" t="s">
        <v>64</v>
      </c>
      <c r="K23" s="88">
        <v>5.4347826086956523</v>
      </c>
      <c r="N23" s="42" t="s">
        <v>64</v>
      </c>
      <c r="O23" s="88">
        <v>1.9607843137254901</v>
      </c>
      <c r="R23" s="42" t="s">
        <v>64</v>
      </c>
      <c r="S23" s="88">
        <v>2.0408163265306123</v>
      </c>
    </row>
  </sheetData>
  <mergeCells count="3">
    <mergeCell ref="B14:C14"/>
    <mergeCell ref="J14:K14"/>
    <mergeCell ref="F14:G14"/>
  </mergeCells>
  <pageMargins left="0.7" right="0.7" top="0.75" bottom="0.75" header="0.3" footer="0.3"/>
  <pageSetup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FE0C-8C47-4EFE-81FA-D93A00245971}">
  <dimension ref="A2:V22"/>
  <sheetViews>
    <sheetView workbookViewId="0">
      <selection activeCell="V26" sqref="V26"/>
    </sheetView>
  </sheetViews>
  <sheetFormatPr defaultRowHeight="15.75" x14ac:dyDescent="0.25"/>
  <cols>
    <col min="1" max="16384" width="9" style="38"/>
  </cols>
  <sheetData>
    <row r="2" spans="1:22" x14ac:dyDescent="0.25">
      <c r="A2" s="38" t="s">
        <v>344</v>
      </c>
      <c r="B2" s="45"/>
      <c r="C2" s="34"/>
      <c r="D2" s="34"/>
      <c r="E2" s="292" t="s">
        <v>70</v>
      </c>
      <c r="F2" s="292"/>
      <c r="G2" s="292"/>
      <c r="H2" s="293"/>
      <c r="L2" s="38" t="s">
        <v>348</v>
      </c>
      <c r="M2" s="45"/>
      <c r="N2" s="34"/>
      <c r="O2" s="292" t="s">
        <v>345</v>
      </c>
      <c r="P2" s="293"/>
      <c r="R2" s="38" t="s">
        <v>349</v>
      </c>
      <c r="S2" s="45"/>
      <c r="T2" s="34"/>
      <c r="U2" s="294" t="s">
        <v>346</v>
      </c>
      <c r="V2" s="293"/>
    </row>
    <row r="3" spans="1:22" x14ac:dyDescent="0.25">
      <c r="B3" s="291" t="s">
        <v>185</v>
      </c>
      <c r="C3" s="289"/>
      <c r="D3" s="38" t="s">
        <v>337</v>
      </c>
      <c r="E3" s="38" t="s">
        <v>338</v>
      </c>
      <c r="F3" s="38" t="s">
        <v>339</v>
      </c>
      <c r="G3" s="38" t="s">
        <v>340</v>
      </c>
      <c r="H3" s="41" t="s">
        <v>341</v>
      </c>
      <c r="M3" s="291" t="s">
        <v>185</v>
      </c>
      <c r="N3" s="289"/>
      <c r="O3" s="38" t="s">
        <v>337</v>
      </c>
      <c r="P3" s="41" t="s">
        <v>51</v>
      </c>
      <c r="S3" s="291" t="s">
        <v>185</v>
      </c>
      <c r="T3" s="289"/>
      <c r="U3" s="40" t="s">
        <v>337</v>
      </c>
      <c r="V3" s="41"/>
    </row>
    <row r="4" spans="1:22" x14ac:dyDescent="0.25">
      <c r="B4" s="224" t="s">
        <v>331</v>
      </c>
      <c r="C4" s="217"/>
      <c r="D4" s="29" t="s">
        <v>68</v>
      </c>
      <c r="E4" s="38">
        <v>41.366666666666667</v>
      </c>
      <c r="F4" s="38">
        <v>29.766666666666669</v>
      </c>
      <c r="G4" s="38">
        <v>43.833333333333336</v>
      </c>
      <c r="H4" s="41">
        <v>46.833333333333336</v>
      </c>
      <c r="M4" s="224" t="s">
        <v>331</v>
      </c>
      <c r="N4" s="217"/>
      <c r="O4" s="29" t="s">
        <v>68</v>
      </c>
      <c r="P4" s="41">
        <v>38.733333333333334</v>
      </c>
      <c r="S4" s="224" t="s">
        <v>331</v>
      </c>
      <c r="T4" s="217"/>
      <c r="U4" s="90" t="s">
        <v>68</v>
      </c>
      <c r="V4" s="41">
        <v>9.35E-2</v>
      </c>
    </row>
    <row r="5" spans="1:22" x14ac:dyDescent="0.25">
      <c r="B5" s="224"/>
      <c r="C5" s="217"/>
      <c r="D5" s="29" t="s">
        <v>58</v>
      </c>
      <c r="E5" s="38">
        <v>28.833333333333332</v>
      </c>
      <c r="F5" s="38">
        <v>60</v>
      </c>
      <c r="G5" s="38">
        <v>21.2</v>
      </c>
      <c r="H5" s="41">
        <v>13</v>
      </c>
      <c r="M5" s="224"/>
      <c r="N5" s="217"/>
      <c r="O5" s="29" t="s">
        <v>58</v>
      </c>
      <c r="P5" s="41">
        <v>21.866666666666667</v>
      </c>
      <c r="S5" s="224"/>
      <c r="T5" s="217"/>
      <c r="U5" s="90" t="s">
        <v>58</v>
      </c>
      <c r="V5" s="41">
        <v>0.15033299999999999</v>
      </c>
    </row>
    <row r="6" spans="1:22" x14ac:dyDescent="0.25">
      <c r="B6" s="224"/>
      <c r="C6" s="217"/>
      <c r="D6" s="29" t="s">
        <v>59</v>
      </c>
      <c r="E6" s="38">
        <v>14.933333333333332</v>
      </c>
      <c r="F6" s="38">
        <v>60</v>
      </c>
      <c r="G6" s="38">
        <v>31.866666666666671</v>
      </c>
      <c r="H6" s="41">
        <v>56.833333333333336</v>
      </c>
      <c r="M6" s="224"/>
      <c r="N6" s="217"/>
      <c r="O6" s="29" t="s">
        <v>59</v>
      </c>
      <c r="P6" s="41">
        <v>20.633333333333333</v>
      </c>
      <c r="S6" s="224"/>
      <c r="T6" s="217"/>
      <c r="U6" s="90" t="s">
        <v>59</v>
      </c>
      <c r="V6" s="41">
        <v>0.121</v>
      </c>
    </row>
    <row r="7" spans="1:22" x14ac:dyDescent="0.25">
      <c r="B7" s="224"/>
      <c r="C7" s="217"/>
      <c r="D7" s="29" t="s">
        <v>60</v>
      </c>
      <c r="E7" s="38">
        <v>60</v>
      </c>
      <c r="F7" s="38">
        <v>15.533333333333331</v>
      </c>
      <c r="G7" s="38">
        <v>20.933333333333334</v>
      </c>
      <c r="H7" s="41">
        <v>30.2</v>
      </c>
      <c r="M7" s="224"/>
      <c r="N7" s="217"/>
      <c r="O7" s="29" t="s">
        <v>60</v>
      </c>
      <c r="P7" s="41">
        <v>22.699999999999996</v>
      </c>
      <c r="S7" s="224"/>
      <c r="T7" s="217"/>
      <c r="U7" s="90" t="s">
        <v>60</v>
      </c>
      <c r="V7" s="41">
        <v>0.1045</v>
      </c>
    </row>
    <row r="8" spans="1:22" x14ac:dyDescent="0.25">
      <c r="B8" s="224"/>
      <c r="C8" s="217"/>
      <c r="D8" s="29" t="s">
        <v>61</v>
      </c>
      <c r="E8" s="38">
        <v>51.45</v>
      </c>
      <c r="F8" s="38">
        <v>40.700000000000003</v>
      </c>
      <c r="G8" s="38">
        <v>13.066666666666668</v>
      </c>
      <c r="H8" s="41">
        <v>24.666666666666668</v>
      </c>
      <c r="M8" s="224"/>
      <c r="N8" s="217"/>
      <c r="O8" s="29" t="s">
        <v>61</v>
      </c>
      <c r="P8" s="41">
        <v>14.5</v>
      </c>
      <c r="S8" s="224"/>
      <c r="T8" s="217"/>
      <c r="U8" s="90" t="s">
        <v>61</v>
      </c>
      <c r="V8" s="41">
        <v>0.10100000000000001</v>
      </c>
    </row>
    <row r="9" spans="1:22" x14ac:dyDescent="0.25">
      <c r="B9" s="224"/>
      <c r="C9" s="217"/>
      <c r="D9" s="29" t="s">
        <v>62</v>
      </c>
      <c r="E9" s="38">
        <v>23.85</v>
      </c>
      <c r="F9" s="38">
        <v>16.850000000000001</v>
      </c>
      <c r="G9" s="38">
        <v>7.4</v>
      </c>
      <c r="H9" s="41">
        <v>6.7666666666666666</v>
      </c>
      <c r="M9" s="224"/>
      <c r="N9" s="217"/>
      <c r="O9" s="29" t="s">
        <v>62</v>
      </c>
      <c r="P9" s="41">
        <v>19.399999999999999</v>
      </c>
      <c r="S9" s="224"/>
      <c r="T9" s="217"/>
      <c r="U9" s="90" t="s">
        <v>62</v>
      </c>
      <c r="V9" s="41">
        <v>0.18099999999999999</v>
      </c>
    </row>
    <row r="10" spans="1:22" x14ac:dyDescent="0.25">
      <c r="B10" s="224"/>
      <c r="C10" s="217"/>
      <c r="D10" s="29" t="s">
        <v>63</v>
      </c>
      <c r="E10" s="38">
        <v>22.466666666666669</v>
      </c>
      <c r="F10" s="38">
        <v>35.93333333333333</v>
      </c>
      <c r="G10" s="38">
        <v>28.899999999999995</v>
      </c>
      <c r="H10" s="41">
        <v>15</v>
      </c>
      <c r="M10" s="224"/>
      <c r="N10" s="217"/>
      <c r="O10" s="29" t="s">
        <v>63</v>
      </c>
      <c r="P10" s="41">
        <v>20.8</v>
      </c>
      <c r="S10" s="224"/>
      <c r="T10" s="217"/>
      <c r="U10" s="90" t="s">
        <v>63</v>
      </c>
      <c r="V10" s="41">
        <v>0.12687499999999999</v>
      </c>
    </row>
    <row r="11" spans="1:22" x14ac:dyDescent="0.25">
      <c r="B11" s="225"/>
      <c r="C11" s="218"/>
      <c r="D11" s="91" t="s">
        <v>64</v>
      </c>
      <c r="E11" s="43">
        <v>30.5</v>
      </c>
      <c r="F11" s="43">
        <v>19.533333333333335</v>
      </c>
      <c r="G11" s="43">
        <v>24.666666666666668</v>
      </c>
      <c r="H11" s="44">
        <v>37.766666666666666</v>
      </c>
      <c r="M11" s="225"/>
      <c r="N11" s="218"/>
      <c r="O11" s="91" t="s">
        <v>64</v>
      </c>
      <c r="P11" s="44">
        <v>15.3</v>
      </c>
      <c r="S11" s="225"/>
      <c r="T11" s="218"/>
      <c r="U11" s="92" t="s">
        <v>64</v>
      </c>
      <c r="V11" s="44">
        <v>0.17640500000000001</v>
      </c>
    </row>
    <row r="12" spans="1:22" x14ac:dyDescent="0.25">
      <c r="B12" s="40"/>
      <c r="H12" s="41"/>
      <c r="M12" s="40"/>
      <c r="P12" s="41"/>
      <c r="S12" s="40"/>
      <c r="U12" s="40"/>
      <c r="V12" s="41"/>
    </row>
    <row r="13" spans="1:22" x14ac:dyDescent="0.25">
      <c r="B13" s="224" t="s">
        <v>332</v>
      </c>
      <c r="C13" s="217"/>
      <c r="E13" s="38" t="s">
        <v>338</v>
      </c>
      <c r="F13" s="38" t="s">
        <v>339</v>
      </c>
      <c r="G13" s="38" t="s">
        <v>340</v>
      </c>
      <c r="H13" s="41" t="s">
        <v>341</v>
      </c>
      <c r="M13" s="224" t="s">
        <v>332</v>
      </c>
      <c r="N13" s="217"/>
      <c r="P13" s="41" t="s">
        <v>51</v>
      </c>
      <c r="S13" s="224" t="s">
        <v>332</v>
      </c>
      <c r="T13" s="217"/>
      <c r="U13" s="40"/>
      <c r="V13" s="41"/>
    </row>
    <row r="14" spans="1:22" x14ac:dyDescent="0.25">
      <c r="B14" s="224"/>
      <c r="C14" s="217"/>
      <c r="D14" s="29" t="s">
        <v>68</v>
      </c>
      <c r="E14" s="38">
        <v>11.799999999999999</v>
      </c>
      <c r="F14" s="38">
        <v>24.333333333333332</v>
      </c>
      <c r="G14" s="38">
        <v>15.266666666666667</v>
      </c>
      <c r="H14" s="41">
        <v>7.0666666666666664</v>
      </c>
      <c r="M14" s="224"/>
      <c r="N14" s="217"/>
      <c r="O14" s="29" t="s">
        <v>68</v>
      </c>
      <c r="P14" s="41">
        <v>41.2</v>
      </c>
      <c r="S14" s="224"/>
      <c r="T14" s="217"/>
      <c r="U14" s="90" t="s">
        <v>68</v>
      </c>
      <c r="V14" s="14">
        <v>0.1265</v>
      </c>
    </row>
    <row r="15" spans="1:22" x14ac:dyDescent="0.25">
      <c r="B15" s="224"/>
      <c r="C15" s="217"/>
      <c r="D15" s="29" t="s">
        <v>58</v>
      </c>
      <c r="E15" s="38">
        <v>24.8</v>
      </c>
      <c r="F15" s="38">
        <v>60</v>
      </c>
      <c r="G15" s="38">
        <v>10.666666666666666</v>
      </c>
      <c r="H15" s="41">
        <v>15.266666666666666</v>
      </c>
      <c r="M15" s="224"/>
      <c r="N15" s="217"/>
      <c r="O15" s="29" t="s">
        <v>58</v>
      </c>
      <c r="P15" s="41">
        <v>31.966666666666669</v>
      </c>
      <c r="S15" s="224"/>
      <c r="T15" s="217"/>
      <c r="U15" s="90" t="s">
        <v>58</v>
      </c>
      <c r="V15" s="14">
        <v>0.13933300000000001</v>
      </c>
    </row>
    <row r="16" spans="1:22" x14ac:dyDescent="0.25">
      <c r="B16" s="224"/>
      <c r="C16" s="217"/>
      <c r="D16" s="29" t="s">
        <v>59</v>
      </c>
      <c r="E16" s="38">
        <v>25.433333333333334</v>
      </c>
      <c r="F16" s="38">
        <v>16.366666666666664</v>
      </c>
      <c r="G16" s="38">
        <v>6.0333333333333341</v>
      </c>
      <c r="H16" s="41">
        <v>11.866666666666667</v>
      </c>
      <c r="M16" s="224"/>
      <c r="N16" s="217"/>
      <c r="O16" s="29" t="s">
        <v>59</v>
      </c>
      <c r="P16" s="41">
        <v>41.2</v>
      </c>
      <c r="S16" s="224"/>
      <c r="T16" s="217"/>
      <c r="U16" s="90" t="s">
        <v>59</v>
      </c>
      <c r="V16" s="14">
        <v>0.14116699999999999</v>
      </c>
    </row>
    <row r="17" spans="2:22" x14ac:dyDescent="0.25">
      <c r="B17" s="224"/>
      <c r="C17" s="217"/>
      <c r="D17" s="29" t="s">
        <v>60</v>
      </c>
      <c r="E17" s="38">
        <v>8.6666666666666661</v>
      </c>
      <c r="F17" s="38">
        <v>18.5</v>
      </c>
      <c r="G17" s="38">
        <v>5.9666666666666659</v>
      </c>
      <c r="H17" s="41">
        <v>11.166666666666666</v>
      </c>
      <c r="M17" s="224"/>
      <c r="N17" s="217"/>
      <c r="O17" s="29" t="s">
        <v>60</v>
      </c>
      <c r="P17" s="41">
        <v>39.233333333333334</v>
      </c>
      <c r="S17" s="224"/>
      <c r="T17" s="217"/>
      <c r="U17" s="90" t="s">
        <v>60</v>
      </c>
      <c r="V17" s="14">
        <v>0.122833</v>
      </c>
    </row>
    <row r="18" spans="2:22" x14ac:dyDescent="0.25">
      <c r="B18" s="224"/>
      <c r="C18" s="217"/>
      <c r="D18" s="29" t="s">
        <v>61</v>
      </c>
      <c r="E18" s="38">
        <v>60</v>
      </c>
      <c r="F18" s="38">
        <v>14.333333333333334</v>
      </c>
      <c r="G18" s="38">
        <v>44.233333333333327</v>
      </c>
      <c r="H18" s="41">
        <v>13.4</v>
      </c>
      <c r="M18" s="224"/>
      <c r="N18" s="217"/>
      <c r="O18" s="29" t="s">
        <v>61</v>
      </c>
      <c r="P18" s="41">
        <v>16.866666666666667</v>
      </c>
      <c r="S18" s="224"/>
      <c r="T18" s="217"/>
      <c r="U18" s="90" t="s">
        <v>61</v>
      </c>
      <c r="V18" s="14">
        <v>0.130167</v>
      </c>
    </row>
    <row r="19" spans="2:22" x14ac:dyDescent="0.25">
      <c r="B19" s="224"/>
      <c r="C19" s="217"/>
      <c r="D19" s="29" t="s">
        <v>62</v>
      </c>
      <c r="E19" s="38">
        <v>60</v>
      </c>
      <c r="F19" s="38">
        <v>11.9</v>
      </c>
      <c r="G19" s="38">
        <v>8.4333333333333318</v>
      </c>
      <c r="H19" s="41">
        <v>28.933333333333334</v>
      </c>
      <c r="M19" s="224"/>
      <c r="N19" s="217"/>
      <c r="O19" s="29" t="s">
        <v>62</v>
      </c>
      <c r="P19" s="41">
        <v>35.200000000000003</v>
      </c>
      <c r="S19" s="224"/>
      <c r="T19" s="217"/>
      <c r="U19" s="90" t="s">
        <v>62</v>
      </c>
      <c r="V19" s="14">
        <v>0.122833</v>
      </c>
    </row>
    <row r="20" spans="2:22" x14ac:dyDescent="0.25">
      <c r="B20" s="224"/>
      <c r="C20" s="217"/>
      <c r="D20" s="29" t="s">
        <v>63</v>
      </c>
      <c r="E20" s="38">
        <v>27.7</v>
      </c>
      <c r="F20" s="38">
        <v>14.1</v>
      </c>
      <c r="G20" s="38">
        <v>10.000000000000002</v>
      </c>
      <c r="H20" s="41">
        <v>10.433333333333334</v>
      </c>
      <c r="M20" s="224"/>
      <c r="N20" s="217"/>
      <c r="O20" s="29" t="s">
        <v>63</v>
      </c>
      <c r="P20" s="41">
        <v>32.233333333333334</v>
      </c>
      <c r="S20" s="224"/>
      <c r="T20" s="217"/>
      <c r="U20" s="90" t="s">
        <v>63</v>
      </c>
      <c r="V20" s="14">
        <v>0.121</v>
      </c>
    </row>
    <row r="21" spans="2:22" x14ac:dyDescent="0.25">
      <c r="B21" s="225"/>
      <c r="C21" s="218"/>
      <c r="D21" s="91" t="s">
        <v>64</v>
      </c>
      <c r="E21" s="43">
        <v>28.166666666666668</v>
      </c>
      <c r="F21" s="43">
        <v>10.466666666666667</v>
      </c>
      <c r="G21" s="43">
        <v>16.366666666666667</v>
      </c>
      <c r="H21" s="44">
        <v>8.9333333333333318</v>
      </c>
      <c r="M21" s="225"/>
      <c r="N21" s="218"/>
      <c r="O21" s="91" t="s">
        <v>64</v>
      </c>
      <c r="P21" s="44">
        <v>39.266666666666666</v>
      </c>
      <c r="S21" s="225"/>
      <c r="T21" s="218"/>
      <c r="U21" s="92" t="s">
        <v>64</v>
      </c>
      <c r="V21" s="16">
        <v>0.121</v>
      </c>
    </row>
    <row r="22" spans="2:22" x14ac:dyDescent="0.25">
      <c r="P22" s="41"/>
      <c r="V22" s="41"/>
    </row>
  </sheetData>
  <mergeCells count="12">
    <mergeCell ref="O2:P2"/>
    <mergeCell ref="U2:V2"/>
    <mergeCell ref="S3:T3"/>
    <mergeCell ref="S4:T11"/>
    <mergeCell ref="S13:T21"/>
    <mergeCell ref="B3:C3"/>
    <mergeCell ref="B4:C11"/>
    <mergeCell ref="E2:H2"/>
    <mergeCell ref="B13:C21"/>
    <mergeCell ref="M3:N3"/>
    <mergeCell ref="M4:N11"/>
    <mergeCell ref="M13:N2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CE2A-E24D-4917-8EC7-88F1D0544727}">
  <dimension ref="A2:Z20"/>
  <sheetViews>
    <sheetView workbookViewId="0">
      <selection activeCell="Q14" sqref="Q14"/>
    </sheetView>
  </sheetViews>
  <sheetFormatPr defaultRowHeight="15.75" x14ac:dyDescent="0.25"/>
  <cols>
    <col min="1" max="1" width="20.875" customWidth="1"/>
    <col min="2" max="2" width="6.5" customWidth="1"/>
  </cols>
  <sheetData>
    <row r="2" spans="1:26" x14ac:dyDescent="0.25">
      <c r="G2" t="s">
        <v>351</v>
      </c>
      <c r="J2" t="s">
        <v>402</v>
      </c>
    </row>
    <row r="3" spans="1:26" x14ac:dyDescent="0.25">
      <c r="A3" t="s">
        <v>401</v>
      </c>
      <c r="C3" s="23" t="s">
        <v>185</v>
      </c>
      <c r="D3" s="23"/>
      <c r="E3" s="24" t="s">
        <v>398</v>
      </c>
      <c r="F3" s="24"/>
      <c r="G3" s="189" t="s">
        <v>347</v>
      </c>
      <c r="H3" s="191"/>
      <c r="I3" s="190"/>
      <c r="J3" s="189" t="s">
        <v>352</v>
      </c>
      <c r="K3" s="191"/>
      <c r="L3" s="190"/>
    </row>
    <row r="4" spans="1:26" x14ac:dyDescent="0.25">
      <c r="C4" s="238" t="s">
        <v>350</v>
      </c>
      <c r="D4" s="2" t="s">
        <v>68</v>
      </c>
      <c r="E4" s="22">
        <v>114.173</v>
      </c>
      <c r="F4" s="7"/>
      <c r="G4" s="22"/>
      <c r="H4" s="7">
        <v>57.065130000000003</v>
      </c>
      <c r="I4" s="7"/>
      <c r="J4" s="22"/>
      <c r="K4" s="1">
        <v>45.333329999999997</v>
      </c>
      <c r="L4" s="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C5" s="238"/>
      <c r="D5" s="2" t="s">
        <v>58</v>
      </c>
      <c r="E5" s="2">
        <v>90.480999999999995</v>
      </c>
      <c r="F5" s="3"/>
      <c r="G5" s="2"/>
      <c r="H5" s="3">
        <v>47.575760000000002</v>
      </c>
      <c r="I5" s="3"/>
      <c r="J5" s="2"/>
      <c r="K5">
        <v>17.100000000000001</v>
      </c>
      <c r="L5" s="3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C6" s="238"/>
      <c r="D6" s="2" t="s">
        <v>59</v>
      </c>
      <c r="E6" s="2">
        <v>74.539000000000001</v>
      </c>
      <c r="F6" s="3"/>
      <c r="G6" s="2"/>
      <c r="H6" s="3">
        <v>61.815260000000002</v>
      </c>
      <c r="I6" s="3"/>
      <c r="J6" s="2"/>
      <c r="K6">
        <v>44.35</v>
      </c>
      <c r="L6" s="3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C7" s="238"/>
      <c r="D7" s="2" t="s">
        <v>60</v>
      </c>
      <c r="E7" s="2">
        <v>76.319999999999993</v>
      </c>
      <c r="F7" s="3"/>
      <c r="G7" s="2"/>
      <c r="H7" s="3">
        <v>61.684109999999997</v>
      </c>
      <c r="I7" s="3"/>
      <c r="J7" s="2"/>
      <c r="K7">
        <v>25.566669999999998</v>
      </c>
      <c r="L7" s="3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C8" s="238"/>
      <c r="D8" s="2" t="s">
        <v>61</v>
      </c>
      <c r="E8" s="2">
        <v>84.843999999999994</v>
      </c>
      <c r="F8" s="3"/>
      <c r="G8" s="2"/>
      <c r="H8" s="3">
        <v>75.970780000000005</v>
      </c>
      <c r="I8" s="3"/>
      <c r="J8" s="2"/>
      <c r="K8">
        <v>18.866669999999999</v>
      </c>
      <c r="L8" s="3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C9" s="238"/>
      <c r="D9" s="2" t="s">
        <v>62</v>
      </c>
      <c r="E9" s="2">
        <v>74.39</v>
      </c>
      <c r="F9" s="3"/>
      <c r="G9" s="2"/>
      <c r="H9" s="3">
        <v>68.81944</v>
      </c>
      <c r="I9" s="3"/>
      <c r="J9" s="2"/>
      <c r="K9">
        <v>7.0833329999999997</v>
      </c>
      <c r="L9" s="3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C10" s="238"/>
      <c r="D10" s="2" t="s">
        <v>63</v>
      </c>
      <c r="E10" s="2">
        <v>93.450999999999993</v>
      </c>
      <c r="F10" s="3"/>
      <c r="G10" s="2"/>
      <c r="H10" s="3">
        <v>64.743589999999998</v>
      </c>
      <c r="I10" s="3"/>
      <c r="J10" s="2"/>
      <c r="K10">
        <v>21.95</v>
      </c>
      <c r="L10" s="3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C11" s="240"/>
      <c r="D11" s="4" t="s">
        <v>64</v>
      </c>
      <c r="E11" s="4">
        <v>96.507000000000005</v>
      </c>
      <c r="F11" s="6"/>
      <c r="G11" s="4"/>
      <c r="H11" s="6">
        <v>53.389830000000003</v>
      </c>
      <c r="I11" s="6"/>
      <c r="J11" s="4"/>
      <c r="K11" s="5">
        <v>31.216670000000001</v>
      </c>
      <c r="L11" s="6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C12" s="236" t="s">
        <v>240</v>
      </c>
      <c r="D12" s="40" t="s">
        <v>68</v>
      </c>
      <c r="E12" s="2">
        <v>55.962000000000003</v>
      </c>
      <c r="F12" s="3"/>
      <c r="G12" s="2"/>
      <c r="H12" s="3">
        <v>88.141919999999999</v>
      </c>
      <c r="I12" s="3"/>
      <c r="K12">
        <v>11.16667</v>
      </c>
      <c r="L12" s="3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C13" s="238"/>
      <c r="D13" s="40" t="s">
        <v>58</v>
      </c>
      <c r="E13" s="2">
        <v>12.42</v>
      </c>
      <c r="F13" s="3"/>
      <c r="G13" s="2"/>
      <c r="H13" s="3">
        <v>73.558049999999994</v>
      </c>
      <c r="I13" s="3"/>
      <c r="K13">
        <v>12.966670000000001</v>
      </c>
      <c r="L13" s="3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C14" s="238"/>
      <c r="D14" s="40" t="s">
        <v>59</v>
      </c>
      <c r="E14" s="2">
        <v>76.207999999999998</v>
      </c>
      <c r="F14" s="3"/>
      <c r="G14" s="2"/>
      <c r="H14" s="3">
        <v>56.149729999999998</v>
      </c>
      <c r="I14" s="3"/>
      <c r="K14">
        <v>8.9499999999999993</v>
      </c>
      <c r="L14" s="3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C15" s="238"/>
      <c r="D15" s="40" t="s">
        <v>60</v>
      </c>
      <c r="E15" s="2">
        <v>3.93</v>
      </c>
      <c r="F15" s="3"/>
      <c r="G15" s="2"/>
      <c r="H15" s="3">
        <v>75.874009999999998</v>
      </c>
      <c r="I15" s="3"/>
      <c r="K15">
        <v>8.5666670000000007</v>
      </c>
      <c r="L15" s="3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C16" s="238"/>
      <c r="D16" s="40" t="s">
        <v>61</v>
      </c>
      <c r="E16" s="2">
        <v>20.696000000000002</v>
      </c>
      <c r="F16" s="3"/>
      <c r="G16" s="2"/>
      <c r="H16" s="3">
        <v>70.477819999999994</v>
      </c>
      <c r="I16" s="3"/>
      <c r="K16">
        <v>28.816669999999998</v>
      </c>
      <c r="L16" s="3"/>
      <c r="R16" s="11"/>
      <c r="S16" s="11"/>
      <c r="T16" s="11"/>
      <c r="U16" s="11"/>
      <c r="V16" s="11"/>
      <c r="W16" s="11"/>
      <c r="X16" s="11"/>
      <c r="Y16" s="11"/>
      <c r="Z16" s="11"/>
    </row>
    <row r="17" spans="3:26" x14ac:dyDescent="0.25">
      <c r="C17" s="238"/>
      <c r="D17" s="40" t="s">
        <v>62</v>
      </c>
      <c r="E17" s="2">
        <v>2.9910000000000001</v>
      </c>
      <c r="F17" s="3"/>
      <c r="G17" s="2"/>
      <c r="H17" s="3">
        <v>81.402259999999998</v>
      </c>
      <c r="I17" s="3"/>
      <c r="K17">
        <v>18.683330000000002</v>
      </c>
      <c r="L17" s="3"/>
      <c r="R17" s="11"/>
      <c r="S17" s="11"/>
      <c r="T17" s="11"/>
      <c r="U17" s="11"/>
      <c r="V17" s="11"/>
      <c r="W17" s="11"/>
      <c r="X17" s="11"/>
      <c r="Y17" s="11"/>
      <c r="Z17" s="11"/>
    </row>
    <row r="18" spans="3:26" x14ac:dyDescent="0.25">
      <c r="C18" s="238"/>
      <c r="D18" s="40" t="s">
        <v>63</v>
      </c>
      <c r="E18" s="2">
        <v>52.665999999999997</v>
      </c>
      <c r="F18" s="3"/>
      <c r="G18" s="2"/>
      <c r="H18" s="3">
        <v>87.472040000000007</v>
      </c>
      <c r="I18" s="3"/>
      <c r="K18">
        <v>10.216670000000001</v>
      </c>
      <c r="L18" s="3"/>
      <c r="R18" s="11"/>
      <c r="S18" s="11"/>
      <c r="T18" s="11"/>
      <c r="U18" s="11"/>
      <c r="V18" s="11"/>
      <c r="W18" s="11"/>
      <c r="X18" s="11"/>
      <c r="Y18" s="11"/>
      <c r="Z18" s="11"/>
    </row>
    <row r="19" spans="3:26" x14ac:dyDescent="0.25">
      <c r="C19" s="240"/>
      <c r="D19" s="42" t="s">
        <v>64</v>
      </c>
      <c r="E19" s="4">
        <v>7.6660000000000004</v>
      </c>
      <c r="F19" s="6"/>
      <c r="G19" s="4"/>
      <c r="H19" s="6">
        <v>106.8182</v>
      </c>
      <c r="I19" s="6"/>
      <c r="J19" s="5"/>
      <c r="K19" s="5">
        <v>12.65</v>
      </c>
      <c r="L19" s="6"/>
      <c r="R19" s="11"/>
      <c r="S19" s="11"/>
      <c r="T19" s="11"/>
      <c r="U19" s="11"/>
      <c r="V19" s="11"/>
      <c r="W19" s="11"/>
      <c r="X19" s="11"/>
      <c r="Y19" s="11"/>
      <c r="Z19" s="11"/>
    </row>
    <row r="20" spans="3:26" x14ac:dyDescent="0.25">
      <c r="R20" s="11"/>
      <c r="S20" s="11"/>
      <c r="T20" s="11"/>
      <c r="U20" s="11"/>
      <c r="V20" s="11"/>
      <c r="W20" s="11"/>
      <c r="X20" s="11"/>
      <c r="Y20" s="11"/>
      <c r="Z20" s="11"/>
    </row>
  </sheetData>
  <mergeCells count="4">
    <mergeCell ref="C4:C11"/>
    <mergeCell ref="C12:C19"/>
    <mergeCell ref="G3:I3"/>
    <mergeCell ref="J3:L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262E-ED2D-41BF-9A28-9BB45815C409}">
  <dimension ref="E3:I10"/>
  <sheetViews>
    <sheetView workbookViewId="0">
      <selection activeCell="G18" sqref="G18"/>
    </sheetView>
  </sheetViews>
  <sheetFormatPr defaultRowHeight="15.75" x14ac:dyDescent="0.25"/>
  <sheetData>
    <row r="3" spans="5:9" x14ac:dyDescent="0.25">
      <c r="E3" s="189" t="s">
        <v>267</v>
      </c>
      <c r="F3" s="190"/>
      <c r="G3" s="1"/>
      <c r="H3" s="189" t="s">
        <v>240</v>
      </c>
      <c r="I3" s="190"/>
    </row>
    <row r="4" spans="5:9" x14ac:dyDescent="0.25">
      <c r="E4" s="295" t="s">
        <v>0</v>
      </c>
      <c r="F4" s="66" t="s">
        <v>353</v>
      </c>
      <c r="G4" s="50"/>
      <c r="H4" s="295" t="s">
        <v>0</v>
      </c>
      <c r="I4" s="66" t="s">
        <v>353</v>
      </c>
    </row>
    <row r="5" spans="5:9" x14ac:dyDescent="0.25">
      <c r="E5" s="296"/>
      <c r="F5" s="68" t="s">
        <v>51</v>
      </c>
      <c r="G5" s="54"/>
      <c r="H5" s="296"/>
      <c r="I5" s="68" t="s">
        <v>51</v>
      </c>
    </row>
    <row r="6" spans="5:9" x14ac:dyDescent="0.25">
      <c r="E6" s="22" t="s">
        <v>68</v>
      </c>
      <c r="F6" s="70">
        <v>18.827999999999999</v>
      </c>
      <c r="G6" s="38"/>
      <c r="H6" s="22" t="s">
        <v>68</v>
      </c>
      <c r="I6" s="70">
        <v>14.066000000000001</v>
      </c>
    </row>
    <row r="7" spans="5:9" x14ac:dyDescent="0.25">
      <c r="E7" s="2" t="s">
        <v>58</v>
      </c>
      <c r="F7" s="81">
        <v>48.228000000000002</v>
      </c>
      <c r="G7" s="38"/>
      <c r="H7" s="2" t="s">
        <v>58</v>
      </c>
      <c r="I7" s="81">
        <v>11.082000000000001</v>
      </c>
    </row>
    <row r="8" spans="5:9" x14ac:dyDescent="0.25">
      <c r="E8" s="2" t="s">
        <v>59</v>
      </c>
      <c r="F8" s="81">
        <v>12.833</v>
      </c>
      <c r="G8" s="38"/>
      <c r="H8" s="2" t="s">
        <v>59</v>
      </c>
      <c r="I8" s="81">
        <v>18.939</v>
      </c>
    </row>
    <row r="9" spans="5:9" x14ac:dyDescent="0.25">
      <c r="E9" s="2" t="s">
        <v>60</v>
      </c>
      <c r="F9" s="81">
        <v>18.306999999999999</v>
      </c>
      <c r="G9" s="38"/>
      <c r="H9" s="2" t="s">
        <v>60</v>
      </c>
      <c r="I9" s="81">
        <v>0.27900000000000003</v>
      </c>
    </row>
    <row r="10" spans="5:9" x14ac:dyDescent="0.25">
      <c r="E10" s="4" t="s">
        <v>61</v>
      </c>
      <c r="F10" s="84">
        <v>30.850999999999999</v>
      </c>
      <c r="G10" s="38"/>
      <c r="H10" s="4" t="s">
        <v>61</v>
      </c>
      <c r="I10" s="84">
        <v>-2.3330000000000002</v>
      </c>
    </row>
  </sheetData>
  <mergeCells count="4">
    <mergeCell ref="E3:F3"/>
    <mergeCell ref="H3:I3"/>
    <mergeCell ref="E4:E5"/>
    <mergeCell ref="H4:H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E845-E386-43E8-A853-F64FC1DE76BD}">
  <dimension ref="C4:H10"/>
  <sheetViews>
    <sheetView workbookViewId="0">
      <selection activeCell="G21" sqref="G21"/>
    </sheetView>
  </sheetViews>
  <sheetFormatPr defaultRowHeight="15.75" x14ac:dyDescent="0.25"/>
  <sheetData>
    <row r="4" spans="3:8" x14ac:dyDescent="0.25">
      <c r="C4" s="33" t="s">
        <v>185</v>
      </c>
      <c r="D4" s="23"/>
      <c r="E4" s="96" t="s">
        <v>403</v>
      </c>
      <c r="F4" s="33" t="s">
        <v>354</v>
      </c>
      <c r="G4" s="33" t="s">
        <v>355</v>
      </c>
      <c r="H4" s="97" t="s">
        <v>404</v>
      </c>
    </row>
    <row r="5" spans="3:8" x14ac:dyDescent="0.25">
      <c r="C5" s="49" t="s">
        <v>350</v>
      </c>
      <c r="D5" s="22" t="s">
        <v>68</v>
      </c>
      <c r="E5" s="22">
        <v>693.19325790000005</v>
      </c>
      <c r="F5" s="7">
        <v>110.6813587</v>
      </c>
      <c r="G5" s="19">
        <v>854.61343539999996</v>
      </c>
      <c r="H5" s="7">
        <v>514.34214493000002</v>
      </c>
    </row>
    <row r="6" spans="3:8" x14ac:dyDescent="0.25">
      <c r="C6" s="94"/>
      <c r="D6" s="2" t="s">
        <v>58</v>
      </c>
      <c r="E6" s="2">
        <v>815.89368920000004</v>
      </c>
      <c r="F6" s="3">
        <v>118.0034477</v>
      </c>
      <c r="G6" s="11">
        <v>952.63431839999998</v>
      </c>
      <c r="H6" s="3">
        <v>1071.42524546</v>
      </c>
    </row>
    <row r="7" spans="3:8" x14ac:dyDescent="0.25">
      <c r="C7" s="95"/>
      <c r="D7" s="4" t="s">
        <v>59</v>
      </c>
      <c r="E7" s="4">
        <v>910.45425990000001</v>
      </c>
      <c r="F7" s="6">
        <v>183.1855477</v>
      </c>
      <c r="G7" s="15">
        <v>1580.8436380000001</v>
      </c>
      <c r="H7" s="6">
        <v>1307.60839566</v>
      </c>
    </row>
    <row r="8" spans="3:8" x14ac:dyDescent="0.25">
      <c r="C8" s="49" t="s">
        <v>240</v>
      </c>
      <c r="D8" s="45" t="s">
        <v>68</v>
      </c>
      <c r="E8" s="22">
        <v>136.60205690000001</v>
      </c>
      <c r="F8" s="7">
        <v>142.550208</v>
      </c>
      <c r="G8" s="19">
        <v>199.79689049999999</v>
      </c>
      <c r="H8" s="7">
        <v>318.38298359999999</v>
      </c>
    </row>
    <row r="9" spans="3:8" x14ac:dyDescent="0.25">
      <c r="C9" s="94"/>
      <c r="D9" s="40" t="s">
        <v>58</v>
      </c>
      <c r="E9" s="2">
        <v>104.1799025</v>
      </c>
      <c r="F9" s="3">
        <v>76.140574240000007</v>
      </c>
      <c r="G9" s="11">
        <v>115.266284</v>
      </c>
      <c r="H9" s="3">
        <v>116.55181055</v>
      </c>
    </row>
    <row r="10" spans="3:8" x14ac:dyDescent="0.25">
      <c r="C10" s="95"/>
      <c r="D10" s="42" t="s">
        <v>59</v>
      </c>
      <c r="E10" s="4">
        <v>132.0466649</v>
      </c>
      <c r="F10" s="6">
        <v>83.909250689999993</v>
      </c>
      <c r="G10" s="15">
        <v>146.06009069999999</v>
      </c>
      <c r="H10" s="6">
        <v>129.69122754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B64B-0D44-4942-AE96-469F6A22E85A}">
  <dimension ref="D5:G21"/>
  <sheetViews>
    <sheetView workbookViewId="0">
      <selection activeCell="O28" sqref="O28"/>
    </sheetView>
  </sheetViews>
  <sheetFormatPr defaultRowHeight="15.75" x14ac:dyDescent="0.25"/>
  <cols>
    <col min="4" max="4" width="12" customWidth="1"/>
  </cols>
  <sheetData>
    <row r="5" spans="4:7" ht="18" x14ac:dyDescent="0.25">
      <c r="D5" s="33" t="s">
        <v>185</v>
      </c>
      <c r="E5" s="23"/>
      <c r="F5" s="191" t="s">
        <v>391</v>
      </c>
      <c r="G5" s="190"/>
    </row>
    <row r="6" spans="4:7" x14ac:dyDescent="0.25">
      <c r="D6" s="49" t="s">
        <v>350</v>
      </c>
      <c r="E6" s="22" t="s">
        <v>68</v>
      </c>
      <c r="F6" s="22">
        <v>207.2484</v>
      </c>
      <c r="G6" s="7"/>
    </row>
    <row r="7" spans="4:7" x14ac:dyDescent="0.25">
      <c r="D7" s="94"/>
      <c r="E7" s="2" t="s">
        <v>58</v>
      </c>
      <c r="F7" s="2">
        <v>230.124</v>
      </c>
      <c r="G7" s="3"/>
    </row>
    <row r="8" spans="4:7" x14ac:dyDescent="0.25">
      <c r="D8" s="94"/>
      <c r="E8" s="2" t="s">
        <v>59</v>
      </c>
      <c r="F8" s="2">
        <v>139.88659999999999</v>
      </c>
      <c r="G8" s="3"/>
    </row>
    <row r="9" spans="4:7" x14ac:dyDescent="0.25">
      <c r="D9" s="94"/>
      <c r="E9" s="2" t="s">
        <v>60</v>
      </c>
      <c r="F9" s="2">
        <v>145.0324</v>
      </c>
      <c r="G9" s="3"/>
    </row>
    <row r="10" spans="4:7" x14ac:dyDescent="0.25">
      <c r="D10" s="94"/>
      <c r="E10" s="2" t="s">
        <v>61</v>
      </c>
      <c r="F10" s="2">
        <v>128.86750000000001</v>
      </c>
      <c r="G10" s="3"/>
    </row>
    <row r="11" spans="4:7" x14ac:dyDescent="0.25">
      <c r="D11" s="94"/>
      <c r="E11" s="2" t="s">
        <v>62</v>
      </c>
      <c r="F11" s="2">
        <v>137.31540000000001</v>
      </c>
      <c r="G11" s="3"/>
    </row>
    <row r="12" spans="4:7" x14ac:dyDescent="0.25">
      <c r="D12" s="94"/>
      <c r="E12" s="2" t="s">
        <v>63</v>
      </c>
      <c r="F12" s="2">
        <v>147.2226</v>
      </c>
      <c r="G12" s="3"/>
    </row>
    <row r="13" spans="4:7" x14ac:dyDescent="0.25">
      <c r="D13" s="95"/>
      <c r="E13" s="4" t="s">
        <v>64</v>
      </c>
      <c r="F13" s="4">
        <v>169.58240000000001</v>
      </c>
      <c r="G13" s="6"/>
    </row>
    <row r="14" spans="4:7" x14ac:dyDescent="0.25">
      <c r="D14" s="49" t="s">
        <v>240</v>
      </c>
      <c r="E14" s="70" t="s">
        <v>68</v>
      </c>
      <c r="F14" s="1">
        <v>108.30459999999999</v>
      </c>
      <c r="G14" s="7"/>
    </row>
    <row r="15" spans="4:7" x14ac:dyDescent="0.25">
      <c r="D15" s="94"/>
      <c r="E15" s="81" t="s">
        <v>58</v>
      </c>
      <c r="F15">
        <v>173.5822</v>
      </c>
      <c r="G15" s="3"/>
    </row>
    <row r="16" spans="4:7" x14ac:dyDescent="0.25">
      <c r="D16" s="94"/>
      <c r="E16" s="81" t="s">
        <v>59</v>
      </c>
      <c r="F16">
        <v>149.47409999999999</v>
      </c>
      <c r="G16" s="3"/>
    </row>
    <row r="17" spans="4:7" x14ac:dyDescent="0.25">
      <c r="D17" s="55"/>
      <c r="E17" s="81" t="s">
        <v>60</v>
      </c>
      <c r="F17">
        <v>191.7123</v>
      </c>
      <c r="G17" s="3"/>
    </row>
    <row r="18" spans="4:7" x14ac:dyDescent="0.25">
      <c r="D18" s="55"/>
      <c r="E18" s="81" t="s">
        <v>61</v>
      </c>
      <c r="F18">
        <v>178.08619999999999</v>
      </c>
      <c r="G18" s="3"/>
    </row>
    <row r="19" spans="4:7" x14ac:dyDescent="0.25">
      <c r="D19" s="55"/>
      <c r="E19" s="81" t="s">
        <v>62</v>
      </c>
      <c r="F19">
        <v>140.69499999999999</v>
      </c>
      <c r="G19" s="3"/>
    </row>
    <row r="20" spans="4:7" x14ac:dyDescent="0.25">
      <c r="D20" s="55"/>
      <c r="E20" s="81" t="s">
        <v>63</v>
      </c>
      <c r="F20">
        <v>140.00890000000001</v>
      </c>
      <c r="G20" s="3"/>
    </row>
    <row r="21" spans="4:7" x14ac:dyDescent="0.25">
      <c r="D21" s="93"/>
      <c r="E21" s="84" t="s">
        <v>64</v>
      </c>
      <c r="F21" s="5">
        <v>172.7885</v>
      </c>
      <c r="G21" s="6"/>
    </row>
  </sheetData>
  <mergeCells count="1">
    <mergeCell ref="F5:G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114-5FD6-4BD2-A3FD-7F3DEE7CD1AA}">
  <dimension ref="B4:L14"/>
  <sheetViews>
    <sheetView workbookViewId="0">
      <selection activeCell="B5" sqref="B5:C5"/>
    </sheetView>
  </sheetViews>
  <sheetFormatPr defaultRowHeight="15.75" x14ac:dyDescent="0.25"/>
  <cols>
    <col min="1" max="9" width="9" style="38"/>
    <col min="10" max="10" width="11.25" style="38" customWidth="1"/>
    <col min="11" max="11" width="9" style="38"/>
    <col min="12" max="12" width="14" style="38" customWidth="1"/>
    <col min="13" max="16384" width="9" style="38"/>
  </cols>
  <sheetData>
    <row r="4" spans="2:12" ht="18" x14ac:dyDescent="0.25">
      <c r="F4" s="300" t="s">
        <v>428</v>
      </c>
      <c r="G4" s="298"/>
      <c r="H4" s="298"/>
      <c r="I4" s="298"/>
      <c r="J4" s="298"/>
      <c r="K4" s="298"/>
      <c r="L4" s="299"/>
    </row>
    <row r="5" spans="2:12" x14ac:dyDescent="0.25">
      <c r="B5" s="289" t="s">
        <v>443</v>
      </c>
      <c r="C5" s="290"/>
      <c r="D5" s="39" t="s">
        <v>185</v>
      </c>
      <c r="E5" s="39" t="s">
        <v>0</v>
      </c>
      <c r="F5" s="39" t="s">
        <v>356</v>
      </c>
      <c r="G5" s="39" t="s">
        <v>357</v>
      </c>
      <c r="H5" s="39" t="s">
        <v>358</v>
      </c>
      <c r="I5" s="37" t="s">
        <v>359</v>
      </c>
      <c r="J5" s="144" t="s">
        <v>360</v>
      </c>
      <c r="K5" s="144" t="s">
        <v>361</v>
      </c>
      <c r="L5" s="146" t="s">
        <v>362</v>
      </c>
    </row>
    <row r="6" spans="2:12" x14ac:dyDescent="0.25">
      <c r="D6" s="220" t="s">
        <v>264</v>
      </c>
      <c r="E6" s="45" t="s">
        <v>68</v>
      </c>
      <c r="F6" s="45">
        <v>402.70760000000001</v>
      </c>
      <c r="G6" s="46">
        <v>47.368729999999999</v>
      </c>
      <c r="H6" s="34">
        <v>75.72242</v>
      </c>
      <c r="I6" s="34">
        <v>41.407260000000001</v>
      </c>
      <c r="J6" s="70">
        <v>0.86632200000000004</v>
      </c>
      <c r="K6" s="70">
        <v>169.68170000000001</v>
      </c>
      <c r="L6" s="135">
        <v>107.2184</v>
      </c>
    </row>
    <row r="7" spans="2:12" x14ac:dyDescent="0.25">
      <c r="D7" s="221"/>
      <c r="E7" s="40" t="s">
        <v>58</v>
      </c>
      <c r="F7" s="40">
        <v>499.71960000000001</v>
      </c>
      <c r="G7" s="41">
        <v>35.54316</v>
      </c>
      <c r="H7" s="38">
        <v>68.378119999999996</v>
      </c>
      <c r="I7" s="38">
        <v>51.423810000000003</v>
      </c>
      <c r="J7" s="81">
        <v>0.36857200000000001</v>
      </c>
      <c r="K7" s="81">
        <v>180.34389999999999</v>
      </c>
      <c r="L7" s="137">
        <v>51.423810000000003</v>
      </c>
    </row>
    <row r="8" spans="2:12" x14ac:dyDescent="0.25">
      <c r="D8" s="221"/>
      <c r="E8" s="40" t="s">
        <v>59</v>
      </c>
      <c r="F8" s="40">
        <v>582.09519999999998</v>
      </c>
      <c r="G8" s="41">
        <v>29.584510000000002</v>
      </c>
      <c r="H8" s="38">
        <v>50.213709999999999</v>
      </c>
      <c r="I8" s="38">
        <v>44.020589999999999</v>
      </c>
      <c r="J8" s="81">
        <v>0.45067299999999999</v>
      </c>
      <c r="K8" s="81">
        <v>141.16239999999999</v>
      </c>
      <c r="L8" s="137">
        <v>65.3476</v>
      </c>
    </row>
    <row r="9" spans="2:12" x14ac:dyDescent="0.25">
      <c r="D9" s="222"/>
      <c r="E9" s="40" t="s">
        <v>60</v>
      </c>
      <c r="F9" s="40">
        <v>543.41089999999997</v>
      </c>
      <c r="G9" s="41">
        <v>35.187139999999999</v>
      </c>
      <c r="H9" s="38">
        <v>48.838850000000001</v>
      </c>
      <c r="I9" s="38">
        <v>44.733260000000001</v>
      </c>
      <c r="J9" s="81">
        <v>0.78081699999999998</v>
      </c>
      <c r="K9" s="81">
        <v>162.9641</v>
      </c>
      <c r="L9" s="137">
        <v>59.707320000000003</v>
      </c>
    </row>
    <row r="10" spans="2:12" ht="18" customHeight="1" x14ac:dyDescent="0.25">
      <c r="D10" s="220" t="s">
        <v>429</v>
      </c>
      <c r="E10" s="70" t="s">
        <v>68</v>
      </c>
      <c r="F10" s="34">
        <v>514.24720000000002</v>
      </c>
      <c r="G10" s="46">
        <v>30.16911</v>
      </c>
      <c r="H10" s="34">
        <v>72.712890000000002</v>
      </c>
      <c r="I10" s="34">
        <v>48.149610000000003</v>
      </c>
      <c r="J10" s="70">
        <v>0.62803799999999999</v>
      </c>
      <c r="K10" s="70">
        <v>104.5335</v>
      </c>
      <c r="L10" s="135">
        <v>34.867759999999997</v>
      </c>
    </row>
    <row r="11" spans="2:12" x14ac:dyDescent="0.25">
      <c r="D11" s="221"/>
      <c r="E11" s="81" t="s">
        <v>58</v>
      </c>
      <c r="F11" s="38">
        <v>429.9563</v>
      </c>
      <c r="G11" s="41">
        <v>24.084579999999999</v>
      </c>
      <c r="H11" s="38">
        <v>88.352000000000004</v>
      </c>
      <c r="I11" s="38">
        <v>48.244509999999998</v>
      </c>
      <c r="J11" s="81">
        <v>0.95434200000000002</v>
      </c>
      <c r="K11" s="81">
        <v>174.01679999999999</v>
      </c>
      <c r="L11" s="137">
        <v>63.79025</v>
      </c>
    </row>
    <row r="12" spans="2:12" x14ac:dyDescent="0.25">
      <c r="D12" s="221"/>
      <c r="E12" s="81" t="s">
        <v>59</v>
      </c>
      <c r="F12" s="38">
        <v>524.42139999999995</v>
      </c>
      <c r="G12" s="41">
        <v>28.031300000000002</v>
      </c>
      <c r="H12" s="38">
        <v>73.090249999999997</v>
      </c>
      <c r="I12" s="38">
        <v>47.253630000000001</v>
      </c>
      <c r="J12" s="81">
        <v>0.65083500000000005</v>
      </c>
      <c r="K12" s="81">
        <v>155.3073</v>
      </c>
      <c r="L12" s="137">
        <v>63.963430000000002</v>
      </c>
    </row>
    <row r="13" spans="2:12" x14ac:dyDescent="0.25">
      <c r="D13" s="221"/>
      <c r="E13" s="81" t="s">
        <v>60</v>
      </c>
      <c r="F13" s="38">
        <v>498.7097</v>
      </c>
      <c r="G13" s="41">
        <v>30.882249999999999</v>
      </c>
      <c r="H13" s="38">
        <v>56.878399999999999</v>
      </c>
      <c r="I13" s="38">
        <v>55.674079999999996</v>
      </c>
      <c r="J13" s="81">
        <v>1.479595</v>
      </c>
      <c r="K13" s="81">
        <v>181.43969999999999</v>
      </c>
      <c r="L13" s="137">
        <v>52.990160000000003</v>
      </c>
    </row>
    <row r="14" spans="2:12" x14ac:dyDescent="0.25">
      <c r="D14" s="222"/>
      <c r="E14" s="84" t="s">
        <v>61</v>
      </c>
      <c r="F14" s="43">
        <v>327.91309999999999</v>
      </c>
      <c r="G14" s="44">
        <v>40.993020000000001</v>
      </c>
      <c r="H14" s="43">
        <v>83.91001</v>
      </c>
      <c r="I14" s="43">
        <v>31.466249999999999</v>
      </c>
      <c r="J14" s="84">
        <v>0.186191</v>
      </c>
      <c r="K14" s="84">
        <v>255.26759999999999</v>
      </c>
      <c r="L14" s="147">
        <v>58.805280000000003</v>
      </c>
    </row>
  </sheetData>
  <mergeCells count="4">
    <mergeCell ref="F4:L4"/>
    <mergeCell ref="D6:D9"/>
    <mergeCell ref="D10:D14"/>
    <mergeCell ref="B5:C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B5BE-3466-467F-BA72-4379A9CA9D18}">
  <dimension ref="C4:I12"/>
  <sheetViews>
    <sheetView workbookViewId="0">
      <selection activeCell="S32" sqref="S32"/>
    </sheetView>
  </sheetViews>
  <sheetFormatPr defaultRowHeight="15.75" x14ac:dyDescent="0.25"/>
  <sheetData>
    <row r="4" spans="3:9" x14ac:dyDescent="0.25">
      <c r="C4" s="162" t="s">
        <v>444</v>
      </c>
      <c r="D4" s="163" t="s">
        <v>445</v>
      </c>
      <c r="E4" s="164"/>
      <c r="F4" s="18"/>
      <c r="G4" s="165" t="s">
        <v>446</v>
      </c>
      <c r="H4" s="166" t="s">
        <v>447</v>
      </c>
      <c r="I4" s="167"/>
    </row>
    <row r="5" spans="3:9" x14ac:dyDescent="0.25">
      <c r="C5" s="168" t="s">
        <v>0</v>
      </c>
      <c r="D5" s="301" t="s">
        <v>448</v>
      </c>
      <c r="E5" s="302"/>
      <c r="F5" s="13"/>
      <c r="G5" s="168" t="s">
        <v>0</v>
      </c>
      <c r="H5" s="301" t="s">
        <v>448</v>
      </c>
      <c r="I5" s="302"/>
    </row>
    <row r="6" spans="3:9" x14ac:dyDescent="0.25">
      <c r="C6" s="169" t="s">
        <v>18</v>
      </c>
      <c r="D6" s="170">
        <v>59.636000000000003</v>
      </c>
      <c r="E6" s="171"/>
      <c r="F6" s="12"/>
      <c r="G6" s="172" t="s">
        <v>28</v>
      </c>
      <c r="H6" s="170">
        <v>17.860999999999997</v>
      </c>
      <c r="I6" s="171"/>
    </row>
    <row r="7" spans="3:9" x14ac:dyDescent="0.25">
      <c r="C7" s="172" t="s">
        <v>19</v>
      </c>
      <c r="D7" s="12">
        <v>68.923000000000002</v>
      </c>
      <c r="E7" s="173"/>
      <c r="F7" s="12"/>
      <c r="G7" s="172" t="s">
        <v>29</v>
      </c>
      <c r="H7" s="12">
        <v>46.526000000000003</v>
      </c>
      <c r="I7" s="173"/>
    </row>
    <row r="8" spans="3:9" x14ac:dyDescent="0.25">
      <c r="C8" s="172" t="s">
        <v>20</v>
      </c>
      <c r="D8" s="12">
        <v>61.929000000000002</v>
      </c>
      <c r="E8" s="173"/>
      <c r="F8" s="12"/>
      <c r="G8" s="172" t="s">
        <v>30</v>
      </c>
      <c r="H8" s="12">
        <v>47.861000000000004</v>
      </c>
      <c r="I8" s="173"/>
    </row>
    <row r="9" spans="3:9" x14ac:dyDescent="0.25">
      <c r="C9" s="172" t="s">
        <v>21</v>
      </c>
      <c r="D9" s="12">
        <v>57.908000000000001</v>
      </c>
      <c r="E9" s="173"/>
      <c r="F9" s="12"/>
      <c r="G9" s="172" t="s">
        <v>31</v>
      </c>
      <c r="H9" s="12">
        <v>56.150999999999996</v>
      </c>
      <c r="I9" s="173"/>
    </row>
    <row r="10" spans="3:9" x14ac:dyDescent="0.25">
      <c r="C10" s="172" t="s">
        <v>22</v>
      </c>
      <c r="D10" s="12">
        <v>48.986000000000004</v>
      </c>
      <c r="E10" s="173"/>
      <c r="F10" s="12"/>
      <c r="G10" s="172" t="s">
        <v>32</v>
      </c>
      <c r="H10" s="12">
        <v>43.562999999999995</v>
      </c>
      <c r="I10" s="173"/>
    </row>
    <row r="11" spans="3:9" x14ac:dyDescent="0.25">
      <c r="C11" s="172" t="s">
        <v>23</v>
      </c>
      <c r="D11" s="12">
        <v>50.186999999999991</v>
      </c>
      <c r="E11" s="173"/>
      <c r="F11" s="12"/>
      <c r="G11" s="172" t="s">
        <v>33</v>
      </c>
      <c r="H11" s="12">
        <v>45.665999999999997</v>
      </c>
      <c r="I11" s="173"/>
    </row>
    <row r="12" spans="3:9" x14ac:dyDescent="0.25">
      <c r="C12" s="174" t="s">
        <v>24</v>
      </c>
      <c r="D12" s="175">
        <v>69.748000000000005</v>
      </c>
      <c r="E12" s="176"/>
      <c r="F12" s="12"/>
      <c r="G12" s="174" t="s">
        <v>34</v>
      </c>
      <c r="H12" s="175">
        <v>52.495999999999995</v>
      </c>
      <c r="I12" s="176"/>
    </row>
  </sheetData>
  <mergeCells count="2">
    <mergeCell ref="D5:E5"/>
    <mergeCell ref="H5:I5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FF6C-6043-4703-A7BC-790B3E406251}">
  <dimension ref="A1:E10"/>
  <sheetViews>
    <sheetView workbookViewId="0">
      <selection activeCell="J12" sqref="J12"/>
    </sheetView>
  </sheetViews>
  <sheetFormatPr defaultRowHeight="15.75" x14ac:dyDescent="0.25"/>
  <cols>
    <col min="5" max="5" width="11.5" customWidth="1"/>
  </cols>
  <sheetData>
    <row r="1" spans="1:5" x14ac:dyDescent="0.25">
      <c r="B1" s="163" t="s">
        <v>473</v>
      </c>
      <c r="C1" s="50"/>
      <c r="D1" s="49"/>
      <c r="E1" s="166" t="s">
        <v>474</v>
      </c>
    </row>
    <row r="2" spans="1:5" x14ac:dyDescent="0.25">
      <c r="A2" s="51" t="s">
        <v>0</v>
      </c>
      <c r="B2" s="53" t="str">
        <f>'[1]7D'!$E$4</f>
        <v>injury volume</v>
      </c>
      <c r="C2" s="54"/>
      <c r="D2" s="51" t="s">
        <v>0</v>
      </c>
      <c r="E2" s="53" t="str">
        <f>'[1]7D'!$E$4</f>
        <v>injury volume</v>
      </c>
    </row>
    <row r="3" spans="1:5" x14ac:dyDescent="0.25">
      <c r="A3" s="2" t="s">
        <v>18</v>
      </c>
      <c r="B3" s="185">
        <v>46.871000000000002</v>
      </c>
      <c r="D3" s="2" t="s">
        <v>28</v>
      </c>
      <c r="E3" s="155">
        <v>52.918999999999997</v>
      </c>
    </row>
    <row r="4" spans="1:5" x14ac:dyDescent="0.25">
      <c r="A4" s="2" t="s">
        <v>19</v>
      </c>
      <c r="B4" s="186">
        <v>47.204999999999998</v>
      </c>
      <c r="D4" s="2" t="s">
        <v>29</v>
      </c>
      <c r="E4" s="156">
        <v>43.289000000000001</v>
      </c>
    </row>
    <row r="5" spans="1:5" x14ac:dyDescent="0.25">
      <c r="A5" s="2" t="s">
        <v>20</v>
      </c>
      <c r="B5" s="186">
        <v>51.808</v>
      </c>
      <c r="D5" s="2" t="s">
        <v>30</v>
      </c>
      <c r="E5" s="156">
        <v>40.792999999999999</v>
      </c>
    </row>
    <row r="6" spans="1:5" x14ac:dyDescent="0.25">
      <c r="A6" s="2" t="s">
        <v>21</v>
      </c>
      <c r="B6" s="186">
        <v>53.566000000000003</v>
      </c>
      <c r="D6" s="2" t="s">
        <v>31</v>
      </c>
      <c r="E6" s="156">
        <v>39.863</v>
      </c>
    </row>
    <row r="7" spans="1:5" x14ac:dyDescent="0.25">
      <c r="A7" s="2" t="s">
        <v>22</v>
      </c>
      <c r="B7" s="186">
        <v>45.716999999999999</v>
      </c>
      <c r="D7" s="2" t="s">
        <v>32</v>
      </c>
      <c r="E7" s="156">
        <v>31.361000000000001</v>
      </c>
    </row>
    <row r="8" spans="1:5" x14ac:dyDescent="0.25">
      <c r="A8" s="2" t="s">
        <v>23</v>
      </c>
      <c r="B8" s="186">
        <v>42.917000000000002</v>
      </c>
      <c r="D8" s="2" t="s">
        <v>33</v>
      </c>
      <c r="E8" s="156">
        <v>31.422000000000001</v>
      </c>
    </row>
    <row r="9" spans="1:5" x14ac:dyDescent="0.25">
      <c r="A9" s="2" t="s">
        <v>24</v>
      </c>
      <c r="B9" s="186">
        <v>56.89</v>
      </c>
      <c r="D9" s="2" t="s">
        <v>34</v>
      </c>
      <c r="E9" s="156">
        <v>28.571999999999999</v>
      </c>
    </row>
    <row r="10" spans="1:5" x14ac:dyDescent="0.25">
      <c r="A10" s="4" t="s">
        <v>25</v>
      </c>
      <c r="B10" s="187">
        <v>35.792000000000002</v>
      </c>
      <c r="D10" s="4"/>
      <c r="E10" s="188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AE26-CF4F-4AEA-8349-47A6FF8C856D}">
  <dimension ref="D3:J12"/>
  <sheetViews>
    <sheetView workbookViewId="0">
      <selection activeCell="N13" sqref="N13"/>
    </sheetView>
  </sheetViews>
  <sheetFormatPr defaultRowHeight="15.75" x14ac:dyDescent="0.25"/>
  <sheetData>
    <row r="3" spans="4:10" x14ac:dyDescent="0.25">
      <c r="D3" s="162" t="s">
        <v>449</v>
      </c>
      <c r="E3" s="303" t="s">
        <v>450</v>
      </c>
      <c r="F3" s="304"/>
      <c r="G3" s="18"/>
      <c r="H3" s="165" t="s">
        <v>451</v>
      </c>
      <c r="I3" s="303" t="s">
        <v>452</v>
      </c>
      <c r="J3" s="304"/>
    </row>
    <row r="4" spans="4:10" x14ac:dyDescent="0.25">
      <c r="D4" s="168" t="s">
        <v>0</v>
      </c>
      <c r="E4" s="301" t="s">
        <v>448</v>
      </c>
      <c r="F4" s="302"/>
      <c r="G4" s="13"/>
      <c r="H4" s="168" t="s">
        <v>0</v>
      </c>
      <c r="I4" s="301" t="s">
        <v>448</v>
      </c>
      <c r="J4" s="302"/>
    </row>
    <row r="5" spans="4:10" x14ac:dyDescent="0.25">
      <c r="D5" s="169" t="s">
        <v>18</v>
      </c>
      <c r="E5" s="12">
        <v>48.377000000000002</v>
      </c>
      <c r="F5" s="171"/>
      <c r="G5" s="12"/>
      <c r="H5" s="172" t="s">
        <v>28</v>
      </c>
      <c r="I5" s="12">
        <v>22.911999999999999</v>
      </c>
      <c r="J5" s="171"/>
    </row>
    <row r="6" spans="4:10" x14ac:dyDescent="0.25">
      <c r="D6" s="172" t="s">
        <v>19</v>
      </c>
      <c r="E6" s="12">
        <v>68.436000000000007</v>
      </c>
      <c r="F6" s="173"/>
      <c r="G6" s="12"/>
      <c r="H6" s="172" t="s">
        <v>29</v>
      </c>
      <c r="I6" s="12">
        <v>24.76</v>
      </c>
      <c r="J6" s="173"/>
    </row>
    <row r="7" spans="4:10" x14ac:dyDescent="0.25">
      <c r="D7" s="172" t="s">
        <v>20</v>
      </c>
      <c r="E7" s="12">
        <v>65.575000000000003</v>
      </c>
      <c r="F7" s="173"/>
      <c r="G7" s="12"/>
      <c r="H7" s="172" t="s">
        <v>30</v>
      </c>
      <c r="I7" s="12">
        <v>34.423999999999999</v>
      </c>
      <c r="J7" s="173"/>
    </row>
    <row r="8" spans="4:10" x14ac:dyDescent="0.25">
      <c r="D8" s="172" t="s">
        <v>21</v>
      </c>
      <c r="E8" s="12">
        <v>61.633000000000003</v>
      </c>
      <c r="F8" s="173"/>
      <c r="G8" s="12"/>
      <c r="H8" s="172" t="s">
        <v>31</v>
      </c>
      <c r="I8" s="12">
        <v>53.48</v>
      </c>
      <c r="J8" s="173"/>
    </row>
    <row r="9" spans="4:10" x14ac:dyDescent="0.25">
      <c r="D9" s="172" t="s">
        <v>22</v>
      </c>
      <c r="E9" s="12">
        <v>72.248000000000005</v>
      </c>
      <c r="F9" s="173"/>
      <c r="G9" s="12"/>
      <c r="H9" s="172" t="s">
        <v>32</v>
      </c>
      <c r="I9" s="12">
        <v>53.000999999999991</v>
      </c>
      <c r="J9" s="173"/>
    </row>
    <row r="10" spans="4:10" x14ac:dyDescent="0.25">
      <c r="D10" s="172" t="str">
        <f>'[1]rag ko'!C10</f>
        <v>WT6</v>
      </c>
      <c r="E10" s="12">
        <f>'[1]rag ko'!D10</f>
        <v>45.018999999999998</v>
      </c>
      <c r="F10" s="173"/>
      <c r="G10" s="12"/>
      <c r="H10" s="172" t="s">
        <v>33</v>
      </c>
      <c r="I10" s="12">
        <v>51.63</v>
      </c>
      <c r="J10" s="173"/>
    </row>
    <row r="11" spans="4:10" x14ac:dyDescent="0.25">
      <c r="D11" s="174" t="str">
        <f>'[1]rag ko'!C11</f>
        <v>WT7</v>
      </c>
      <c r="E11" s="175">
        <f>'[1]rag ko'!D11</f>
        <v>21.949000000000002</v>
      </c>
      <c r="F11" s="176"/>
      <c r="G11" s="12"/>
      <c r="H11" s="172" t="str">
        <f>'[1]rag ko'!G11</f>
        <v>GAL3  KO7</v>
      </c>
      <c r="I11" s="12">
        <f>'[1]rag ko'!H11</f>
        <v>20.762</v>
      </c>
      <c r="J11" s="173"/>
    </row>
    <row r="12" spans="4:10" x14ac:dyDescent="0.25">
      <c r="H12" s="174" t="str">
        <f>'[1]rag ko'!G12</f>
        <v>GAL3 KO8</v>
      </c>
      <c r="I12" s="175">
        <f>'[1]rag ko'!H12</f>
        <v>16.673999999999999</v>
      </c>
      <c r="J12" s="6"/>
    </row>
  </sheetData>
  <mergeCells count="4">
    <mergeCell ref="E4:F4"/>
    <mergeCell ref="I4:J4"/>
    <mergeCell ref="E3:F3"/>
    <mergeCell ref="I3:J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7EB3-9D57-450C-85BC-6FDCF44ABDBD}">
  <dimension ref="F3:L9"/>
  <sheetViews>
    <sheetView workbookViewId="0">
      <selection activeCell="J28" sqref="J28"/>
    </sheetView>
  </sheetViews>
  <sheetFormatPr defaultRowHeight="15.75" x14ac:dyDescent="0.25"/>
  <sheetData>
    <row r="3" spans="6:12" ht="18" x14ac:dyDescent="0.25">
      <c r="F3" s="189" t="s">
        <v>185</v>
      </c>
      <c r="G3" s="191"/>
      <c r="H3" s="32" t="s">
        <v>270</v>
      </c>
      <c r="I3" s="189" t="s">
        <v>432</v>
      </c>
      <c r="J3" s="191"/>
      <c r="K3" s="191"/>
      <c r="L3" s="190"/>
    </row>
    <row r="4" spans="6:12" x14ac:dyDescent="0.25">
      <c r="F4" s="236" t="s">
        <v>379</v>
      </c>
      <c r="G4" s="232"/>
      <c r="H4" s="22" t="s">
        <v>68</v>
      </c>
      <c r="I4" s="22"/>
      <c r="J4" s="19">
        <v>100</v>
      </c>
      <c r="K4" s="1"/>
      <c r="L4" s="7"/>
    </row>
    <row r="5" spans="6:12" x14ac:dyDescent="0.25">
      <c r="F5" s="238"/>
      <c r="G5" s="233"/>
      <c r="H5" s="2" t="s">
        <v>58</v>
      </c>
      <c r="I5" s="2"/>
      <c r="J5" s="11">
        <v>94.44444</v>
      </c>
      <c r="L5" s="3"/>
    </row>
    <row r="6" spans="6:12" x14ac:dyDescent="0.25">
      <c r="F6" s="238"/>
      <c r="G6" s="233"/>
      <c r="H6" s="2" t="s">
        <v>59</v>
      </c>
      <c r="I6" s="2"/>
      <c r="J6" s="11">
        <v>100</v>
      </c>
      <c r="L6" s="3"/>
    </row>
    <row r="7" spans="6:12" x14ac:dyDescent="0.25">
      <c r="F7" s="238"/>
      <c r="G7" s="233"/>
      <c r="H7" s="2" t="s">
        <v>60</v>
      </c>
      <c r="I7" s="2"/>
      <c r="J7" s="11">
        <v>94.117649999999998</v>
      </c>
      <c r="L7" s="3"/>
    </row>
    <row r="8" spans="6:12" x14ac:dyDescent="0.25">
      <c r="F8" s="238"/>
      <c r="G8" s="233"/>
      <c r="H8" s="2" t="s">
        <v>61</v>
      </c>
      <c r="I8" s="2"/>
      <c r="J8" s="11">
        <v>97.457629999999995</v>
      </c>
      <c r="L8" s="3"/>
    </row>
    <row r="9" spans="6:12" x14ac:dyDescent="0.25">
      <c r="F9" s="240"/>
      <c r="G9" s="234"/>
      <c r="H9" s="4" t="s">
        <v>62</v>
      </c>
      <c r="I9" s="4"/>
      <c r="J9" s="15">
        <v>96.428569999999993</v>
      </c>
      <c r="K9" s="5"/>
      <c r="L9" s="6"/>
    </row>
  </sheetData>
  <mergeCells count="3">
    <mergeCell ref="F3:G3"/>
    <mergeCell ref="F4:G9"/>
    <mergeCell ref="I3:L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0FF33-4D55-4EE6-80F3-C7C9819360DC}">
  <dimension ref="C2:Q34"/>
  <sheetViews>
    <sheetView topLeftCell="B1" workbookViewId="0">
      <selection activeCell="C4" sqref="C4:I34"/>
    </sheetView>
  </sheetViews>
  <sheetFormatPr defaultRowHeight="15.75" x14ac:dyDescent="0.25"/>
  <cols>
    <col min="1" max="16384" width="9" style="38"/>
  </cols>
  <sheetData>
    <row r="2" spans="3:17" x14ac:dyDescent="0.25">
      <c r="O2" s="294"/>
      <c r="P2" s="292"/>
      <c r="Q2" s="293"/>
    </row>
    <row r="3" spans="3:17" x14ac:dyDescent="0.25">
      <c r="O3" s="305" t="s">
        <v>424</v>
      </c>
      <c r="P3" s="306"/>
      <c r="Q3" s="307"/>
    </row>
    <row r="4" spans="3:17" x14ac:dyDescent="0.25">
      <c r="C4" s="38" t="s">
        <v>365</v>
      </c>
      <c r="D4" s="300" t="s">
        <v>185</v>
      </c>
      <c r="E4" s="298"/>
      <c r="F4" s="70" t="s">
        <v>368</v>
      </c>
      <c r="G4" s="300" t="s">
        <v>425</v>
      </c>
      <c r="H4" s="298"/>
      <c r="I4" s="299"/>
      <c r="K4" s="38" t="s">
        <v>437</v>
      </c>
      <c r="L4" s="300" t="s">
        <v>185</v>
      </c>
      <c r="M4" s="298"/>
      <c r="N4" s="70" t="s">
        <v>368</v>
      </c>
      <c r="O4" s="39" t="s">
        <v>369</v>
      </c>
      <c r="P4" s="36" t="s">
        <v>370</v>
      </c>
      <c r="Q4" s="37"/>
    </row>
    <row r="5" spans="3:17" x14ac:dyDescent="0.25">
      <c r="D5" s="223" t="s">
        <v>309</v>
      </c>
      <c r="E5" s="216"/>
      <c r="F5" s="70" t="s">
        <v>68</v>
      </c>
      <c r="G5" s="40"/>
      <c r="H5" s="38">
        <v>0.40337400000000001</v>
      </c>
      <c r="I5" s="41"/>
      <c r="L5" s="223" t="s">
        <v>309</v>
      </c>
      <c r="M5" s="216"/>
      <c r="N5" s="70" t="s">
        <v>68</v>
      </c>
      <c r="O5" s="40">
        <v>5.4340000000000002</v>
      </c>
      <c r="P5" s="38">
        <v>3.1560000000000001</v>
      </c>
      <c r="Q5" s="41"/>
    </row>
    <row r="6" spans="3:17" x14ac:dyDescent="0.25">
      <c r="D6" s="224"/>
      <c r="E6" s="217"/>
      <c r="F6" s="81" t="s">
        <v>58</v>
      </c>
      <c r="G6" s="40"/>
      <c r="H6" s="38">
        <v>0.33971200000000001</v>
      </c>
      <c r="I6" s="41"/>
      <c r="L6" s="224"/>
      <c r="M6" s="217"/>
      <c r="N6" s="81" t="s">
        <v>58</v>
      </c>
      <c r="O6" s="40">
        <v>2.085</v>
      </c>
      <c r="P6" s="38">
        <v>2.5960000000000001</v>
      </c>
      <c r="Q6" s="41"/>
    </row>
    <row r="7" spans="3:17" x14ac:dyDescent="0.25">
      <c r="D7" s="224"/>
      <c r="E7" s="217"/>
      <c r="F7" s="81" t="s">
        <v>59</v>
      </c>
      <c r="G7" s="40"/>
      <c r="H7" s="38">
        <v>0.35786000000000001</v>
      </c>
      <c r="I7" s="41"/>
      <c r="L7" s="224"/>
      <c r="M7" s="217"/>
      <c r="N7" s="81" t="s">
        <v>59</v>
      </c>
      <c r="O7" s="40">
        <v>2.7679999999999998</v>
      </c>
      <c r="P7" s="38">
        <v>2.8559999999999999</v>
      </c>
      <c r="Q7" s="41"/>
    </row>
    <row r="8" spans="3:17" x14ac:dyDescent="0.25">
      <c r="D8" s="224"/>
      <c r="E8" s="217"/>
      <c r="F8" s="81" t="s">
        <v>60</v>
      </c>
      <c r="G8" s="40"/>
      <c r="H8" s="38">
        <v>0.44783200000000001</v>
      </c>
      <c r="I8" s="41"/>
      <c r="L8" s="224"/>
      <c r="M8" s="217"/>
      <c r="N8" s="81" t="s">
        <v>60</v>
      </c>
      <c r="O8" s="40">
        <v>5.4009999999999998</v>
      </c>
      <c r="P8" s="38">
        <v>5.25</v>
      </c>
      <c r="Q8" s="41"/>
    </row>
    <row r="9" spans="3:17" x14ac:dyDescent="0.25">
      <c r="D9" s="224"/>
      <c r="E9" s="217"/>
      <c r="F9" s="81" t="s">
        <v>61</v>
      </c>
      <c r="G9" s="40"/>
      <c r="H9" s="38">
        <v>0.52944599999999997</v>
      </c>
      <c r="I9" s="41"/>
      <c r="L9" s="224"/>
      <c r="M9" s="217"/>
      <c r="N9" s="81" t="s">
        <v>61</v>
      </c>
      <c r="O9" s="40">
        <v>4.7270000000000003</v>
      </c>
      <c r="P9" s="38">
        <v>3.6309999999999998</v>
      </c>
      <c r="Q9" s="41"/>
    </row>
    <row r="10" spans="3:17" x14ac:dyDescent="0.25">
      <c r="D10" s="224"/>
      <c r="E10" s="217"/>
      <c r="F10" s="81" t="s">
        <v>62</v>
      </c>
      <c r="G10" s="40"/>
      <c r="H10" s="38">
        <v>0.64731099999999997</v>
      </c>
      <c r="I10" s="41"/>
      <c r="L10" s="224"/>
      <c r="M10" s="217"/>
      <c r="N10" s="81" t="s">
        <v>62</v>
      </c>
      <c r="O10" s="40">
        <v>7.7240000000000002</v>
      </c>
      <c r="P10" s="38">
        <v>8.2040000000000006</v>
      </c>
      <c r="Q10" s="41"/>
    </row>
    <row r="11" spans="3:17" x14ac:dyDescent="0.25">
      <c r="D11" s="224"/>
      <c r="E11" s="217"/>
      <c r="F11" s="81" t="s">
        <v>63</v>
      </c>
      <c r="G11" s="40"/>
      <c r="H11" s="38">
        <v>0.59673799999999999</v>
      </c>
      <c r="I11" s="41"/>
      <c r="L11" s="224"/>
      <c r="M11" s="217"/>
      <c r="N11" s="81" t="s">
        <v>63</v>
      </c>
      <c r="O11" s="40">
        <v>5.2130000000000001</v>
      </c>
      <c r="P11" s="38">
        <v>6.01</v>
      </c>
      <c r="Q11" s="41"/>
    </row>
    <row r="12" spans="3:17" x14ac:dyDescent="0.25">
      <c r="D12" s="224"/>
      <c r="E12" s="217"/>
      <c r="F12" s="81" t="s">
        <v>64</v>
      </c>
      <c r="G12" s="40"/>
      <c r="H12" s="38">
        <v>0.49210500000000001</v>
      </c>
      <c r="I12" s="41"/>
      <c r="L12" s="224"/>
      <c r="M12" s="217"/>
      <c r="N12" s="81" t="s">
        <v>64</v>
      </c>
      <c r="O12" s="40">
        <v>5.202</v>
      </c>
      <c r="P12" s="38">
        <v>3.2909999999999999</v>
      </c>
      <c r="Q12" s="41"/>
    </row>
    <row r="13" spans="3:17" x14ac:dyDescent="0.25">
      <c r="D13" s="224"/>
      <c r="E13" s="217"/>
      <c r="F13" s="81" t="s">
        <v>65</v>
      </c>
      <c r="G13" s="40"/>
      <c r="H13" s="38">
        <v>0.32306299999999999</v>
      </c>
      <c r="I13" s="41"/>
      <c r="L13" s="224"/>
      <c r="M13" s="217"/>
      <c r="N13" s="81" t="s">
        <v>65</v>
      </c>
      <c r="O13" s="40">
        <v>4.7119999999999997</v>
      </c>
      <c r="P13" s="38">
        <v>5.3920000000000003</v>
      </c>
      <c r="Q13" s="41"/>
    </row>
    <row r="14" spans="3:17" x14ac:dyDescent="0.25">
      <c r="D14" s="225"/>
      <c r="E14" s="218"/>
      <c r="F14" s="84" t="s">
        <v>66</v>
      </c>
      <c r="G14" s="42"/>
      <c r="H14" s="43">
        <v>0.5978</v>
      </c>
      <c r="I14" s="44"/>
      <c r="L14" s="225"/>
      <c r="M14" s="218"/>
      <c r="N14" s="84" t="s">
        <v>66</v>
      </c>
      <c r="O14" s="42">
        <v>3.26</v>
      </c>
      <c r="P14" s="43">
        <v>3.7389999999999999</v>
      </c>
      <c r="Q14" s="44"/>
    </row>
    <row r="15" spans="3:17" x14ac:dyDescent="0.25">
      <c r="D15" s="223" t="s">
        <v>366</v>
      </c>
      <c r="E15" s="216"/>
      <c r="F15" s="81" t="s">
        <v>68</v>
      </c>
      <c r="G15" s="45"/>
      <c r="H15" s="34">
        <v>0.84069199999999999</v>
      </c>
      <c r="I15" s="46"/>
      <c r="L15" s="223" t="s">
        <v>366</v>
      </c>
      <c r="M15" s="216"/>
      <c r="N15" s="81" t="s">
        <v>68</v>
      </c>
      <c r="O15" s="45">
        <v>5.4039999999999999</v>
      </c>
      <c r="P15" s="34">
        <v>11.106999999999999</v>
      </c>
      <c r="Q15" s="46"/>
    </row>
    <row r="16" spans="3:17" x14ac:dyDescent="0.25">
      <c r="D16" s="224"/>
      <c r="E16" s="217"/>
      <c r="F16" s="81" t="s">
        <v>58</v>
      </c>
      <c r="G16" s="40"/>
      <c r="H16" s="38">
        <v>0.99352200000000002</v>
      </c>
      <c r="I16" s="41"/>
      <c r="L16" s="224"/>
      <c r="M16" s="217"/>
      <c r="N16" s="81" t="s">
        <v>58</v>
      </c>
      <c r="O16" s="40">
        <v>12.298</v>
      </c>
      <c r="P16" s="38">
        <v>21.172000000000001</v>
      </c>
      <c r="Q16" s="41"/>
    </row>
    <row r="17" spans="4:17" x14ac:dyDescent="0.25">
      <c r="D17" s="224"/>
      <c r="E17" s="217"/>
      <c r="F17" s="81" t="s">
        <v>59</v>
      </c>
      <c r="G17" s="40"/>
      <c r="H17" s="38">
        <v>1.024111</v>
      </c>
      <c r="I17" s="41"/>
      <c r="L17" s="224"/>
      <c r="M17" s="217"/>
      <c r="N17" s="81" t="s">
        <v>59</v>
      </c>
      <c r="O17" s="40">
        <v>9.3439999999999994</v>
      </c>
      <c r="P17" s="38">
        <v>15.734999999999999</v>
      </c>
      <c r="Q17" s="41"/>
    </row>
    <row r="18" spans="4:17" x14ac:dyDescent="0.25">
      <c r="D18" s="224"/>
      <c r="E18" s="217"/>
      <c r="F18" s="81" t="s">
        <v>60</v>
      </c>
      <c r="G18" s="40"/>
      <c r="H18" s="38">
        <v>0.81194299999999997</v>
      </c>
      <c r="I18" s="41"/>
      <c r="L18" s="224"/>
      <c r="M18" s="217"/>
      <c r="N18" s="81" t="s">
        <v>60</v>
      </c>
      <c r="O18" s="40">
        <v>4.6970000000000001</v>
      </c>
      <c r="P18" s="38">
        <v>7.55</v>
      </c>
      <c r="Q18" s="41"/>
    </row>
    <row r="19" spans="4:17" x14ac:dyDescent="0.25">
      <c r="D19" s="224"/>
      <c r="E19" s="217"/>
      <c r="F19" s="81" t="s">
        <v>61</v>
      </c>
      <c r="G19" s="40"/>
      <c r="H19" s="38">
        <v>0.83121400000000001</v>
      </c>
      <c r="I19" s="41"/>
      <c r="L19" s="224"/>
      <c r="M19" s="217"/>
      <c r="N19" s="81" t="s">
        <v>61</v>
      </c>
      <c r="O19" s="40">
        <v>6.319</v>
      </c>
      <c r="P19" s="38">
        <v>9.9139999999999997</v>
      </c>
      <c r="Q19" s="41"/>
    </row>
    <row r="20" spans="4:17" x14ac:dyDescent="0.25">
      <c r="D20" s="224"/>
      <c r="E20" s="217"/>
      <c r="F20" s="81" t="s">
        <v>62</v>
      </c>
      <c r="G20" s="40"/>
      <c r="H20" s="38">
        <v>0.81545999999999996</v>
      </c>
      <c r="I20" s="41"/>
      <c r="L20" s="224"/>
      <c r="M20" s="217"/>
      <c r="N20" s="81" t="s">
        <v>62</v>
      </c>
      <c r="O20" s="40">
        <v>4.827</v>
      </c>
      <c r="P20" s="38">
        <v>13.848000000000001</v>
      </c>
      <c r="Q20" s="41"/>
    </row>
    <row r="21" spans="4:17" x14ac:dyDescent="0.25">
      <c r="D21" s="224"/>
      <c r="E21" s="217"/>
      <c r="F21" s="81" t="s">
        <v>63</v>
      </c>
      <c r="G21" s="40"/>
      <c r="H21" s="38">
        <v>1.0891109999999999</v>
      </c>
      <c r="I21" s="41"/>
      <c r="L21" s="224"/>
      <c r="M21" s="217"/>
      <c r="N21" s="81" t="s">
        <v>63</v>
      </c>
      <c r="O21" s="40">
        <v>3.863</v>
      </c>
      <c r="P21" s="38">
        <v>16.271000000000001</v>
      </c>
      <c r="Q21" s="41"/>
    </row>
    <row r="22" spans="4:17" x14ac:dyDescent="0.25">
      <c r="D22" s="224"/>
      <c r="E22" s="217"/>
      <c r="F22" s="81" t="s">
        <v>64</v>
      </c>
      <c r="G22" s="40"/>
      <c r="H22" s="38">
        <v>0.89502700000000002</v>
      </c>
      <c r="I22" s="41"/>
      <c r="L22" s="224"/>
      <c r="M22" s="217"/>
      <c r="N22" s="81" t="s">
        <v>64</v>
      </c>
      <c r="O22" s="40">
        <v>6.65</v>
      </c>
      <c r="P22" s="38">
        <v>10.034000000000001</v>
      </c>
      <c r="Q22" s="41"/>
    </row>
    <row r="23" spans="4:17" x14ac:dyDescent="0.25">
      <c r="D23" s="224"/>
      <c r="E23" s="217"/>
      <c r="F23" s="81" t="s">
        <v>65</v>
      </c>
      <c r="G23" s="40"/>
      <c r="H23" s="38">
        <v>0.92203999999999997</v>
      </c>
      <c r="I23" s="41"/>
      <c r="L23" s="224"/>
      <c r="M23" s="217"/>
      <c r="N23" s="81" t="s">
        <v>65</v>
      </c>
      <c r="O23" s="40">
        <v>4.0949999999999998</v>
      </c>
      <c r="P23" s="38">
        <v>15.340999999999999</v>
      </c>
      <c r="Q23" s="41"/>
    </row>
    <row r="24" spans="4:17" x14ac:dyDescent="0.25">
      <c r="D24" s="225"/>
      <c r="E24" s="218"/>
      <c r="F24" s="84" t="s">
        <v>66</v>
      </c>
      <c r="G24" s="42"/>
      <c r="H24" s="43">
        <v>1.0083029999999999</v>
      </c>
      <c r="I24" s="44"/>
      <c r="L24" s="225"/>
      <c r="M24" s="218"/>
      <c r="N24" s="84" t="s">
        <v>66</v>
      </c>
      <c r="O24" s="42">
        <v>4.3209999999999997</v>
      </c>
      <c r="P24" s="43">
        <v>19.096</v>
      </c>
      <c r="Q24" s="44"/>
    </row>
    <row r="25" spans="4:17" x14ac:dyDescent="0.25">
      <c r="D25" s="223" t="s">
        <v>367</v>
      </c>
      <c r="E25" s="216"/>
      <c r="F25" s="70" t="s">
        <v>68</v>
      </c>
      <c r="G25" s="40"/>
      <c r="H25" s="38">
        <v>0.52697000000000005</v>
      </c>
      <c r="I25" s="41"/>
      <c r="L25" s="223" t="s">
        <v>367</v>
      </c>
      <c r="M25" s="216"/>
      <c r="N25" s="70" t="s">
        <v>68</v>
      </c>
      <c r="O25" s="40">
        <v>4.9589999999999996</v>
      </c>
      <c r="P25" s="38">
        <v>9.4860000000000007</v>
      </c>
      <c r="Q25" s="41"/>
    </row>
    <row r="26" spans="4:17" x14ac:dyDescent="0.25">
      <c r="D26" s="224"/>
      <c r="E26" s="217"/>
      <c r="F26" s="81" t="s">
        <v>58</v>
      </c>
      <c r="G26" s="40"/>
      <c r="H26" s="38">
        <v>0.48143900000000001</v>
      </c>
      <c r="I26" s="41"/>
      <c r="L26" s="224"/>
      <c r="M26" s="217"/>
      <c r="N26" s="81" t="s">
        <v>58</v>
      </c>
      <c r="O26" s="40">
        <v>12.436999999999999</v>
      </c>
      <c r="P26" s="38">
        <v>8.2189999999999994</v>
      </c>
      <c r="Q26" s="41"/>
    </row>
    <row r="27" spans="4:17" x14ac:dyDescent="0.25">
      <c r="D27" s="224"/>
      <c r="E27" s="217"/>
      <c r="F27" s="81" t="s">
        <v>59</v>
      </c>
      <c r="G27" s="40"/>
      <c r="H27" s="38">
        <v>0.52598299999999998</v>
      </c>
      <c r="I27" s="41"/>
      <c r="L27" s="224"/>
      <c r="M27" s="217"/>
      <c r="N27" s="81" t="s">
        <v>59</v>
      </c>
      <c r="O27" s="40">
        <v>3.7770000000000001</v>
      </c>
      <c r="P27" s="38">
        <v>11.305999999999999</v>
      </c>
      <c r="Q27" s="41"/>
    </row>
    <row r="28" spans="4:17" x14ac:dyDescent="0.25">
      <c r="D28" s="224"/>
      <c r="E28" s="217"/>
      <c r="F28" s="81" t="s">
        <v>60</v>
      </c>
      <c r="G28" s="40"/>
      <c r="H28" s="38">
        <v>0.61892999999999998</v>
      </c>
      <c r="I28" s="41"/>
      <c r="L28" s="224"/>
      <c r="M28" s="217"/>
      <c r="N28" s="81" t="s">
        <v>60</v>
      </c>
      <c r="O28" s="40">
        <v>4.5149999999999997</v>
      </c>
      <c r="P28" s="38">
        <v>11.842000000000001</v>
      </c>
      <c r="Q28" s="41"/>
    </row>
    <row r="29" spans="4:17" x14ac:dyDescent="0.25">
      <c r="D29" s="224"/>
      <c r="E29" s="217"/>
      <c r="F29" s="81" t="s">
        <v>61</v>
      </c>
      <c r="G29" s="40"/>
      <c r="H29" s="38">
        <v>0.93669400000000003</v>
      </c>
      <c r="I29" s="41"/>
      <c r="L29" s="224"/>
      <c r="M29" s="217"/>
      <c r="N29" s="81" t="s">
        <v>61</v>
      </c>
      <c r="O29" s="40">
        <v>4.8310000000000004</v>
      </c>
      <c r="P29" s="38">
        <v>4.0789999999999997</v>
      </c>
      <c r="Q29" s="41"/>
    </row>
    <row r="30" spans="4:17" x14ac:dyDescent="0.25">
      <c r="D30" s="224"/>
      <c r="E30" s="217"/>
      <c r="F30" s="81" t="s">
        <v>62</v>
      </c>
      <c r="G30" s="40"/>
      <c r="H30" s="38">
        <v>0.90336399999999994</v>
      </c>
      <c r="I30" s="41"/>
      <c r="L30" s="224"/>
      <c r="M30" s="217"/>
      <c r="N30" s="81" t="s">
        <v>62</v>
      </c>
      <c r="O30" s="40">
        <v>4.4580000000000002</v>
      </c>
      <c r="P30" s="38">
        <v>6.0860000000000003</v>
      </c>
      <c r="Q30" s="41"/>
    </row>
    <row r="31" spans="4:17" x14ac:dyDescent="0.25">
      <c r="D31" s="224"/>
      <c r="E31" s="217"/>
      <c r="F31" s="81" t="s">
        <v>63</v>
      </c>
      <c r="G31" s="40"/>
      <c r="H31" s="38">
        <v>0.96266700000000005</v>
      </c>
      <c r="I31" s="41"/>
      <c r="L31" s="224"/>
      <c r="M31" s="217"/>
      <c r="N31" s="81" t="s">
        <v>63</v>
      </c>
      <c r="O31" s="40">
        <v>4.0259999999999998</v>
      </c>
      <c r="P31" s="38">
        <v>7.8010000000000002</v>
      </c>
      <c r="Q31" s="41"/>
    </row>
    <row r="32" spans="4:17" x14ac:dyDescent="0.25">
      <c r="D32" s="224"/>
      <c r="E32" s="217"/>
      <c r="F32" s="81" t="s">
        <v>64</v>
      </c>
      <c r="G32" s="40"/>
      <c r="H32" s="38">
        <v>0.83620000000000005</v>
      </c>
      <c r="I32" s="41"/>
      <c r="L32" s="224"/>
      <c r="M32" s="217"/>
      <c r="N32" s="81" t="s">
        <v>64</v>
      </c>
      <c r="O32" s="40">
        <v>4.5780000000000003</v>
      </c>
      <c r="P32" s="38">
        <v>7.8440000000000003</v>
      </c>
      <c r="Q32" s="41"/>
    </row>
    <row r="33" spans="4:17" x14ac:dyDescent="0.25">
      <c r="D33" s="224"/>
      <c r="E33" s="217"/>
      <c r="F33" s="81" t="s">
        <v>65</v>
      </c>
      <c r="G33" s="40"/>
      <c r="H33" s="38">
        <v>0.83083300000000004</v>
      </c>
      <c r="I33" s="41"/>
      <c r="L33" s="224"/>
      <c r="M33" s="217"/>
      <c r="N33" s="81" t="s">
        <v>65</v>
      </c>
      <c r="O33" s="40">
        <v>4.0019999999999998</v>
      </c>
      <c r="P33" s="38">
        <v>5.16</v>
      </c>
      <c r="Q33" s="41"/>
    </row>
    <row r="34" spans="4:17" x14ac:dyDescent="0.25">
      <c r="D34" s="225"/>
      <c r="E34" s="218"/>
      <c r="F34" s="84" t="s">
        <v>66</v>
      </c>
      <c r="G34" s="42"/>
      <c r="H34" s="43">
        <v>0.80428599999999995</v>
      </c>
      <c r="I34" s="44"/>
      <c r="L34" s="225"/>
      <c r="M34" s="218"/>
      <c r="N34" s="84" t="s">
        <v>66</v>
      </c>
      <c r="O34" s="42">
        <v>5.2290000000000001</v>
      </c>
      <c r="P34" s="43">
        <v>7.9089999999999998</v>
      </c>
      <c r="Q34" s="44"/>
    </row>
  </sheetData>
  <mergeCells count="11">
    <mergeCell ref="D25:E34"/>
    <mergeCell ref="L4:M4"/>
    <mergeCell ref="O2:Q2"/>
    <mergeCell ref="L5:M14"/>
    <mergeCell ref="L15:M24"/>
    <mergeCell ref="L25:M34"/>
    <mergeCell ref="O3:Q3"/>
    <mergeCell ref="D4:E4"/>
    <mergeCell ref="G4:I4"/>
    <mergeCell ref="D5:E14"/>
    <mergeCell ref="D15:E2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55C6-99C4-496F-B81F-728DFCA1C94C}">
  <dimension ref="C4:K50"/>
  <sheetViews>
    <sheetView workbookViewId="0">
      <selection activeCell="C20" sqref="C20"/>
    </sheetView>
  </sheetViews>
  <sheetFormatPr defaultRowHeight="15.75" x14ac:dyDescent="0.25"/>
  <cols>
    <col min="1" max="6" width="9" style="38"/>
    <col min="7" max="8" width="13.25" style="38" customWidth="1"/>
    <col min="9" max="10" width="14.5" style="38" customWidth="1"/>
    <col min="11" max="11" width="21.5" style="38" customWidth="1"/>
    <col min="12" max="16384" width="9" style="38"/>
  </cols>
  <sheetData>
    <row r="4" spans="3:11" ht="18" x14ac:dyDescent="0.25">
      <c r="C4" s="38" t="s">
        <v>438</v>
      </c>
      <c r="D4" s="300" t="s">
        <v>185</v>
      </c>
      <c r="E4" s="298"/>
      <c r="F4" s="144" t="s">
        <v>270</v>
      </c>
      <c r="G4" s="300" t="s">
        <v>427</v>
      </c>
      <c r="H4" s="298"/>
      <c r="I4" s="294" t="s">
        <v>378</v>
      </c>
      <c r="J4" s="293"/>
      <c r="K4" s="89"/>
    </row>
    <row r="5" spans="3:11" x14ac:dyDescent="0.25">
      <c r="D5" s="224" t="s">
        <v>313</v>
      </c>
      <c r="E5" s="217"/>
      <c r="F5" s="81" t="s">
        <v>68</v>
      </c>
      <c r="G5" s="40">
        <v>592.48030000000006</v>
      </c>
      <c r="I5" s="45">
        <v>256.91699999999997</v>
      </c>
      <c r="J5" s="46"/>
    </row>
    <row r="6" spans="3:11" x14ac:dyDescent="0.25">
      <c r="D6" s="224"/>
      <c r="E6" s="217"/>
      <c r="F6" s="81" t="s">
        <v>58</v>
      </c>
      <c r="G6" s="40">
        <v>456.44650000000001</v>
      </c>
      <c r="I6" s="40">
        <v>148.22130000000001</v>
      </c>
      <c r="J6" s="41"/>
    </row>
    <row r="7" spans="3:11" x14ac:dyDescent="0.25">
      <c r="D7" s="224"/>
      <c r="E7" s="217"/>
      <c r="F7" s="81" t="s">
        <v>59</v>
      </c>
      <c r="G7" s="40">
        <v>378.09379999999999</v>
      </c>
      <c r="I7" s="40">
        <v>207.50989999999999</v>
      </c>
      <c r="J7" s="41"/>
    </row>
    <row r="8" spans="3:11" x14ac:dyDescent="0.25">
      <c r="D8" s="224"/>
      <c r="E8" s="217"/>
      <c r="F8" s="81" t="s">
        <v>60</v>
      </c>
      <c r="G8" s="40">
        <v>400.93279999999999</v>
      </c>
      <c r="I8" s="40">
        <v>276.6798</v>
      </c>
      <c r="J8" s="41"/>
    </row>
    <row r="9" spans="3:11" x14ac:dyDescent="0.25">
      <c r="D9" s="224"/>
      <c r="E9" s="217"/>
      <c r="F9" s="81" t="s">
        <v>61</v>
      </c>
      <c r="G9" s="40">
        <v>544.30169999999998</v>
      </c>
      <c r="I9" s="40">
        <v>237.1542</v>
      </c>
      <c r="J9" s="41"/>
    </row>
    <row r="10" spans="3:11" x14ac:dyDescent="0.25">
      <c r="D10" s="225"/>
      <c r="E10" s="218"/>
      <c r="F10" s="84" t="s">
        <v>62</v>
      </c>
      <c r="G10" s="42">
        <v>638.32500000000005</v>
      </c>
      <c r="H10" s="43"/>
      <c r="I10" s="42">
        <v>148.22130000000001</v>
      </c>
      <c r="J10" s="44"/>
    </row>
    <row r="11" spans="3:11" x14ac:dyDescent="0.25">
      <c r="D11" s="223" t="s">
        <v>377</v>
      </c>
      <c r="E11" s="216"/>
      <c r="F11" s="70" t="s">
        <v>68</v>
      </c>
      <c r="G11" s="45">
        <v>94.890199999999993</v>
      </c>
      <c r="H11" s="34"/>
      <c r="I11" s="40">
        <v>49.407110000000003</v>
      </c>
      <c r="J11" s="41"/>
    </row>
    <row r="12" spans="3:11" x14ac:dyDescent="0.25">
      <c r="D12" s="224"/>
      <c r="E12" s="217"/>
      <c r="F12" s="81" t="s">
        <v>58</v>
      </c>
      <c r="G12" s="40">
        <v>181.54499999999999</v>
      </c>
      <c r="I12" s="40">
        <v>59.288539999999998</v>
      </c>
      <c r="J12" s="41"/>
    </row>
    <row r="13" spans="3:11" x14ac:dyDescent="0.25">
      <c r="D13" s="224"/>
      <c r="E13" s="217"/>
      <c r="F13" s="81" t="s">
        <v>59</v>
      </c>
      <c r="G13" s="40">
        <v>145.16929999999999</v>
      </c>
      <c r="I13" s="40">
        <v>88.932810000000003</v>
      </c>
      <c r="J13" s="41"/>
    </row>
    <row r="14" spans="3:11" x14ac:dyDescent="0.25">
      <c r="D14" s="224"/>
      <c r="E14" s="217"/>
      <c r="F14" s="81" t="s">
        <v>60</v>
      </c>
      <c r="G14" s="40">
        <v>123.9141</v>
      </c>
      <c r="I14" s="40">
        <v>79.051379999999995</v>
      </c>
      <c r="J14" s="41"/>
    </row>
    <row r="15" spans="3:11" x14ac:dyDescent="0.25">
      <c r="D15" s="224"/>
      <c r="E15" s="217"/>
      <c r="F15" s="81" t="s">
        <v>61</v>
      </c>
      <c r="G15" s="40">
        <v>118.5127</v>
      </c>
      <c r="I15" s="40">
        <v>79.051379999999995</v>
      </c>
      <c r="J15" s="41"/>
    </row>
    <row r="16" spans="3:11" x14ac:dyDescent="0.25">
      <c r="D16" s="225"/>
      <c r="E16" s="218"/>
      <c r="F16" s="84" t="s">
        <v>62</v>
      </c>
      <c r="G16" s="42">
        <v>130.29900000000001</v>
      </c>
      <c r="H16" s="43"/>
      <c r="I16" s="42">
        <v>98.814229999999995</v>
      </c>
      <c r="J16" s="44"/>
    </row>
    <row r="17" spans="3:10" x14ac:dyDescent="0.25">
      <c r="D17" s="145"/>
      <c r="E17" s="145"/>
    </row>
    <row r="18" spans="3:10" x14ac:dyDescent="0.25">
      <c r="D18" s="145"/>
      <c r="E18" s="145"/>
    </row>
    <row r="19" spans="3:10" x14ac:dyDescent="0.25">
      <c r="D19" s="145"/>
      <c r="E19" s="145"/>
    </row>
    <row r="20" spans="3:10" x14ac:dyDescent="0.25">
      <c r="C20" s="38" t="s">
        <v>439</v>
      </c>
      <c r="D20" s="300" t="s">
        <v>185</v>
      </c>
      <c r="E20" s="298"/>
      <c r="F20" s="144" t="s">
        <v>318</v>
      </c>
      <c r="G20" s="300" t="s">
        <v>426</v>
      </c>
      <c r="H20" s="299"/>
      <c r="I20" s="89"/>
      <c r="J20" s="89"/>
    </row>
    <row r="21" spans="3:10" x14ac:dyDescent="0.25">
      <c r="D21" s="223" t="s">
        <v>313</v>
      </c>
      <c r="E21" s="207"/>
      <c r="F21" s="81" t="s">
        <v>68</v>
      </c>
      <c r="G21" s="40">
        <v>247.98500000000001</v>
      </c>
      <c r="H21" s="41"/>
    </row>
    <row r="22" spans="3:10" x14ac:dyDescent="0.25">
      <c r="D22" s="224"/>
      <c r="E22" s="208"/>
      <c r="F22" s="81" t="s">
        <v>58</v>
      </c>
      <c r="G22" s="40">
        <v>184.0498</v>
      </c>
      <c r="H22" s="41"/>
    </row>
    <row r="23" spans="3:10" x14ac:dyDescent="0.25">
      <c r="D23" s="224"/>
      <c r="E23" s="208"/>
      <c r="F23" s="81" t="s">
        <v>59</v>
      </c>
      <c r="G23" s="40">
        <v>200.75460000000001</v>
      </c>
      <c r="H23" s="41"/>
    </row>
    <row r="24" spans="3:10" x14ac:dyDescent="0.25">
      <c r="D24" s="224"/>
      <c r="E24" s="208"/>
      <c r="F24" s="81" t="s">
        <v>60</v>
      </c>
      <c r="G24" s="40">
        <v>191.14830000000001</v>
      </c>
      <c r="H24" s="41"/>
    </row>
    <row r="25" spans="3:10" x14ac:dyDescent="0.25">
      <c r="D25" s="224"/>
      <c r="E25" s="208"/>
      <c r="F25" s="81" t="s">
        <v>61</v>
      </c>
      <c r="G25" s="40">
        <v>185.1944</v>
      </c>
      <c r="H25" s="41"/>
    </row>
    <row r="26" spans="3:10" x14ac:dyDescent="0.25">
      <c r="D26" s="224"/>
      <c r="E26" s="208"/>
      <c r="F26" s="81" t="s">
        <v>62</v>
      </c>
      <c r="G26" s="40">
        <v>207.28749999999999</v>
      </c>
      <c r="H26" s="41"/>
    </row>
    <row r="27" spans="3:10" x14ac:dyDescent="0.25">
      <c r="D27" s="224"/>
      <c r="E27" s="208"/>
      <c r="F27" s="81" t="s">
        <v>63</v>
      </c>
      <c r="G27" s="40">
        <v>160.0147</v>
      </c>
      <c r="H27" s="41"/>
    </row>
    <row r="28" spans="3:10" x14ac:dyDescent="0.25">
      <c r="D28" s="224"/>
      <c r="E28" s="208"/>
      <c r="F28" s="81" t="s">
        <v>64</v>
      </c>
      <c r="G28" s="40">
        <v>246.0454</v>
      </c>
      <c r="H28" s="41"/>
    </row>
    <row r="29" spans="3:10" x14ac:dyDescent="0.25">
      <c r="D29" s="224"/>
      <c r="E29" s="208"/>
      <c r="F29" s="81" t="s">
        <v>65</v>
      </c>
      <c r="G29" s="40">
        <v>251.40819999999999</v>
      </c>
      <c r="H29" s="41"/>
    </row>
    <row r="30" spans="3:10" x14ac:dyDescent="0.25">
      <c r="D30" s="224"/>
      <c r="E30" s="208"/>
      <c r="F30" s="81" t="s">
        <v>66</v>
      </c>
      <c r="G30" s="40">
        <v>169.67189999999999</v>
      </c>
      <c r="H30" s="41"/>
    </row>
    <row r="31" spans="3:10" x14ac:dyDescent="0.25">
      <c r="D31" s="224"/>
      <c r="E31" s="208"/>
      <c r="F31" s="81" t="s">
        <v>67</v>
      </c>
      <c r="G31" s="40">
        <v>197.5513</v>
      </c>
      <c r="H31" s="41"/>
    </row>
    <row r="32" spans="3:10" x14ac:dyDescent="0.25">
      <c r="D32" s="224"/>
      <c r="E32" s="208"/>
      <c r="F32" s="81" t="s">
        <v>177</v>
      </c>
      <c r="G32" s="40">
        <v>219.7671</v>
      </c>
      <c r="H32" s="41"/>
    </row>
    <row r="33" spans="4:8" x14ac:dyDescent="0.25">
      <c r="D33" s="224"/>
      <c r="E33" s="208"/>
      <c r="F33" s="81" t="s">
        <v>178</v>
      </c>
      <c r="G33" s="40">
        <v>168.6626</v>
      </c>
      <c r="H33" s="41"/>
    </row>
    <row r="34" spans="4:8" x14ac:dyDescent="0.25">
      <c r="D34" s="224"/>
      <c r="E34" s="208"/>
      <c r="F34" s="81" t="s">
        <v>179</v>
      </c>
      <c r="G34" s="40">
        <v>189.8289</v>
      </c>
      <c r="H34" s="41"/>
    </row>
    <row r="35" spans="4:8" x14ac:dyDescent="0.25">
      <c r="D35" s="225"/>
      <c r="E35" s="209"/>
      <c r="F35" s="84" t="s">
        <v>180</v>
      </c>
      <c r="G35" s="42">
        <v>217.3998</v>
      </c>
      <c r="H35" s="44"/>
    </row>
    <row r="36" spans="4:8" x14ac:dyDescent="0.25">
      <c r="D36" s="223" t="s">
        <v>377</v>
      </c>
      <c r="E36" s="207"/>
      <c r="F36" s="70" t="s">
        <v>68</v>
      </c>
      <c r="G36" s="34">
        <v>106.12009999999999</v>
      </c>
      <c r="H36" s="46"/>
    </row>
    <row r="37" spans="4:8" x14ac:dyDescent="0.25">
      <c r="D37" s="224"/>
      <c r="E37" s="208"/>
      <c r="F37" s="81" t="s">
        <v>58</v>
      </c>
      <c r="G37" s="38">
        <v>142.0472</v>
      </c>
      <c r="H37" s="41"/>
    </row>
    <row r="38" spans="4:8" x14ac:dyDescent="0.25">
      <c r="D38" s="224"/>
      <c r="E38" s="208"/>
      <c r="F38" s="81" t="s">
        <v>59</v>
      </c>
      <c r="G38" s="38">
        <v>94.480260000000001</v>
      </c>
      <c r="H38" s="41"/>
    </row>
    <row r="39" spans="4:8" x14ac:dyDescent="0.25">
      <c r="D39" s="224"/>
      <c r="E39" s="208"/>
      <c r="F39" s="81" t="s">
        <v>60</v>
      </c>
      <c r="G39" s="38">
        <v>152.2362</v>
      </c>
      <c r="H39" s="41"/>
    </row>
    <row r="40" spans="4:8" x14ac:dyDescent="0.25">
      <c r="D40" s="224"/>
      <c r="E40" s="208"/>
      <c r="F40" s="81" t="s">
        <v>61</v>
      </c>
      <c r="G40" s="38">
        <v>122.82980000000001</v>
      </c>
      <c r="H40" s="41"/>
    </row>
    <row r="41" spans="4:8" x14ac:dyDescent="0.25">
      <c r="D41" s="224"/>
      <c r="E41" s="208"/>
      <c r="F41" s="81" t="s">
        <v>62</v>
      </c>
      <c r="G41" s="38">
        <v>84.819559999999996</v>
      </c>
      <c r="H41" s="41"/>
    </row>
    <row r="42" spans="4:8" x14ac:dyDescent="0.25">
      <c r="D42" s="224"/>
      <c r="E42" s="208"/>
      <c r="F42" s="81" t="s">
        <v>63</v>
      </c>
      <c r="G42" s="38">
        <v>149.5754</v>
      </c>
      <c r="H42" s="41"/>
    </row>
    <row r="43" spans="4:8" x14ac:dyDescent="0.25">
      <c r="D43" s="224"/>
      <c r="E43" s="208"/>
      <c r="F43" s="81" t="s">
        <v>64</v>
      </c>
      <c r="G43" s="38">
        <v>103.4147</v>
      </c>
      <c r="H43" s="41"/>
    </row>
    <row r="44" spans="4:8" x14ac:dyDescent="0.25">
      <c r="D44" s="224"/>
      <c r="E44" s="208"/>
      <c r="F44" s="81" t="s">
        <v>65</v>
      </c>
      <c r="G44" s="38">
        <v>86.526300000000006</v>
      </c>
      <c r="H44" s="41"/>
    </row>
    <row r="45" spans="4:8" x14ac:dyDescent="0.25">
      <c r="D45" s="224"/>
      <c r="E45" s="208"/>
      <c r="F45" s="81" t="s">
        <v>66</v>
      </c>
      <c r="G45" s="38">
        <v>92.396709999999999</v>
      </c>
      <c r="H45" s="41"/>
    </row>
    <row r="46" spans="4:8" x14ac:dyDescent="0.25">
      <c r="D46" s="224"/>
      <c r="E46" s="208"/>
      <c r="F46" s="81" t="s">
        <v>67</v>
      </c>
      <c r="G46" s="38">
        <v>140.1824</v>
      </c>
      <c r="H46" s="41"/>
    </row>
    <row r="47" spans="4:8" x14ac:dyDescent="0.25">
      <c r="D47" s="224"/>
      <c r="E47" s="208"/>
      <c r="F47" s="81" t="s">
        <v>177</v>
      </c>
      <c r="G47" s="38">
        <v>82.331230000000005</v>
      </c>
      <c r="H47" s="41"/>
    </row>
    <row r="48" spans="4:8" x14ac:dyDescent="0.25">
      <c r="D48" s="224"/>
      <c r="E48" s="208"/>
      <c r="F48" s="81" t="s">
        <v>178</v>
      </c>
      <c r="G48" s="38">
        <v>118.4948</v>
      </c>
      <c r="H48" s="41"/>
    </row>
    <row r="49" spans="4:8" x14ac:dyDescent="0.25">
      <c r="D49" s="224"/>
      <c r="E49" s="208"/>
      <c r="F49" s="81" t="s">
        <v>179</v>
      </c>
      <c r="G49" s="38">
        <v>143.24369999999999</v>
      </c>
      <c r="H49" s="41"/>
    </row>
    <row r="50" spans="4:8" x14ac:dyDescent="0.25">
      <c r="D50" s="225"/>
      <c r="E50" s="209"/>
      <c r="F50" s="84" t="s">
        <v>180</v>
      </c>
      <c r="G50" s="43">
        <v>86.312619999999995</v>
      </c>
      <c r="H50" s="44"/>
    </row>
  </sheetData>
  <mergeCells count="9">
    <mergeCell ref="G4:H4"/>
    <mergeCell ref="I4:J4"/>
    <mergeCell ref="G20:H20"/>
    <mergeCell ref="D21:E35"/>
    <mergeCell ref="D36:E50"/>
    <mergeCell ref="D4:E4"/>
    <mergeCell ref="D5:E10"/>
    <mergeCell ref="D11:E16"/>
    <mergeCell ref="D20:E20"/>
  </mergeCells>
  <pageMargins left="0.7" right="0.7" top="0.75" bottom="0.75" header="0.3" footer="0.3"/>
  <pageSetup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73C7-8100-4BCB-ABD9-8D657F41BC96}">
  <dimension ref="B2:H21"/>
  <sheetViews>
    <sheetView workbookViewId="0">
      <selection activeCell="G11" sqref="G11"/>
    </sheetView>
  </sheetViews>
  <sheetFormatPr defaultRowHeight="15.75" x14ac:dyDescent="0.25"/>
  <cols>
    <col min="1" max="2" width="8.75" style="38" customWidth="1"/>
    <col min="3" max="3" width="9" style="38"/>
    <col min="4" max="4" width="15.875" style="38" customWidth="1"/>
    <col min="5" max="16384" width="9" style="38"/>
  </cols>
  <sheetData>
    <row r="2" spans="2:8" x14ac:dyDescent="0.25">
      <c r="F2" s="300" t="s">
        <v>390</v>
      </c>
      <c r="G2" s="298"/>
      <c r="H2" s="299"/>
    </row>
    <row r="3" spans="2:8" x14ac:dyDescent="0.25">
      <c r="B3" s="38" t="s">
        <v>440</v>
      </c>
      <c r="C3" s="300" t="s">
        <v>185</v>
      </c>
      <c r="D3" s="298"/>
      <c r="E3" s="144" t="s">
        <v>368</v>
      </c>
      <c r="F3" s="56" t="s">
        <v>371</v>
      </c>
      <c r="G3" s="57" t="s">
        <v>372</v>
      </c>
      <c r="H3" s="58" t="s">
        <v>373</v>
      </c>
    </row>
    <row r="4" spans="2:8" x14ac:dyDescent="0.25">
      <c r="C4" s="224" t="s">
        <v>374</v>
      </c>
      <c r="D4" s="217"/>
      <c r="E4" s="81" t="s">
        <v>68</v>
      </c>
      <c r="F4" s="40">
        <v>1.574803</v>
      </c>
      <c r="G4" s="38">
        <v>20.948619999999998</v>
      </c>
      <c r="H4" s="41">
        <v>31.22</v>
      </c>
    </row>
    <row r="5" spans="2:8" x14ac:dyDescent="0.25">
      <c r="C5" s="224"/>
      <c r="D5" s="217"/>
      <c r="E5" s="81" t="s">
        <v>58</v>
      </c>
      <c r="F5" s="40">
        <v>1.5576319999999999</v>
      </c>
      <c r="G5" s="38">
        <v>10.593220000000001</v>
      </c>
      <c r="H5" s="41">
        <v>38.924999999999997</v>
      </c>
    </row>
    <row r="6" spans="2:8" x14ac:dyDescent="0.25">
      <c r="C6" s="224"/>
      <c r="D6" s="217"/>
      <c r="E6" s="81" t="s">
        <v>59</v>
      </c>
      <c r="F6" s="40">
        <v>1.4492750000000001</v>
      </c>
      <c r="G6" s="38">
        <v>31.306989999999999</v>
      </c>
      <c r="H6" s="41">
        <v>28.533999999999999</v>
      </c>
    </row>
    <row r="7" spans="2:8" x14ac:dyDescent="0.25">
      <c r="C7" s="224"/>
      <c r="D7" s="217"/>
      <c r="E7" s="81" t="s">
        <v>60</v>
      </c>
      <c r="F7" s="40">
        <v>1.071429</v>
      </c>
      <c r="G7" s="38">
        <v>17.1875</v>
      </c>
      <c r="H7" s="41">
        <v>28.715</v>
      </c>
    </row>
    <row r="8" spans="2:8" x14ac:dyDescent="0.25">
      <c r="C8" s="224"/>
      <c r="D8" s="217"/>
      <c r="E8" s="81" t="s">
        <v>61</v>
      </c>
      <c r="F8" s="40">
        <v>1.5113350000000001</v>
      </c>
      <c r="G8" s="38">
        <v>14.86486</v>
      </c>
      <c r="H8" s="41">
        <v>26.513000000000002</v>
      </c>
    </row>
    <row r="9" spans="2:8" x14ac:dyDescent="0.25">
      <c r="C9" s="225"/>
      <c r="D9" s="218"/>
      <c r="E9" s="84" t="s">
        <v>62</v>
      </c>
      <c r="F9" s="42">
        <v>1.785714</v>
      </c>
      <c r="G9" s="43">
        <v>10.256410000000001</v>
      </c>
      <c r="H9" s="44">
        <v>26.83</v>
      </c>
    </row>
    <row r="10" spans="2:8" x14ac:dyDescent="0.25">
      <c r="C10" s="223" t="s">
        <v>376</v>
      </c>
      <c r="D10" s="216"/>
      <c r="E10" s="70" t="s">
        <v>68</v>
      </c>
      <c r="F10" s="45">
        <v>2.5641029999999998</v>
      </c>
      <c r="G10" s="34">
        <v>12.63158</v>
      </c>
      <c r="H10" s="46">
        <v>20.73171</v>
      </c>
    </row>
    <row r="11" spans="2:8" x14ac:dyDescent="0.25">
      <c r="C11" s="224"/>
      <c r="D11" s="217"/>
      <c r="E11" s="81" t="s">
        <v>58</v>
      </c>
      <c r="F11" s="40">
        <v>4.9504950000000001</v>
      </c>
      <c r="G11" s="38">
        <v>7.4349439999999998</v>
      </c>
      <c r="H11" s="41">
        <v>15.55556</v>
      </c>
    </row>
    <row r="12" spans="2:8" x14ac:dyDescent="0.25">
      <c r="C12" s="224"/>
      <c r="D12" s="217"/>
      <c r="E12" s="81" t="s">
        <v>59</v>
      </c>
      <c r="F12" s="40">
        <v>2.752294</v>
      </c>
      <c r="G12" s="38">
        <v>5.3846150000000002</v>
      </c>
      <c r="H12" s="41">
        <v>20</v>
      </c>
    </row>
    <row r="13" spans="2:8" x14ac:dyDescent="0.25">
      <c r="C13" s="224"/>
      <c r="D13" s="217"/>
      <c r="E13" s="81" t="s">
        <v>60</v>
      </c>
      <c r="F13" s="40">
        <v>2.3952100000000001</v>
      </c>
      <c r="G13" s="38">
        <v>7.0469799999999996</v>
      </c>
      <c r="H13" s="41">
        <v>12.5</v>
      </c>
    </row>
    <row r="14" spans="2:8" x14ac:dyDescent="0.25">
      <c r="C14" s="224"/>
      <c r="D14" s="217"/>
      <c r="E14" s="81" t="s">
        <v>61</v>
      </c>
      <c r="F14" s="40">
        <v>1.587302</v>
      </c>
      <c r="G14" s="38">
        <v>6.0240960000000001</v>
      </c>
      <c r="H14" s="41">
        <v>24.2424</v>
      </c>
    </row>
    <row r="15" spans="2:8" x14ac:dyDescent="0.25">
      <c r="C15" s="225"/>
      <c r="D15" s="218"/>
      <c r="E15" s="84" t="s">
        <v>62</v>
      </c>
      <c r="F15" s="42">
        <v>0.72992699999999999</v>
      </c>
      <c r="G15" s="43">
        <v>6</v>
      </c>
      <c r="H15" s="44">
        <v>18.181799999999999</v>
      </c>
    </row>
    <row r="16" spans="2:8" x14ac:dyDescent="0.25">
      <c r="C16" s="223" t="s">
        <v>375</v>
      </c>
      <c r="D16" s="216"/>
      <c r="E16" s="70" t="s">
        <v>68</v>
      </c>
      <c r="F16" s="34">
        <v>2.5125630000000001</v>
      </c>
      <c r="G16" s="34">
        <v>3.278689</v>
      </c>
      <c r="H16" s="46">
        <v>17.62115</v>
      </c>
    </row>
    <row r="17" spans="3:8" x14ac:dyDescent="0.25">
      <c r="C17" s="224"/>
      <c r="D17" s="217"/>
      <c r="E17" s="81" t="s">
        <v>58</v>
      </c>
      <c r="F17" s="38">
        <v>1.0067109999999999</v>
      </c>
      <c r="G17" s="38">
        <v>2.5</v>
      </c>
      <c r="H17" s="41">
        <v>14.144740000000001</v>
      </c>
    </row>
    <row r="18" spans="3:8" x14ac:dyDescent="0.25">
      <c r="C18" s="224"/>
      <c r="D18" s="217"/>
      <c r="E18" s="81" t="s">
        <v>59</v>
      </c>
      <c r="F18" s="38">
        <v>1.433692</v>
      </c>
      <c r="G18" s="38">
        <v>1.6260159999999999</v>
      </c>
      <c r="H18" s="41">
        <v>21.991700000000002</v>
      </c>
    </row>
    <row r="19" spans="3:8" x14ac:dyDescent="0.25">
      <c r="C19" s="224"/>
      <c r="D19" s="217"/>
      <c r="E19" s="81" t="s">
        <v>60</v>
      </c>
      <c r="F19" s="38">
        <v>1.785714</v>
      </c>
      <c r="G19" s="38">
        <v>4.2682929999999999</v>
      </c>
      <c r="H19" s="41">
        <v>17.266190000000002</v>
      </c>
    </row>
    <row r="20" spans="3:8" x14ac:dyDescent="0.25">
      <c r="C20" s="224"/>
      <c r="D20" s="217"/>
      <c r="E20" s="81" t="s">
        <v>61</v>
      </c>
      <c r="F20" s="38">
        <v>1.028278</v>
      </c>
      <c r="G20" s="38">
        <v>2.7586210000000002</v>
      </c>
      <c r="H20" s="41">
        <v>14.15094</v>
      </c>
    </row>
    <row r="21" spans="3:8" x14ac:dyDescent="0.25">
      <c r="C21" s="225"/>
      <c r="D21" s="218"/>
      <c r="E21" s="84" t="s">
        <v>62</v>
      </c>
      <c r="F21" s="43">
        <v>1.542416</v>
      </c>
      <c r="G21" s="43">
        <v>1.229508</v>
      </c>
      <c r="H21" s="44">
        <v>21.428570000000001</v>
      </c>
    </row>
  </sheetData>
  <mergeCells count="5">
    <mergeCell ref="C3:D3"/>
    <mergeCell ref="C4:D9"/>
    <mergeCell ref="C10:D15"/>
    <mergeCell ref="C16:D21"/>
    <mergeCell ref="F2:H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1C3B-E19D-4D89-B693-043154679FCC}">
  <dimension ref="F3:M16"/>
  <sheetViews>
    <sheetView tabSelected="1" topLeftCell="A4" workbookViewId="0">
      <selection activeCell="K21" sqref="K21"/>
    </sheetView>
  </sheetViews>
  <sheetFormatPr defaultRowHeight="15.75" x14ac:dyDescent="0.25"/>
  <cols>
    <col min="7" max="7" width="11.5" customWidth="1"/>
    <col min="11" max="11" width="12.375" customWidth="1"/>
  </cols>
  <sheetData>
    <row r="3" spans="6:13" x14ac:dyDescent="0.25">
      <c r="F3" s="18"/>
      <c r="G3" s="162"/>
      <c r="H3" s="163" t="s">
        <v>460</v>
      </c>
      <c r="I3" s="164"/>
      <c r="J3" s="18"/>
      <c r="K3" s="162"/>
      <c r="L3" s="163" t="s">
        <v>461</v>
      </c>
      <c r="M3" s="164"/>
    </row>
    <row r="4" spans="6:13" x14ac:dyDescent="0.25">
      <c r="F4" s="13"/>
      <c r="G4" s="168" t="s">
        <v>0</v>
      </c>
      <c r="H4" s="301" t="s">
        <v>453</v>
      </c>
      <c r="I4" s="302"/>
      <c r="J4" s="13"/>
      <c r="K4" s="168" t="s">
        <v>0</v>
      </c>
      <c r="L4" s="301" t="s">
        <v>453</v>
      </c>
      <c r="M4" s="302"/>
    </row>
    <row r="5" spans="6:13" x14ac:dyDescent="0.25">
      <c r="F5" s="12"/>
      <c r="G5" s="169" t="s">
        <v>454</v>
      </c>
      <c r="H5" s="177">
        <v>563.65300000000002</v>
      </c>
      <c r="I5" s="171"/>
      <c r="J5" s="12"/>
      <c r="K5" s="169" t="s">
        <v>454</v>
      </c>
      <c r="L5">
        <v>561.30399999999997</v>
      </c>
      <c r="M5" s="171"/>
    </row>
    <row r="6" spans="6:13" x14ac:dyDescent="0.25">
      <c r="F6" s="12"/>
      <c r="G6" s="172" t="s">
        <v>455</v>
      </c>
      <c r="H6" s="177">
        <v>466.76799999999997</v>
      </c>
      <c r="I6" s="173"/>
      <c r="J6" s="12"/>
      <c r="K6" s="172" t="s">
        <v>455</v>
      </c>
      <c r="L6">
        <v>430.166</v>
      </c>
      <c r="M6" s="173"/>
    </row>
    <row r="7" spans="6:13" x14ac:dyDescent="0.25">
      <c r="F7" s="12"/>
      <c r="G7" s="172" t="s">
        <v>456</v>
      </c>
      <c r="H7" s="177">
        <v>337.39800000000002</v>
      </c>
      <c r="I7" s="173"/>
      <c r="J7" s="12"/>
      <c r="K7" s="172" t="s">
        <v>456</v>
      </c>
      <c r="L7">
        <v>331.55200000000002</v>
      </c>
      <c r="M7" s="173"/>
    </row>
    <row r="8" spans="6:13" x14ac:dyDescent="0.25">
      <c r="F8" s="12"/>
      <c r="G8" s="172" t="s">
        <v>462</v>
      </c>
      <c r="H8" s="177">
        <v>440.68450000000001</v>
      </c>
      <c r="I8" s="173"/>
      <c r="J8" s="12"/>
      <c r="K8" s="172" t="s">
        <v>462</v>
      </c>
      <c r="L8">
        <v>548.28200000000004</v>
      </c>
      <c r="M8" s="173"/>
    </row>
    <row r="9" spans="6:13" x14ac:dyDescent="0.25">
      <c r="F9" s="12"/>
      <c r="G9" s="172" t="s">
        <v>463</v>
      </c>
      <c r="H9">
        <v>98.26</v>
      </c>
      <c r="I9" s="173"/>
      <c r="J9" s="12"/>
      <c r="K9" s="172" t="s">
        <v>463</v>
      </c>
      <c r="L9">
        <v>124.53400000000001</v>
      </c>
      <c r="M9" s="173"/>
    </row>
    <row r="10" spans="6:13" x14ac:dyDescent="0.25">
      <c r="F10" s="12"/>
      <c r="G10" s="172" t="s">
        <v>477</v>
      </c>
      <c r="H10">
        <v>81.712999999999994</v>
      </c>
      <c r="I10" s="173"/>
      <c r="J10" s="12"/>
      <c r="K10" s="172" t="s">
        <v>477</v>
      </c>
      <c r="L10">
        <v>109.761</v>
      </c>
      <c r="M10" s="173"/>
    </row>
    <row r="11" spans="6:13" x14ac:dyDescent="0.25">
      <c r="G11" s="172" t="s">
        <v>478</v>
      </c>
      <c r="H11">
        <v>114.53400000000001</v>
      </c>
      <c r="I11" s="173"/>
      <c r="J11" s="12"/>
      <c r="K11" s="172" t="s">
        <v>478</v>
      </c>
      <c r="L11">
        <v>176.251</v>
      </c>
      <c r="M11" s="173"/>
    </row>
    <row r="12" spans="6:13" x14ac:dyDescent="0.25">
      <c r="G12" s="172" t="s">
        <v>479</v>
      </c>
      <c r="H12">
        <v>171.34700000000001</v>
      </c>
      <c r="I12" s="173"/>
      <c r="J12" s="12"/>
      <c r="K12" s="172" t="s">
        <v>479</v>
      </c>
      <c r="L12">
        <v>135.048</v>
      </c>
      <c r="M12" s="173"/>
    </row>
    <row r="13" spans="6:13" x14ac:dyDescent="0.25">
      <c r="G13" s="172" t="s">
        <v>457</v>
      </c>
      <c r="H13" s="177">
        <v>213.387</v>
      </c>
      <c r="I13" s="3"/>
      <c r="K13" s="172" t="s">
        <v>457</v>
      </c>
      <c r="L13">
        <v>259.49799999999999</v>
      </c>
      <c r="M13" s="3"/>
    </row>
    <row r="14" spans="6:13" x14ac:dyDescent="0.25">
      <c r="G14" s="172" t="s">
        <v>458</v>
      </c>
      <c r="H14" s="177">
        <v>302.608</v>
      </c>
      <c r="I14" s="3"/>
      <c r="K14" s="172" t="s">
        <v>458</v>
      </c>
      <c r="L14">
        <v>368.221</v>
      </c>
      <c r="M14" s="3"/>
    </row>
    <row r="15" spans="6:13" x14ac:dyDescent="0.25">
      <c r="G15" s="172" t="s">
        <v>459</v>
      </c>
      <c r="H15" s="177">
        <v>267.93900000000002</v>
      </c>
      <c r="I15" s="3"/>
      <c r="K15" s="172" t="s">
        <v>459</v>
      </c>
      <c r="L15">
        <v>314.83</v>
      </c>
      <c r="M15" s="3"/>
    </row>
    <row r="16" spans="6:13" x14ac:dyDescent="0.25">
      <c r="G16" s="174" t="s">
        <v>464</v>
      </c>
      <c r="H16" s="178">
        <v>251.09649999999999</v>
      </c>
      <c r="I16" s="6"/>
      <c r="K16" s="174" t="s">
        <v>464</v>
      </c>
      <c r="L16" s="5">
        <v>372.76600000000002</v>
      </c>
      <c r="M16" s="6"/>
    </row>
  </sheetData>
  <mergeCells count="2">
    <mergeCell ref="L4:M4"/>
    <mergeCell ref="H4:I4"/>
  </mergeCells>
  <phoneticPr fontId="3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1B70-C743-45EB-972C-D3B073CF1658}">
  <dimension ref="B2:L23"/>
  <sheetViews>
    <sheetView workbookViewId="0">
      <selection activeCell="O21" sqref="O21"/>
    </sheetView>
  </sheetViews>
  <sheetFormatPr defaultRowHeight="15.75" x14ac:dyDescent="0.25"/>
  <sheetData>
    <row r="2" spans="2:12" x14ac:dyDescent="0.25">
      <c r="B2" s="308" t="s">
        <v>271</v>
      </c>
      <c r="C2" s="309"/>
      <c r="D2" s="309"/>
      <c r="E2" s="309"/>
      <c r="F2" s="310"/>
      <c r="G2" s="18"/>
      <c r="H2" s="308" t="s">
        <v>92</v>
      </c>
      <c r="I2" s="309"/>
      <c r="J2" s="309"/>
      <c r="K2" s="309"/>
      <c r="L2" s="310"/>
    </row>
    <row r="3" spans="2:12" x14ac:dyDescent="0.25">
      <c r="B3" s="168" t="s">
        <v>318</v>
      </c>
      <c r="C3" s="311" t="s">
        <v>465</v>
      </c>
      <c r="D3" s="302"/>
      <c r="E3" s="311" t="s">
        <v>466</v>
      </c>
      <c r="F3" s="302"/>
      <c r="G3" s="13"/>
      <c r="H3" s="179" t="s">
        <v>318</v>
      </c>
      <c r="I3" s="311" t="s">
        <v>465</v>
      </c>
      <c r="J3" s="302"/>
      <c r="K3" s="189" t="s">
        <v>466</v>
      </c>
      <c r="L3" s="190"/>
    </row>
    <row r="4" spans="2:12" x14ac:dyDescent="0.25">
      <c r="B4" s="180" t="s">
        <v>68</v>
      </c>
      <c r="C4" s="181">
        <v>7</v>
      </c>
      <c r="D4" s="20"/>
      <c r="E4" s="177">
        <v>2.899</v>
      </c>
      <c r="F4" s="20"/>
      <c r="G4" s="11"/>
      <c r="H4" s="180" t="s">
        <v>68</v>
      </c>
      <c r="I4" s="181">
        <v>10</v>
      </c>
      <c r="J4" s="20"/>
      <c r="K4" s="177">
        <v>7.8630000000000004</v>
      </c>
      <c r="L4" s="7"/>
    </row>
    <row r="5" spans="2:12" x14ac:dyDescent="0.25">
      <c r="B5" s="182" t="s">
        <v>58</v>
      </c>
      <c r="C5" s="183">
        <v>2</v>
      </c>
      <c r="D5" s="14"/>
      <c r="E5" s="177">
        <v>5.1849999999999996</v>
      </c>
      <c r="F5" s="14"/>
      <c r="G5" s="11"/>
      <c r="H5" s="182" t="s">
        <v>58</v>
      </c>
      <c r="I5" s="183">
        <v>8</v>
      </c>
      <c r="J5" s="14"/>
      <c r="K5" s="177">
        <v>6.7530000000000001</v>
      </c>
      <c r="L5" s="3"/>
    </row>
    <row r="6" spans="2:12" x14ac:dyDescent="0.25">
      <c r="B6" s="182" t="s">
        <v>59</v>
      </c>
      <c r="C6" s="183">
        <v>1</v>
      </c>
      <c r="D6" s="14"/>
      <c r="E6" s="177">
        <v>3.8260000000000001</v>
      </c>
      <c r="F6" s="14"/>
      <c r="G6" s="11"/>
      <c r="H6" s="182" t="s">
        <v>59</v>
      </c>
      <c r="I6" s="183">
        <v>9</v>
      </c>
      <c r="J6" s="14"/>
      <c r="K6" s="177">
        <v>5.1849999999999996</v>
      </c>
      <c r="L6" s="3"/>
    </row>
    <row r="7" spans="2:12" x14ac:dyDescent="0.25">
      <c r="B7" s="182" t="s">
        <v>60</v>
      </c>
      <c r="C7" s="183">
        <v>4</v>
      </c>
      <c r="D7" s="14"/>
      <c r="E7" s="177">
        <v>3.62</v>
      </c>
      <c r="F7" s="14"/>
      <c r="G7" s="11"/>
      <c r="H7" s="182" t="s">
        <v>60</v>
      </c>
      <c r="I7" s="183">
        <v>8</v>
      </c>
      <c r="J7" s="14"/>
      <c r="K7" s="177">
        <v>5.5789999999999997</v>
      </c>
      <c r="L7" s="3"/>
    </row>
    <row r="8" spans="2:12" x14ac:dyDescent="0.25">
      <c r="B8" s="182" t="s">
        <v>61</v>
      </c>
      <c r="C8" s="183">
        <v>3</v>
      </c>
      <c r="D8" s="14"/>
      <c r="E8" s="177">
        <v>5.2679999999999998</v>
      </c>
      <c r="F8" s="14"/>
      <c r="G8" s="11"/>
      <c r="H8" s="182" t="s">
        <v>61</v>
      </c>
      <c r="I8" s="183">
        <v>9</v>
      </c>
      <c r="J8" s="14"/>
      <c r="K8" s="177">
        <v>5.7649999999999997</v>
      </c>
      <c r="L8" s="3"/>
    </row>
    <row r="9" spans="2:12" x14ac:dyDescent="0.25">
      <c r="B9" s="182" t="s">
        <v>62</v>
      </c>
      <c r="C9" s="172">
        <v>2</v>
      </c>
      <c r="D9" s="173"/>
      <c r="E9" s="177">
        <v>2.831</v>
      </c>
      <c r="F9" s="173"/>
      <c r="G9" s="12"/>
      <c r="H9" s="182" t="s">
        <v>62</v>
      </c>
      <c r="I9" s="172">
        <v>6</v>
      </c>
      <c r="J9" s="173"/>
      <c r="K9" s="177">
        <v>5.8410000000000002</v>
      </c>
      <c r="L9" s="3"/>
    </row>
    <row r="10" spans="2:12" x14ac:dyDescent="0.25">
      <c r="B10" s="182" t="s">
        <v>63</v>
      </c>
      <c r="C10" s="172">
        <v>4</v>
      </c>
      <c r="D10" s="173"/>
      <c r="E10" s="177">
        <v>3.048</v>
      </c>
      <c r="F10" s="173"/>
      <c r="G10" s="12"/>
      <c r="H10" s="182" t="s">
        <v>63</v>
      </c>
      <c r="I10" s="172">
        <v>10</v>
      </c>
      <c r="J10" s="173"/>
      <c r="K10" s="177">
        <v>11.54</v>
      </c>
      <c r="L10" s="3"/>
    </row>
    <row r="11" spans="2:12" x14ac:dyDescent="0.25">
      <c r="B11" s="9" t="s">
        <v>64</v>
      </c>
      <c r="C11" s="2">
        <v>5</v>
      </c>
      <c r="D11" s="3"/>
      <c r="E11" s="177">
        <v>2.6760000000000002</v>
      </c>
      <c r="F11" s="3"/>
      <c r="H11" s="9" t="s">
        <v>64</v>
      </c>
      <c r="I11" s="2">
        <v>9</v>
      </c>
      <c r="J11" s="3"/>
      <c r="K11" s="177">
        <v>7.5780000000000003</v>
      </c>
      <c r="L11" s="3"/>
    </row>
    <row r="12" spans="2:12" x14ac:dyDescent="0.25">
      <c r="B12" s="9" t="s">
        <v>65</v>
      </c>
      <c r="C12" s="2">
        <v>7</v>
      </c>
      <c r="D12" s="3"/>
      <c r="E12" s="177">
        <v>4.5949999999999998</v>
      </c>
      <c r="F12" s="3"/>
      <c r="H12" s="9" t="s">
        <v>65</v>
      </c>
      <c r="I12" s="2">
        <v>6</v>
      </c>
      <c r="J12" s="3"/>
      <c r="K12" s="177">
        <v>2.2400000000000002</v>
      </c>
      <c r="L12" s="3"/>
    </row>
    <row r="13" spans="2:12" x14ac:dyDescent="0.25">
      <c r="B13" s="9" t="s">
        <v>66</v>
      </c>
      <c r="C13" s="2">
        <v>3</v>
      </c>
      <c r="D13" s="3"/>
      <c r="E13" s="177">
        <v>1.867</v>
      </c>
      <c r="F13" s="3"/>
      <c r="H13" s="9" t="s">
        <v>66</v>
      </c>
      <c r="I13" s="2">
        <v>8</v>
      </c>
      <c r="J13" s="3"/>
      <c r="K13" s="177">
        <v>5.7649999999999997</v>
      </c>
      <c r="L13" s="3"/>
    </row>
    <row r="14" spans="2:12" x14ac:dyDescent="0.25">
      <c r="B14" s="9" t="s">
        <v>67</v>
      </c>
      <c r="C14" s="2">
        <v>6</v>
      </c>
      <c r="D14" s="3"/>
      <c r="E14" s="177">
        <v>3.67563</v>
      </c>
      <c r="F14" s="3"/>
      <c r="H14" s="9" t="s">
        <v>67</v>
      </c>
      <c r="I14" s="2">
        <v>5</v>
      </c>
      <c r="J14" s="3"/>
      <c r="K14" s="177">
        <v>5.8410000000000002</v>
      </c>
      <c r="L14" s="3"/>
    </row>
    <row r="15" spans="2:12" x14ac:dyDescent="0.25">
      <c r="B15" s="2" t="s">
        <v>177</v>
      </c>
      <c r="C15" s="2">
        <v>6</v>
      </c>
      <c r="D15" s="3"/>
      <c r="E15" s="177">
        <v>1.365</v>
      </c>
      <c r="F15" s="3"/>
      <c r="H15" s="9" t="s">
        <v>177</v>
      </c>
      <c r="I15" s="2">
        <v>8</v>
      </c>
      <c r="J15" s="3"/>
      <c r="K15" s="177">
        <v>4.8559999999999999</v>
      </c>
      <c r="L15" s="3"/>
    </row>
    <row r="16" spans="2:12" x14ac:dyDescent="0.25">
      <c r="B16" s="2" t="s">
        <v>178</v>
      </c>
      <c r="C16" s="2">
        <v>5</v>
      </c>
      <c r="D16" s="3"/>
      <c r="E16" s="177">
        <v>1.4159999999999999</v>
      </c>
      <c r="F16" s="3"/>
      <c r="H16" s="9" t="s">
        <v>178</v>
      </c>
      <c r="I16" s="2">
        <v>10</v>
      </c>
      <c r="J16" s="3"/>
      <c r="K16" s="177">
        <v>7.7539999999999996</v>
      </c>
      <c r="L16" s="3"/>
    </row>
    <row r="17" spans="2:12" x14ac:dyDescent="0.25">
      <c r="B17" s="2" t="s">
        <v>179</v>
      </c>
      <c r="C17" s="2">
        <v>4</v>
      </c>
      <c r="D17" s="3"/>
      <c r="E17" s="177">
        <v>4.5049999999999999</v>
      </c>
      <c r="F17" s="3"/>
      <c r="H17" s="9" t="s">
        <v>179</v>
      </c>
      <c r="I17" s="2">
        <v>7</v>
      </c>
      <c r="J17" s="3"/>
      <c r="K17" s="177">
        <v>5.0810000000000004</v>
      </c>
      <c r="L17" s="3"/>
    </row>
    <row r="18" spans="2:12" x14ac:dyDescent="0.25">
      <c r="B18" s="2" t="s">
        <v>180</v>
      </c>
      <c r="C18" s="2">
        <v>5</v>
      </c>
      <c r="D18" s="3"/>
      <c r="E18" s="177">
        <v>2.0230000000000001</v>
      </c>
      <c r="F18" s="3"/>
      <c r="H18" s="9" t="s">
        <v>180</v>
      </c>
      <c r="I18" s="2">
        <v>15</v>
      </c>
      <c r="J18" s="3"/>
      <c r="K18" s="177">
        <v>5.2679999999999998</v>
      </c>
      <c r="L18" s="3"/>
    </row>
    <row r="19" spans="2:12" x14ac:dyDescent="0.25">
      <c r="B19" s="9" t="s">
        <v>467</v>
      </c>
      <c r="C19" s="2">
        <v>6</v>
      </c>
      <c r="D19" s="3"/>
      <c r="E19" s="177">
        <v>2.9870000000000001</v>
      </c>
      <c r="F19" s="3"/>
      <c r="H19" s="9" t="s">
        <v>467</v>
      </c>
      <c r="I19" s="2">
        <v>7</v>
      </c>
      <c r="J19" s="3"/>
      <c r="K19" s="177">
        <v>2.831</v>
      </c>
      <c r="L19" s="3"/>
    </row>
    <row r="20" spans="2:12" x14ac:dyDescent="0.25">
      <c r="B20" s="9" t="s">
        <v>468</v>
      </c>
      <c r="C20" s="2">
        <v>2</v>
      </c>
      <c r="D20" s="3"/>
      <c r="E20" s="177">
        <v>3.089</v>
      </c>
      <c r="F20" s="3"/>
      <c r="H20" s="9" t="s">
        <v>468</v>
      </c>
      <c r="I20" s="2">
        <v>8</v>
      </c>
      <c r="J20" s="3"/>
      <c r="K20" s="177">
        <v>3.048</v>
      </c>
      <c r="L20" s="3"/>
    </row>
    <row r="21" spans="2:12" x14ac:dyDescent="0.25">
      <c r="B21" s="9" t="s">
        <v>469</v>
      </c>
      <c r="C21" s="2">
        <v>2</v>
      </c>
      <c r="D21" s="3"/>
      <c r="E21" s="177">
        <v>4.2140000000000004</v>
      </c>
      <c r="F21" s="3"/>
      <c r="H21" s="9" t="s">
        <v>469</v>
      </c>
      <c r="I21" s="2">
        <v>10</v>
      </c>
      <c r="J21" s="3"/>
      <c r="K21" s="177">
        <v>9.8369999999999997</v>
      </c>
      <c r="L21" s="3"/>
    </row>
    <row r="22" spans="2:12" x14ac:dyDescent="0.25">
      <c r="B22" s="9" t="s">
        <v>470</v>
      </c>
      <c r="C22" s="2">
        <v>4</v>
      </c>
      <c r="D22" s="3"/>
      <c r="E22" s="177">
        <v>2.9260000000000002</v>
      </c>
      <c r="F22" s="3"/>
      <c r="H22" s="9" t="s">
        <v>470</v>
      </c>
      <c r="I22" s="2">
        <v>11</v>
      </c>
      <c r="J22" s="3"/>
      <c r="K22" s="177">
        <v>8.1379999999999999</v>
      </c>
      <c r="L22" s="3"/>
    </row>
    <row r="23" spans="2:12" x14ac:dyDescent="0.25">
      <c r="B23" s="10" t="s">
        <v>471</v>
      </c>
      <c r="C23" s="4">
        <v>5</v>
      </c>
      <c r="D23" s="6"/>
      <c r="E23" s="184">
        <v>2.7549999999999999</v>
      </c>
      <c r="F23" s="6"/>
      <c r="H23" s="10" t="s">
        <v>471</v>
      </c>
      <c r="I23" s="4">
        <v>7</v>
      </c>
      <c r="J23" s="6"/>
      <c r="K23" s="178">
        <v>6.9619999999999997</v>
      </c>
      <c r="L23" s="6"/>
    </row>
  </sheetData>
  <mergeCells count="6">
    <mergeCell ref="B2:F2"/>
    <mergeCell ref="H2:L2"/>
    <mergeCell ref="C3:D3"/>
    <mergeCell ref="E3:F3"/>
    <mergeCell ref="I3:J3"/>
    <mergeCell ref="K3:L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4C52-CB87-496F-9739-8BEB00B463BC}">
  <dimension ref="B2:V11"/>
  <sheetViews>
    <sheetView workbookViewId="0">
      <selection activeCell="S31" sqref="S31"/>
    </sheetView>
  </sheetViews>
  <sheetFormatPr defaultRowHeight="15.75" x14ac:dyDescent="0.25"/>
  <cols>
    <col min="4" max="4" width="11.375" customWidth="1"/>
  </cols>
  <sheetData>
    <row r="2" spans="2:22" x14ac:dyDescent="0.25">
      <c r="H2" s="50"/>
      <c r="I2" s="280"/>
      <c r="J2" s="280"/>
      <c r="K2" s="280"/>
      <c r="L2" s="280"/>
      <c r="M2" s="280"/>
      <c r="N2" s="280"/>
      <c r="O2" s="280"/>
      <c r="P2" s="280"/>
      <c r="R2" s="280"/>
      <c r="S2" s="280"/>
      <c r="T2" s="280"/>
      <c r="U2" s="280"/>
      <c r="V2" s="280"/>
    </row>
    <row r="3" spans="2:22" x14ac:dyDescent="0.25">
      <c r="B3" s="76" t="s">
        <v>264</v>
      </c>
      <c r="C3" s="98"/>
      <c r="D3" s="98"/>
      <c r="E3" s="98"/>
      <c r="F3" s="98"/>
      <c r="G3" s="77"/>
      <c r="H3" s="79"/>
      <c r="I3" s="76" t="s">
        <v>326</v>
      </c>
      <c r="J3" s="98"/>
      <c r="K3" s="98"/>
      <c r="L3" s="98"/>
      <c r="M3" s="98"/>
      <c r="N3" s="77"/>
      <c r="O3" s="198"/>
      <c r="P3" s="198"/>
      <c r="R3" s="79"/>
      <c r="S3" s="279"/>
      <c r="T3" s="279"/>
    </row>
    <row r="4" spans="2:22" x14ac:dyDescent="0.25">
      <c r="B4" s="60" t="s">
        <v>328</v>
      </c>
      <c r="C4" s="206" t="s">
        <v>325</v>
      </c>
      <c r="D4" s="195"/>
      <c r="E4" s="206" t="s">
        <v>327</v>
      </c>
      <c r="F4" s="194"/>
      <c r="G4" s="195"/>
      <c r="I4" s="143" t="s">
        <v>328</v>
      </c>
      <c r="J4" s="312" t="s">
        <v>325</v>
      </c>
      <c r="K4" s="313"/>
      <c r="L4" s="206" t="s">
        <v>327</v>
      </c>
      <c r="M4" s="194"/>
      <c r="N4" s="195"/>
      <c r="O4" s="198"/>
      <c r="P4" s="198"/>
      <c r="S4" s="289"/>
      <c r="T4" s="289"/>
      <c r="U4" s="198"/>
      <c r="V4" s="198"/>
    </row>
    <row r="5" spans="2:22" x14ac:dyDescent="0.25">
      <c r="B5" s="32" t="s">
        <v>68</v>
      </c>
      <c r="C5" s="22">
        <v>115.3442</v>
      </c>
      <c r="D5" s="7"/>
      <c r="E5" s="22"/>
      <c r="F5" s="22">
        <v>152.99482421874998</v>
      </c>
      <c r="G5" s="125"/>
      <c r="I5" s="32" t="s">
        <v>68</v>
      </c>
      <c r="J5" s="38">
        <v>80.969120000000004</v>
      </c>
      <c r="K5" s="7"/>
      <c r="L5" s="2"/>
      <c r="M5" s="126">
        <v>84.635419921874998</v>
      </c>
      <c r="N5" s="127"/>
      <c r="O5" s="198"/>
      <c r="P5" s="198"/>
      <c r="S5" s="289"/>
      <c r="T5" s="289"/>
      <c r="U5" s="198"/>
      <c r="V5" s="198"/>
    </row>
    <row r="6" spans="2:22" x14ac:dyDescent="0.25">
      <c r="B6" s="9" t="s">
        <v>58</v>
      </c>
      <c r="C6" s="2">
        <v>96.393460000000005</v>
      </c>
      <c r="D6" s="3"/>
      <c r="E6" s="2"/>
      <c r="F6" s="2">
        <v>247.39580078124999</v>
      </c>
      <c r="G6" s="127"/>
      <c r="I6" s="9" t="s">
        <v>58</v>
      </c>
      <c r="J6" s="38">
        <v>103.4272</v>
      </c>
      <c r="K6" s="3"/>
      <c r="L6" s="2"/>
      <c r="M6" s="126">
        <v>139.97395507812499</v>
      </c>
      <c r="N6" s="127"/>
      <c r="O6" s="198"/>
      <c r="P6" s="198"/>
      <c r="S6" s="289"/>
      <c r="T6" s="289"/>
      <c r="U6" s="198"/>
      <c r="V6" s="198"/>
    </row>
    <row r="7" spans="2:22" x14ac:dyDescent="0.25">
      <c r="B7" s="9" t="s">
        <v>59</v>
      </c>
      <c r="C7" s="2">
        <v>99.322710000000001</v>
      </c>
      <c r="D7" s="3"/>
      <c r="E7" s="2"/>
      <c r="F7" s="2">
        <v>214.84375</v>
      </c>
      <c r="G7" s="127"/>
      <c r="I7" s="9" t="s">
        <v>59</v>
      </c>
      <c r="J7" s="38">
        <v>92.777799999999999</v>
      </c>
      <c r="K7" s="3"/>
      <c r="L7" s="2"/>
      <c r="M7" s="126">
        <v>143.22919921874998</v>
      </c>
      <c r="N7" s="127"/>
      <c r="O7" s="198"/>
      <c r="P7" s="198"/>
      <c r="S7" s="289"/>
      <c r="T7" s="289"/>
      <c r="U7" s="198"/>
      <c r="V7" s="198"/>
    </row>
    <row r="8" spans="2:22" x14ac:dyDescent="0.25">
      <c r="B8" s="9" t="s">
        <v>60</v>
      </c>
      <c r="C8" s="2">
        <v>109.6801</v>
      </c>
      <c r="D8" s="3"/>
      <c r="E8" s="2"/>
      <c r="F8" s="2">
        <v>234.375</v>
      </c>
      <c r="G8" s="127"/>
      <c r="I8" s="9" t="s">
        <v>60</v>
      </c>
      <c r="J8" s="38">
        <v>85.032859999999999</v>
      </c>
      <c r="K8" s="3"/>
      <c r="L8" s="2"/>
      <c r="M8" s="126">
        <v>84.635419921874998</v>
      </c>
      <c r="N8" s="127"/>
      <c r="O8" s="198"/>
      <c r="P8" s="198"/>
      <c r="S8" s="289"/>
      <c r="T8" s="289"/>
      <c r="U8" s="198"/>
      <c r="V8" s="198"/>
    </row>
    <row r="9" spans="2:22" x14ac:dyDescent="0.25">
      <c r="B9" s="9" t="s">
        <v>61</v>
      </c>
      <c r="C9" s="2">
        <v>84.453969999999998</v>
      </c>
      <c r="D9" s="3"/>
      <c r="E9" s="2"/>
      <c r="F9" s="2">
        <v>244.140625</v>
      </c>
      <c r="G9" s="127"/>
      <c r="I9" s="9" t="s">
        <v>61</v>
      </c>
      <c r="J9" s="38">
        <v>97.545060000000007</v>
      </c>
      <c r="K9" s="3"/>
      <c r="L9" s="2"/>
      <c r="M9" s="126">
        <v>94.401041992187501</v>
      </c>
      <c r="N9" s="127"/>
      <c r="O9" s="198"/>
      <c r="P9" s="198"/>
      <c r="S9" s="198"/>
      <c r="T9" s="198"/>
      <c r="U9" s="198"/>
      <c r="V9" s="198"/>
    </row>
    <row r="10" spans="2:22" x14ac:dyDescent="0.25">
      <c r="B10" s="9" t="s">
        <v>62</v>
      </c>
      <c r="C10" s="2">
        <v>96.633080000000007</v>
      </c>
      <c r="D10" s="3"/>
      <c r="E10" s="2"/>
      <c r="F10" s="2">
        <v>190.4296875</v>
      </c>
      <c r="G10" s="127"/>
      <c r="I10" s="9" t="s">
        <v>62</v>
      </c>
      <c r="J10" s="38">
        <v>70.775660000000002</v>
      </c>
      <c r="K10" s="3"/>
      <c r="L10" s="2"/>
      <c r="M10" s="126">
        <v>81.380208007812499</v>
      </c>
      <c r="N10" s="127"/>
      <c r="O10" s="198"/>
      <c r="P10" s="198"/>
      <c r="S10" s="198"/>
      <c r="T10" s="198"/>
      <c r="U10" s="198"/>
      <c r="V10" s="198"/>
    </row>
    <row r="11" spans="2:22" x14ac:dyDescent="0.25">
      <c r="B11" s="10" t="s">
        <v>63</v>
      </c>
      <c r="C11" s="4">
        <v>100.84255666666667</v>
      </c>
      <c r="D11" s="6"/>
      <c r="E11" s="4"/>
      <c r="F11" s="4">
        <v>283.203125</v>
      </c>
      <c r="G11" s="129"/>
      <c r="I11" s="10" t="s">
        <v>63</v>
      </c>
      <c r="J11" s="42">
        <v>86.267340000000004</v>
      </c>
      <c r="K11" s="6"/>
      <c r="L11" s="4"/>
      <c r="M11" s="128">
        <v>156.25</v>
      </c>
      <c r="N11" s="129"/>
      <c r="O11" s="198"/>
      <c r="P11" s="198"/>
      <c r="S11" s="198"/>
      <c r="T11" s="198"/>
      <c r="U11" s="198"/>
      <c r="V11" s="198"/>
    </row>
  </sheetData>
  <mergeCells count="33">
    <mergeCell ref="C4:D4"/>
    <mergeCell ref="E4:G4"/>
    <mergeCell ref="O9:P9"/>
    <mergeCell ref="S9:T9"/>
    <mergeCell ref="U9:V9"/>
    <mergeCell ref="O8:P8"/>
    <mergeCell ref="O7:P7"/>
    <mergeCell ref="S8:T8"/>
    <mergeCell ref="U8:V8"/>
    <mergeCell ref="S6:T6"/>
    <mergeCell ref="U6:V6"/>
    <mergeCell ref="S7:T7"/>
    <mergeCell ref="U7:V7"/>
    <mergeCell ref="O6:P6"/>
    <mergeCell ref="J4:K4"/>
    <mergeCell ref="O4:P4"/>
    <mergeCell ref="O5:P5"/>
    <mergeCell ref="S5:T5"/>
    <mergeCell ref="U5:V5"/>
    <mergeCell ref="O11:P11"/>
    <mergeCell ref="S11:T11"/>
    <mergeCell ref="U11:V11"/>
    <mergeCell ref="O10:P10"/>
    <mergeCell ref="S10:T10"/>
    <mergeCell ref="U10:V10"/>
    <mergeCell ref="L4:N4"/>
    <mergeCell ref="I2:K2"/>
    <mergeCell ref="L2:P2"/>
    <mergeCell ref="R2:V2"/>
    <mergeCell ref="O3:P3"/>
    <mergeCell ref="S3:T3"/>
    <mergeCell ref="S4:T4"/>
    <mergeCell ref="U4:V4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F3FF-CD6E-44FB-87BF-36704A0D2C1D}">
  <dimension ref="B4:P11"/>
  <sheetViews>
    <sheetView workbookViewId="0">
      <selection activeCell="S21" sqref="S21"/>
    </sheetView>
  </sheetViews>
  <sheetFormatPr defaultRowHeight="15.75" x14ac:dyDescent="0.25"/>
  <sheetData>
    <row r="4" spans="2:16" x14ac:dyDescent="0.25">
      <c r="B4" s="228" t="s">
        <v>267</v>
      </c>
      <c r="C4" s="235"/>
      <c r="D4" s="235"/>
      <c r="E4" s="235"/>
      <c r="F4" s="235"/>
      <c r="G4" s="235"/>
      <c r="H4" s="229"/>
      <c r="I4" s="79"/>
      <c r="J4" s="228" t="s">
        <v>266</v>
      </c>
      <c r="K4" s="235"/>
      <c r="L4" s="235"/>
      <c r="M4" s="235"/>
      <c r="N4" s="235"/>
      <c r="O4" s="235"/>
      <c r="P4" s="229"/>
    </row>
    <row r="5" spans="2:16" x14ac:dyDescent="0.25">
      <c r="B5" s="60" t="s">
        <v>328</v>
      </c>
      <c r="C5" s="206" t="s">
        <v>329</v>
      </c>
      <c r="D5" s="194"/>
      <c r="E5" s="194"/>
      <c r="F5" s="206" t="s">
        <v>327</v>
      </c>
      <c r="G5" s="204"/>
      <c r="H5" s="195"/>
      <c r="J5" s="60" t="s">
        <v>328</v>
      </c>
      <c r="K5" s="206" t="s">
        <v>329</v>
      </c>
      <c r="L5" s="194"/>
      <c r="M5" s="195"/>
      <c r="N5" s="206" t="s">
        <v>327</v>
      </c>
      <c r="O5" s="194"/>
      <c r="P5" s="195"/>
    </row>
    <row r="6" spans="2:16" x14ac:dyDescent="0.25">
      <c r="B6" s="32" t="s">
        <v>68</v>
      </c>
      <c r="C6" s="126"/>
      <c r="D6" s="126">
        <v>882.16145833333326</v>
      </c>
      <c r="E6" s="126"/>
      <c r="F6" s="22"/>
      <c r="G6">
        <v>406.90104166666663</v>
      </c>
      <c r="H6" s="125"/>
      <c r="J6" s="32" t="s">
        <v>68</v>
      </c>
      <c r="K6" s="130"/>
      <c r="L6" s="126">
        <v>932.6171875</v>
      </c>
      <c r="M6" s="127"/>
      <c r="N6" s="2"/>
      <c r="O6" s="126">
        <v>200.1953125</v>
      </c>
      <c r="P6" s="127"/>
    </row>
    <row r="7" spans="2:16" x14ac:dyDescent="0.25">
      <c r="B7" s="9" t="s">
        <v>58</v>
      </c>
      <c r="C7" s="126"/>
      <c r="D7" s="126">
        <v>836.58854166666663</v>
      </c>
      <c r="E7" s="126"/>
      <c r="F7" s="2"/>
      <c r="G7">
        <v>511.06770833333331</v>
      </c>
      <c r="H7" s="127"/>
      <c r="J7" s="9" t="s">
        <v>58</v>
      </c>
      <c r="K7" s="130"/>
      <c r="L7" s="126">
        <v>898.4375</v>
      </c>
      <c r="M7" s="127"/>
      <c r="N7" s="2"/>
      <c r="O7" s="126">
        <v>273.4375</v>
      </c>
      <c r="P7" s="127"/>
    </row>
    <row r="8" spans="2:16" x14ac:dyDescent="0.25">
      <c r="B8" s="9" t="s">
        <v>59</v>
      </c>
      <c r="C8" s="126"/>
      <c r="D8" s="126">
        <v>820.3125</v>
      </c>
      <c r="E8" s="126"/>
      <c r="F8" s="2"/>
      <c r="G8">
        <v>406.90104166666663</v>
      </c>
      <c r="H8" s="127"/>
      <c r="J8" s="9" t="s">
        <v>59</v>
      </c>
      <c r="K8" s="130"/>
      <c r="L8" s="126">
        <v>844.7265625</v>
      </c>
      <c r="M8" s="127"/>
      <c r="N8" s="2"/>
      <c r="O8" s="126">
        <v>146.484375</v>
      </c>
      <c r="P8" s="127"/>
    </row>
    <row r="9" spans="2:16" x14ac:dyDescent="0.25">
      <c r="B9" s="9" t="s">
        <v>60</v>
      </c>
      <c r="C9" s="126"/>
      <c r="D9" s="126">
        <v>999.34895833333326</v>
      </c>
      <c r="E9" s="126"/>
      <c r="F9" s="2"/>
      <c r="G9">
        <v>458.984375</v>
      </c>
      <c r="H9" s="127"/>
      <c r="J9" s="9" t="s">
        <v>60</v>
      </c>
      <c r="K9" s="130"/>
      <c r="L9" s="126">
        <v>1044.921875</v>
      </c>
      <c r="M9" s="127"/>
      <c r="N9" s="2"/>
      <c r="O9" s="126">
        <v>209.9609375</v>
      </c>
      <c r="P9" s="127"/>
    </row>
    <row r="10" spans="2:16" x14ac:dyDescent="0.25">
      <c r="B10" s="9" t="s">
        <v>61</v>
      </c>
      <c r="C10" s="126"/>
      <c r="D10" s="126">
        <v>1103.515625</v>
      </c>
      <c r="E10" s="126"/>
      <c r="F10" s="2"/>
      <c r="G10">
        <v>419.921875</v>
      </c>
      <c r="H10" s="127"/>
      <c r="J10" s="9" t="s">
        <v>61</v>
      </c>
      <c r="K10" s="130"/>
      <c r="L10" s="126">
        <v>883.7890625</v>
      </c>
      <c r="M10" s="127"/>
      <c r="N10" s="2"/>
      <c r="O10" s="126">
        <v>175.78125</v>
      </c>
      <c r="P10" s="127"/>
    </row>
    <row r="11" spans="2:16" x14ac:dyDescent="0.25">
      <c r="B11" s="10" t="s">
        <v>62</v>
      </c>
      <c r="C11" s="128"/>
      <c r="D11" s="128">
        <v>817.05729166666663</v>
      </c>
      <c r="E11" s="128"/>
      <c r="F11" s="4"/>
      <c r="G11" s="5">
        <v>351.5625</v>
      </c>
      <c r="H11" s="129"/>
      <c r="J11" s="10" t="s">
        <v>62</v>
      </c>
      <c r="K11" s="157"/>
      <c r="L11" s="128">
        <v>830.078125</v>
      </c>
      <c r="M11" s="129"/>
      <c r="N11" s="4"/>
      <c r="O11" s="128">
        <v>126.953125</v>
      </c>
      <c r="P11" s="129"/>
    </row>
  </sheetData>
  <mergeCells count="6">
    <mergeCell ref="B4:H4"/>
    <mergeCell ref="J4:P4"/>
    <mergeCell ref="C5:E5"/>
    <mergeCell ref="F5:H5"/>
    <mergeCell ref="K5:M5"/>
    <mergeCell ref="N5:P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2B66-4D12-4093-92CB-4517AE803D55}">
  <dimension ref="A1:E10"/>
  <sheetViews>
    <sheetView topLeftCell="A13" workbookViewId="0">
      <selection activeCell="H21" sqref="H21"/>
    </sheetView>
  </sheetViews>
  <sheetFormatPr defaultRowHeight="15.75" x14ac:dyDescent="0.25"/>
  <sheetData>
    <row r="1" spans="1:5" x14ac:dyDescent="0.25">
      <c r="A1" s="38" t="s">
        <v>441</v>
      </c>
      <c r="B1" s="300" t="s">
        <v>185</v>
      </c>
      <c r="C1" s="299"/>
      <c r="D1" s="39" t="s">
        <v>0</v>
      </c>
      <c r="E1" s="144" t="s">
        <v>312</v>
      </c>
    </row>
    <row r="2" spans="1:5" x14ac:dyDescent="0.25">
      <c r="A2" s="38"/>
      <c r="B2" s="223" t="s">
        <v>364</v>
      </c>
      <c r="C2" s="207"/>
      <c r="D2" s="22" t="s">
        <v>68</v>
      </c>
      <c r="E2" s="155">
        <v>29.58484</v>
      </c>
    </row>
    <row r="3" spans="1:5" x14ac:dyDescent="0.25">
      <c r="A3" s="38"/>
      <c r="B3" s="224"/>
      <c r="C3" s="208"/>
      <c r="D3" s="2" t="s">
        <v>58</v>
      </c>
      <c r="E3" s="156">
        <v>27.838989999999999</v>
      </c>
    </row>
    <row r="4" spans="1:5" x14ac:dyDescent="0.25">
      <c r="A4" s="38"/>
      <c r="B4" s="224"/>
      <c r="C4" s="208"/>
      <c r="D4" s="2" t="s">
        <v>59</v>
      </c>
      <c r="E4" s="156">
        <v>69.988619999999997</v>
      </c>
    </row>
    <row r="5" spans="1:5" x14ac:dyDescent="0.25">
      <c r="A5" s="38"/>
      <c r="B5" s="225"/>
      <c r="C5" s="209"/>
      <c r="D5" s="2"/>
      <c r="E5" s="10"/>
    </row>
    <row r="6" spans="1:5" x14ac:dyDescent="0.25">
      <c r="A6" s="38"/>
      <c r="B6" s="223" t="s">
        <v>363</v>
      </c>
      <c r="C6" s="207"/>
      <c r="D6" s="34" t="s">
        <v>68</v>
      </c>
      <c r="E6" s="32">
        <v>3.6987760000000001</v>
      </c>
    </row>
    <row r="7" spans="1:5" x14ac:dyDescent="0.25">
      <c r="A7" s="38"/>
      <c r="B7" s="224"/>
      <c r="C7" s="208"/>
      <c r="D7" s="38" t="s">
        <v>58</v>
      </c>
      <c r="E7" s="9">
        <v>12.38138</v>
      </c>
    </row>
    <row r="8" spans="1:5" x14ac:dyDescent="0.25">
      <c r="A8" s="38"/>
      <c r="B8" s="224"/>
      <c r="C8" s="208"/>
      <c r="D8" s="38" t="s">
        <v>59</v>
      </c>
      <c r="E8" s="9">
        <v>7.0207059999999997</v>
      </c>
    </row>
    <row r="9" spans="1:5" x14ac:dyDescent="0.25">
      <c r="A9" s="38"/>
      <c r="B9" s="224"/>
      <c r="C9" s="208"/>
      <c r="D9" s="38" t="s">
        <v>60</v>
      </c>
      <c r="E9" s="9">
        <v>9.402101</v>
      </c>
    </row>
    <row r="10" spans="1:5" x14ac:dyDescent="0.25">
      <c r="A10" s="38"/>
      <c r="B10" s="225"/>
      <c r="C10" s="209"/>
      <c r="D10" s="43"/>
      <c r="E10" s="10"/>
    </row>
  </sheetData>
  <mergeCells count="3">
    <mergeCell ref="B1:C1"/>
    <mergeCell ref="B2:C5"/>
    <mergeCell ref="B6:C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B885-46DF-40B5-B18A-27CC65D83DF4}">
  <dimension ref="B1:M25"/>
  <sheetViews>
    <sheetView workbookViewId="0">
      <selection activeCell="G27" sqref="G27"/>
    </sheetView>
  </sheetViews>
  <sheetFormatPr defaultColWidth="10.875" defaultRowHeight="15.75" x14ac:dyDescent="0.25"/>
  <cols>
    <col min="2" max="2" width="17.875" customWidth="1"/>
  </cols>
  <sheetData>
    <row r="1" spans="2:13" s="54" customFormat="1" x14ac:dyDescent="0.25"/>
    <row r="2" spans="2:13" s="54" customFormat="1" x14ac:dyDescent="0.25">
      <c r="B2" s="59"/>
      <c r="C2" s="203" t="s">
        <v>45</v>
      </c>
      <c r="D2" s="204"/>
      <c r="E2" s="204"/>
      <c r="F2" s="204"/>
      <c r="G2" s="204"/>
      <c r="H2" s="204"/>
      <c r="I2" s="204"/>
      <c r="J2" s="204"/>
      <c r="K2" s="204"/>
      <c r="L2" s="204"/>
      <c r="M2" s="205"/>
    </row>
    <row r="3" spans="2:13" s="54" customFormat="1" x14ac:dyDescent="0.25">
      <c r="B3" s="63" t="s">
        <v>56</v>
      </c>
      <c r="C3" s="52" t="s">
        <v>57</v>
      </c>
      <c r="D3" s="52" t="s">
        <v>58</v>
      </c>
      <c r="E3" s="52" t="s">
        <v>59</v>
      </c>
      <c r="F3" s="52" t="s">
        <v>60</v>
      </c>
      <c r="G3" s="52" t="s">
        <v>61</v>
      </c>
      <c r="H3" s="52" t="s">
        <v>62</v>
      </c>
      <c r="I3" s="52" t="s">
        <v>63</v>
      </c>
      <c r="J3" s="52" t="s">
        <v>64</v>
      </c>
      <c r="K3" s="52" t="s">
        <v>65</v>
      </c>
      <c r="L3" s="52" t="s">
        <v>66</v>
      </c>
      <c r="M3" s="53" t="s">
        <v>67</v>
      </c>
    </row>
    <row r="4" spans="2:13" ht="15.6" customHeight="1" x14ac:dyDescent="0.25">
      <c r="B4" s="9" t="s">
        <v>40</v>
      </c>
      <c r="C4" s="40">
        <v>100</v>
      </c>
      <c r="D4" s="38">
        <v>100</v>
      </c>
      <c r="E4" s="38">
        <v>100</v>
      </c>
      <c r="F4" s="38">
        <v>100</v>
      </c>
      <c r="G4" s="38">
        <v>100</v>
      </c>
      <c r="H4" s="38">
        <v>100</v>
      </c>
      <c r="I4" s="38">
        <v>100</v>
      </c>
      <c r="J4" s="38">
        <v>100</v>
      </c>
      <c r="K4" s="38">
        <v>100</v>
      </c>
      <c r="L4" s="38">
        <v>100</v>
      </c>
      <c r="M4" s="41">
        <v>100</v>
      </c>
    </row>
    <row r="5" spans="2:13" x14ac:dyDescent="0.25">
      <c r="B5" s="9" t="s">
        <v>41</v>
      </c>
      <c r="C5" s="40">
        <v>9.3478259999999995</v>
      </c>
      <c r="D5" s="38">
        <v>64.285709999999995</v>
      </c>
      <c r="E5" s="38">
        <v>10.66667</v>
      </c>
      <c r="F5" s="38">
        <v>26.605499999999999</v>
      </c>
      <c r="G5" s="38">
        <v>28.53717</v>
      </c>
      <c r="H5" s="38">
        <v>53.994489999999999</v>
      </c>
      <c r="I5" s="38">
        <v>102.81480000000001</v>
      </c>
      <c r="J5" s="38">
        <v>14.327489999999999</v>
      </c>
      <c r="K5" s="38">
        <v>55.30547</v>
      </c>
      <c r="L5" s="38">
        <v>58.402200000000001</v>
      </c>
      <c r="M5" s="41">
        <v>59.016390000000001</v>
      </c>
    </row>
    <row r="6" spans="2:13" x14ac:dyDescent="0.25">
      <c r="B6" s="9" t="s">
        <v>42</v>
      </c>
      <c r="C6" s="40">
        <v>55.652169999999998</v>
      </c>
      <c r="D6" s="38">
        <v>50.54945</v>
      </c>
      <c r="E6" s="38">
        <v>70.133330000000001</v>
      </c>
      <c r="F6" s="38">
        <v>71.559629999999999</v>
      </c>
      <c r="G6" s="38">
        <v>77.937650000000005</v>
      </c>
      <c r="H6" s="38">
        <v>60.330579999999998</v>
      </c>
      <c r="I6" s="38">
        <v>91.851849999999999</v>
      </c>
      <c r="J6" s="38">
        <v>80.116960000000006</v>
      </c>
      <c r="K6" s="38">
        <v>48.874600000000001</v>
      </c>
      <c r="L6" s="38">
        <v>41.873280000000001</v>
      </c>
      <c r="M6" s="41">
        <v>43.442619999999998</v>
      </c>
    </row>
    <row r="7" spans="2:13" x14ac:dyDescent="0.25">
      <c r="B7" s="9" t="s">
        <v>43</v>
      </c>
      <c r="C7" s="40">
        <v>60.217390000000002</v>
      </c>
      <c r="D7" s="38">
        <v>81.318680000000001</v>
      </c>
      <c r="E7" s="38">
        <v>65.866669999999999</v>
      </c>
      <c r="F7" s="38">
        <v>125.3823</v>
      </c>
      <c r="G7" s="38">
        <v>94.004800000000003</v>
      </c>
      <c r="H7" s="38">
        <v>55.371899999999997</v>
      </c>
      <c r="I7" s="38">
        <v>79.407409999999999</v>
      </c>
      <c r="J7" s="38">
        <v>62.280700000000003</v>
      </c>
      <c r="K7" s="38">
        <v>51.018219999999999</v>
      </c>
      <c r="L7" s="38">
        <v>53.168039999999998</v>
      </c>
      <c r="M7" s="41">
        <v>58.469949999999997</v>
      </c>
    </row>
    <row r="8" spans="2:13" x14ac:dyDescent="0.25">
      <c r="B8" s="10" t="s">
        <v>44</v>
      </c>
      <c r="C8" s="42">
        <v>61.086959999999998</v>
      </c>
      <c r="D8" s="43">
        <v>62.362639999999999</v>
      </c>
      <c r="E8" s="43">
        <v>56.266669999999998</v>
      </c>
      <c r="F8" s="43">
        <v>122.3242</v>
      </c>
      <c r="G8" s="43">
        <v>95.683449999999993</v>
      </c>
      <c r="H8" s="43">
        <v>93.939390000000003</v>
      </c>
      <c r="I8" s="43">
        <v>110.81480000000001</v>
      </c>
      <c r="J8" s="43">
        <v>57.602339999999998</v>
      </c>
      <c r="K8" s="43">
        <v>75.455520000000007</v>
      </c>
      <c r="L8" s="43">
        <v>67.21763</v>
      </c>
      <c r="M8" s="44">
        <v>50.273220000000002</v>
      </c>
    </row>
    <row r="10" spans="2:13" s="54" customFormat="1" x14ac:dyDescent="0.25"/>
    <row r="11" spans="2:13" s="54" customFormat="1" x14ac:dyDescent="0.25"/>
    <row r="19" spans="2:13" s="54" customFormat="1" ht="15.6" customHeight="1" x14ac:dyDescent="0.25">
      <c r="B19" s="63"/>
      <c r="C19" s="206" t="s">
        <v>46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5"/>
    </row>
    <row r="20" spans="2:13" s="54" customFormat="1" ht="15.6" customHeight="1" x14ac:dyDescent="0.25">
      <c r="B20" s="63" t="s">
        <v>56</v>
      </c>
      <c r="C20" s="60" t="s">
        <v>57</v>
      </c>
      <c r="D20" s="61" t="s">
        <v>58</v>
      </c>
      <c r="E20" s="61" t="s">
        <v>59</v>
      </c>
      <c r="F20" s="61" t="s">
        <v>60</v>
      </c>
      <c r="G20" s="61" t="s">
        <v>61</v>
      </c>
      <c r="H20" s="61" t="s">
        <v>62</v>
      </c>
      <c r="I20" s="61" t="s">
        <v>63</v>
      </c>
      <c r="J20" s="61" t="s">
        <v>64</v>
      </c>
      <c r="K20" s="61" t="s">
        <v>65</v>
      </c>
      <c r="L20" s="61" t="s">
        <v>66</v>
      </c>
      <c r="M20" s="62" t="s">
        <v>67</v>
      </c>
    </row>
    <row r="21" spans="2:13" x14ac:dyDescent="0.25">
      <c r="B21" s="9" t="s">
        <v>40</v>
      </c>
      <c r="C21" s="45">
        <v>100</v>
      </c>
      <c r="D21" s="34">
        <v>100</v>
      </c>
      <c r="E21" s="34">
        <v>100</v>
      </c>
      <c r="F21" s="34">
        <v>100</v>
      </c>
      <c r="G21" s="34">
        <v>100</v>
      </c>
      <c r="H21" s="34">
        <v>100</v>
      </c>
      <c r="I21" s="34">
        <v>100</v>
      </c>
      <c r="J21" s="34">
        <v>100</v>
      </c>
      <c r="K21" s="34">
        <v>100</v>
      </c>
      <c r="L21" s="34">
        <v>100</v>
      </c>
      <c r="M21" s="46">
        <v>100</v>
      </c>
    </row>
    <row r="22" spans="2:13" x14ac:dyDescent="0.25">
      <c r="B22" s="9" t="s">
        <v>41</v>
      </c>
      <c r="C22" s="40">
        <v>36.57817</v>
      </c>
      <c r="D22" s="38">
        <v>45.744680000000002</v>
      </c>
      <c r="E22" s="38">
        <v>65.885419999999996</v>
      </c>
      <c r="F22" s="38">
        <v>21.809740000000001</v>
      </c>
      <c r="G22" s="38">
        <v>53.67483</v>
      </c>
      <c r="H22" s="38">
        <v>62.571429999999999</v>
      </c>
      <c r="I22" s="38">
        <v>117.3913</v>
      </c>
      <c r="J22" s="38">
        <v>89.666669999999996</v>
      </c>
      <c r="K22" s="38">
        <v>154.16669999999999</v>
      </c>
      <c r="L22" s="38">
        <v>78.767120000000006</v>
      </c>
      <c r="M22" s="41">
        <v>104.5082</v>
      </c>
    </row>
    <row r="23" spans="2:13" x14ac:dyDescent="0.25">
      <c r="B23" s="9" t="s">
        <v>42</v>
      </c>
      <c r="C23" s="40">
        <v>44.542769999999997</v>
      </c>
      <c r="D23" s="38">
        <v>54.787230000000001</v>
      </c>
      <c r="E23" s="38">
        <v>40.104170000000003</v>
      </c>
      <c r="F23" s="38">
        <v>13.225059999999999</v>
      </c>
      <c r="G23" s="38">
        <v>46.770600000000002</v>
      </c>
      <c r="H23" s="38">
        <v>44</v>
      </c>
      <c r="I23" s="38">
        <v>96.135270000000006</v>
      </c>
      <c r="J23" s="38">
        <v>38.333329999999997</v>
      </c>
      <c r="K23" s="38">
        <v>110.2564</v>
      </c>
      <c r="L23" s="38">
        <v>63.356160000000003</v>
      </c>
      <c r="M23" s="41">
        <v>99.180329999999998</v>
      </c>
    </row>
    <row r="24" spans="2:13" x14ac:dyDescent="0.25">
      <c r="B24" s="9" t="s">
        <v>43</v>
      </c>
      <c r="C24" s="40">
        <v>60.176990000000004</v>
      </c>
      <c r="D24" s="38">
        <v>64.893619999999999</v>
      </c>
      <c r="E24" s="38">
        <v>74.739580000000004</v>
      </c>
      <c r="F24" s="38">
        <v>33.410670000000003</v>
      </c>
      <c r="G24" s="38">
        <v>66.369709999999998</v>
      </c>
      <c r="H24" s="38">
        <v>64.285709999999995</v>
      </c>
      <c r="I24" s="38">
        <v>94.2029</v>
      </c>
      <c r="J24" s="38">
        <v>42</v>
      </c>
      <c r="K24" s="38">
        <v>86.217950000000002</v>
      </c>
      <c r="L24" s="38">
        <v>26.0274</v>
      </c>
      <c r="M24" s="41">
        <v>54.09836</v>
      </c>
    </row>
    <row r="25" spans="2:13" x14ac:dyDescent="0.25">
      <c r="B25" s="10" t="s">
        <v>44</v>
      </c>
      <c r="C25" s="42">
        <v>57.81711</v>
      </c>
      <c r="D25" s="43">
        <v>57.446809999999999</v>
      </c>
      <c r="E25" s="43">
        <v>44.270829999999997</v>
      </c>
      <c r="F25" s="43">
        <v>38.515079999999998</v>
      </c>
      <c r="G25" s="43">
        <v>40.979959999999998</v>
      </c>
      <c r="H25" s="43">
        <v>57.714289999999998</v>
      </c>
      <c r="I25" s="43">
        <v>127.0531</v>
      </c>
      <c r="J25" s="43">
        <v>37.333329999999997</v>
      </c>
      <c r="K25" s="43">
        <v>63.782049999999998</v>
      </c>
      <c r="L25" s="43">
        <v>39.0411</v>
      </c>
      <c r="M25" s="44">
        <v>113.52460000000001</v>
      </c>
    </row>
  </sheetData>
  <mergeCells count="2">
    <mergeCell ref="C2:M2"/>
    <mergeCell ref="C19:M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B0B7-2FAA-4191-8F03-2AD565C80131}">
  <dimension ref="A1:AA30"/>
  <sheetViews>
    <sheetView workbookViewId="0">
      <selection activeCell="J32" sqref="J32"/>
    </sheetView>
  </sheetViews>
  <sheetFormatPr defaultRowHeight="15.75" x14ac:dyDescent="0.25"/>
  <cols>
    <col min="1" max="2" width="9" style="38"/>
    <col min="3" max="3" width="12" style="85" customWidth="1"/>
    <col min="4" max="6" width="9" style="38"/>
    <col min="7" max="7" width="11" style="85" customWidth="1"/>
    <col min="8" max="10" width="9" style="38"/>
    <col min="11" max="11" width="9" style="85"/>
    <col min="12" max="14" width="9" style="38"/>
    <col min="15" max="15" width="9" style="85"/>
    <col min="16" max="18" width="9" style="38"/>
    <col min="19" max="19" width="9" style="85"/>
    <col min="20" max="22" width="9" style="38"/>
    <col min="23" max="23" width="9" style="85"/>
    <col min="24" max="26" width="9" style="38"/>
    <col min="27" max="27" width="9" style="85"/>
    <col min="28" max="16384" width="9" style="38"/>
  </cols>
  <sheetData>
    <row r="1" spans="1:27" x14ac:dyDescent="0.25">
      <c r="A1" s="45"/>
      <c r="B1" s="34" t="s">
        <v>47</v>
      </c>
      <c r="C1" s="71"/>
      <c r="F1" s="34" t="s">
        <v>3</v>
      </c>
      <c r="G1" s="71"/>
      <c r="J1" s="39" t="s">
        <v>4</v>
      </c>
      <c r="K1" s="37"/>
      <c r="N1" s="43" t="s">
        <v>48</v>
      </c>
      <c r="O1" s="43"/>
      <c r="R1" s="38" t="s">
        <v>49</v>
      </c>
      <c r="V1" s="38" t="s">
        <v>50</v>
      </c>
      <c r="Z1" s="38" t="s">
        <v>51</v>
      </c>
    </row>
    <row r="2" spans="1:27" s="36" customFormat="1" x14ac:dyDescent="0.25">
      <c r="A2" s="39" t="s">
        <v>52</v>
      </c>
      <c r="B2" s="36" t="s">
        <v>53</v>
      </c>
      <c r="C2" s="86" t="s">
        <v>69</v>
      </c>
      <c r="F2" s="39" t="s">
        <v>53</v>
      </c>
      <c r="G2" s="86" t="s">
        <v>69</v>
      </c>
      <c r="J2" s="39" t="s">
        <v>53</v>
      </c>
      <c r="K2" s="86" t="s">
        <v>69</v>
      </c>
      <c r="N2" s="39" t="s">
        <v>53</v>
      </c>
      <c r="O2" s="86" t="s">
        <v>69</v>
      </c>
      <c r="R2" s="39" t="s">
        <v>53</v>
      </c>
      <c r="S2" s="86" t="s">
        <v>69</v>
      </c>
      <c r="V2" s="39" t="s">
        <v>53</v>
      </c>
      <c r="W2" s="86" t="s">
        <v>69</v>
      </c>
      <c r="Z2" s="39" t="s">
        <v>53</v>
      </c>
      <c r="AA2" s="86" t="s">
        <v>69</v>
      </c>
    </row>
    <row r="3" spans="1:27" x14ac:dyDescent="0.25">
      <c r="A3" s="40"/>
      <c r="B3" s="38" t="s">
        <v>68</v>
      </c>
      <c r="C3" s="87">
        <v>2.5</v>
      </c>
      <c r="F3" s="40" t="s">
        <v>68</v>
      </c>
      <c r="G3" s="87">
        <v>29.333333333333332</v>
      </c>
      <c r="J3" s="40" t="s">
        <v>68</v>
      </c>
      <c r="K3" s="87">
        <v>30.555555555555557</v>
      </c>
      <c r="N3" s="40" t="s">
        <v>68</v>
      </c>
      <c r="O3" s="87">
        <v>29.577464788732392</v>
      </c>
      <c r="R3" s="40" t="s">
        <v>68</v>
      </c>
      <c r="S3" s="87">
        <v>23.809523809523807</v>
      </c>
      <c r="V3" s="40" t="s">
        <v>68</v>
      </c>
      <c r="W3" s="87">
        <v>15</v>
      </c>
      <c r="Z3" s="40" t="s">
        <v>68</v>
      </c>
      <c r="AA3" s="87">
        <v>15.942028985507244</v>
      </c>
    </row>
    <row r="4" spans="1:27" x14ac:dyDescent="0.25">
      <c r="A4" s="40"/>
      <c r="B4" s="38" t="s">
        <v>58</v>
      </c>
      <c r="C4" s="87">
        <v>2.6315789473684208</v>
      </c>
      <c r="F4" s="40" t="s">
        <v>58</v>
      </c>
      <c r="G4" s="87">
        <v>24.096385542168676</v>
      </c>
      <c r="J4" s="40" t="s">
        <v>58</v>
      </c>
      <c r="K4" s="87">
        <v>23.655913978494624</v>
      </c>
      <c r="N4" s="40" t="s">
        <v>58</v>
      </c>
      <c r="O4" s="87">
        <v>15.476190476190476</v>
      </c>
      <c r="R4" s="40" t="s">
        <v>58</v>
      </c>
      <c r="S4" s="87">
        <v>3.75</v>
      </c>
      <c r="V4" s="40" t="s">
        <v>58</v>
      </c>
      <c r="W4" s="87">
        <v>6.666666666666667</v>
      </c>
      <c r="Z4" s="40" t="s">
        <v>58</v>
      </c>
      <c r="AA4" s="87">
        <v>3.125</v>
      </c>
    </row>
    <row r="5" spans="1:27" x14ac:dyDescent="0.25">
      <c r="A5" s="40"/>
      <c r="B5" s="38" t="s">
        <v>59</v>
      </c>
      <c r="C5" s="87">
        <v>4</v>
      </c>
      <c r="F5" s="40" t="s">
        <v>59</v>
      </c>
      <c r="G5" s="87">
        <v>40</v>
      </c>
      <c r="J5" s="40" t="s">
        <v>59</v>
      </c>
      <c r="K5" s="87">
        <v>36.507936507936506</v>
      </c>
      <c r="N5" s="40" t="s">
        <v>59</v>
      </c>
      <c r="O5" s="87">
        <v>20.408163265306122</v>
      </c>
      <c r="R5" s="40" t="s">
        <v>59</v>
      </c>
      <c r="S5" s="87">
        <v>11.111111111111111</v>
      </c>
      <c r="V5" s="40" t="s">
        <v>59</v>
      </c>
      <c r="W5" s="87">
        <v>14.285714285714285</v>
      </c>
      <c r="Z5" s="40" t="s">
        <v>59</v>
      </c>
      <c r="AA5" s="87">
        <v>12.727272727272727</v>
      </c>
    </row>
    <row r="6" spans="1:27" x14ac:dyDescent="0.25">
      <c r="A6" s="40"/>
      <c r="B6" s="38" t="s">
        <v>60</v>
      </c>
      <c r="C6" s="87">
        <v>2.2471910112359552</v>
      </c>
      <c r="F6" s="40" t="s">
        <v>60</v>
      </c>
      <c r="G6" s="87">
        <v>16.666666666666664</v>
      </c>
      <c r="J6" s="40" t="s">
        <v>60</v>
      </c>
      <c r="K6" s="87">
        <v>17.391304347826086</v>
      </c>
      <c r="N6" s="40" t="s">
        <v>60</v>
      </c>
      <c r="O6" s="87">
        <v>13.888888888888889</v>
      </c>
      <c r="R6" s="40" t="s">
        <v>60</v>
      </c>
      <c r="S6" s="87">
        <v>15</v>
      </c>
      <c r="V6" s="40" t="s">
        <v>60</v>
      </c>
      <c r="W6" s="87">
        <v>12.121212121212121</v>
      </c>
      <c r="Z6" s="40" t="s">
        <v>60</v>
      </c>
      <c r="AA6" s="87">
        <v>9.5890410958904102</v>
      </c>
    </row>
    <row r="7" spans="1:27" x14ac:dyDescent="0.25">
      <c r="A7" s="40"/>
      <c r="B7" s="38" t="s">
        <v>61</v>
      </c>
      <c r="C7" s="87">
        <v>1.1904761904761905</v>
      </c>
      <c r="F7" s="40" t="s">
        <v>61</v>
      </c>
      <c r="G7" s="87">
        <v>30</v>
      </c>
      <c r="J7" s="40" t="s">
        <v>61</v>
      </c>
      <c r="K7" s="87">
        <v>30</v>
      </c>
      <c r="N7" s="40" t="s">
        <v>61</v>
      </c>
      <c r="O7" s="87">
        <v>24.418604651162788</v>
      </c>
      <c r="R7" s="40" t="s">
        <v>61</v>
      </c>
      <c r="S7" s="87">
        <v>13.636363636363635</v>
      </c>
      <c r="V7" s="40" t="s">
        <v>61</v>
      </c>
      <c r="W7" s="87">
        <v>13.750000000000002</v>
      </c>
      <c r="Z7" s="40" t="s">
        <v>61</v>
      </c>
      <c r="AA7" s="87">
        <v>7.5757575757575761</v>
      </c>
    </row>
    <row r="8" spans="1:27" x14ac:dyDescent="0.25">
      <c r="A8" s="40"/>
      <c r="B8" s="38" t="s">
        <v>62</v>
      </c>
      <c r="C8" s="87">
        <v>1.4492753623188406</v>
      </c>
      <c r="F8" s="40" t="s">
        <v>62</v>
      </c>
      <c r="G8" s="87">
        <v>22.222222222222221</v>
      </c>
      <c r="J8" s="40" t="s">
        <v>62</v>
      </c>
      <c r="K8" s="87">
        <v>29.72972972972973</v>
      </c>
      <c r="N8" s="40" t="s">
        <v>62</v>
      </c>
      <c r="O8" s="87">
        <v>20.289855072463769</v>
      </c>
      <c r="R8" s="40" t="s">
        <v>62</v>
      </c>
      <c r="S8" s="87">
        <v>6.25</v>
      </c>
      <c r="V8" s="40" t="s">
        <v>62</v>
      </c>
      <c r="W8" s="87">
        <v>4.3478260869565215</v>
      </c>
      <c r="Z8" s="40" t="s">
        <v>62</v>
      </c>
      <c r="AA8" s="87">
        <v>6.9444444444444446</v>
      </c>
    </row>
    <row r="9" spans="1:27" x14ac:dyDescent="0.25">
      <c r="A9" s="40"/>
      <c r="B9" s="38" t="s">
        <v>63</v>
      </c>
      <c r="C9" s="87">
        <v>2.2727272727272729</v>
      </c>
      <c r="F9" s="40" t="s">
        <v>63</v>
      </c>
      <c r="G9" s="87">
        <v>17.441860465116278</v>
      </c>
      <c r="J9" s="40" t="s">
        <v>63</v>
      </c>
      <c r="K9" s="87">
        <v>15.18987341772152</v>
      </c>
      <c r="N9" s="40" t="s">
        <v>63</v>
      </c>
      <c r="O9" s="87">
        <v>9.4117647058823533</v>
      </c>
      <c r="R9" s="40" t="s">
        <v>63</v>
      </c>
      <c r="S9" s="87">
        <v>8.75</v>
      </c>
      <c r="V9" s="40" t="s">
        <v>63</v>
      </c>
      <c r="W9" s="87">
        <v>9.4117647058823533</v>
      </c>
      <c r="Z9" s="40" t="s">
        <v>63</v>
      </c>
      <c r="AA9" s="87">
        <v>7.0588235294117645</v>
      </c>
    </row>
    <row r="10" spans="1:27" x14ac:dyDescent="0.25">
      <c r="A10" s="40"/>
      <c r="B10" s="38" t="s">
        <v>64</v>
      </c>
      <c r="C10" s="87">
        <v>4.4247787610619467</v>
      </c>
      <c r="F10" s="40" t="s">
        <v>64</v>
      </c>
      <c r="G10" s="87">
        <v>12.195121951219512</v>
      </c>
      <c r="J10" s="40" t="s">
        <v>64</v>
      </c>
      <c r="K10" s="87">
        <v>11.76470588235294</v>
      </c>
      <c r="N10" s="40" t="s">
        <v>64</v>
      </c>
      <c r="O10" s="87">
        <v>14.117647058823529</v>
      </c>
      <c r="R10" s="40" t="s">
        <v>64</v>
      </c>
      <c r="S10" s="87">
        <v>7.0588235294117645</v>
      </c>
      <c r="V10" s="40" t="s">
        <v>64</v>
      </c>
      <c r="W10" s="87">
        <v>8.235294117647058</v>
      </c>
      <c r="Z10" s="40" t="s">
        <v>64</v>
      </c>
      <c r="AA10" s="87">
        <v>5.8823529411764701</v>
      </c>
    </row>
    <row r="11" spans="1:27" x14ac:dyDescent="0.25">
      <c r="A11" s="40"/>
      <c r="B11" s="38" t="s">
        <v>65</v>
      </c>
      <c r="C11" s="87">
        <v>4.5454545454545459</v>
      </c>
      <c r="F11" s="40" t="s">
        <v>65</v>
      </c>
      <c r="G11" s="87">
        <v>25.555555555555554</v>
      </c>
      <c r="J11" s="40" t="s">
        <v>65</v>
      </c>
      <c r="K11" s="87">
        <v>13.095238095238097</v>
      </c>
      <c r="N11" s="40" t="s">
        <v>65</v>
      </c>
      <c r="O11" s="87">
        <v>17.647058823529413</v>
      </c>
      <c r="R11" s="40" t="s">
        <v>65</v>
      </c>
      <c r="S11" s="87">
        <v>19.512195121951219</v>
      </c>
      <c r="V11" s="40" t="s">
        <v>65</v>
      </c>
      <c r="W11" s="87">
        <v>14.117647058823529</v>
      </c>
      <c r="Z11" s="40" t="s">
        <v>65</v>
      </c>
      <c r="AA11" s="87">
        <v>12</v>
      </c>
    </row>
    <row r="12" spans="1:27" x14ac:dyDescent="0.25">
      <c r="A12" s="40"/>
      <c r="B12" s="38" t="s">
        <v>66</v>
      </c>
      <c r="C12" s="87">
        <v>4.838709677419355</v>
      </c>
      <c r="F12" s="40" t="s">
        <v>66</v>
      </c>
      <c r="G12" s="87">
        <v>32</v>
      </c>
      <c r="J12" s="40" t="s">
        <v>66</v>
      </c>
      <c r="K12" s="87">
        <v>4.7058823529411766</v>
      </c>
      <c r="N12" s="40" t="s">
        <v>66</v>
      </c>
      <c r="O12" s="87">
        <v>7.0588235294117645</v>
      </c>
      <c r="R12" s="40" t="s">
        <v>66</v>
      </c>
      <c r="S12" s="87">
        <v>14.285714285714285</v>
      </c>
      <c r="V12" s="40" t="s">
        <v>66</v>
      </c>
      <c r="W12" s="87">
        <v>12.5</v>
      </c>
      <c r="Z12" s="40" t="s">
        <v>66</v>
      </c>
      <c r="AA12" s="87">
        <v>12.5</v>
      </c>
    </row>
    <row r="13" spans="1:27" s="43" customFormat="1" x14ac:dyDescent="0.25">
      <c r="A13" s="42"/>
      <c r="B13" s="43" t="s">
        <v>67</v>
      </c>
      <c r="C13" s="88">
        <v>2.3529411764705883</v>
      </c>
      <c r="F13" s="42" t="s">
        <v>67</v>
      </c>
      <c r="G13" s="88">
        <v>10.975609756097562</v>
      </c>
      <c r="J13" s="42" t="s">
        <v>67</v>
      </c>
      <c r="K13" s="88">
        <v>16.470588235294116</v>
      </c>
      <c r="N13" s="42" t="s">
        <v>67</v>
      </c>
      <c r="O13" s="88">
        <v>9.4117647058823533</v>
      </c>
      <c r="R13" s="42" t="s">
        <v>67</v>
      </c>
      <c r="S13" s="88">
        <v>7.0588235294117645</v>
      </c>
      <c r="V13" s="42" t="s">
        <v>67</v>
      </c>
      <c r="W13" s="88">
        <v>9.4117647058823533</v>
      </c>
      <c r="Z13" s="42" t="s">
        <v>67</v>
      </c>
      <c r="AA13" s="88">
        <v>7.0588235294117645</v>
      </c>
    </row>
    <row r="17" spans="1:27" s="34" customFormat="1" x14ac:dyDescent="0.25">
      <c r="A17" s="45"/>
      <c r="B17" s="34" t="s">
        <v>47</v>
      </c>
      <c r="C17" s="71"/>
      <c r="D17" s="38"/>
      <c r="E17" s="38"/>
      <c r="F17" s="45"/>
      <c r="G17" s="71"/>
      <c r="J17" s="45"/>
      <c r="K17" s="71"/>
      <c r="N17" s="45"/>
      <c r="O17" s="71"/>
      <c r="R17" s="45"/>
      <c r="S17" s="71"/>
      <c r="V17" s="45" t="s">
        <v>50</v>
      </c>
      <c r="W17" s="71"/>
      <c r="Z17" s="45"/>
      <c r="AA17" s="71"/>
    </row>
    <row r="18" spans="1:27" s="36" customFormat="1" x14ac:dyDescent="0.25">
      <c r="A18" s="39" t="s">
        <v>54</v>
      </c>
      <c r="B18" s="36" t="s">
        <v>53</v>
      </c>
      <c r="C18" s="86" t="s">
        <v>69</v>
      </c>
      <c r="F18" s="39" t="s">
        <v>53</v>
      </c>
      <c r="G18" s="86" t="s">
        <v>69</v>
      </c>
      <c r="J18" s="39" t="s">
        <v>53</v>
      </c>
      <c r="K18" s="86" t="s">
        <v>69</v>
      </c>
      <c r="N18" s="39" t="s">
        <v>53</v>
      </c>
      <c r="O18" s="86" t="s">
        <v>69</v>
      </c>
      <c r="R18" s="39" t="s">
        <v>53</v>
      </c>
      <c r="S18" s="86" t="s">
        <v>69</v>
      </c>
      <c r="V18" s="39" t="s">
        <v>53</v>
      </c>
      <c r="W18" s="86" t="s">
        <v>69</v>
      </c>
      <c r="Z18" s="39" t="s">
        <v>53</v>
      </c>
      <c r="AA18" s="86" t="s">
        <v>69</v>
      </c>
    </row>
    <row r="19" spans="1:27" x14ac:dyDescent="0.25">
      <c r="A19" s="40"/>
      <c r="B19" s="38" t="s">
        <v>68</v>
      </c>
      <c r="C19" s="87">
        <v>3.7735849056603774</v>
      </c>
      <c r="F19" s="40" t="s">
        <v>68</v>
      </c>
      <c r="G19" s="87">
        <v>20</v>
      </c>
      <c r="J19" s="40" t="s">
        <v>68</v>
      </c>
      <c r="K19" s="87">
        <v>25</v>
      </c>
      <c r="N19" s="40" t="s">
        <v>68</v>
      </c>
      <c r="O19" s="87">
        <v>29.72972972972973</v>
      </c>
      <c r="R19" s="40" t="s">
        <v>68</v>
      </c>
      <c r="S19" s="87">
        <v>28.07017543859649</v>
      </c>
      <c r="V19" s="40" t="s">
        <v>68</v>
      </c>
      <c r="W19" s="87">
        <v>23.333333333333332</v>
      </c>
      <c r="Z19" s="40" t="s">
        <v>68</v>
      </c>
      <c r="AA19" s="87">
        <v>19.402985074626866</v>
      </c>
    </row>
    <row r="20" spans="1:27" x14ac:dyDescent="0.25">
      <c r="A20" s="40"/>
      <c r="B20" s="38" t="s">
        <v>58</v>
      </c>
      <c r="C20" s="87">
        <v>1.5384615384615385</v>
      </c>
      <c r="F20" s="40" t="s">
        <v>58</v>
      </c>
      <c r="G20" s="87">
        <v>14.285714285714285</v>
      </c>
      <c r="J20" s="40" t="s">
        <v>58</v>
      </c>
      <c r="K20" s="87">
        <v>29.545454545454547</v>
      </c>
      <c r="N20" s="40" t="s">
        <v>58</v>
      </c>
      <c r="O20" s="87">
        <v>15.384615384615385</v>
      </c>
      <c r="R20" s="40" t="s">
        <v>58</v>
      </c>
      <c r="S20" s="87">
        <v>11.538461538461538</v>
      </c>
      <c r="V20" s="40" t="s">
        <v>58</v>
      </c>
      <c r="W20" s="87">
        <v>10.975609756097562</v>
      </c>
      <c r="Z20" s="40" t="s">
        <v>58</v>
      </c>
      <c r="AA20" s="87">
        <v>17.142857142857142</v>
      </c>
    </row>
    <row r="21" spans="1:27" x14ac:dyDescent="0.25">
      <c r="A21" s="40"/>
      <c r="B21" s="38" t="s">
        <v>59</v>
      </c>
      <c r="C21" s="87">
        <v>2.8571428571428572</v>
      </c>
      <c r="F21" s="40" t="s">
        <v>59</v>
      </c>
      <c r="G21" s="87">
        <v>10</v>
      </c>
      <c r="J21" s="40" t="s">
        <v>59</v>
      </c>
      <c r="K21" s="87">
        <v>3.5714285714285712</v>
      </c>
      <c r="N21" s="40" t="s">
        <v>59</v>
      </c>
      <c r="O21" s="87">
        <v>7.216494845360824</v>
      </c>
      <c r="R21" s="40" t="s">
        <v>59</v>
      </c>
      <c r="S21" s="87">
        <v>12.068965517241379</v>
      </c>
      <c r="V21" s="40" t="s">
        <v>59</v>
      </c>
      <c r="W21" s="87">
        <v>10.294117647058822</v>
      </c>
      <c r="Z21" s="40" t="s">
        <v>59</v>
      </c>
      <c r="AA21" s="87">
        <v>9.0909090909090917</v>
      </c>
    </row>
    <row r="22" spans="1:27" x14ac:dyDescent="0.25">
      <c r="A22" s="40"/>
      <c r="B22" s="38" t="s">
        <v>60</v>
      </c>
      <c r="C22" s="87">
        <v>4</v>
      </c>
      <c r="F22" s="40" t="s">
        <v>60</v>
      </c>
      <c r="G22" s="87">
        <v>20</v>
      </c>
      <c r="J22" s="40" t="s">
        <v>60</v>
      </c>
      <c r="K22" s="87">
        <v>17.142857142857142</v>
      </c>
      <c r="N22" s="40" t="s">
        <v>60</v>
      </c>
      <c r="O22" s="87">
        <v>20</v>
      </c>
      <c r="R22" s="40" t="s">
        <v>60</v>
      </c>
      <c r="S22" s="87">
        <v>21.666666666666668</v>
      </c>
      <c r="V22" s="40" t="s">
        <v>60</v>
      </c>
      <c r="W22" s="87">
        <v>14.516129032258066</v>
      </c>
      <c r="Z22" s="40" t="s">
        <v>60</v>
      </c>
      <c r="AA22" s="87">
        <v>18.333333333333332</v>
      </c>
    </row>
    <row r="23" spans="1:27" x14ac:dyDescent="0.25">
      <c r="A23" s="40"/>
      <c r="B23" s="38" t="s">
        <v>61</v>
      </c>
      <c r="C23" s="87">
        <v>3.9473684210526314</v>
      </c>
      <c r="F23" s="40" t="s">
        <v>61</v>
      </c>
      <c r="G23" s="87">
        <v>12.5</v>
      </c>
      <c r="J23" s="40" t="s">
        <v>61</v>
      </c>
      <c r="K23" s="87">
        <v>8</v>
      </c>
      <c r="N23" s="40" t="s">
        <v>61</v>
      </c>
      <c r="O23" s="87">
        <v>20.547945205479451</v>
      </c>
      <c r="R23" s="40" t="s">
        <v>61</v>
      </c>
      <c r="S23" s="87">
        <v>20</v>
      </c>
      <c r="V23" s="40" t="s">
        <v>61</v>
      </c>
      <c r="W23" s="87">
        <v>15.384615384615385</v>
      </c>
      <c r="Z23" s="40" t="s">
        <v>61</v>
      </c>
      <c r="AA23" s="87">
        <v>13.559322033898304</v>
      </c>
    </row>
    <row r="24" spans="1:27" x14ac:dyDescent="0.25">
      <c r="A24" s="40"/>
      <c r="B24" s="38" t="s">
        <v>62</v>
      </c>
      <c r="C24" s="87">
        <v>2.9850746268656714</v>
      </c>
      <c r="F24" s="40" t="s">
        <v>62</v>
      </c>
      <c r="G24" s="87">
        <v>8.5714285714285712</v>
      </c>
      <c r="J24" s="40" t="s">
        <v>62</v>
      </c>
      <c r="K24" s="87">
        <v>10.714285714285714</v>
      </c>
      <c r="N24" s="40" t="s">
        <v>62</v>
      </c>
      <c r="O24" s="87">
        <v>15.584415584415584</v>
      </c>
      <c r="R24" s="40" t="s">
        <v>62</v>
      </c>
      <c r="S24" s="87">
        <v>17.021276595744681</v>
      </c>
      <c r="V24" s="40" t="s">
        <v>62</v>
      </c>
      <c r="W24" s="87">
        <v>17.241379310344829</v>
      </c>
      <c r="Z24" s="40" t="s">
        <v>62</v>
      </c>
      <c r="AA24" s="87">
        <v>17.741935483870968</v>
      </c>
    </row>
    <row r="25" spans="1:27" x14ac:dyDescent="0.25">
      <c r="A25" s="40"/>
      <c r="B25" s="38" t="s">
        <v>63</v>
      </c>
      <c r="C25" s="87">
        <v>4.2105263157894735</v>
      </c>
      <c r="F25" s="40" t="s">
        <v>63</v>
      </c>
      <c r="G25" s="87">
        <v>17.171717171717169</v>
      </c>
      <c r="J25" s="40" t="s">
        <v>63</v>
      </c>
      <c r="K25" s="87">
        <v>17.647058823529413</v>
      </c>
      <c r="N25" s="40" t="s">
        <v>63</v>
      </c>
      <c r="O25" s="87">
        <v>18.823529411764707</v>
      </c>
      <c r="R25" s="40" t="s">
        <v>63</v>
      </c>
      <c r="S25" s="87">
        <v>15.294117647058824</v>
      </c>
      <c r="V25" s="40" t="s">
        <v>63</v>
      </c>
      <c r="W25" s="87">
        <v>11.76470588235294</v>
      </c>
      <c r="Z25" s="40" t="s">
        <v>63</v>
      </c>
      <c r="AA25" s="87">
        <v>11.76470588235294</v>
      </c>
    </row>
    <row r="26" spans="1:27" x14ac:dyDescent="0.25">
      <c r="A26" s="40"/>
      <c r="B26" s="38" t="s">
        <v>64</v>
      </c>
      <c r="C26" s="87">
        <v>4.7058823529411766</v>
      </c>
      <c r="F26" s="40" t="s">
        <v>64</v>
      </c>
      <c r="G26" s="87">
        <v>14.285714285714285</v>
      </c>
      <c r="J26" s="40" t="s">
        <v>64</v>
      </c>
      <c r="K26" s="87">
        <v>17.073170731707318</v>
      </c>
      <c r="N26" s="40" t="s">
        <v>64</v>
      </c>
      <c r="O26" s="87">
        <v>14.117647058823529</v>
      </c>
      <c r="R26" s="40" t="s">
        <v>64</v>
      </c>
      <c r="S26" s="87">
        <v>12.048192771084338</v>
      </c>
      <c r="V26" s="40" t="s">
        <v>64</v>
      </c>
      <c r="W26" s="87">
        <v>15.294117647058824</v>
      </c>
      <c r="Z26" s="40" t="s">
        <v>64</v>
      </c>
      <c r="AA26" s="87">
        <v>7.0588235294117645</v>
      </c>
    </row>
    <row r="27" spans="1:27" x14ac:dyDescent="0.25">
      <c r="A27" s="40"/>
      <c r="B27" s="38" t="s">
        <v>65</v>
      </c>
      <c r="C27" s="87">
        <v>4.6153846153846159</v>
      </c>
      <c r="F27" s="40" t="s">
        <v>65</v>
      </c>
      <c r="G27" s="87">
        <v>13.157894736842104</v>
      </c>
      <c r="J27" s="40" t="s">
        <v>65</v>
      </c>
      <c r="K27" s="87">
        <v>12.941176470588237</v>
      </c>
      <c r="N27" s="40" t="s">
        <v>65</v>
      </c>
      <c r="O27" s="87">
        <v>8.235294117647058</v>
      </c>
      <c r="R27" s="40" t="s">
        <v>65</v>
      </c>
      <c r="S27" s="87">
        <v>9.4117647058823533</v>
      </c>
      <c r="V27" s="40" t="s">
        <v>65</v>
      </c>
      <c r="W27" s="87">
        <v>9.4117647058823533</v>
      </c>
      <c r="Z27" s="40" t="s">
        <v>65</v>
      </c>
      <c r="AA27" s="87">
        <v>9.4117647058823533</v>
      </c>
    </row>
    <row r="28" spans="1:27" x14ac:dyDescent="0.25">
      <c r="A28" s="40"/>
      <c r="B28" s="38" t="s">
        <v>66</v>
      </c>
      <c r="C28" s="87">
        <v>4.5454545454545459</v>
      </c>
      <c r="F28" s="40" t="s">
        <v>66</v>
      </c>
      <c r="G28" s="87">
        <v>7.0588235294117645</v>
      </c>
      <c r="J28" s="40" t="s">
        <v>66</v>
      </c>
      <c r="K28" s="87">
        <v>10.588235294117647</v>
      </c>
      <c r="N28" s="40" t="s">
        <v>66</v>
      </c>
      <c r="O28" s="87">
        <v>9.4117647058823533</v>
      </c>
      <c r="R28" s="40" t="s">
        <v>66</v>
      </c>
      <c r="S28" s="87">
        <v>8.235294117647058</v>
      </c>
      <c r="V28" s="40" t="s">
        <v>66</v>
      </c>
      <c r="W28" s="87">
        <v>10.588235294117647</v>
      </c>
      <c r="Z28" s="40" t="s">
        <v>66</v>
      </c>
      <c r="AA28" s="87">
        <v>12.328767123287671</v>
      </c>
    </row>
    <row r="29" spans="1:27" s="43" customFormat="1" x14ac:dyDescent="0.25">
      <c r="A29" s="42"/>
      <c r="B29" s="43" t="s">
        <v>67</v>
      </c>
      <c r="C29" s="88">
        <v>5.8823529411764701</v>
      </c>
      <c r="D29" s="38"/>
      <c r="E29" s="38"/>
      <c r="F29" s="42" t="s">
        <v>67</v>
      </c>
      <c r="G29" s="88">
        <v>10.588235294117647</v>
      </c>
      <c r="J29" s="42" t="s">
        <v>67</v>
      </c>
      <c r="K29" s="88">
        <v>16.470588235294116</v>
      </c>
      <c r="N29" s="42" t="s">
        <v>67</v>
      </c>
      <c r="O29" s="88">
        <v>15.942028985507244</v>
      </c>
      <c r="R29" s="42" t="s">
        <v>67</v>
      </c>
      <c r="S29" s="88">
        <v>12.941176470588237</v>
      </c>
      <c r="V29" s="42" t="s">
        <v>67</v>
      </c>
      <c r="W29" s="88">
        <v>20</v>
      </c>
      <c r="Z29" s="42" t="s">
        <v>67</v>
      </c>
      <c r="AA29" s="88">
        <v>12.857142857142856</v>
      </c>
    </row>
    <row r="30" spans="1:27" x14ac:dyDescent="0.25">
      <c r="X30" s="85"/>
      <c r="Y30" s="85"/>
      <c r="Z30" s="8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E379-4B65-4A3B-BFC5-BAD81A822882}">
  <dimension ref="A1:Q34"/>
  <sheetViews>
    <sheetView workbookViewId="0">
      <selection activeCell="M36" sqref="M36"/>
    </sheetView>
  </sheetViews>
  <sheetFormatPr defaultRowHeight="15.75" x14ac:dyDescent="0.25"/>
  <cols>
    <col min="1" max="10" width="9" style="38"/>
    <col min="11" max="11" width="3.25" style="38" customWidth="1"/>
    <col min="12" max="16384" width="9" style="38"/>
  </cols>
  <sheetData>
    <row r="1" spans="1:17" s="34" customFormat="1" x14ac:dyDescent="0.25">
      <c r="A1" s="219" t="s">
        <v>45</v>
      </c>
      <c r="B1" s="74" t="s">
        <v>395</v>
      </c>
      <c r="C1" s="73" t="s">
        <v>71</v>
      </c>
      <c r="D1" s="73" t="s">
        <v>72</v>
      </c>
      <c r="E1" s="73" t="s">
        <v>73</v>
      </c>
      <c r="F1" s="73" t="s">
        <v>74</v>
      </c>
      <c r="G1" s="75" t="s">
        <v>75</v>
      </c>
      <c r="J1" s="210" t="s">
        <v>46</v>
      </c>
      <c r="K1" s="211"/>
      <c r="L1" s="72" t="s">
        <v>395</v>
      </c>
      <c r="M1" s="73" t="s">
        <v>71</v>
      </c>
      <c r="N1" s="73" t="s">
        <v>72</v>
      </c>
      <c r="O1" s="73" t="s">
        <v>73</v>
      </c>
      <c r="P1" s="73" t="s">
        <v>74</v>
      </c>
      <c r="Q1" s="75" t="s">
        <v>75</v>
      </c>
    </row>
    <row r="2" spans="1:17" s="34" customFormat="1" x14ac:dyDescent="0.25">
      <c r="A2" s="213"/>
      <c r="B2" s="223" t="s">
        <v>68</v>
      </c>
      <c r="C2" s="207">
        <v>60</v>
      </c>
      <c r="D2" s="207">
        <v>33.199999999999996</v>
      </c>
      <c r="E2" s="207">
        <v>21.533333333333335</v>
      </c>
      <c r="F2" s="207">
        <v>17.966666666666665</v>
      </c>
      <c r="G2" s="220">
        <v>7.8666666666666671</v>
      </c>
      <c r="H2" s="65"/>
      <c r="I2" s="65"/>
      <c r="J2" s="210"/>
      <c r="K2" s="211"/>
      <c r="L2" s="216" t="s">
        <v>68</v>
      </c>
      <c r="M2" s="207">
        <v>57.433333333333337</v>
      </c>
      <c r="N2" s="207">
        <v>29.933333333333334</v>
      </c>
      <c r="O2" s="207">
        <v>31.5</v>
      </c>
      <c r="P2" s="207">
        <v>40.966666666666669</v>
      </c>
      <c r="Q2" s="207">
        <v>6.3</v>
      </c>
    </row>
    <row r="3" spans="1:17" x14ac:dyDescent="0.25">
      <c r="A3" s="213"/>
      <c r="B3" s="224"/>
      <c r="C3" s="208"/>
      <c r="D3" s="208"/>
      <c r="E3" s="208"/>
      <c r="F3" s="208"/>
      <c r="G3" s="221"/>
      <c r="H3" s="65"/>
      <c r="I3" s="65"/>
      <c r="J3" s="210"/>
      <c r="K3" s="211"/>
      <c r="L3" s="217"/>
      <c r="M3" s="208"/>
      <c r="N3" s="208"/>
      <c r="O3" s="208"/>
      <c r="P3" s="208"/>
      <c r="Q3" s="208"/>
    </row>
    <row r="4" spans="1:17" x14ac:dyDescent="0.25">
      <c r="A4" s="213"/>
      <c r="B4" s="225"/>
      <c r="C4" s="209"/>
      <c r="D4" s="209"/>
      <c r="E4" s="209"/>
      <c r="F4" s="209"/>
      <c r="G4" s="222"/>
      <c r="H4" s="65"/>
      <c r="I4" s="65"/>
      <c r="J4" s="210"/>
      <c r="K4" s="211"/>
      <c r="L4" s="218"/>
      <c r="M4" s="209"/>
      <c r="N4" s="209"/>
      <c r="O4" s="209"/>
      <c r="P4" s="209"/>
      <c r="Q4" s="209"/>
    </row>
    <row r="5" spans="1:17" s="34" customFormat="1" x14ac:dyDescent="0.25">
      <c r="A5" s="213"/>
      <c r="B5" s="223" t="s">
        <v>58</v>
      </c>
      <c r="C5" s="207">
        <v>60</v>
      </c>
      <c r="D5" s="207">
        <v>42.333333333333336</v>
      </c>
      <c r="E5" s="207">
        <v>46.433333333333337</v>
      </c>
      <c r="F5" s="207">
        <v>7.9666666666666659</v>
      </c>
      <c r="G5" s="220">
        <v>22.3</v>
      </c>
      <c r="H5" s="65"/>
      <c r="I5" s="65"/>
      <c r="J5" s="210"/>
      <c r="K5" s="211"/>
      <c r="L5" s="216" t="s">
        <v>58</v>
      </c>
      <c r="M5" s="207">
        <v>50.366666666666667</v>
      </c>
      <c r="N5" s="207">
        <v>11.466666666666667</v>
      </c>
      <c r="O5" s="207">
        <v>11.1</v>
      </c>
      <c r="P5" s="207">
        <v>12.933333333333332</v>
      </c>
      <c r="Q5" s="207">
        <v>24.033333333333331</v>
      </c>
    </row>
    <row r="6" spans="1:17" x14ac:dyDescent="0.25">
      <c r="A6" s="213"/>
      <c r="B6" s="224"/>
      <c r="C6" s="208"/>
      <c r="D6" s="208"/>
      <c r="E6" s="208"/>
      <c r="F6" s="208"/>
      <c r="G6" s="221"/>
      <c r="H6" s="65"/>
      <c r="I6" s="65"/>
      <c r="J6" s="210"/>
      <c r="K6" s="211"/>
      <c r="L6" s="217"/>
      <c r="M6" s="208"/>
      <c r="N6" s="208"/>
      <c r="O6" s="208"/>
      <c r="P6" s="208"/>
      <c r="Q6" s="208"/>
    </row>
    <row r="7" spans="1:17" x14ac:dyDescent="0.25">
      <c r="A7" s="213"/>
      <c r="B7" s="225"/>
      <c r="C7" s="209"/>
      <c r="D7" s="209"/>
      <c r="E7" s="209"/>
      <c r="F7" s="209"/>
      <c r="G7" s="222"/>
      <c r="H7" s="65"/>
      <c r="I7" s="65"/>
      <c r="J7" s="210"/>
      <c r="K7" s="211"/>
      <c r="L7" s="218"/>
      <c r="M7" s="209"/>
      <c r="N7" s="209"/>
      <c r="O7" s="209"/>
      <c r="P7" s="209"/>
      <c r="Q7" s="209"/>
    </row>
    <row r="8" spans="1:17" s="34" customFormat="1" x14ac:dyDescent="0.25">
      <c r="A8" s="213"/>
      <c r="B8" s="223" t="s">
        <v>59</v>
      </c>
      <c r="C8" s="207">
        <v>52</v>
      </c>
      <c r="D8" s="207">
        <v>29.433333333333337</v>
      </c>
      <c r="E8" s="207">
        <v>12.166666666666666</v>
      </c>
      <c r="F8" s="207">
        <v>8.5666666666666682</v>
      </c>
      <c r="G8" s="220">
        <v>8</v>
      </c>
      <c r="H8" s="65"/>
      <c r="I8" s="65"/>
      <c r="J8" s="210"/>
      <c r="K8" s="211"/>
      <c r="L8" s="216" t="s">
        <v>59</v>
      </c>
      <c r="M8" s="207">
        <v>60</v>
      </c>
      <c r="N8" s="207">
        <v>5.9666666666666677</v>
      </c>
      <c r="O8" s="207">
        <v>12.4</v>
      </c>
      <c r="P8" s="207">
        <v>11.333333333333334</v>
      </c>
      <c r="Q8" s="207">
        <v>22.666666666666668</v>
      </c>
    </row>
    <row r="9" spans="1:17" x14ac:dyDescent="0.25">
      <c r="A9" s="213"/>
      <c r="B9" s="224"/>
      <c r="C9" s="208"/>
      <c r="D9" s="208"/>
      <c r="E9" s="208"/>
      <c r="F9" s="208"/>
      <c r="G9" s="221"/>
      <c r="H9" s="65"/>
      <c r="I9" s="65"/>
      <c r="J9" s="210"/>
      <c r="K9" s="211"/>
      <c r="L9" s="217"/>
      <c r="M9" s="208"/>
      <c r="N9" s="208"/>
      <c r="O9" s="208"/>
      <c r="P9" s="208"/>
      <c r="Q9" s="208"/>
    </row>
    <row r="10" spans="1:17" x14ac:dyDescent="0.25">
      <c r="A10" s="213"/>
      <c r="B10" s="225"/>
      <c r="C10" s="209"/>
      <c r="D10" s="209"/>
      <c r="E10" s="209"/>
      <c r="F10" s="209"/>
      <c r="G10" s="222"/>
      <c r="H10" s="65"/>
      <c r="I10" s="65"/>
      <c r="J10" s="210"/>
      <c r="K10" s="211"/>
      <c r="L10" s="218"/>
      <c r="M10" s="209"/>
      <c r="N10" s="209"/>
      <c r="O10" s="209"/>
      <c r="P10" s="209"/>
      <c r="Q10" s="209"/>
    </row>
    <row r="11" spans="1:17" s="34" customFormat="1" x14ac:dyDescent="0.25">
      <c r="A11" s="213"/>
      <c r="B11" s="223" t="s">
        <v>60</v>
      </c>
      <c r="C11" s="207">
        <v>60</v>
      </c>
      <c r="D11" s="207">
        <v>60</v>
      </c>
      <c r="E11" s="207">
        <v>60</v>
      </c>
      <c r="F11" s="207">
        <v>19.633333333333333</v>
      </c>
      <c r="G11" s="220">
        <v>36.166666666666664</v>
      </c>
      <c r="H11" s="65"/>
      <c r="I11" s="65"/>
      <c r="J11" s="210"/>
      <c r="K11" s="211"/>
      <c r="L11" s="216" t="s">
        <v>60</v>
      </c>
      <c r="M11" s="207">
        <v>44.933333333333337</v>
      </c>
      <c r="N11" s="207">
        <v>60</v>
      </c>
      <c r="O11" s="207">
        <v>43.133333333333333</v>
      </c>
      <c r="P11" s="207">
        <v>60</v>
      </c>
      <c r="Q11" s="207">
        <v>37.5</v>
      </c>
    </row>
    <row r="12" spans="1:17" x14ac:dyDescent="0.25">
      <c r="A12" s="213"/>
      <c r="B12" s="224"/>
      <c r="C12" s="208"/>
      <c r="D12" s="208"/>
      <c r="E12" s="208"/>
      <c r="F12" s="208"/>
      <c r="G12" s="221"/>
      <c r="H12" s="65"/>
      <c r="I12" s="65"/>
      <c r="J12" s="210"/>
      <c r="K12" s="211"/>
      <c r="L12" s="217"/>
      <c r="M12" s="208"/>
      <c r="N12" s="208"/>
      <c r="O12" s="208"/>
      <c r="P12" s="208"/>
      <c r="Q12" s="208"/>
    </row>
    <row r="13" spans="1:17" x14ac:dyDescent="0.25">
      <c r="A13" s="213"/>
      <c r="B13" s="225"/>
      <c r="C13" s="209"/>
      <c r="D13" s="209"/>
      <c r="E13" s="209"/>
      <c r="F13" s="209"/>
      <c r="G13" s="222"/>
      <c r="H13" s="65"/>
      <c r="I13" s="65"/>
      <c r="J13" s="210"/>
      <c r="K13" s="211"/>
      <c r="L13" s="218"/>
      <c r="M13" s="209"/>
      <c r="N13" s="209"/>
      <c r="O13" s="209"/>
      <c r="P13" s="209"/>
      <c r="Q13" s="209"/>
    </row>
    <row r="14" spans="1:17" s="34" customFormat="1" x14ac:dyDescent="0.25">
      <c r="A14" s="213"/>
      <c r="B14" s="223" t="s">
        <v>61</v>
      </c>
      <c r="C14" s="207">
        <v>46.199999999999996</v>
      </c>
      <c r="D14" s="207">
        <v>29</v>
      </c>
      <c r="E14" s="207">
        <v>12.299999999999999</v>
      </c>
      <c r="F14" s="207">
        <v>17.066666666666666</v>
      </c>
      <c r="G14" s="220">
        <v>6.9333333333333336</v>
      </c>
      <c r="H14" s="65"/>
      <c r="I14" s="65"/>
      <c r="J14" s="210"/>
      <c r="K14" s="211"/>
      <c r="L14" s="216" t="s">
        <v>61</v>
      </c>
      <c r="M14" s="207">
        <v>49.766666666666673</v>
      </c>
      <c r="N14" s="207">
        <v>60</v>
      </c>
      <c r="O14" s="207">
        <v>60</v>
      </c>
      <c r="P14" s="207">
        <v>32.533333333333331</v>
      </c>
      <c r="Q14" s="207">
        <v>24.833333333333332</v>
      </c>
    </row>
    <row r="15" spans="1:17" x14ac:dyDescent="0.25">
      <c r="A15" s="213"/>
      <c r="B15" s="224"/>
      <c r="C15" s="208"/>
      <c r="D15" s="208"/>
      <c r="E15" s="208"/>
      <c r="F15" s="208"/>
      <c r="G15" s="221"/>
      <c r="H15" s="65"/>
      <c r="I15" s="65"/>
      <c r="J15" s="210"/>
      <c r="K15" s="211"/>
      <c r="L15" s="217"/>
      <c r="M15" s="208"/>
      <c r="N15" s="208"/>
      <c r="O15" s="208"/>
      <c r="P15" s="208"/>
      <c r="Q15" s="208"/>
    </row>
    <row r="16" spans="1:17" x14ac:dyDescent="0.25">
      <c r="A16" s="213"/>
      <c r="B16" s="225"/>
      <c r="C16" s="209"/>
      <c r="D16" s="209"/>
      <c r="E16" s="209"/>
      <c r="F16" s="209"/>
      <c r="G16" s="222"/>
      <c r="H16" s="65"/>
      <c r="I16" s="65"/>
      <c r="J16" s="210"/>
      <c r="K16" s="211"/>
      <c r="L16" s="218"/>
      <c r="M16" s="209"/>
      <c r="N16" s="209"/>
      <c r="O16" s="209"/>
      <c r="P16" s="209"/>
      <c r="Q16" s="209"/>
    </row>
    <row r="17" spans="1:17" s="34" customFormat="1" x14ac:dyDescent="0.25">
      <c r="A17" s="213"/>
      <c r="B17" s="223" t="s">
        <v>62</v>
      </c>
      <c r="C17" s="207">
        <v>60</v>
      </c>
      <c r="D17" s="207">
        <v>47.666666666666664</v>
      </c>
      <c r="E17" s="207">
        <v>28.366666666666664</v>
      </c>
      <c r="F17" s="207">
        <v>21.099999999999998</v>
      </c>
      <c r="G17" s="220">
        <v>9.5</v>
      </c>
      <c r="H17" s="65"/>
      <c r="I17" s="65"/>
      <c r="J17" s="210"/>
      <c r="K17" s="211"/>
      <c r="L17" s="216" t="s">
        <v>62</v>
      </c>
      <c r="M17" s="207">
        <v>60</v>
      </c>
      <c r="N17" s="207">
        <v>50</v>
      </c>
      <c r="O17" s="207">
        <v>42.533333333333331</v>
      </c>
      <c r="P17" s="207">
        <v>28.433333333333334</v>
      </c>
      <c r="Q17" s="207">
        <v>35.4</v>
      </c>
    </row>
    <row r="18" spans="1:17" x14ac:dyDescent="0.25">
      <c r="A18" s="213"/>
      <c r="B18" s="224"/>
      <c r="C18" s="208"/>
      <c r="D18" s="208"/>
      <c r="E18" s="208"/>
      <c r="F18" s="208"/>
      <c r="G18" s="221"/>
      <c r="H18" s="65"/>
      <c r="I18" s="65"/>
      <c r="J18" s="210"/>
      <c r="K18" s="211"/>
      <c r="L18" s="217"/>
      <c r="M18" s="208"/>
      <c r="N18" s="208"/>
      <c r="O18" s="208"/>
      <c r="P18" s="208"/>
      <c r="Q18" s="208"/>
    </row>
    <row r="19" spans="1:17" x14ac:dyDescent="0.25">
      <c r="A19" s="213"/>
      <c r="B19" s="225"/>
      <c r="C19" s="209"/>
      <c r="D19" s="209"/>
      <c r="E19" s="209"/>
      <c r="F19" s="209"/>
      <c r="G19" s="222"/>
      <c r="H19" s="65"/>
      <c r="I19" s="65"/>
      <c r="J19" s="210"/>
      <c r="K19" s="211"/>
      <c r="L19" s="218"/>
      <c r="M19" s="209"/>
      <c r="N19" s="209"/>
      <c r="O19" s="209"/>
      <c r="P19" s="209"/>
      <c r="Q19" s="209"/>
    </row>
    <row r="20" spans="1:17" s="34" customFormat="1" x14ac:dyDescent="0.25">
      <c r="A20" s="213"/>
      <c r="B20" s="223" t="s">
        <v>63</v>
      </c>
      <c r="C20" s="207">
        <v>60</v>
      </c>
      <c r="D20" s="207">
        <v>60</v>
      </c>
      <c r="E20" s="207">
        <v>21.833333333333332</v>
      </c>
      <c r="F20" s="207">
        <v>14.1</v>
      </c>
      <c r="G20" s="220">
        <v>15.366666666666665</v>
      </c>
      <c r="H20" s="65"/>
      <c r="I20" s="65"/>
      <c r="J20" s="210"/>
      <c r="K20" s="211"/>
      <c r="L20" s="216" t="s">
        <v>63</v>
      </c>
      <c r="M20" s="207">
        <v>48.966666666666669</v>
      </c>
      <c r="N20" s="207">
        <v>56.533333333333331</v>
      </c>
      <c r="O20" s="207">
        <v>47.366666666666667</v>
      </c>
      <c r="P20" s="207">
        <v>28.633333333333336</v>
      </c>
      <c r="Q20" s="207">
        <v>23.233333333333334</v>
      </c>
    </row>
    <row r="21" spans="1:17" x14ac:dyDescent="0.25">
      <c r="A21" s="213"/>
      <c r="B21" s="224"/>
      <c r="C21" s="208"/>
      <c r="D21" s="208"/>
      <c r="E21" s="208"/>
      <c r="F21" s="208"/>
      <c r="G21" s="221"/>
      <c r="H21" s="65"/>
      <c r="I21" s="65"/>
      <c r="J21" s="210"/>
      <c r="K21" s="211"/>
      <c r="L21" s="217"/>
      <c r="M21" s="208"/>
      <c r="N21" s="208"/>
      <c r="O21" s="208"/>
      <c r="P21" s="208"/>
      <c r="Q21" s="208"/>
    </row>
    <row r="22" spans="1:17" x14ac:dyDescent="0.25">
      <c r="A22" s="213"/>
      <c r="B22" s="225"/>
      <c r="C22" s="209"/>
      <c r="D22" s="209"/>
      <c r="E22" s="209"/>
      <c r="F22" s="209"/>
      <c r="G22" s="222"/>
      <c r="H22" s="65"/>
      <c r="I22" s="65"/>
      <c r="J22" s="210"/>
      <c r="K22" s="211"/>
      <c r="L22" s="218"/>
      <c r="M22" s="209"/>
      <c r="N22" s="209"/>
      <c r="O22" s="209"/>
      <c r="P22" s="209"/>
      <c r="Q22" s="209"/>
    </row>
    <row r="23" spans="1:17" s="34" customFormat="1" x14ac:dyDescent="0.25">
      <c r="A23" s="213"/>
      <c r="B23" s="223" t="s">
        <v>64</v>
      </c>
      <c r="C23" s="207">
        <v>56.633333333333333</v>
      </c>
      <c r="D23" s="207">
        <v>39.5</v>
      </c>
      <c r="E23" s="207">
        <v>24.099999999999998</v>
      </c>
      <c r="F23" s="207">
        <v>24.3</v>
      </c>
      <c r="G23" s="220">
        <v>25.533333333333331</v>
      </c>
      <c r="H23" s="65"/>
      <c r="I23" s="65"/>
      <c r="J23" s="210"/>
      <c r="K23" s="211"/>
      <c r="L23" s="216" t="s">
        <v>64</v>
      </c>
      <c r="M23" s="207">
        <v>48.866666666666667</v>
      </c>
      <c r="N23" s="207">
        <v>56.633333333333333</v>
      </c>
      <c r="O23" s="207">
        <v>41.033333333333331</v>
      </c>
      <c r="P23" s="207">
        <v>60</v>
      </c>
      <c r="Q23" s="207">
        <v>22.8</v>
      </c>
    </row>
    <row r="24" spans="1:17" x14ac:dyDescent="0.25">
      <c r="A24" s="213"/>
      <c r="B24" s="224"/>
      <c r="C24" s="208"/>
      <c r="D24" s="208"/>
      <c r="E24" s="208"/>
      <c r="F24" s="208"/>
      <c r="G24" s="221"/>
      <c r="H24" s="65"/>
      <c r="I24" s="65"/>
      <c r="J24" s="210"/>
      <c r="K24" s="211"/>
      <c r="L24" s="217"/>
      <c r="M24" s="208"/>
      <c r="N24" s="208"/>
      <c r="O24" s="208"/>
      <c r="P24" s="208"/>
      <c r="Q24" s="208"/>
    </row>
    <row r="25" spans="1:17" x14ac:dyDescent="0.25">
      <c r="A25" s="213"/>
      <c r="B25" s="225"/>
      <c r="C25" s="209"/>
      <c r="D25" s="209"/>
      <c r="E25" s="209"/>
      <c r="F25" s="209"/>
      <c r="G25" s="222"/>
      <c r="H25" s="65"/>
      <c r="I25" s="65"/>
      <c r="J25" s="212"/>
      <c r="K25" s="213"/>
      <c r="L25" s="218"/>
      <c r="M25" s="209"/>
      <c r="N25" s="209"/>
      <c r="O25" s="209"/>
      <c r="P25" s="209"/>
      <c r="Q25" s="209"/>
    </row>
    <row r="26" spans="1:17" s="34" customFormat="1" x14ac:dyDescent="0.25">
      <c r="A26" s="213"/>
      <c r="B26" s="223" t="s">
        <v>65</v>
      </c>
      <c r="C26" s="207">
        <v>47.1</v>
      </c>
      <c r="D26" s="207">
        <v>32.633333333333333</v>
      </c>
      <c r="E26" s="207">
        <v>46.800000000000004</v>
      </c>
      <c r="F26" s="207">
        <v>30</v>
      </c>
      <c r="G26" s="220">
        <v>27.8</v>
      </c>
      <c r="H26" s="65"/>
      <c r="I26" s="65"/>
      <c r="J26" s="210"/>
      <c r="K26" s="211"/>
      <c r="L26" s="216" t="s">
        <v>65</v>
      </c>
      <c r="M26" s="207">
        <v>48.800000000000004</v>
      </c>
      <c r="N26" s="207">
        <v>46.433333333333337</v>
      </c>
      <c r="O26" s="207">
        <v>34.06666666666667</v>
      </c>
      <c r="P26" s="207">
        <v>36.766666666666673</v>
      </c>
      <c r="Q26" s="207">
        <v>39.166666666666664</v>
      </c>
    </row>
    <row r="27" spans="1:17" x14ac:dyDescent="0.25">
      <c r="A27" s="213"/>
      <c r="B27" s="224"/>
      <c r="C27" s="208"/>
      <c r="D27" s="208"/>
      <c r="E27" s="208"/>
      <c r="F27" s="208"/>
      <c r="G27" s="221"/>
      <c r="H27" s="65"/>
      <c r="I27" s="65"/>
      <c r="J27" s="210"/>
      <c r="K27" s="211"/>
      <c r="L27" s="217"/>
      <c r="M27" s="208"/>
      <c r="N27" s="208"/>
      <c r="O27" s="208"/>
      <c r="P27" s="208"/>
      <c r="Q27" s="208"/>
    </row>
    <row r="28" spans="1:17" x14ac:dyDescent="0.25">
      <c r="A28" s="213"/>
      <c r="B28" s="225"/>
      <c r="C28" s="209"/>
      <c r="D28" s="209"/>
      <c r="E28" s="209"/>
      <c r="F28" s="209"/>
      <c r="G28" s="222"/>
      <c r="H28" s="65"/>
      <c r="I28" s="65"/>
      <c r="J28" s="210"/>
      <c r="K28" s="211"/>
      <c r="L28" s="218"/>
      <c r="M28" s="209"/>
      <c r="N28" s="209"/>
      <c r="O28" s="209"/>
      <c r="P28" s="209"/>
      <c r="Q28" s="209"/>
    </row>
    <row r="29" spans="1:17" s="34" customFormat="1" x14ac:dyDescent="0.25">
      <c r="A29" s="213"/>
      <c r="B29" s="223" t="s">
        <v>66</v>
      </c>
      <c r="C29" s="207">
        <v>60</v>
      </c>
      <c r="D29" s="207">
        <v>44.733333333333327</v>
      </c>
      <c r="E29" s="207">
        <v>36.733333333333334</v>
      </c>
      <c r="F29" s="207">
        <v>27.766666666666666</v>
      </c>
      <c r="G29" s="220">
        <v>17.3</v>
      </c>
      <c r="H29" s="65"/>
      <c r="I29" s="65"/>
      <c r="J29" s="210"/>
      <c r="K29" s="211"/>
      <c r="L29" s="216" t="s">
        <v>66</v>
      </c>
      <c r="M29" s="207">
        <v>60</v>
      </c>
      <c r="N29" s="207">
        <v>60</v>
      </c>
      <c r="O29" s="207">
        <v>23.133333333333336</v>
      </c>
      <c r="P29" s="207">
        <v>25</v>
      </c>
      <c r="Q29" s="207">
        <v>19.333333333333332</v>
      </c>
    </row>
    <row r="30" spans="1:17" x14ac:dyDescent="0.25">
      <c r="A30" s="213"/>
      <c r="B30" s="224"/>
      <c r="C30" s="208"/>
      <c r="D30" s="208"/>
      <c r="E30" s="208"/>
      <c r="F30" s="208"/>
      <c r="G30" s="221"/>
      <c r="H30" s="65"/>
      <c r="I30" s="65"/>
      <c r="J30" s="210"/>
      <c r="K30" s="211"/>
      <c r="L30" s="217"/>
      <c r="M30" s="208"/>
      <c r="N30" s="208"/>
      <c r="O30" s="208"/>
      <c r="P30" s="208"/>
      <c r="Q30" s="208"/>
    </row>
    <row r="31" spans="1:17" x14ac:dyDescent="0.25">
      <c r="A31" s="213"/>
      <c r="B31" s="225"/>
      <c r="C31" s="209"/>
      <c r="D31" s="209"/>
      <c r="E31" s="209"/>
      <c r="F31" s="209"/>
      <c r="G31" s="222"/>
      <c r="H31" s="65"/>
      <c r="I31" s="65"/>
      <c r="J31" s="210"/>
      <c r="K31" s="211"/>
      <c r="L31" s="218"/>
      <c r="M31" s="209"/>
      <c r="N31" s="209"/>
      <c r="O31" s="209"/>
      <c r="P31" s="209"/>
      <c r="Q31" s="209"/>
    </row>
    <row r="32" spans="1:17" s="34" customFormat="1" x14ac:dyDescent="0.25">
      <c r="A32" s="213"/>
      <c r="B32" s="223" t="s">
        <v>67</v>
      </c>
      <c r="C32" s="207">
        <v>49.766666666666673</v>
      </c>
      <c r="D32" s="207">
        <v>43.166666666666664</v>
      </c>
      <c r="E32" s="207">
        <v>26.933333333333334</v>
      </c>
      <c r="F32" s="207">
        <v>29.099999999999998</v>
      </c>
      <c r="G32" s="220">
        <v>24.966666666666669</v>
      </c>
      <c r="H32" s="65"/>
      <c r="I32" s="65"/>
      <c r="J32" s="210"/>
      <c r="K32" s="211"/>
      <c r="L32" s="216" t="s">
        <v>67</v>
      </c>
      <c r="M32" s="207">
        <v>60</v>
      </c>
      <c r="N32" s="207">
        <v>60</v>
      </c>
      <c r="O32" s="207">
        <v>19.366666666666667</v>
      </c>
      <c r="P32" s="207">
        <v>27.599999999999998</v>
      </c>
      <c r="Q32" s="207">
        <v>44.199999999999996</v>
      </c>
    </row>
    <row r="33" spans="1:17" x14ac:dyDescent="0.25">
      <c r="A33" s="213"/>
      <c r="B33" s="224"/>
      <c r="C33" s="208"/>
      <c r="D33" s="208"/>
      <c r="E33" s="208"/>
      <c r="F33" s="208"/>
      <c r="G33" s="221"/>
      <c r="H33" s="65"/>
      <c r="I33" s="65"/>
      <c r="J33" s="210"/>
      <c r="K33" s="211"/>
      <c r="L33" s="217"/>
      <c r="M33" s="208"/>
      <c r="N33" s="208"/>
      <c r="O33" s="208"/>
      <c r="P33" s="208"/>
      <c r="Q33" s="208"/>
    </row>
    <row r="34" spans="1:17" s="43" customFormat="1" x14ac:dyDescent="0.25">
      <c r="A34" s="213"/>
      <c r="B34" s="225"/>
      <c r="C34" s="209"/>
      <c r="D34" s="209"/>
      <c r="E34" s="209"/>
      <c r="F34" s="209"/>
      <c r="G34" s="222"/>
      <c r="H34" s="65"/>
      <c r="I34" s="65"/>
      <c r="J34" s="214"/>
      <c r="K34" s="215"/>
      <c r="L34" s="218"/>
      <c r="M34" s="209"/>
      <c r="N34" s="209"/>
      <c r="O34" s="209"/>
      <c r="P34" s="209"/>
      <c r="Q34" s="209"/>
    </row>
  </sheetData>
  <mergeCells count="134">
    <mergeCell ref="B23:B25"/>
    <mergeCell ref="B26:B28"/>
    <mergeCell ref="B29:B31"/>
    <mergeCell ref="B32:B34"/>
    <mergeCell ref="C8:C10"/>
    <mergeCell ref="C11:C13"/>
    <mergeCell ref="C14:C16"/>
    <mergeCell ref="C17:C19"/>
    <mergeCell ref="B2:B4"/>
    <mergeCell ref="B5:B7"/>
    <mergeCell ref="B8:B10"/>
    <mergeCell ref="B11:B13"/>
    <mergeCell ref="B14:B16"/>
    <mergeCell ref="B17:B19"/>
    <mergeCell ref="C2:C4"/>
    <mergeCell ref="C5:C7"/>
    <mergeCell ref="C23:C25"/>
    <mergeCell ref="C26:C28"/>
    <mergeCell ref="C29:C31"/>
    <mergeCell ref="C32:C34"/>
    <mergeCell ref="B20:B22"/>
    <mergeCell ref="C20:C22"/>
    <mergeCell ref="G23:G25"/>
    <mergeCell ref="G26:G28"/>
    <mergeCell ref="G29:G31"/>
    <mergeCell ref="G32:G34"/>
    <mergeCell ref="D26:D28"/>
    <mergeCell ref="D29:D31"/>
    <mergeCell ref="D32:D34"/>
    <mergeCell ref="E2:E4"/>
    <mergeCell ref="E5:E7"/>
    <mergeCell ref="F17:F19"/>
    <mergeCell ref="F20:F22"/>
    <mergeCell ref="E8:E10"/>
    <mergeCell ref="E11:E13"/>
    <mergeCell ref="E14:E16"/>
    <mergeCell ref="E17:E19"/>
    <mergeCell ref="E20:E22"/>
    <mergeCell ref="D2:D4"/>
    <mergeCell ref="D5:D7"/>
    <mergeCell ref="D8:D10"/>
    <mergeCell ref="D11:D13"/>
    <mergeCell ref="D14:D16"/>
    <mergeCell ref="A1:A34"/>
    <mergeCell ref="F23:F25"/>
    <mergeCell ref="F26:F28"/>
    <mergeCell ref="F29:F31"/>
    <mergeCell ref="F32:F34"/>
    <mergeCell ref="G2:G4"/>
    <mergeCell ref="G5:G7"/>
    <mergeCell ref="G8:G10"/>
    <mergeCell ref="G11:G13"/>
    <mergeCell ref="G14:G16"/>
    <mergeCell ref="G17:G19"/>
    <mergeCell ref="E26:E28"/>
    <mergeCell ref="E29:E31"/>
    <mergeCell ref="E32:E34"/>
    <mergeCell ref="F2:F4"/>
    <mergeCell ref="F5:F7"/>
    <mergeCell ref="F8:F10"/>
    <mergeCell ref="F11:F13"/>
    <mergeCell ref="F14:F16"/>
    <mergeCell ref="E23:E25"/>
    <mergeCell ref="D17:D19"/>
    <mergeCell ref="D20:D22"/>
    <mergeCell ref="D23:D25"/>
    <mergeCell ref="G20:G22"/>
    <mergeCell ref="O29:O31"/>
    <mergeCell ref="O32:O34"/>
    <mergeCell ref="P2:P4"/>
    <mergeCell ref="P5:P7"/>
    <mergeCell ref="P8:P10"/>
    <mergeCell ref="P11:P13"/>
    <mergeCell ref="P14:P16"/>
    <mergeCell ref="P17:P19"/>
    <mergeCell ref="P20:P22"/>
    <mergeCell ref="P23:P25"/>
    <mergeCell ref="P26:P28"/>
    <mergeCell ref="P29:P31"/>
    <mergeCell ref="P32:P34"/>
    <mergeCell ref="O2:O4"/>
    <mergeCell ref="O5:O7"/>
    <mergeCell ref="O8:O10"/>
    <mergeCell ref="O11:O13"/>
    <mergeCell ref="O14:O16"/>
    <mergeCell ref="O17:O19"/>
    <mergeCell ref="O20:O22"/>
    <mergeCell ref="O23:O25"/>
    <mergeCell ref="O26:O28"/>
    <mergeCell ref="M26:M28"/>
    <mergeCell ref="M29:M31"/>
    <mergeCell ref="M32:M34"/>
    <mergeCell ref="N2:N4"/>
    <mergeCell ref="N5:N7"/>
    <mergeCell ref="N8:N10"/>
    <mergeCell ref="N11:N13"/>
    <mergeCell ref="N14:N16"/>
    <mergeCell ref="N17:N19"/>
    <mergeCell ref="N20:N22"/>
    <mergeCell ref="N23:N25"/>
    <mergeCell ref="N26:N28"/>
    <mergeCell ref="N29:N31"/>
    <mergeCell ref="N32:N34"/>
    <mergeCell ref="M2:M4"/>
    <mergeCell ref="M5:M7"/>
    <mergeCell ref="M8:M10"/>
    <mergeCell ref="M11:M13"/>
    <mergeCell ref="M14:M16"/>
    <mergeCell ref="M17:M19"/>
    <mergeCell ref="M20:M22"/>
    <mergeCell ref="M23:M25"/>
    <mergeCell ref="J1:K34"/>
    <mergeCell ref="L2:L4"/>
    <mergeCell ref="L5:L7"/>
    <mergeCell ref="L8:L10"/>
    <mergeCell ref="L11:L13"/>
    <mergeCell ref="L14:L16"/>
    <mergeCell ref="L17:L19"/>
    <mergeCell ref="L20:L22"/>
    <mergeCell ref="L23:L25"/>
    <mergeCell ref="L26:L28"/>
    <mergeCell ref="L29:L31"/>
    <mergeCell ref="L32:L34"/>
    <mergeCell ref="Q32:Q34"/>
    <mergeCell ref="Q17:Q19"/>
    <mergeCell ref="Q20:Q22"/>
    <mergeCell ref="Q23:Q25"/>
    <mergeCell ref="Q26:Q28"/>
    <mergeCell ref="Q29:Q31"/>
    <mergeCell ref="Q2:Q4"/>
    <mergeCell ref="Q5:Q7"/>
    <mergeCell ref="Q8:Q10"/>
    <mergeCell ref="Q11:Q13"/>
    <mergeCell ref="Q14:Q16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5BA5-A077-4402-9D05-BE24D8D176EC}">
  <dimension ref="A1:G13"/>
  <sheetViews>
    <sheetView workbookViewId="0">
      <selection activeCell="E26" sqref="E26"/>
    </sheetView>
  </sheetViews>
  <sheetFormatPr defaultColWidth="10.875" defaultRowHeight="15.75" x14ac:dyDescent="0.25"/>
  <cols>
    <col min="2" max="2" width="18" customWidth="1"/>
    <col min="3" max="3" width="14.75" customWidth="1"/>
  </cols>
  <sheetData>
    <row r="1" spans="1:7" s="50" customFormat="1" ht="33" customHeight="1" x14ac:dyDescent="0.25">
      <c r="A1" s="66"/>
      <c r="B1" s="228" t="s">
        <v>45</v>
      </c>
      <c r="C1" s="229"/>
      <c r="E1" s="67"/>
      <c r="F1" s="230" t="s">
        <v>394</v>
      </c>
      <c r="G1" s="193"/>
    </row>
    <row r="2" spans="1:7" s="54" customFormat="1" x14ac:dyDescent="0.25">
      <c r="A2" s="51" t="s">
        <v>0</v>
      </c>
      <c r="B2" s="206" t="s">
        <v>76</v>
      </c>
      <c r="C2" s="195"/>
      <c r="E2" s="68" t="s">
        <v>0</v>
      </c>
      <c r="F2" s="206" t="s">
        <v>77</v>
      </c>
      <c r="G2" s="195"/>
    </row>
    <row r="3" spans="1:7" x14ac:dyDescent="0.25">
      <c r="A3" s="2" t="s">
        <v>68</v>
      </c>
      <c r="B3" s="231">
        <v>40.799999999999997</v>
      </c>
      <c r="C3" s="197"/>
      <c r="E3" s="9" t="s">
        <v>68</v>
      </c>
      <c r="F3" s="231">
        <v>21.033333333333335</v>
      </c>
      <c r="G3" s="197">
        <v>21.033333333333335</v>
      </c>
    </row>
    <row r="4" spans="1:7" x14ac:dyDescent="0.25">
      <c r="A4" s="2" t="s">
        <v>58</v>
      </c>
      <c r="B4" s="226">
        <v>35.1</v>
      </c>
      <c r="C4" s="199"/>
      <c r="E4" s="9" t="s">
        <v>58</v>
      </c>
      <c r="F4" s="226">
        <v>15.7</v>
      </c>
      <c r="G4" s="199"/>
    </row>
    <row r="5" spans="1:7" x14ac:dyDescent="0.25">
      <c r="A5" s="2" t="s">
        <v>59</v>
      </c>
      <c r="B5" s="226">
        <v>19.66667</v>
      </c>
      <c r="C5" s="199"/>
      <c r="E5" s="9" t="s">
        <v>59</v>
      </c>
      <c r="F5" s="226">
        <v>32.466670000000001</v>
      </c>
      <c r="G5" s="199"/>
    </row>
    <row r="6" spans="1:7" x14ac:dyDescent="0.25">
      <c r="A6" s="2" t="s">
        <v>60</v>
      </c>
      <c r="B6" s="226">
        <v>25.033329999999999</v>
      </c>
      <c r="C6" s="199"/>
      <c r="E6" s="9" t="s">
        <v>60</v>
      </c>
      <c r="F6" s="226">
        <v>13.366669999999999</v>
      </c>
      <c r="G6" s="199"/>
    </row>
    <row r="7" spans="1:7" x14ac:dyDescent="0.25">
      <c r="A7" s="2" t="s">
        <v>61</v>
      </c>
      <c r="B7" s="226">
        <v>27.733329999999999</v>
      </c>
      <c r="C7" s="199"/>
      <c r="E7" s="9" t="s">
        <v>61</v>
      </c>
      <c r="F7" s="226">
        <v>25</v>
      </c>
      <c r="G7" s="199"/>
    </row>
    <row r="8" spans="1:7" x14ac:dyDescent="0.25">
      <c r="A8" s="2" t="s">
        <v>62</v>
      </c>
      <c r="B8" s="226">
        <v>26.566669999999998</v>
      </c>
      <c r="C8" s="199"/>
      <c r="E8" s="9" t="s">
        <v>62</v>
      </c>
      <c r="F8" s="226">
        <v>32.700000000000003</v>
      </c>
      <c r="G8" s="199"/>
    </row>
    <row r="9" spans="1:7" x14ac:dyDescent="0.25">
      <c r="A9" s="2" t="s">
        <v>63</v>
      </c>
      <c r="B9" s="226">
        <v>47.1</v>
      </c>
      <c r="C9" s="199"/>
      <c r="E9" s="9" t="s">
        <v>63</v>
      </c>
      <c r="F9" s="226">
        <v>28.8</v>
      </c>
      <c r="G9" s="199"/>
    </row>
    <row r="10" spans="1:7" x14ac:dyDescent="0.25">
      <c r="A10" s="2" t="s">
        <v>64</v>
      </c>
      <c r="B10" s="226">
        <v>33.6</v>
      </c>
      <c r="C10" s="199"/>
      <c r="E10" s="9" t="s">
        <v>64</v>
      </c>
      <c r="F10" s="226">
        <v>20.5</v>
      </c>
      <c r="G10" s="199"/>
    </row>
    <row r="11" spans="1:7" x14ac:dyDescent="0.25">
      <c r="A11" s="2" t="s">
        <v>65</v>
      </c>
      <c r="B11" s="226">
        <v>34.799999999999997</v>
      </c>
      <c r="C11" s="199"/>
      <c r="E11" s="9" t="s">
        <v>65</v>
      </c>
      <c r="F11" s="226">
        <v>30.6</v>
      </c>
      <c r="G11" s="199"/>
    </row>
    <row r="12" spans="1:7" x14ac:dyDescent="0.25">
      <c r="A12" s="2" t="s">
        <v>66</v>
      </c>
      <c r="B12" s="226">
        <v>39.299999999999997</v>
      </c>
      <c r="C12" s="199"/>
      <c r="E12" s="9" t="s">
        <v>66</v>
      </c>
      <c r="F12" s="226">
        <v>24.8</v>
      </c>
      <c r="G12" s="199"/>
    </row>
    <row r="13" spans="1:7" x14ac:dyDescent="0.25">
      <c r="A13" s="4" t="s">
        <v>67</v>
      </c>
      <c r="B13" s="227">
        <v>48.5</v>
      </c>
      <c r="C13" s="202"/>
      <c r="E13" s="10" t="s">
        <v>67</v>
      </c>
      <c r="F13" s="227">
        <v>38.700000000000003</v>
      </c>
      <c r="G13" s="202"/>
    </row>
  </sheetData>
  <mergeCells count="26">
    <mergeCell ref="B1:C1"/>
    <mergeCell ref="F1:G1"/>
    <mergeCell ref="B2:C2"/>
    <mergeCell ref="F2:G2"/>
    <mergeCell ref="B3:C3"/>
    <mergeCell ref="F3:G3"/>
    <mergeCell ref="B4:C4"/>
    <mergeCell ref="B7:C7"/>
    <mergeCell ref="B8:C8"/>
    <mergeCell ref="B9:C9"/>
    <mergeCell ref="F4:G4"/>
    <mergeCell ref="B5:C5"/>
    <mergeCell ref="F5:G5"/>
    <mergeCell ref="B6:C6"/>
    <mergeCell ref="F6:G6"/>
    <mergeCell ref="F7:G7"/>
    <mergeCell ref="F8:G8"/>
    <mergeCell ref="F9:G9"/>
    <mergeCell ref="B10:C10"/>
    <mergeCell ref="B11:C11"/>
    <mergeCell ref="F11:G11"/>
    <mergeCell ref="B12:C12"/>
    <mergeCell ref="B13:C13"/>
    <mergeCell ref="F12:G12"/>
    <mergeCell ref="F13:G13"/>
    <mergeCell ref="F10:G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59</vt:i4>
      </vt:variant>
    </vt:vector>
  </HeadingPairs>
  <TitlesOfParts>
    <vt:vector size="59" baseType="lpstr">
      <vt:lpstr>FIGURE 1E and 1F and 1G</vt:lpstr>
      <vt:lpstr>FIGURE 1I and 1J</vt:lpstr>
      <vt:lpstr>FIGURE 1K</vt:lpstr>
      <vt:lpstr>FIGURE2A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3 C</vt:lpstr>
      <vt:lpstr>FIGURE 3E</vt:lpstr>
      <vt:lpstr>FIGURE 3H</vt:lpstr>
      <vt:lpstr>FIGURE 3J</vt:lpstr>
      <vt:lpstr>FIGURE 4E</vt:lpstr>
      <vt:lpstr>FIGURE 4G</vt:lpstr>
      <vt:lpstr>FIGURE 4H</vt:lpstr>
      <vt:lpstr>FIGURE 4I</vt:lpstr>
      <vt:lpstr>FIGURE 5B</vt:lpstr>
      <vt:lpstr>FIGURE 5C</vt:lpstr>
      <vt:lpstr>FIGURE 5D</vt:lpstr>
      <vt:lpstr>FIGURE 5F</vt:lpstr>
      <vt:lpstr>FIGURE 5G</vt:lpstr>
      <vt:lpstr>FIGURE 5H</vt:lpstr>
      <vt:lpstr>FIGURE 5I</vt:lpstr>
      <vt:lpstr>FIGURE 5J</vt:lpstr>
      <vt:lpstr>FIGURE 6B and 6C</vt:lpstr>
      <vt:lpstr>FIGURE 6E</vt:lpstr>
      <vt:lpstr>FIGURE 6G</vt:lpstr>
      <vt:lpstr>FIGURE 6I</vt:lpstr>
      <vt:lpstr>FIGURE 6J</vt:lpstr>
      <vt:lpstr>FIGURE 6M</vt:lpstr>
      <vt:lpstr>FIGURE 6N</vt:lpstr>
      <vt:lpstr>FIGURE 7B</vt:lpstr>
      <vt:lpstr>FIGURE 7D</vt:lpstr>
      <vt:lpstr>FIGURE 7E</vt:lpstr>
      <vt:lpstr>FIGURE 7F</vt:lpstr>
      <vt:lpstr>FIGURE 7G</vt:lpstr>
      <vt:lpstr>FIGURE 8C and 8D</vt:lpstr>
      <vt:lpstr>FIGURE 8E</vt:lpstr>
      <vt:lpstr>FIGURE 8F</vt:lpstr>
      <vt:lpstr>FIGURE 8H, I and J</vt:lpstr>
      <vt:lpstr>FIGURE 8K and 8L</vt:lpstr>
      <vt:lpstr>FIGURE 8M</vt:lpstr>
      <vt:lpstr>FIGURE 8N</vt:lpstr>
      <vt:lpstr>FIGURE 8O</vt:lpstr>
      <vt:lpstr>FIGURE S2B</vt:lpstr>
      <vt:lpstr>FGIGURE S2D</vt:lpstr>
      <vt:lpstr>FIGURE S2F</vt:lpstr>
      <vt:lpstr>FIGURE S3D</vt:lpstr>
      <vt:lpstr>FIGURE S4E and S4F</vt:lpstr>
      <vt:lpstr>FIGURE S4G and S4H</vt:lpstr>
      <vt:lpstr>FIGURE S4J</vt:lpstr>
      <vt:lpstr>FIGURE S4L</vt:lpstr>
      <vt:lpstr>FIGURE S4N</vt:lpstr>
      <vt:lpstr>FIGURE S5A</vt:lpstr>
      <vt:lpstr>FIGURE S5B</vt:lpstr>
      <vt:lpstr>FIGURE S5E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Jiawen Yang</dc:creator>
  <cp:keywords/>
  <dc:description/>
  <cp:lastModifiedBy>Hu, Xiaoming</cp:lastModifiedBy>
  <cp:revision/>
  <dcterms:created xsi:type="dcterms:W3CDTF">2023-11-27T19:00:27Z</dcterms:created>
  <dcterms:modified xsi:type="dcterms:W3CDTF">2025-12-01T21:22:40Z</dcterms:modified>
  <cp:category/>
  <cp:contentStatus/>
</cp:coreProperties>
</file>