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IKC_FL_Group_Hornemann\Hornemann PI\01. Research\_My Manuscripts\250625 SPLIS (AM)\260412 Fina ReSubmission\"/>
    </mc:Choice>
  </mc:AlternateContent>
  <xr:revisionPtr revIDLastSave="0" documentId="8_{D5D65CC6-E2DA-402C-AF78-C2DD6CA86AC1}" xr6:coauthVersionLast="47" xr6:coauthVersionMax="47" xr10:uidLastSave="{00000000-0000-0000-0000-000000000000}"/>
  <bookViews>
    <workbookView xWindow="25080" yWindow="-120" windowWidth="25440" windowHeight="15540" activeTab="3" xr2:uid="{00000000-000D-0000-FFFF-FFFF00000000}"/>
  </bookViews>
  <sheets>
    <sheet name="Fig1" sheetId="1" r:id="rId1"/>
    <sheet name="Fig2" sheetId="2" r:id="rId2"/>
    <sheet name="Fig3" sheetId="3" r:id="rId3"/>
    <sheet name="Fig4" sheetId="4" r:id="rId4"/>
    <sheet name="Fig5" sheetId="5" r:id="rId5"/>
    <sheet name="Fig6" sheetId="6" r:id="rId6"/>
    <sheet name="Fig7" sheetId="7" r:id="rId7"/>
    <sheet name="Suppl Fig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9" i="6" l="1"/>
</calcChain>
</file>

<file path=xl/sharedStrings.xml><?xml version="1.0" encoding="utf-8"?>
<sst xmlns="http://schemas.openxmlformats.org/spreadsheetml/2006/main" count="334" uniqueCount="182">
  <si>
    <t>LCB</t>
  </si>
  <si>
    <t>Cer</t>
  </si>
  <si>
    <t>SM</t>
  </si>
  <si>
    <t>HEKT wt</t>
  </si>
  <si>
    <t>HEKT Sgpl1KO</t>
  </si>
  <si>
    <t>HEKT wt + d7So</t>
  </si>
  <si>
    <t>HEKT Sgpl1KO + d7So</t>
  </si>
  <si>
    <t>D2N15_LCB</t>
  </si>
  <si>
    <t>D2N15_Cer</t>
  </si>
  <si>
    <t>D2N15_SM</t>
  </si>
  <si>
    <t>HEKT SGPL1KO x WT cells D3N15Serine Tracing</t>
  </si>
  <si>
    <t>pmol/100µg of total protein</t>
  </si>
  <si>
    <t>Control</t>
  </si>
  <si>
    <t>SPLIS</t>
  </si>
  <si>
    <t>Control d7So</t>
  </si>
  <si>
    <t>SPLIS d7So</t>
  </si>
  <si>
    <t>Primary SPLIS fibroblasts x Healthy donor fibroblasts D3N15Serine Tracing</t>
  </si>
  <si>
    <t>wt Scr</t>
  </si>
  <si>
    <t>wt ORMDL123KD</t>
  </si>
  <si>
    <t>Sgpl1KO Scr</t>
  </si>
  <si>
    <t>Sgpl1KO ORMDL123KD</t>
  </si>
  <si>
    <t>de novo Sa1P (d18:0)</t>
  </si>
  <si>
    <t>Controls</t>
  </si>
  <si>
    <t>Patient SPLIS</t>
  </si>
  <si>
    <t>S1P</t>
  </si>
  <si>
    <t>HexCer</t>
  </si>
  <si>
    <t>D2N15_Sa1P (d18:0)</t>
  </si>
  <si>
    <t>D2N15_So1P (d18:1)</t>
  </si>
  <si>
    <t>HEKT SGPL1KO x WT cells D3N15Serine Tracing with ORMDL123 siRNA Knockdown</t>
  </si>
  <si>
    <t>Total S1Ps</t>
  </si>
  <si>
    <t>Vehicle</t>
  </si>
  <si>
    <t>FB1</t>
  </si>
  <si>
    <t>FB1 + C6Cer (2.5µM)</t>
  </si>
  <si>
    <t>FB1 + C6Cer (5.0µM)</t>
  </si>
  <si>
    <t>FB1 + Myriocin</t>
  </si>
  <si>
    <t>HEKT SGPL1KO x WT cells D3N15Serine + Fuminosin B1 treatment with C6Cer supplementation or Myriocin treatment</t>
  </si>
  <si>
    <t>WT</t>
  </si>
  <si>
    <t>WT + FB1</t>
  </si>
  <si>
    <t>Sgpl1KO</t>
  </si>
  <si>
    <t>Sgpl1KO + FB1</t>
  </si>
  <si>
    <t>Normalised to Vehicle (%)</t>
  </si>
  <si>
    <t>Cellular toxicity HEKT SGPL1KO x WT cells + Fuminosin B1 treatment</t>
  </si>
  <si>
    <t>d7 SM</t>
  </si>
  <si>
    <t>d7 HexCer</t>
  </si>
  <si>
    <t>d7 Cer</t>
  </si>
  <si>
    <t>d7 SB</t>
  </si>
  <si>
    <t>d7 S1P</t>
  </si>
  <si>
    <t>Primary SPLIS fibroblasts x Healthy donor fibroblasts d7So Tracing</t>
  </si>
  <si>
    <t>Primary SPLIS fibroblasts x Healthy donor fibroblasts Total lipid amounts</t>
  </si>
  <si>
    <t>Control FB1</t>
  </si>
  <si>
    <t>Control FB1 + Myr</t>
  </si>
  <si>
    <t>SPLIS FB1</t>
  </si>
  <si>
    <t>SPLIS FB1 + Myr</t>
  </si>
  <si>
    <t>Primary SPLIS fibroblasts x Healthy donor fibroblasts + Fuminosin B1 treatment + Myriocin treatment total amounts</t>
  </si>
  <si>
    <t>WT 0.5µM</t>
  </si>
  <si>
    <t>WT 2.5µM</t>
  </si>
  <si>
    <t>WT 5.0µM</t>
  </si>
  <si>
    <t>Sgpl1KO 0.5µM</t>
  </si>
  <si>
    <t>Sgpl1KO 2.5µM</t>
  </si>
  <si>
    <t>Sgpl1KO 5.0µM</t>
  </si>
  <si>
    <t>HEKT SGPL1KO x WT cells d7So Tracing</t>
  </si>
  <si>
    <t>HEKT SGPL1KO x WT cells d7Sa Tracing</t>
  </si>
  <si>
    <t>WT + d7So</t>
  </si>
  <si>
    <t>Sgpl1KO + d7So</t>
  </si>
  <si>
    <t>d7SM</t>
  </si>
  <si>
    <t>d7HexCer</t>
  </si>
  <si>
    <t>d7Cer</t>
  </si>
  <si>
    <t>WT + Genz</t>
  </si>
  <si>
    <t>Sgpl1KO + Genz</t>
  </si>
  <si>
    <t>So (µM)</t>
  </si>
  <si>
    <t>Cellular toxicity HEKT SGPL1KO x WT cells + Genz</t>
  </si>
  <si>
    <t>Control d7So + PLP 50µM</t>
  </si>
  <si>
    <t>Control d7So + PLP 100µM</t>
  </si>
  <si>
    <t>SPLIS d7So + PLP 50µM</t>
  </si>
  <si>
    <t>SPLIS d7So + PLP 100µM</t>
  </si>
  <si>
    <t>Primary SPLIS fibroblasts x Healthy donor fibroblasts d7So Tracing with or without additional PLP treatment</t>
  </si>
  <si>
    <t>Sgpl1 +/-</t>
  </si>
  <si>
    <t>Sgpl1 -/-</t>
  </si>
  <si>
    <t>Kidney</t>
  </si>
  <si>
    <t>Liver</t>
  </si>
  <si>
    <t>Muscle</t>
  </si>
  <si>
    <t>S1P tissue analysis in WTxSgpl1+/-xSgpl-/- mice</t>
  </si>
  <si>
    <t>Urine</t>
  </si>
  <si>
    <t>S1P urine analysis in WTxSgpl1+/-xSgpl-/- mice</t>
  </si>
  <si>
    <t>Plasma</t>
  </si>
  <si>
    <t>S1P plasma analysis in WTxSgpl1+/-xSgpl-/- mice</t>
  </si>
  <si>
    <t>Time (h)</t>
  </si>
  <si>
    <t>SPLIS So 1µM 1 1</t>
  </si>
  <si>
    <t>Rounded</t>
  </si>
  <si>
    <t>Not rounded</t>
  </si>
  <si>
    <t>SPLIS So 1µM 1 2</t>
  </si>
  <si>
    <t>SPLIS So 1µM 1 3</t>
  </si>
  <si>
    <t>HDF So 1µM 1 1</t>
  </si>
  <si>
    <t>HDF So 1µM 1 2</t>
  </si>
  <si>
    <t>HDF So 1µM 1 3</t>
  </si>
  <si>
    <t>SPLIS So 1µM 2 1</t>
  </si>
  <si>
    <t>SPLIS So 1µM 2 2</t>
  </si>
  <si>
    <t>SPLIS So 1µM 2 3</t>
  </si>
  <si>
    <t>HDF So 1µM 2 1</t>
  </si>
  <si>
    <t>HDF So 1µM 2 2</t>
  </si>
  <si>
    <t>HDF So 1µM 2 3</t>
  </si>
  <si>
    <t>SPLIS So 1µM 3 1</t>
  </si>
  <si>
    <t>SPLIS So 1µM 3 2</t>
  </si>
  <si>
    <t>SPLIS So 1µM 3 3</t>
  </si>
  <si>
    <t>HDF So 1µM 3 1</t>
  </si>
  <si>
    <t>HDF So 1µM 3 2</t>
  </si>
  <si>
    <t>SPLIS S1P 1µM 1 1</t>
  </si>
  <si>
    <t>SPLIS S1P 1µM 1 2</t>
  </si>
  <si>
    <t>SPLIS S1P 1µM 1 3</t>
  </si>
  <si>
    <t>HDF S1P 1µM 1 1</t>
  </si>
  <si>
    <t>HDF S1P 1µM 1 2</t>
  </si>
  <si>
    <t>HDF S1P 1µM 1 3</t>
  </si>
  <si>
    <t>SPLIS S1P 1µM 2 1</t>
  </si>
  <si>
    <t>SPLIS S1P 1µM 2 2</t>
  </si>
  <si>
    <t>SPLIS S1P 1µM 2 3</t>
  </si>
  <si>
    <t>HDF S1P 1µM 2 1</t>
  </si>
  <si>
    <t>HDF S1P 1µM 2 2</t>
  </si>
  <si>
    <t>HDF S1P 1µM 2 3</t>
  </si>
  <si>
    <t>SPLIS S1P 1µM 3 1</t>
  </si>
  <si>
    <t>SPLIS S1P 1µM 3 2</t>
  </si>
  <si>
    <t>SPLIS S1P 1µM 3 3</t>
  </si>
  <si>
    <t>HDF S1P 1µM 3 1</t>
  </si>
  <si>
    <t>HDF S1P 1µM 3 2</t>
  </si>
  <si>
    <t>HDF S1P 1µM 3 3</t>
  </si>
  <si>
    <t>hours</t>
  </si>
  <si>
    <t xml:space="preserve">D7S1P (pmol/100µg of total protein </t>
  </si>
  <si>
    <t>D7S1P Chase in Primary SPLIS fibroblasts and healthy donor fibroblasts</t>
  </si>
  <si>
    <t>D7So Chase in Primary SPLIS fibroblasts and healthy donor fibroblasts</t>
  </si>
  <si>
    <t>0.25µM S1P</t>
  </si>
  <si>
    <t>SPLIS 0.25µM S1P + 10µM Fas</t>
  </si>
  <si>
    <t>SPLIS 0.25µM S1P + 20µM Fas</t>
  </si>
  <si>
    <t>SPLIS 0.25µM S1P + 30µM Fas</t>
  </si>
  <si>
    <t>Control 0.25µM S1P</t>
  </si>
  <si>
    <t>0.5µM S1P</t>
  </si>
  <si>
    <t>SPLIS 0.5µM S1P + 10µM Fas</t>
  </si>
  <si>
    <t>SPLIS 0.5µM S1P + 20µM Fas</t>
  </si>
  <si>
    <t>SPLIS 0.5µM S1P + 30µM Fas</t>
  </si>
  <si>
    <t>Control 0.5µM S1P</t>
  </si>
  <si>
    <t>SPLIS 0.125µM S1P + 10µM Fas</t>
  </si>
  <si>
    <t>SPLIS 0.125µM S1P + 20µM Fas</t>
  </si>
  <si>
    <t>SPLIS 0.125µM S1P + 30µM Fas</t>
  </si>
  <si>
    <t>Control 0.125µM S1P</t>
  </si>
  <si>
    <t>SPLIS 0.125µM S1P</t>
  </si>
  <si>
    <t>Cell contraction represented as 10log10(Cell surface/Nucleus surface) in Primary SPLIS fibroblasts x healthy donor fibroblasts treated with S1P and Fasudil</t>
  </si>
  <si>
    <t>Control + d7So</t>
  </si>
  <si>
    <t>Control + d7S1P</t>
  </si>
  <si>
    <t>SPLIS + d7So</t>
  </si>
  <si>
    <t>SUM d7PCs</t>
  </si>
  <si>
    <t>SUM d7S1Ps</t>
  </si>
  <si>
    <t>EV</t>
  </si>
  <si>
    <t>Ser202Leu</t>
  </si>
  <si>
    <t>Arg222Gln</t>
  </si>
  <si>
    <t>Arg222Trp</t>
  </si>
  <si>
    <t>Ser346Ile</t>
  </si>
  <si>
    <t>Gly360Val</t>
  </si>
  <si>
    <t>Ser362Thr</t>
  </si>
  <si>
    <t>Tyr416Cys</t>
  </si>
  <si>
    <t>Primary SPLIS fibroblasts x Healthy donor fibroblasts d7So or d7S1P Tracing</t>
  </si>
  <si>
    <t>HEKT WT or HEKT Sgpl1KO cell lines transfected with either Empty vector or various SPLIS inducing SGPL1 variants d7 tracing</t>
  </si>
  <si>
    <t>WT Scr</t>
  </si>
  <si>
    <t>WT siRNA</t>
  </si>
  <si>
    <t>Sgpl1KO siRNA</t>
  </si>
  <si>
    <t>ORMDL1</t>
  </si>
  <si>
    <t>ORMDL2</t>
  </si>
  <si>
    <t>ORMDL3</t>
  </si>
  <si>
    <t>qPCR results after siRNA mediated ORMDL123 knockdown in WT or SGPL1KO HEKT cell lines</t>
  </si>
  <si>
    <t>Total d7PCs</t>
  </si>
  <si>
    <t>SB</t>
  </si>
  <si>
    <t>SPLIS (Fibroblasts)</t>
  </si>
  <si>
    <t>wt FB1</t>
  </si>
  <si>
    <t>SGPL1KO FB1</t>
  </si>
  <si>
    <t>Sa</t>
  </si>
  <si>
    <t>Sa1P</t>
  </si>
  <si>
    <t>SA_S1P</t>
  </si>
  <si>
    <t>wt Control </t>
  </si>
  <si>
    <t>wt 2,5µM d7Sa</t>
  </si>
  <si>
    <t>wt 5,0µM d7Sa</t>
  </si>
  <si>
    <t>Sgpl1KO Control</t>
  </si>
  <si>
    <t>Sgpl1KO 2,5µM d7Sa</t>
  </si>
  <si>
    <t>Sgpl1KO 5µM d7Sa</t>
  </si>
  <si>
    <t>d7-PC</t>
  </si>
  <si>
    <t>d7- S1Ps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</si>
</sst>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3" borderId="5" xfId="0" applyFill="1" applyBorder="1"/>
    <xf numFmtId="0" fontId="0" fillId="0" borderId="5" xfId="0" applyBorder="1"/>
    <xf numFmtId="0" fontId="0" fillId="0" borderId="6" xfId="0" applyBorder="1"/>
    <xf numFmtId="0" fontId="0" fillId="3" borderId="8" xfId="0" applyFill="1" applyBorder="1" applyAlignment="1">
      <alignment horizontal="center" wrapText="1"/>
    </xf>
    <xf numFmtId="0" fontId="0" fillId="0" borderId="8" xfId="0" applyBorder="1"/>
    <xf numFmtId="0" fontId="0" fillId="0" borderId="9" xfId="0" applyBorder="1"/>
    <xf numFmtId="0" fontId="0" fillId="3" borderId="10" xfId="0" applyFill="1" applyBorder="1" applyAlignment="1">
      <alignment horizontal="center" wrapText="1"/>
    </xf>
    <xf numFmtId="0" fontId="0" fillId="4" borderId="5" xfId="0" applyFill="1" applyBorder="1"/>
    <xf numFmtId="0" fontId="0" fillId="4" borderId="2" xfId="0" applyFill="1" applyBorder="1"/>
    <xf numFmtId="0" fontId="0" fillId="4" borderId="8" xfId="0" applyFill="1" applyBorder="1" applyAlignment="1">
      <alignment horizontal="center" wrapText="1"/>
    </xf>
    <xf numFmtId="0" fontId="0" fillId="4" borderId="11" xfId="0" applyFill="1" applyBorder="1"/>
    <xf numFmtId="0" fontId="0" fillId="3" borderId="12" xfId="0" applyFill="1" applyBorder="1"/>
    <xf numFmtId="0" fontId="0" fillId="3" borderId="6" xfId="0" applyFill="1" applyBorder="1"/>
    <xf numFmtId="0" fontId="0" fillId="3" borderId="8" xfId="0" applyFill="1" applyBorder="1"/>
    <xf numFmtId="0" fontId="0" fillId="3" borderId="9" xfId="0" applyFill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4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4" borderId="7" xfId="0" applyFill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4"/>
  <sheetViews>
    <sheetView workbookViewId="0">
      <selection activeCell="J22" sqref="J22"/>
    </sheetView>
  </sheetViews>
  <sheetFormatPr baseColWidth="10" defaultColWidth="9.140625" defaultRowHeight="15"/>
  <sheetData>
    <row r="2" spans="1:13">
      <c r="A2" s="2"/>
      <c r="B2" s="26" t="s">
        <v>22</v>
      </c>
      <c r="C2" s="26"/>
      <c r="D2" s="26"/>
      <c r="E2" s="26"/>
      <c r="F2" s="26"/>
      <c r="G2" s="26"/>
      <c r="H2" s="26" t="s">
        <v>23</v>
      </c>
      <c r="I2" s="26"/>
      <c r="J2" s="26"/>
      <c r="K2" s="4"/>
      <c r="L2" s="4"/>
      <c r="M2" s="4"/>
    </row>
    <row r="3" spans="1:13">
      <c r="A3" s="3" t="s">
        <v>24</v>
      </c>
      <c r="B3" s="1">
        <v>0.56206699999999998</v>
      </c>
      <c r="C3" s="1">
        <v>0.90748899999999999</v>
      </c>
      <c r="D3" s="1">
        <v>0.11923300000000001</v>
      </c>
      <c r="E3" s="1">
        <v>0.383133</v>
      </c>
      <c r="F3" s="1">
        <v>0.849495</v>
      </c>
      <c r="G3" s="1">
        <v>0.45394867700000002</v>
      </c>
      <c r="H3" s="1">
        <v>0.32271499999999997</v>
      </c>
      <c r="I3" s="1">
        <v>0.32342599999999999</v>
      </c>
      <c r="J3" s="1">
        <v>0.29870099999999999</v>
      </c>
      <c r="K3" s="1"/>
      <c r="L3" s="1"/>
      <c r="M3" s="1"/>
    </row>
    <row r="4" spans="1:13">
      <c r="A4" s="3" t="s">
        <v>1</v>
      </c>
      <c r="B4" s="1">
        <v>8.3566140000000004</v>
      </c>
      <c r="C4" s="1">
        <v>7.9492969999999996</v>
      </c>
      <c r="D4" s="1">
        <v>6.6771929999999999</v>
      </c>
      <c r="E4" s="1">
        <v>5.6535650000000004</v>
      </c>
      <c r="F4" s="1">
        <v>4.6147429999999998</v>
      </c>
      <c r="G4" s="1">
        <v>4.6770336600000002</v>
      </c>
      <c r="H4" s="1">
        <v>9.589086</v>
      </c>
      <c r="I4" s="1">
        <v>9.7985469999999992</v>
      </c>
      <c r="J4" s="1">
        <v>9.8010549999999999</v>
      </c>
      <c r="K4" s="1"/>
      <c r="L4" s="1"/>
      <c r="M4" s="1"/>
    </row>
    <row r="5" spans="1:13">
      <c r="A5" s="3" t="s">
        <v>25</v>
      </c>
      <c r="B5" s="1">
        <v>12.7437</v>
      </c>
      <c r="C5" s="1">
        <v>12.86979</v>
      </c>
      <c r="D5" s="1">
        <v>12.733510000000001</v>
      </c>
      <c r="E5" s="1">
        <v>8.662096</v>
      </c>
      <c r="F5" s="1">
        <v>10.49567</v>
      </c>
      <c r="G5" s="1">
        <v>7.8482770200000003</v>
      </c>
      <c r="H5" s="1">
        <v>13.43304</v>
      </c>
      <c r="I5" s="1">
        <v>13.85979</v>
      </c>
      <c r="J5" s="1">
        <v>14.116989999999999</v>
      </c>
      <c r="K5" s="1"/>
      <c r="L5" s="1"/>
      <c r="M5" s="1"/>
    </row>
    <row r="6" spans="1:13">
      <c r="A6" s="3" t="s">
        <v>2</v>
      </c>
      <c r="B6" s="1">
        <v>486.90750000000003</v>
      </c>
      <c r="C6" s="1">
        <v>512.67880000000002</v>
      </c>
      <c r="D6" s="1">
        <v>442.48140000000001</v>
      </c>
      <c r="E6" s="1">
        <v>426.81760000000003</v>
      </c>
      <c r="F6" s="1">
        <v>314.08100000000002</v>
      </c>
      <c r="G6" s="1">
        <v>344.11273390000002</v>
      </c>
      <c r="H6" s="1">
        <v>549.27260000000001</v>
      </c>
      <c r="I6" s="1">
        <v>557.67999999999995</v>
      </c>
      <c r="J6" s="1">
        <v>593.13430000000005</v>
      </c>
      <c r="K6" s="1"/>
      <c r="L6" s="1"/>
      <c r="M6" s="1"/>
    </row>
    <row r="9" spans="1:13">
      <c r="B9" t="s">
        <v>22</v>
      </c>
      <c r="E9" t="s">
        <v>168</v>
      </c>
    </row>
    <row r="10" spans="1:13">
      <c r="A10" t="s">
        <v>1</v>
      </c>
      <c r="B10">
        <v>110.3222</v>
      </c>
      <c r="C10">
        <v>98.980289999999997</v>
      </c>
      <c r="D10">
        <v>121.8934</v>
      </c>
      <c r="E10">
        <v>165.15199999999999</v>
      </c>
      <c r="F10">
        <v>175.6557</v>
      </c>
      <c r="G10">
        <v>166.6575</v>
      </c>
    </row>
    <row r="11" spans="1:13">
      <c r="A11" t="s">
        <v>25</v>
      </c>
      <c r="B11">
        <v>186.5239</v>
      </c>
      <c r="C11">
        <v>202.90809999999999</v>
      </c>
      <c r="D11">
        <v>227.09309999999999</v>
      </c>
      <c r="E11">
        <v>305.56849999999997</v>
      </c>
      <c r="F11">
        <v>307.49770000000001</v>
      </c>
      <c r="G11">
        <v>275.46839999999997</v>
      </c>
    </row>
    <row r="12" spans="1:13">
      <c r="A12" t="s">
        <v>2</v>
      </c>
      <c r="B12">
        <v>1350.058</v>
      </c>
      <c r="C12">
        <v>1415.3510000000001</v>
      </c>
      <c r="D12">
        <v>1432.6310000000001</v>
      </c>
      <c r="E12">
        <v>1125.538</v>
      </c>
      <c r="F12">
        <v>1236.0830000000001</v>
      </c>
      <c r="G12">
        <v>1231.3109999999999</v>
      </c>
    </row>
    <row r="13" spans="1:13">
      <c r="A13" t="s">
        <v>167</v>
      </c>
      <c r="B13">
        <v>6.4508320000000001</v>
      </c>
      <c r="C13">
        <v>4.3190710000000001</v>
      </c>
      <c r="D13">
        <v>7.5436120000000004</v>
      </c>
      <c r="E13">
        <v>9.320767</v>
      </c>
      <c r="F13">
        <v>11.1005</v>
      </c>
      <c r="G13">
        <v>8.037115</v>
      </c>
    </row>
    <row r="14" spans="1:13">
      <c r="A14" t="s">
        <v>24</v>
      </c>
      <c r="B14">
        <v>0.130019</v>
      </c>
      <c r="C14">
        <v>0.177927</v>
      </c>
      <c r="D14">
        <v>0.18079600000000001</v>
      </c>
      <c r="E14">
        <v>0.63123899999999999</v>
      </c>
      <c r="F14">
        <v>0.773949</v>
      </c>
      <c r="G14">
        <v>0.69496000000000002</v>
      </c>
    </row>
  </sheetData>
  <mergeCells count="2">
    <mergeCell ref="B2:G2"/>
    <mergeCell ref="H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2F63C-E58F-4FDB-96D9-8F9E0FCFE34D}">
  <dimension ref="A1:Q50"/>
  <sheetViews>
    <sheetView topLeftCell="A22" workbookViewId="0">
      <selection activeCell="N56" sqref="N56"/>
    </sheetView>
  </sheetViews>
  <sheetFormatPr baseColWidth="10" defaultColWidth="9.140625" defaultRowHeight="15"/>
  <cols>
    <col min="1" max="1" width="20.7109375" bestFit="1" customWidth="1"/>
  </cols>
  <sheetData>
    <row r="1" spans="1:13">
      <c r="A1" s="27" t="s">
        <v>10</v>
      </c>
      <c r="B1" s="27"/>
      <c r="C1" s="27"/>
      <c r="D1" s="27"/>
      <c r="E1" s="27"/>
      <c r="F1" s="27"/>
      <c r="G1" s="27"/>
      <c r="H1" s="27"/>
      <c r="I1" s="27"/>
      <c r="J1" s="27"/>
    </row>
    <row r="2" spans="1:13">
      <c r="A2" s="2" t="s">
        <v>11</v>
      </c>
      <c r="B2" s="26" t="s">
        <v>7</v>
      </c>
      <c r="C2" s="26"/>
      <c r="D2" s="26"/>
      <c r="E2" s="26" t="s">
        <v>8</v>
      </c>
      <c r="F2" s="26"/>
      <c r="G2" s="26"/>
      <c r="H2" s="26" t="s">
        <v>9</v>
      </c>
      <c r="I2" s="26"/>
      <c r="J2" s="26"/>
    </row>
    <row r="3" spans="1:13">
      <c r="A3" s="3" t="s">
        <v>3</v>
      </c>
      <c r="B3" s="1">
        <v>3.1774460000000002</v>
      </c>
      <c r="C3" s="1">
        <v>3.7526130000000002</v>
      </c>
      <c r="D3" s="1">
        <v>4.0538299999999996</v>
      </c>
      <c r="E3" s="1">
        <v>46.825150000000001</v>
      </c>
      <c r="F3" s="1">
        <v>48.776179999999997</v>
      </c>
      <c r="G3" s="1">
        <v>50.394660000000002</v>
      </c>
      <c r="H3" s="1">
        <v>403.76310000000001</v>
      </c>
      <c r="I3" s="1">
        <v>461.30700000000002</v>
      </c>
      <c r="J3" s="1">
        <v>467.82369999999997</v>
      </c>
    </row>
    <row r="4" spans="1:13">
      <c r="A4" s="3" t="s">
        <v>4</v>
      </c>
      <c r="B4" s="1">
        <v>2.3272020000000002</v>
      </c>
      <c r="C4" s="1">
        <v>2.2018779999999998</v>
      </c>
      <c r="D4" s="1">
        <v>2.1695820000000001</v>
      </c>
      <c r="E4" s="1">
        <v>36.238869999999999</v>
      </c>
      <c r="F4" s="1">
        <v>36.98856</v>
      </c>
      <c r="G4" s="1">
        <v>34.31532</v>
      </c>
      <c r="H4" s="1">
        <v>223.2927</v>
      </c>
      <c r="I4" s="1">
        <v>213.24289999999999</v>
      </c>
      <c r="J4" s="1">
        <v>205.87450000000001</v>
      </c>
    </row>
    <row r="5" spans="1:13">
      <c r="A5" s="3" t="s">
        <v>5</v>
      </c>
      <c r="B5" s="1">
        <v>0.24602399999999999</v>
      </c>
      <c r="C5" s="1">
        <v>0.49483899999999997</v>
      </c>
      <c r="D5" s="1">
        <v>0.29741200000000001</v>
      </c>
      <c r="E5" s="1">
        <v>30.472940000000001</v>
      </c>
      <c r="F5" s="1">
        <v>31.718810000000001</v>
      </c>
      <c r="G5" s="1">
        <v>33.133400000000002</v>
      </c>
      <c r="H5" s="1">
        <v>279.67430000000002</v>
      </c>
      <c r="I5" s="1">
        <v>332.28410000000002</v>
      </c>
      <c r="J5" s="1">
        <v>318.0727</v>
      </c>
    </row>
    <row r="6" spans="1:13">
      <c r="A6" s="3" t="s">
        <v>6</v>
      </c>
      <c r="B6" s="1">
        <v>1.57518</v>
      </c>
      <c r="C6" s="1">
        <v>1.263026</v>
      </c>
      <c r="D6" s="1">
        <v>1.214151</v>
      </c>
      <c r="E6" s="1">
        <v>42.981839999999998</v>
      </c>
      <c r="F6" s="1">
        <v>42.705840000000002</v>
      </c>
      <c r="G6" s="1">
        <v>40.296439999999997</v>
      </c>
      <c r="H6" s="1">
        <v>165.37139999999999</v>
      </c>
      <c r="I6" s="1">
        <v>196.95249999999999</v>
      </c>
      <c r="J6" s="1">
        <v>155.02680000000001</v>
      </c>
    </row>
    <row r="8" spans="1:13">
      <c r="A8" s="27" t="s">
        <v>16</v>
      </c>
      <c r="B8" s="27"/>
      <c r="C8" s="27"/>
      <c r="D8" s="27"/>
      <c r="E8" s="27"/>
      <c r="F8" s="27"/>
      <c r="G8" s="27"/>
      <c r="H8" s="27"/>
      <c r="I8" s="27"/>
      <c r="J8" s="27"/>
    </row>
    <row r="9" spans="1:13">
      <c r="A9" s="2" t="s">
        <v>11</v>
      </c>
      <c r="B9" s="26" t="s">
        <v>7</v>
      </c>
      <c r="C9" s="26"/>
      <c r="D9" s="26"/>
      <c r="E9" s="26" t="s">
        <v>8</v>
      </c>
      <c r="F9" s="26"/>
      <c r="G9" s="26"/>
      <c r="H9" s="26" t="s">
        <v>9</v>
      </c>
      <c r="I9" s="26"/>
      <c r="J9" s="26"/>
    </row>
    <row r="10" spans="1:13">
      <c r="A10" s="3" t="s">
        <v>12</v>
      </c>
      <c r="B10" s="1">
        <v>0.33937699999999998</v>
      </c>
      <c r="C10" s="1">
        <v>0.30426799999999998</v>
      </c>
      <c r="D10" s="1">
        <v>0.33973700000000001</v>
      </c>
      <c r="E10" s="1">
        <v>58.447679999999998</v>
      </c>
      <c r="F10" s="1">
        <v>55.641919999999999</v>
      </c>
      <c r="G10" s="1">
        <v>65.654060000000001</v>
      </c>
      <c r="H10" s="1">
        <v>371.95460000000003</v>
      </c>
      <c r="I10" s="1">
        <v>375.99310000000003</v>
      </c>
      <c r="J10" s="1">
        <v>384.6533</v>
      </c>
    </row>
    <row r="11" spans="1:13">
      <c r="A11" s="3" t="s">
        <v>13</v>
      </c>
      <c r="B11" s="1">
        <v>0.52493999999999996</v>
      </c>
      <c r="C11" s="1">
        <v>0.59082100000000004</v>
      </c>
      <c r="D11" s="1">
        <v>0.51163000000000003</v>
      </c>
      <c r="E11" s="1">
        <v>51.908529999999999</v>
      </c>
      <c r="F11" s="1">
        <v>54.331919999999997</v>
      </c>
      <c r="G11" s="1">
        <v>52.371099999999998</v>
      </c>
      <c r="H11" s="1">
        <v>276.69310000000002</v>
      </c>
      <c r="I11" s="1">
        <v>302.97340000000003</v>
      </c>
      <c r="J11" s="1">
        <v>291.0591</v>
      </c>
    </row>
    <row r="12" spans="1:13">
      <c r="A12" s="3" t="s">
        <v>14</v>
      </c>
      <c r="B12" s="1">
        <v>5.1607E-2</v>
      </c>
      <c r="C12" s="1">
        <v>3.6678000000000002E-2</v>
      </c>
      <c r="D12" s="1">
        <v>6.5369999999999998E-2</v>
      </c>
      <c r="E12" s="1">
        <v>37.827249999999999</v>
      </c>
      <c r="F12" s="1">
        <v>40.193829999999998</v>
      </c>
      <c r="G12" s="1">
        <v>39.062280000000001</v>
      </c>
      <c r="H12" s="1">
        <v>121.4421</v>
      </c>
      <c r="I12" s="1">
        <v>131.61369999999999</v>
      </c>
      <c r="J12" s="1">
        <v>113.08920000000001</v>
      </c>
    </row>
    <row r="13" spans="1:13">
      <c r="A13" s="3" t="s">
        <v>15</v>
      </c>
      <c r="B13" s="1">
        <v>2.2353000000000001E-2</v>
      </c>
      <c r="C13" s="1">
        <v>2.6984000000000001E-2</v>
      </c>
      <c r="D13" s="1">
        <v>5.9729999999999998E-2</v>
      </c>
      <c r="E13" s="1">
        <v>74.338120000000004</v>
      </c>
      <c r="F13" s="1">
        <v>59.928289999999997</v>
      </c>
      <c r="G13" s="1">
        <v>63.241709999999998</v>
      </c>
      <c r="H13" s="1">
        <v>95.204539999999994</v>
      </c>
      <c r="I13" s="1">
        <v>79.746690000000001</v>
      </c>
      <c r="J13" s="1">
        <v>88.51661</v>
      </c>
    </row>
    <row r="16" spans="1:13">
      <c r="A16" s="27" t="s">
        <v>28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</row>
    <row r="17" spans="1:16">
      <c r="A17" s="2" t="s">
        <v>11</v>
      </c>
      <c r="B17" s="26" t="s">
        <v>17</v>
      </c>
      <c r="C17" s="26"/>
      <c r="D17" s="26"/>
      <c r="E17" s="26" t="s">
        <v>18</v>
      </c>
      <c r="F17" s="26"/>
      <c r="G17" s="26"/>
      <c r="H17" s="26" t="s">
        <v>19</v>
      </c>
      <c r="I17" s="26"/>
      <c r="J17" s="26"/>
      <c r="K17" s="26" t="s">
        <v>20</v>
      </c>
      <c r="L17" s="26"/>
      <c r="M17" s="26"/>
    </row>
    <row r="18" spans="1:16">
      <c r="A18" s="3" t="s">
        <v>26</v>
      </c>
      <c r="B18" s="1">
        <v>8.9093000000000006E-2</v>
      </c>
      <c r="C18" s="1">
        <v>0.12268</v>
      </c>
      <c r="D18" s="1">
        <v>7.2362999999999997E-2</v>
      </c>
      <c r="E18" s="1">
        <v>1.196607</v>
      </c>
      <c r="F18" s="1">
        <v>0.99977099999999997</v>
      </c>
      <c r="G18" s="1">
        <v>1.241441</v>
      </c>
      <c r="H18" s="1">
        <v>8.9349999999999999E-2</v>
      </c>
      <c r="I18" s="1">
        <v>0.13486899999999999</v>
      </c>
      <c r="J18" s="1">
        <v>7.0969000000000004E-2</v>
      </c>
      <c r="K18" s="1">
        <v>274.17270000000002</v>
      </c>
      <c r="L18" s="1">
        <v>251.2586</v>
      </c>
      <c r="M18" s="1">
        <v>394.58199999999999</v>
      </c>
    </row>
    <row r="19" spans="1:16">
      <c r="A19" s="3" t="s">
        <v>27</v>
      </c>
      <c r="B19" s="1">
        <v>0.169264</v>
      </c>
      <c r="C19" s="1">
        <v>0.196412</v>
      </c>
      <c r="D19" s="1">
        <v>0.18071000000000001</v>
      </c>
      <c r="E19" s="1">
        <v>0.44630999999999998</v>
      </c>
      <c r="F19" s="1">
        <v>0.38429600000000003</v>
      </c>
      <c r="G19" s="1">
        <v>0.38646399999999997</v>
      </c>
      <c r="H19" s="1">
        <v>0.113981</v>
      </c>
      <c r="I19" s="1">
        <v>0.10589700000000001</v>
      </c>
      <c r="J19" s="1">
        <v>0.10928300000000001</v>
      </c>
      <c r="K19" s="1">
        <v>233.4136</v>
      </c>
      <c r="L19" s="1">
        <v>206.24799999999999</v>
      </c>
      <c r="M19" s="1">
        <v>237.53489999999999</v>
      </c>
    </row>
    <row r="20" spans="1:16">
      <c r="A20" s="3" t="s">
        <v>29</v>
      </c>
      <c r="B20" s="1">
        <v>0.51172300000000004</v>
      </c>
      <c r="C20" s="1">
        <v>0.638185</v>
      </c>
      <c r="D20" s="1">
        <v>0.50309499999999996</v>
      </c>
      <c r="E20" s="1">
        <v>3.2790910000000002</v>
      </c>
      <c r="F20" s="1">
        <v>2.7654299999999998</v>
      </c>
      <c r="G20" s="1">
        <v>3.2558099999999999</v>
      </c>
      <c r="H20" s="1">
        <v>0.40284199999999998</v>
      </c>
      <c r="I20" s="1">
        <v>0.48153200000000002</v>
      </c>
      <c r="J20" s="1">
        <v>0.355991</v>
      </c>
      <c r="K20" s="1">
        <v>1015.173</v>
      </c>
      <c r="L20" s="1">
        <v>915.01319999999998</v>
      </c>
      <c r="M20" s="1">
        <v>1264.2339999999999</v>
      </c>
    </row>
    <row r="22" spans="1:16">
      <c r="B22" s="27" t="s">
        <v>28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6">
      <c r="A23" s="2" t="s">
        <v>11</v>
      </c>
      <c r="B23" s="26" t="s">
        <v>24</v>
      </c>
      <c r="C23" s="26"/>
      <c r="D23" s="26"/>
      <c r="E23" s="26" t="s">
        <v>0</v>
      </c>
      <c r="F23" s="26"/>
      <c r="G23" s="26"/>
      <c r="H23" s="26" t="s">
        <v>1</v>
      </c>
      <c r="I23" s="26"/>
      <c r="J23" s="26"/>
      <c r="K23" s="26" t="s">
        <v>25</v>
      </c>
      <c r="L23" s="26"/>
      <c r="M23" s="26"/>
      <c r="N23" s="26" t="s">
        <v>2</v>
      </c>
      <c r="O23" s="26"/>
      <c r="P23" s="26"/>
    </row>
    <row r="24" spans="1:16">
      <c r="A24" s="3" t="s">
        <v>17</v>
      </c>
      <c r="B24" s="1">
        <v>0.51172300000000004</v>
      </c>
      <c r="C24" s="1">
        <v>0.638185</v>
      </c>
      <c r="D24" s="1">
        <v>0.50309499999999996</v>
      </c>
      <c r="E24" s="1">
        <v>1.1101030000000001</v>
      </c>
      <c r="F24" s="1">
        <v>0.95762000000000003</v>
      </c>
      <c r="G24" s="1">
        <v>1.2316910000000001</v>
      </c>
      <c r="H24" s="1">
        <v>153.7431</v>
      </c>
      <c r="I24" s="1">
        <v>149.59020000000001</v>
      </c>
      <c r="J24" s="1">
        <v>167.95910000000001</v>
      </c>
      <c r="K24" s="1">
        <v>176.3167</v>
      </c>
      <c r="L24" s="1">
        <v>174.4453</v>
      </c>
      <c r="M24" s="1">
        <v>195.00630000000001</v>
      </c>
      <c r="N24" s="1">
        <v>503.09620000000001</v>
      </c>
      <c r="O24" s="1">
        <v>423.5967</v>
      </c>
      <c r="P24" s="1">
        <v>500.7167</v>
      </c>
    </row>
    <row r="25" spans="1:16">
      <c r="A25" s="3" t="s">
        <v>18</v>
      </c>
      <c r="B25" s="1">
        <v>3.2790910000000002</v>
      </c>
      <c r="C25" s="1">
        <v>2.7654299999999998</v>
      </c>
      <c r="D25" s="1">
        <v>3.2558099999999999</v>
      </c>
      <c r="E25" s="1">
        <v>13.12584</v>
      </c>
      <c r="F25" s="1">
        <v>11.428470000000001</v>
      </c>
      <c r="G25" s="1">
        <v>13.534380000000001</v>
      </c>
      <c r="H25" s="1">
        <v>532.49649999999997</v>
      </c>
      <c r="I25" s="1">
        <v>490.52359999999999</v>
      </c>
      <c r="J25" s="1">
        <v>491.76479999999998</v>
      </c>
      <c r="K25" s="1">
        <v>214.3</v>
      </c>
      <c r="L25" s="1">
        <v>214.5215</v>
      </c>
      <c r="M25" s="1">
        <v>198.72110000000001</v>
      </c>
      <c r="N25" s="1">
        <v>593.61900000000003</v>
      </c>
      <c r="O25" s="1">
        <v>507.16860000000003</v>
      </c>
      <c r="P25" s="1">
        <v>594.85730000000001</v>
      </c>
    </row>
    <row r="26" spans="1:16">
      <c r="A26" s="3" t="s">
        <v>19</v>
      </c>
      <c r="B26" s="1">
        <v>0.40284199999999998</v>
      </c>
      <c r="C26" s="1">
        <v>0.48153200000000002</v>
      </c>
      <c r="D26" s="1">
        <v>0.355991</v>
      </c>
      <c r="E26" s="1">
        <v>0.97222900000000001</v>
      </c>
      <c r="F26" s="1">
        <v>0.92607399999999995</v>
      </c>
      <c r="G26" s="1">
        <v>0.88808500000000001</v>
      </c>
      <c r="H26" s="1">
        <v>150.04220000000001</v>
      </c>
      <c r="I26" s="1">
        <v>151.66759999999999</v>
      </c>
      <c r="J26" s="1">
        <v>151.4966</v>
      </c>
      <c r="K26" s="1">
        <v>216.53210000000001</v>
      </c>
      <c r="L26" s="1">
        <v>235.45400000000001</v>
      </c>
      <c r="M26" s="1">
        <v>205.7741</v>
      </c>
      <c r="N26" s="1">
        <v>537.0729</v>
      </c>
      <c r="O26" s="1">
        <v>540.57799999999997</v>
      </c>
      <c r="P26" s="1">
        <v>532.09</v>
      </c>
    </row>
    <row r="27" spans="1:16">
      <c r="A27" s="3" t="s">
        <v>20</v>
      </c>
      <c r="B27" s="1">
        <v>1015.173</v>
      </c>
      <c r="C27" s="1">
        <v>915.01319999999998</v>
      </c>
      <c r="D27" s="1">
        <v>1264.2339999999999</v>
      </c>
      <c r="E27" s="1">
        <v>53.017510000000001</v>
      </c>
      <c r="F27" s="1">
        <v>46.253410000000002</v>
      </c>
      <c r="G27" s="1">
        <v>56.675400000000003</v>
      </c>
      <c r="H27" s="1">
        <v>616.67780000000005</v>
      </c>
      <c r="I27" s="1">
        <v>615.83479999999997</v>
      </c>
      <c r="J27" s="1">
        <v>527.41660000000002</v>
      </c>
      <c r="K27" s="1">
        <v>283.46870000000001</v>
      </c>
      <c r="L27" s="1">
        <v>286.7894</v>
      </c>
      <c r="M27" s="1">
        <v>234.18690000000001</v>
      </c>
      <c r="N27" s="1">
        <v>711.52689999999996</v>
      </c>
      <c r="O27" s="1">
        <v>701.54190000000006</v>
      </c>
      <c r="P27" s="1">
        <v>605.15369999999996</v>
      </c>
    </row>
    <row r="28" spans="1:16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B29" s="27" t="s">
        <v>173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</row>
    <row r="30" spans="1:16">
      <c r="A30" s="33"/>
      <c r="B30" s="35" t="s">
        <v>169</v>
      </c>
      <c r="C30" s="35"/>
      <c r="D30" s="35"/>
      <c r="E30" s="35" t="s">
        <v>170</v>
      </c>
      <c r="F30" s="35"/>
      <c r="G30" s="35"/>
    </row>
    <row r="31" spans="1:16">
      <c r="A31" s="34" t="s">
        <v>171</v>
      </c>
      <c r="B31" s="32">
        <v>24.042359999999999</v>
      </c>
      <c r="C31" s="32">
        <v>22.177150000000001</v>
      </c>
      <c r="D31" s="32">
        <v>25.20683</v>
      </c>
      <c r="E31" s="32">
        <v>77.21481</v>
      </c>
      <c r="F31" s="32">
        <v>99.3352</v>
      </c>
      <c r="G31" s="32">
        <v>85.372459910000003</v>
      </c>
    </row>
    <row r="32" spans="1:16">
      <c r="A32" s="34" t="s">
        <v>172</v>
      </c>
      <c r="B32" s="32">
        <v>29.259820000000001</v>
      </c>
      <c r="C32" s="32">
        <v>30.885210000000001</v>
      </c>
      <c r="D32" s="32">
        <v>38.491689999999998</v>
      </c>
      <c r="E32" s="32">
        <v>670.87059999999997</v>
      </c>
      <c r="F32" s="32">
        <v>826.31129999999996</v>
      </c>
      <c r="G32" s="32">
        <v>645.758465</v>
      </c>
    </row>
    <row r="34" spans="1:17">
      <c r="B34" s="27" t="s">
        <v>35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>
      <c r="A35" s="2" t="s">
        <v>11</v>
      </c>
      <c r="B35" s="26" t="s">
        <v>30</v>
      </c>
      <c r="C35" s="26"/>
      <c r="D35" s="26"/>
      <c r="E35" s="26" t="s">
        <v>31</v>
      </c>
      <c r="F35" s="26"/>
      <c r="G35" s="26"/>
      <c r="H35" s="26" t="s">
        <v>32</v>
      </c>
      <c r="I35" s="26"/>
      <c r="J35" s="26"/>
      <c r="K35" s="26" t="s">
        <v>33</v>
      </c>
      <c r="L35" s="26"/>
      <c r="M35" s="26"/>
      <c r="N35" s="26" t="s">
        <v>34</v>
      </c>
      <c r="O35" s="26"/>
      <c r="P35" s="26"/>
    </row>
    <row r="36" spans="1:17">
      <c r="A36" s="3" t="s">
        <v>21</v>
      </c>
      <c r="B36" s="1">
        <v>0</v>
      </c>
      <c r="C36" s="1">
        <v>1.4350999999999999E-2</v>
      </c>
      <c r="D36" s="1">
        <v>0</v>
      </c>
      <c r="E36" s="1">
        <v>670.87059999999997</v>
      </c>
      <c r="F36" s="1">
        <v>826.31129999999996</v>
      </c>
      <c r="G36" s="1">
        <v>645.75850000000003</v>
      </c>
      <c r="H36" s="1">
        <v>597.41729999999995</v>
      </c>
      <c r="I36" s="1">
        <v>641.22569999999996</v>
      </c>
      <c r="J36" s="1">
        <v>563.05769999999995</v>
      </c>
      <c r="K36" s="1">
        <v>103.63590000000001</v>
      </c>
      <c r="L36" s="1">
        <v>94.645949999999999</v>
      </c>
      <c r="M36" s="1">
        <v>95.745050000000006</v>
      </c>
      <c r="N36" s="1">
        <v>0</v>
      </c>
      <c r="O36" s="1">
        <v>0.39012999999999998</v>
      </c>
      <c r="P36" s="1">
        <v>0.37528099999999998</v>
      </c>
    </row>
    <row r="38" spans="1:17">
      <c r="B38" s="27" t="s">
        <v>41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</row>
    <row r="39" spans="1:17">
      <c r="A39" s="2"/>
      <c r="B39" s="26" t="s">
        <v>36</v>
      </c>
      <c r="C39" s="26"/>
      <c r="D39" s="26"/>
      <c r="E39" s="26" t="s">
        <v>37</v>
      </c>
      <c r="F39" s="26"/>
      <c r="G39" s="26"/>
      <c r="H39" s="26"/>
      <c r="I39" s="26" t="s">
        <v>38</v>
      </c>
      <c r="J39" s="26"/>
      <c r="K39" s="26"/>
      <c r="L39" s="26"/>
      <c r="M39" s="26" t="s">
        <v>39</v>
      </c>
      <c r="N39" s="26"/>
      <c r="O39" s="26"/>
      <c r="P39" s="26"/>
    </row>
    <row r="40" spans="1:17">
      <c r="A40" s="3" t="s">
        <v>40</v>
      </c>
      <c r="B40" s="1">
        <v>100.2837</v>
      </c>
      <c r="C40" s="1">
        <v>100.5703</v>
      </c>
      <c r="D40" s="1">
        <v>99.146069999999995</v>
      </c>
      <c r="E40" s="1">
        <v>106.666</v>
      </c>
      <c r="F40" s="1">
        <v>108.1125</v>
      </c>
      <c r="G40" s="1">
        <v>107.6263</v>
      </c>
      <c r="H40" s="1">
        <v>104.91119999999999</v>
      </c>
      <c r="I40" s="1">
        <v>89.575000000000003</v>
      </c>
      <c r="J40" s="1">
        <v>106.7851</v>
      </c>
      <c r="K40" s="1">
        <v>101.7496</v>
      </c>
      <c r="L40" s="1">
        <v>101.8903</v>
      </c>
      <c r="M40" s="1">
        <v>7.2465320000000002</v>
      </c>
      <c r="N40" s="1">
        <v>6.860735</v>
      </c>
      <c r="O40" s="1">
        <v>7.751735</v>
      </c>
      <c r="P40" s="1">
        <v>7.3872350000000004</v>
      </c>
    </row>
    <row r="43" spans="1:17">
      <c r="B43" s="27" t="s">
        <v>53</v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>
      <c r="A44" s="25" t="s">
        <v>11</v>
      </c>
      <c r="B44" s="26" t="s">
        <v>24</v>
      </c>
      <c r="C44" s="26"/>
      <c r="D44" s="26"/>
      <c r="E44" s="26" t="s">
        <v>0</v>
      </c>
      <c r="F44" s="26"/>
      <c r="G44" s="26"/>
      <c r="H44" s="26" t="s">
        <v>1</v>
      </c>
      <c r="I44" s="26"/>
      <c r="J44" s="26"/>
      <c r="K44" s="26" t="s">
        <v>25</v>
      </c>
      <c r="L44" s="26"/>
      <c r="M44" s="26"/>
      <c r="N44" s="26" t="s">
        <v>2</v>
      </c>
      <c r="O44" s="26"/>
      <c r="P44" s="26"/>
    </row>
    <row r="45" spans="1:17">
      <c r="A45" s="3" t="s">
        <v>12</v>
      </c>
      <c r="B45" s="1">
        <v>0</v>
      </c>
      <c r="C45" s="1">
        <v>1.4576E-2</v>
      </c>
      <c r="D45" s="1">
        <v>2.6169000000000001E-2</v>
      </c>
      <c r="E45" s="1">
        <v>6.7902100000000001</v>
      </c>
      <c r="F45" s="1">
        <v>4.6233389999999996</v>
      </c>
      <c r="G45" s="1">
        <v>7.8833479999999998</v>
      </c>
      <c r="H45" s="1">
        <v>168.76990000000001</v>
      </c>
      <c r="I45" s="1">
        <v>154.62219999999999</v>
      </c>
      <c r="J45" s="1">
        <v>187.54750000000001</v>
      </c>
      <c r="K45" s="1">
        <v>187.34039999999999</v>
      </c>
      <c r="L45" s="1">
        <v>203.29750000000001</v>
      </c>
      <c r="M45" s="1">
        <v>228.18719999999999</v>
      </c>
      <c r="N45" s="1">
        <v>1722.6210000000001</v>
      </c>
      <c r="O45" s="1">
        <v>1791.883</v>
      </c>
      <c r="P45" s="1">
        <v>1818.8119999999999</v>
      </c>
    </row>
    <row r="46" spans="1:17">
      <c r="A46" s="3" t="s">
        <v>49</v>
      </c>
      <c r="B46" s="1">
        <v>57.665439999999997</v>
      </c>
      <c r="C46" s="1">
        <v>61.300199999999997</v>
      </c>
      <c r="D46" s="1">
        <v>91.046930000000003</v>
      </c>
      <c r="E46" s="1">
        <v>242.3398</v>
      </c>
      <c r="F46" s="1">
        <v>253.8844</v>
      </c>
      <c r="G46" s="1">
        <v>334.4162</v>
      </c>
      <c r="H46" s="1">
        <v>353.07659999999998</v>
      </c>
      <c r="I46" s="1">
        <v>359.37119999999999</v>
      </c>
      <c r="J46" s="1">
        <v>310.91160000000002</v>
      </c>
      <c r="K46" s="1">
        <v>26.590250000000001</v>
      </c>
      <c r="L46" s="1">
        <v>30.765529999999998</v>
      </c>
      <c r="M46" s="1">
        <v>42.861199999999997</v>
      </c>
      <c r="N46" s="1">
        <v>1352.5630000000001</v>
      </c>
      <c r="O46" s="1">
        <v>1443.875</v>
      </c>
      <c r="P46" s="1">
        <v>1769.4280000000001</v>
      </c>
    </row>
    <row r="47" spans="1:17">
      <c r="A47" s="3" t="s">
        <v>50</v>
      </c>
      <c r="B47" s="1">
        <v>0.62219100000000005</v>
      </c>
      <c r="C47" s="1">
        <v>0.50640200000000002</v>
      </c>
      <c r="D47" s="1">
        <v>0.42341099999999998</v>
      </c>
      <c r="E47" s="1">
        <v>13.719939999999999</v>
      </c>
      <c r="F47" s="1">
        <v>13.9923</v>
      </c>
      <c r="G47" s="1">
        <v>13.06945</v>
      </c>
      <c r="H47" s="1">
        <v>344.41559999999998</v>
      </c>
      <c r="I47" s="1">
        <v>276.34949999999998</v>
      </c>
      <c r="J47" s="1">
        <v>231.3545</v>
      </c>
      <c r="K47" s="1">
        <v>32.901710000000001</v>
      </c>
      <c r="L47" s="1">
        <v>35.039549999999998</v>
      </c>
      <c r="M47" s="1">
        <v>28.747509999999998</v>
      </c>
      <c r="N47" s="1">
        <v>1442.7529999999999</v>
      </c>
      <c r="O47" s="1">
        <v>1428.7550000000001</v>
      </c>
      <c r="P47" s="1">
        <v>1281.9690000000001</v>
      </c>
    </row>
    <row r="48" spans="1:17">
      <c r="A48" s="3" t="s">
        <v>13</v>
      </c>
      <c r="B48" s="1">
        <v>5.1434000000000001E-2</v>
      </c>
      <c r="C48" s="1">
        <v>0.225243</v>
      </c>
      <c r="D48" s="1">
        <v>0.47401700000000002</v>
      </c>
      <c r="E48" s="1">
        <v>9.8457070000000009</v>
      </c>
      <c r="F48" s="1">
        <v>11.69572</v>
      </c>
      <c r="G48" s="1">
        <v>8.5520230000000002</v>
      </c>
      <c r="H48" s="1">
        <v>217.06049999999999</v>
      </c>
      <c r="I48" s="1">
        <v>229.98759999999999</v>
      </c>
      <c r="J48" s="1">
        <v>219.02860000000001</v>
      </c>
      <c r="K48" s="1">
        <v>306.86349999999999</v>
      </c>
      <c r="L48" s="1">
        <v>309.38310000000001</v>
      </c>
      <c r="M48" s="1">
        <v>276.62079999999997</v>
      </c>
      <c r="N48" s="1">
        <v>1403.1320000000001</v>
      </c>
      <c r="O48" s="1">
        <v>1540.0050000000001</v>
      </c>
      <c r="P48" s="1">
        <v>1523.7</v>
      </c>
    </row>
    <row r="49" spans="1:16">
      <c r="A49" s="3" t="s">
        <v>51</v>
      </c>
      <c r="B49" s="1">
        <v>1598.7449999999999</v>
      </c>
      <c r="C49" s="1">
        <v>1424.4069999999999</v>
      </c>
      <c r="D49" s="1">
        <v>1396.422</v>
      </c>
      <c r="E49" s="1">
        <v>712.05190000000005</v>
      </c>
      <c r="F49" s="1">
        <v>867.10599999999999</v>
      </c>
      <c r="G49" s="1">
        <v>858.38059999999996</v>
      </c>
      <c r="H49" s="1">
        <v>304.28030000000001</v>
      </c>
      <c r="I49" s="1">
        <v>254.92740000000001</v>
      </c>
      <c r="J49" s="1">
        <v>329.3064</v>
      </c>
      <c r="K49" s="1">
        <v>74.343959999999996</v>
      </c>
      <c r="L49" s="1">
        <v>74.407899999999998</v>
      </c>
      <c r="M49" s="1">
        <v>84.726650000000006</v>
      </c>
      <c r="N49" s="1">
        <v>980.76049999999998</v>
      </c>
      <c r="O49" s="1">
        <v>1003.638</v>
      </c>
      <c r="P49" s="1">
        <v>1102.048</v>
      </c>
    </row>
    <row r="50" spans="1:16">
      <c r="A50" s="3" t="s">
        <v>52</v>
      </c>
      <c r="B50" s="1">
        <v>39.44511</v>
      </c>
      <c r="C50" s="1">
        <v>56.368450000000003</v>
      </c>
      <c r="D50" s="1">
        <v>60.734699999999997</v>
      </c>
      <c r="E50" s="1">
        <v>211.4315</v>
      </c>
      <c r="F50" s="1">
        <v>244.53639999999999</v>
      </c>
      <c r="G50" s="1">
        <v>264.28210000000001</v>
      </c>
      <c r="H50" s="1">
        <v>423.77859999999998</v>
      </c>
      <c r="I50" s="1">
        <v>392.01089999999999</v>
      </c>
      <c r="J50" s="1">
        <v>504.35539999999997</v>
      </c>
      <c r="K50" s="1">
        <v>79.534469999999999</v>
      </c>
      <c r="L50" s="1">
        <v>96.693709999999996</v>
      </c>
      <c r="M50" s="1">
        <v>101.34310000000001</v>
      </c>
      <c r="N50" s="1">
        <v>1276.7639999999999</v>
      </c>
      <c r="O50" s="1">
        <v>1536.586</v>
      </c>
      <c r="P50" s="1">
        <v>1657.252</v>
      </c>
    </row>
  </sheetData>
  <mergeCells count="39">
    <mergeCell ref="B30:D30"/>
    <mergeCell ref="E30:G30"/>
    <mergeCell ref="B29:M29"/>
    <mergeCell ref="B2:D2"/>
    <mergeCell ref="E2:G2"/>
    <mergeCell ref="H2:J2"/>
    <mergeCell ref="A1:J1"/>
    <mergeCell ref="H9:J9"/>
    <mergeCell ref="E9:G9"/>
    <mergeCell ref="B9:D9"/>
    <mergeCell ref="A8:J8"/>
    <mergeCell ref="K23:M23"/>
    <mergeCell ref="N23:P23"/>
    <mergeCell ref="B22:P22"/>
    <mergeCell ref="B17:D17"/>
    <mergeCell ref="E17:G17"/>
    <mergeCell ref="H17:J17"/>
    <mergeCell ref="K17:M17"/>
    <mergeCell ref="B43:P43"/>
    <mergeCell ref="E39:H39"/>
    <mergeCell ref="I39:L39"/>
    <mergeCell ref="M39:P39"/>
    <mergeCell ref="A16:M16"/>
    <mergeCell ref="B38:Q38"/>
    <mergeCell ref="B39:D39"/>
    <mergeCell ref="B35:D35"/>
    <mergeCell ref="E35:G35"/>
    <mergeCell ref="H35:J35"/>
    <mergeCell ref="K35:M35"/>
    <mergeCell ref="N35:P35"/>
    <mergeCell ref="B34:P34"/>
    <mergeCell ref="B23:D23"/>
    <mergeCell ref="E23:G23"/>
    <mergeCell ref="H23:J23"/>
    <mergeCell ref="B44:D44"/>
    <mergeCell ref="E44:G44"/>
    <mergeCell ref="H44:J44"/>
    <mergeCell ref="K44:M44"/>
    <mergeCell ref="N44:P4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7DC91-E550-4367-B361-1FF4222A44FA}">
  <dimension ref="A1:Q35"/>
  <sheetViews>
    <sheetView workbookViewId="0">
      <selection activeCell="D39" sqref="D39"/>
    </sheetView>
  </sheetViews>
  <sheetFormatPr baseColWidth="10" defaultColWidth="9.140625" defaultRowHeight="15"/>
  <cols>
    <col min="1" max="1" width="23.28515625" bestFit="1" customWidth="1"/>
  </cols>
  <sheetData>
    <row r="1" spans="1:16">
      <c r="A1" s="27" t="s">
        <v>47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>
      <c r="A2" s="2" t="s">
        <v>11</v>
      </c>
      <c r="B2" s="26" t="s">
        <v>42</v>
      </c>
      <c r="C2" s="26"/>
      <c r="D2" s="26"/>
      <c r="E2" s="26" t="s">
        <v>43</v>
      </c>
      <c r="F2" s="26"/>
      <c r="G2" s="26"/>
      <c r="H2" s="26" t="s">
        <v>44</v>
      </c>
      <c r="I2" s="26"/>
      <c r="J2" s="26"/>
      <c r="K2" s="26" t="s">
        <v>45</v>
      </c>
      <c r="L2" s="26"/>
      <c r="M2" s="26"/>
      <c r="N2" s="26" t="s">
        <v>46</v>
      </c>
      <c r="O2" s="26"/>
      <c r="P2" s="26"/>
    </row>
    <row r="3" spans="1:16">
      <c r="A3" s="3" t="s">
        <v>12</v>
      </c>
      <c r="B3" s="1">
        <v>0.60843700000000001</v>
      </c>
      <c r="C3" s="1">
        <v>0.53883099999999995</v>
      </c>
      <c r="D3" s="1">
        <v>1.5279780000000001</v>
      </c>
      <c r="E3" s="1">
        <v>0.81648100000000001</v>
      </c>
      <c r="F3" s="1">
        <v>0.38943899999999998</v>
      </c>
      <c r="G3" s="1">
        <v>1.094101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1.897E-3</v>
      </c>
      <c r="P3" s="1">
        <v>4.8380000000000003E-3</v>
      </c>
    </row>
    <row r="4" spans="1:16">
      <c r="A4" s="3" t="s">
        <v>14</v>
      </c>
      <c r="B4" s="1">
        <v>379.87310000000002</v>
      </c>
      <c r="C4" s="1">
        <v>400.22199999999998</v>
      </c>
      <c r="D4" s="1">
        <v>342.38819999999998</v>
      </c>
      <c r="E4" s="1">
        <v>162.57669999999999</v>
      </c>
      <c r="F4" s="1">
        <v>173.58789999999999</v>
      </c>
      <c r="G4" s="1">
        <v>165.8115</v>
      </c>
      <c r="H4" s="1">
        <v>32.158630000000002</v>
      </c>
      <c r="I4" s="1">
        <v>34.613750000000003</v>
      </c>
      <c r="J4" s="1">
        <v>33.601300000000002</v>
      </c>
      <c r="K4" s="1">
        <v>21.258800000000001</v>
      </c>
      <c r="L4" s="1">
        <v>19.78687</v>
      </c>
      <c r="M4" s="1">
        <v>19.343610000000002</v>
      </c>
      <c r="N4" s="1">
        <v>7.9341780000000002</v>
      </c>
      <c r="O4" s="1">
        <v>7.7892190000000001</v>
      </c>
      <c r="P4" s="1">
        <v>7.2712190000000003</v>
      </c>
    </row>
    <row r="5" spans="1:16">
      <c r="A5" s="3" t="s">
        <v>13</v>
      </c>
      <c r="B5" s="1">
        <v>0.90032500000000004</v>
      </c>
      <c r="C5" s="1">
        <v>0.94833599999999996</v>
      </c>
      <c r="D5" s="1">
        <v>1.3294790000000001</v>
      </c>
      <c r="E5" s="1">
        <v>1.2949550000000001</v>
      </c>
      <c r="F5" s="1">
        <v>1.885332</v>
      </c>
      <c r="G5" s="1">
        <v>1.152455</v>
      </c>
      <c r="H5" s="1">
        <v>0</v>
      </c>
      <c r="I5" s="1">
        <v>0</v>
      </c>
      <c r="J5" s="1">
        <v>0</v>
      </c>
      <c r="K5" s="1">
        <v>0</v>
      </c>
      <c r="L5" s="1">
        <v>4.3940000000000003E-3</v>
      </c>
      <c r="M5" s="1">
        <v>3.2780000000000001E-3</v>
      </c>
      <c r="N5" s="1">
        <v>1.9247E-2</v>
      </c>
      <c r="O5" s="1">
        <v>0.76527999999999996</v>
      </c>
      <c r="P5" s="1">
        <v>0</v>
      </c>
    </row>
    <row r="6" spans="1:16">
      <c r="A6" s="3" t="s">
        <v>15</v>
      </c>
      <c r="B6" s="1">
        <v>738.30380000000002</v>
      </c>
      <c r="C6" s="1">
        <v>729.07770000000005</v>
      </c>
      <c r="D6" s="1">
        <v>728.2491</v>
      </c>
      <c r="E6" s="1">
        <v>769.48630000000003</v>
      </c>
      <c r="F6" s="1">
        <v>599.45579999999995</v>
      </c>
      <c r="G6" s="1">
        <v>625.57680000000005</v>
      </c>
      <c r="H6" s="1">
        <v>530.6771</v>
      </c>
      <c r="I6" s="1">
        <v>443.48509999999999</v>
      </c>
      <c r="J6" s="1">
        <v>478.06889999999999</v>
      </c>
      <c r="K6" s="1">
        <v>94.801540000000003</v>
      </c>
      <c r="L6" s="1">
        <v>92.860500000000002</v>
      </c>
      <c r="M6" s="1">
        <v>111.20950000000001</v>
      </c>
      <c r="N6" s="1">
        <v>565.01319999999998</v>
      </c>
      <c r="O6" s="1">
        <v>535.74609999999996</v>
      </c>
      <c r="P6" s="1">
        <v>619.84109999999998</v>
      </c>
    </row>
    <row r="8" spans="1:16">
      <c r="A8" s="27" t="s">
        <v>48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>
      <c r="A9" s="2" t="s">
        <v>11</v>
      </c>
      <c r="B9" s="26" t="s">
        <v>2</v>
      </c>
      <c r="C9" s="26"/>
      <c r="D9" s="26"/>
      <c r="E9" s="26" t="s">
        <v>25</v>
      </c>
      <c r="F9" s="26"/>
      <c r="G9" s="26"/>
      <c r="H9" s="26" t="s">
        <v>1</v>
      </c>
      <c r="I9" s="26"/>
      <c r="J9" s="26"/>
      <c r="K9" s="26" t="s">
        <v>0</v>
      </c>
      <c r="L9" s="26"/>
      <c r="M9" s="26"/>
      <c r="N9" s="26" t="s">
        <v>24</v>
      </c>
      <c r="O9" s="26"/>
      <c r="P9" s="26"/>
    </row>
    <row r="10" spans="1:16">
      <c r="A10" s="3" t="s">
        <v>12</v>
      </c>
      <c r="B10" s="1">
        <v>1722.6210000000001</v>
      </c>
      <c r="C10" s="1">
        <v>1791.883</v>
      </c>
      <c r="D10" s="1">
        <v>1818.8119999999999</v>
      </c>
      <c r="E10" s="1">
        <v>187.34039999999999</v>
      </c>
      <c r="F10" s="1">
        <v>203.29750000000001</v>
      </c>
      <c r="G10" s="1">
        <v>228.18719999999999</v>
      </c>
      <c r="H10" s="1">
        <v>168.76990000000001</v>
      </c>
      <c r="I10" s="1">
        <v>154.62219999999999</v>
      </c>
      <c r="J10" s="1">
        <v>187.54750000000001</v>
      </c>
      <c r="K10" s="1">
        <v>6.7902100000000001</v>
      </c>
      <c r="L10" s="1">
        <v>4.6233389999999996</v>
      </c>
      <c r="M10" s="1">
        <v>7.8833479999999998</v>
      </c>
      <c r="N10" s="1">
        <v>0</v>
      </c>
      <c r="O10" s="1">
        <v>1.4576E-2</v>
      </c>
      <c r="P10" s="1">
        <v>2.6169000000000001E-2</v>
      </c>
    </row>
    <row r="11" spans="1:16">
      <c r="A11" s="3" t="s">
        <v>14</v>
      </c>
      <c r="B11" s="1">
        <v>1620.9559999999999</v>
      </c>
      <c r="C11" s="1">
        <v>1748.2360000000001</v>
      </c>
      <c r="D11" s="1">
        <v>1493.8030000000001</v>
      </c>
      <c r="E11" s="1">
        <v>386.2534</v>
      </c>
      <c r="F11" s="1">
        <v>403.77120000000002</v>
      </c>
      <c r="G11" s="1">
        <v>379.10759999999999</v>
      </c>
      <c r="H11" s="1">
        <v>160.2114</v>
      </c>
      <c r="I11" s="1">
        <v>175.83070000000001</v>
      </c>
      <c r="J11" s="1">
        <v>167.33690000000001</v>
      </c>
      <c r="K11" s="1">
        <v>25.115919999999999</v>
      </c>
      <c r="L11" s="1">
        <v>23.234079999999999</v>
      </c>
      <c r="M11" s="1">
        <v>23.256329999999998</v>
      </c>
      <c r="N11" s="1">
        <v>2.2583850000000001</v>
      </c>
      <c r="O11" s="1">
        <v>12.174939999999999</v>
      </c>
      <c r="P11" s="1">
        <v>12.62861</v>
      </c>
    </row>
    <row r="12" spans="1:16">
      <c r="A12" s="3" t="s">
        <v>13</v>
      </c>
      <c r="B12" s="1">
        <v>1403.1320000000001</v>
      </c>
      <c r="C12" s="1">
        <v>1540.0050000000001</v>
      </c>
      <c r="D12" s="1">
        <v>1523.7</v>
      </c>
      <c r="E12" s="1">
        <v>306.86349999999999</v>
      </c>
      <c r="F12" s="1">
        <v>309.38310000000001</v>
      </c>
      <c r="G12" s="1">
        <v>276.62079999999997</v>
      </c>
      <c r="H12" s="1">
        <v>217.06049999999999</v>
      </c>
      <c r="I12" s="1">
        <v>229.98759999999999</v>
      </c>
      <c r="J12" s="1">
        <v>219.02860000000001</v>
      </c>
      <c r="K12" s="1">
        <v>9.8457070000000009</v>
      </c>
      <c r="L12" s="1">
        <v>11.69572</v>
      </c>
      <c r="M12" s="1">
        <v>8.5520230000000002</v>
      </c>
      <c r="N12" s="1">
        <v>5.1434000000000001E-2</v>
      </c>
      <c r="O12" s="1">
        <v>0.225243</v>
      </c>
      <c r="P12" s="1">
        <v>0.47401700000000002</v>
      </c>
    </row>
    <row r="13" spans="1:16">
      <c r="A13" s="3" t="s">
        <v>15</v>
      </c>
      <c r="B13" s="1">
        <v>1859.2380000000001</v>
      </c>
      <c r="C13" s="1">
        <v>1821.192</v>
      </c>
      <c r="D13" s="1">
        <v>1848.84</v>
      </c>
      <c r="E13" s="1">
        <v>1235.5899999999999</v>
      </c>
      <c r="F13" s="1">
        <v>991.54280000000006</v>
      </c>
      <c r="G13" s="1">
        <v>1059.6780000000001</v>
      </c>
      <c r="H13" s="1">
        <v>881.6771</v>
      </c>
      <c r="I13" s="1">
        <v>735.4076</v>
      </c>
      <c r="J13" s="1">
        <v>795.11440000000005</v>
      </c>
      <c r="K13" s="1">
        <v>119.72369999999999</v>
      </c>
      <c r="L13" s="1">
        <v>115.51900000000001</v>
      </c>
      <c r="M13" s="1">
        <v>137.6645</v>
      </c>
      <c r="N13" s="1">
        <v>1335.857</v>
      </c>
      <c r="O13" s="1">
        <v>948.42740000000003</v>
      </c>
      <c r="P13" s="1">
        <v>1205.4659999999999</v>
      </c>
    </row>
    <row r="15" spans="1:16">
      <c r="B15" s="27" t="s">
        <v>61</v>
      </c>
      <c r="C15" s="27"/>
      <c r="D15" s="27"/>
      <c r="E15" s="27"/>
      <c r="F15" s="27"/>
      <c r="G15" s="27"/>
      <c r="H15" s="27"/>
      <c r="I15" s="27"/>
      <c r="J15" s="27"/>
      <c r="K15" s="5"/>
    </row>
    <row r="16" spans="1:16">
      <c r="A16" s="2" t="s">
        <v>11</v>
      </c>
      <c r="B16" s="26" t="s">
        <v>44</v>
      </c>
      <c r="C16" s="26"/>
      <c r="D16" s="26"/>
      <c r="E16" s="26" t="s">
        <v>43</v>
      </c>
      <c r="F16" s="26"/>
      <c r="G16" s="26"/>
      <c r="H16" s="26" t="s">
        <v>42</v>
      </c>
      <c r="I16" s="26"/>
      <c r="J16" s="26"/>
    </row>
    <row r="17" spans="1:17">
      <c r="A17" s="3" t="s">
        <v>54</v>
      </c>
      <c r="B17" s="1">
        <v>4.8233759999999997</v>
      </c>
      <c r="C17" s="1">
        <v>3.4728460000000001</v>
      </c>
      <c r="D17" s="1">
        <v>6.4833749999999997</v>
      </c>
      <c r="E17" s="1">
        <v>24.09958</v>
      </c>
      <c r="F17" s="1">
        <v>21.269069999999999</v>
      </c>
      <c r="G17" s="1">
        <v>21.79759</v>
      </c>
      <c r="H17" s="1">
        <v>34.541060000000002</v>
      </c>
      <c r="I17" s="1">
        <v>37.55254</v>
      </c>
      <c r="J17" s="1">
        <v>31.91498</v>
      </c>
    </row>
    <row r="18" spans="1:17">
      <c r="A18" s="3" t="s">
        <v>55</v>
      </c>
      <c r="B18" s="1">
        <v>45.442410000000002</v>
      </c>
      <c r="C18" s="1">
        <v>40.749029999999998</v>
      </c>
      <c r="D18" s="1">
        <v>43.57893</v>
      </c>
      <c r="E18" s="1">
        <v>146.39660000000001</v>
      </c>
      <c r="F18" s="1">
        <v>147.6284</v>
      </c>
      <c r="G18" s="1">
        <v>142.583</v>
      </c>
      <c r="H18" s="1">
        <v>201.40469999999999</v>
      </c>
      <c r="I18" s="1">
        <v>225.82650000000001</v>
      </c>
      <c r="J18" s="1">
        <v>205.3365</v>
      </c>
    </row>
    <row r="19" spans="1:17">
      <c r="A19" s="3" t="s">
        <v>56</v>
      </c>
      <c r="B19" s="1">
        <v>181.85429999999999</v>
      </c>
      <c r="C19" s="1">
        <v>123.38420000000001</v>
      </c>
      <c r="D19" s="1">
        <v>179.61250000000001</v>
      </c>
      <c r="E19" s="1">
        <v>324.2912</v>
      </c>
      <c r="F19" s="1">
        <v>269.34100000000001</v>
      </c>
      <c r="G19" s="1">
        <v>316.07159999999999</v>
      </c>
      <c r="H19" s="1">
        <v>357.30880000000002</v>
      </c>
      <c r="I19" s="1">
        <v>301.42790000000002</v>
      </c>
      <c r="J19" s="1">
        <v>360.83730000000003</v>
      </c>
    </row>
    <row r="20" spans="1:17">
      <c r="A20" s="3" t="s">
        <v>57</v>
      </c>
      <c r="B20" s="1">
        <v>39.577959999999997</v>
      </c>
      <c r="C20" s="1">
        <v>33.002209999999998</v>
      </c>
      <c r="D20" s="1">
        <v>33.948790000000002</v>
      </c>
      <c r="E20" s="1">
        <v>75.317750000000004</v>
      </c>
      <c r="F20" s="1">
        <v>64.228700000000003</v>
      </c>
      <c r="G20" s="1">
        <v>65.449550000000002</v>
      </c>
      <c r="H20" s="1">
        <v>106.5543</v>
      </c>
      <c r="I20" s="1">
        <v>95.860770000000002</v>
      </c>
      <c r="J20" s="1">
        <v>89.574399999999997</v>
      </c>
    </row>
    <row r="21" spans="1:17">
      <c r="A21" s="3" t="s">
        <v>58</v>
      </c>
      <c r="B21" s="1">
        <v>284.8143</v>
      </c>
      <c r="C21" s="1">
        <v>284.8571</v>
      </c>
      <c r="D21" s="1">
        <v>291.35419999999999</v>
      </c>
      <c r="E21" s="1">
        <v>364.99849999999998</v>
      </c>
      <c r="F21" s="1">
        <v>334.27749999999997</v>
      </c>
      <c r="G21" s="1">
        <v>339.6472</v>
      </c>
      <c r="H21" s="1">
        <v>305.19189999999998</v>
      </c>
      <c r="I21" s="1">
        <v>306.42779999999999</v>
      </c>
      <c r="J21" s="1">
        <v>288.3784</v>
      </c>
    </row>
    <row r="22" spans="1:17">
      <c r="A22" s="3" t="s">
        <v>59</v>
      </c>
      <c r="B22" s="1">
        <v>630.84519999999998</v>
      </c>
      <c r="C22" s="1">
        <v>630.76239999999996</v>
      </c>
      <c r="D22" s="1">
        <v>601.83119999999997</v>
      </c>
      <c r="E22" s="1">
        <v>541.47540000000004</v>
      </c>
      <c r="F22" s="1">
        <v>512.86980000000005</v>
      </c>
      <c r="G22" s="1">
        <v>525.66300000000001</v>
      </c>
      <c r="H22" s="1">
        <v>448.21629999999999</v>
      </c>
      <c r="I22" s="1">
        <v>446.1318</v>
      </c>
      <c r="J22" s="1">
        <v>417.41370000000001</v>
      </c>
    </row>
    <row r="24" spans="1:17">
      <c r="B24" s="27" t="s">
        <v>60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</row>
    <row r="25" spans="1:17">
      <c r="A25" s="2" t="s">
        <v>11</v>
      </c>
      <c r="B25" s="26" t="s">
        <v>36</v>
      </c>
      <c r="C25" s="26"/>
      <c r="D25" s="26"/>
      <c r="E25" s="26" t="s">
        <v>62</v>
      </c>
      <c r="F25" s="26"/>
      <c r="G25" s="26"/>
      <c r="H25" s="26" t="s">
        <v>38</v>
      </c>
      <c r="I25" s="26"/>
      <c r="J25" s="26"/>
      <c r="K25" s="26" t="s">
        <v>63</v>
      </c>
      <c r="L25" s="26"/>
      <c r="M25" s="26"/>
    </row>
    <row r="26" spans="1:17">
      <c r="A26" s="3" t="s">
        <v>64</v>
      </c>
      <c r="B26" s="1">
        <v>0</v>
      </c>
      <c r="C26" s="1">
        <v>0</v>
      </c>
      <c r="D26" s="1">
        <v>0</v>
      </c>
      <c r="E26" s="1">
        <v>677.25390000000004</v>
      </c>
      <c r="F26" s="1">
        <v>772.52570000000003</v>
      </c>
      <c r="G26" s="1">
        <v>736.92529999999999</v>
      </c>
      <c r="H26" s="1">
        <v>0</v>
      </c>
      <c r="I26" s="1">
        <v>0</v>
      </c>
      <c r="J26" s="1">
        <v>0</v>
      </c>
      <c r="K26" s="1">
        <v>842.59069999999997</v>
      </c>
      <c r="L26" s="1">
        <v>916.03909999999996</v>
      </c>
      <c r="M26" s="1">
        <v>836.40620000000001</v>
      </c>
    </row>
    <row r="27" spans="1:17">
      <c r="A27" s="3" t="s">
        <v>65</v>
      </c>
      <c r="B27" s="1">
        <v>7.3645040000000002</v>
      </c>
      <c r="C27" s="1">
        <v>7.5631199999999996</v>
      </c>
      <c r="D27" s="1">
        <v>9.252656</v>
      </c>
      <c r="E27" s="1">
        <v>864.98320000000001</v>
      </c>
      <c r="F27" s="1">
        <v>925.92190000000005</v>
      </c>
      <c r="G27" s="1">
        <v>907.20349999999996</v>
      </c>
      <c r="H27" s="1">
        <v>1.3581810000000001</v>
      </c>
      <c r="I27" s="1">
        <v>1.21644</v>
      </c>
      <c r="J27" s="1">
        <v>1.2812349999999999</v>
      </c>
      <c r="K27" s="1">
        <v>3012.2890000000002</v>
      </c>
      <c r="L27" s="1">
        <v>3261.1489999999999</v>
      </c>
      <c r="M27" s="1">
        <v>2739.2559999999999</v>
      </c>
    </row>
    <row r="28" spans="1:17">
      <c r="A28" s="3" t="s">
        <v>66</v>
      </c>
      <c r="B28" s="1">
        <v>0</v>
      </c>
      <c r="C28" s="1">
        <v>0</v>
      </c>
      <c r="D28" s="1">
        <v>0</v>
      </c>
      <c r="E28" s="1">
        <v>78.103049999999996</v>
      </c>
      <c r="F28" s="1">
        <v>82.913020000000003</v>
      </c>
      <c r="G28" s="1">
        <v>76.018270000000001</v>
      </c>
      <c r="H28" s="1">
        <v>0</v>
      </c>
      <c r="I28" s="1">
        <v>1.3284000000000001E-2</v>
      </c>
      <c r="J28" s="1">
        <v>0</v>
      </c>
      <c r="K28" s="1">
        <v>534.66909999999996</v>
      </c>
      <c r="L28" s="1">
        <v>501.79809999999998</v>
      </c>
      <c r="M28" s="1">
        <v>533.42920000000004</v>
      </c>
    </row>
    <row r="30" spans="1:17">
      <c r="A30" s="3" t="s">
        <v>40</v>
      </c>
      <c r="B30" s="27" t="s">
        <v>70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</row>
    <row r="31" spans="1:17">
      <c r="A31" s="3" t="s">
        <v>69</v>
      </c>
      <c r="B31" s="26" t="s">
        <v>36</v>
      </c>
      <c r="C31" s="26"/>
      <c r="D31" s="26"/>
      <c r="E31" s="26"/>
      <c r="F31" s="26" t="s">
        <v>67</v>
      </c>
      <c r="G31" s="26"/>
      <c r="H31" s="26"/>
      <c r="I31" s="26"/>
      <c r="J31" s="26" t="s">
        <v>38</v>
      </c>
      <c r="K31" s="26"/>
      <c r="L31" s="26"/>
      <c r="M31" s="26"/>
      <c r="N31" s="26" t="s">
        <v>68</v>
      </c>
      <c r="O31" s="26"/>
      <c r="P31" s="26"/>
      <c r="Q31" s="26"/>
    </row>
    <row r="32" spans="1:17">
      <c r="A32" s="3">
        <v>0</v>
      </c>
      <c r="B32" s="1">
        <v>100.71698379999999</v>
      </c>
      <c r="C32" s="1">
        <v>96.063654740000004</v>
      </c>
      <c r="D32" s="1">
        <v>99.475559730000001</v>
      </c>
      <c r="E32" s="1">
        <v>103.74380170000001</v>
      </c>
      <c r="F32" s="1">
        <v>94.451856980000002</v>
      </c>
      <c r="G32" s="1">
        <v>90.076493439999993</v>
      </c>
      <c r="H32" s="1">
        <v>89.467213349999994</v>
      </c>
      <c r="I32" s="1">
        <v>92.733784510000007</v>
      </c>
      <c r="J32" s="1">
        <v>111.56789999999999</v>
      </c>
      <c r="K32" s="1">
        <v>95.02243</v>
      </c>
      <c r="L32" s="1">
        <v>101.8644</v>
      </c>
      <c r="M32" s="1">
        <v>91.545209999999997</v>
      </c>
      <c r="N32" s="1">
        <v>89.568569999999994</v>
      </c>
      <c r="O32" s="1">
        <v>79.615440000000007</v>
      </c>
      <c r="P32" s="1">
        <v>71.253839999999997</v>
      </c>
      <c r="Q32" s="1">
        <v>80.858990000000006</v>
      </c>
    </row>
    <row r="33" spans="1:17">
      <c r="A33" s="3">
        <v>0.5</v>
      </c>
      <c r="B33" s="1">
        <v>117.24630000000001</v>
      </c>
      <c r="C33" s="1">
        <v>116.2351</v>
      </c>
      <c r="D33" s="1">
        <v>110.4072</v>
      </c>
      <c r="E33" s="1">
        <v>109.4248</v>
      </c>
      <c r="F33" s="1">
        <v>105.2102</v>
      </c>
      <c r="G33" s="1">
        <v>99.304400000000001</v>
      </c>
      <c r="H33" s="1">
        <v>102.2889</v>
      </c>
      <c r="I33" s="1">
        <v>91.708929999999995</v>
      </c>
      <c r="J33" s="1">
        <v>107.92359999999999</v>
      </c>
      <c r="K33" s="1">
        <v>113.461</v>
      </c>
      <c r="L33" s="1">
        <v>109.063</v>
      </c>
      <c r="M33" s="1">
        <v>114.4684</v>
      </c>
      <c r="N33" s="1">
        <v>93.69744</v>
      </c>
      <c r="O33" s="1">
        <v>95.602140000000006</v>
      </c>
      <c r="P33" s="1">
        <v>93.876729999999995</v>
      </c>
      <c r="Q33" s="1">
        <v>94.512370000000004</v>
      </c>
    </row>
    <row r="34" spans="1:17">
      <c r="A34" s="3">
        <v>1</v>
      </c>
      <c r="B34" s="1">
        <v>128.9401</v>
      </c>
      <c r="C34" s="1">
        <v>128.6328</v>
      </c>
      <c r="D34" s="1">
        <v>120.10809999999999</v>
      </c>
      <c r="E34" s="1">
        <v>113.7209</v>
      </c>
      <c r="F34" s="1">
        <v>103.28019999999999</v>
      </c>
      <c r="G34" s="1">
        <v>113.6687</v>
      </c>
      <c r="H34" s="1">
        <v>112.4546</v>
      </c>
      <c r="I34" s="1">
        <v>103.53919999999999</v>
      </c>
      <c r="J34" s="1">
        <v>97.69614</v>
      </c>
      <c r="K34" s="1">
        <v>104.6087</v>
      </c>
      <c r="L34" s="1">
        <v>105.7396</v>
      </c>
      <c r="M34" s="1">
        <v>101.10850000000001</v>
      </c>
      <c r="N34" s="1">
        <v>64.404139999999998</v>
      </c>
      <c r="O34" s="1">
        <v>75.233239999999995</v>
      </c>
      <c r="P34" s="1">
        <v>72.658580000000001</v>
      </c>
      <c r="Q34" s="1">
        <v>69.92765</v>
      </c>
    </row>
    <row r="35" spans="1:17">
      <c r="A35" s="3">
        <v>1.5</v>
      </c>
      <c r="B35" s="1">
        <v>120.5943</v>
      </c>
      <c r="C35" s="1">
        <v>133.1437</v>
      </c>
      <c r="D35" s="1">
        <v>126.2072</v>
      </c>
      <c r="E35" s="1">
        <v>113.6829</v>
      </c>
      <c r="F35" s="1">
        <v>111.6448</v>
      </c>
      <c r="G35" s="1">
        <v>107.0951</v>
      </c>
      <c r="H35" s="1">
        <v>104.94629999999999</v>
      </c>
      <c r="I35" s="1">
        <v>96.397090000000006</v>
      </c>
      <c r="J35" s="1">
        <v>84.090689999999995</v>
      </c>
      <c r="K35" s="1">
        <v>74.020399999999995</v>
      </c>
      <c r="L35" s="1">
        <v>68.555629999999994</v>
      </c>
      <c r="M35" s="1">
        <v>73.347340000000003</v>
      </c>
      <c r="N35" s="1">
        <v>14.241580000000001</v>
      </c>
      <c r="O35" s="1">
        <v>14.56705</v>
      </c>
      <c r="P35" s="1">
        <v>16.407219999999999</v>
      </c>
      <c r="Q35" s="1">
        <v>11.981299999999999</v>
      </c>
    </row>
  </sheetData>
  <mergeCells count="26">
    <mergeCell ref="A1:P1"/>
    <mergeCell ref="A8:P8"/>
    <mergeCell ref="B2:D2"/>
    <mergeCell ref="E2:G2"/>
    <mergeCell ref="H2:J2"/>
    <mergeCell ref="K2:M2"/>
    <mergeCell ref="N2:P2"/>
    <mergeCell ref="B9:D9"/>
    <mergeCell ref="E9:G9"/>
    <mergeCell ref="H9:J9"/>
    <mergeCell ref="K9:M9"/>
    <mergeCell ref="N9:P9"/>
    <mergeCell ref="B16:D16"/>
    <mergeCell ref="E16:G16"/>
    <mergeCell ref="H16:J16"/>
    <mergeCell ref="B15:J15"/>
    <mergeCell ref="B25:D25"/>
    <mergeCell ref="E25:G25"/>
    <mergeCell ref="H25:J25"/>
    <mergeCell ref="B24:M24"/>
    <mergeCell ref="K25:M25"/>
    <mergeCell ref="B31:E31"/>
    <mergeCell ref="F31:I31"/>
    <mergeCell ref="J31:M31"/>
    <mergeCell ref="N31:Q31"/>
    <mergeCell ref="B30:Q3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55E42-2A56-4F53-8648-653BE3D97D30}">
  <dimension ref="A2:AE29"/>
  <sheetViews>
    <sheetView tabSelected="1" workbookViewId="0">
      <selection activeCell="C37" sqref="C37"/>
    </sheetView>
  </sheetViews>
  <sheetFormatPr baseColWidth="10" defaultColWidth="9.140625" defaultRowHeight="15"/>
  <cols>
    <col min="1" max="1" width="23.28515625" bestFit="1" customWidth="1"/>
  </cols>
  <sheetData>
    <row r="2" spans="1:31">
      <c r="B2" s="27" t="s">
        <v>75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31">
      <c r="A3" s="2" t="s">
        <v>11</v>
      </c>
      <c r="B3" s="26" t="s">
        <v>14</v>
      </c>
      <c r="C3" s="26"/>
      <c r="D3" s="26"/>
      <c r="E3" s="26" t="s">
        <v>71</v>
      </c>
      <c r="F3" s="26"/>
      <c r="G3" s="26"/>
      <c r="H3" s="26" t="s">
        <v>72</v>
      </c>
      <c r="I3" s="26"/>
      <c r="J3" s="26"/>
      <c r="K3" s="26" t="s">
        <v>15</v>
      </c>
      <c r="L3" s="26"/>
      <c r="M3" s="26"/>
      <c r="N3" s="26" t="s">
        <v>73</v>
      </c>
      <c r="O3" s="26"/>
      <c r="P3" s="26"/>
      <c r="Q3" s="26" t="s">
        <v>74</v>
      </c>
      <c r="R3" s="26"/>
      <c r="S3" s="26"/>
    </row>
    <row r="4" spans="1:31">
      <c r="A4" s="3" t="s">
        <v>166</v>
      </c>
      <c r="B4" s="1">
        <v>491.57839999999999</v>
      </c>
      <c r="C4" s="1">
        <v>493.90429999999998</v>
      </c>
      <c r="D4" s="1">
        <v>451.36559999999997</v>
      </c>
      <c r="E4" s="1">
        <v>488.95409999999998</v>
      </c>
      <c r="F4" s="1">
        <v>519.28210000000001</v>
      </c>
      <c r="G4" s="1">
        <v>508.62700000000001</v>
      </c>
      <c r="H4" s="1">
        <v>639.22540000000004</v>
      </c>
      <c r="I4" s="1">
        <v>572.45190000000002</v>
      </c>
      <c r="J4" s="1">
        <v>569.00250000000005</v>
      </c>
      <c r="K4" s="1">
        <v>33.103119999999997</v>
      </c>
      <c r="L4" s="1">
        <v>36.035640000000001</v>
      </c>
      <c r="M4" s="1">
        <v>35.532620000000001</v>
      </c>
      <c r="N4" s="1">
        <v>26.821249999999999</v>
      </c>
      <c r="O4" s="1">
        <v>23.624939999999999</v>
      </c>
      <c r="P4" s="1">
        <v>19.467469999999999</v>
      </c>
      <c r="Q4" s="1">
        <v>19.543279999999999</v>
      </c>
      <c r="R4" s="1">
        <v>19.825109999999999</v>
      </c>
      <c r="S4" s="1">
        <v>20.269850000000002</v>
      </c>
    </row>
    <row r="8" spans="1:31">
      <c r="B8" s="27" t="s">
        <v>157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</row>
    <row r="9" spans="1:31">
      <c r="A9" s="2" t="s">
        <v>11</v>
      </c>
      <c r="B9" s="26" t="s">
        <v>12</v>
      </c>
      <c r="C9" s="26"/>
      <c r="D9" s="26"/>
      <c r="E9" s="26" t="s">
        <v>144</v>
      </c>
      <c r="F9" s="26"/>
      <c r="G9" s="26"/>
      <c r="H9" s="26" t="s">
        <v>145</v>
      </c>
      <c r="I9" s="26"/>
      <c r="J9" s="26"/>
      <c r="K9" s="26" t="s">
        <v>13</v>
      </c>
      <c r="L9" s="26"/>
      <c r="M9" s="26"/>
      <c r="N9" s="26" t="s">
        <v>146</v>
      </c>
      <c r="O9" s="26"/>
      <c r="P9" s="26"/>
      <c r="Q9" s="26" t="s">
        <v>146</v>
      </c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31">
      <c r="A10" s="3" t="s">
        <v>147</v>
      </c>
      <c r="B10" s="1">
        <v>10.404579999999999</v>
      </c>
      <c r="C10" s="1">
        <v>12.782550000000001</v>
      </c>
      <c r="D10" s="1">
        <v>10.69786</v>
      </c>
      <c r="E10" s="1">
        <v>398.63470000000001</v>
      </c>
      <c r="F10" s="1">
        <v>420.43239999999997</v>
      </c>
      <c r="G10" s="1">
        <v>381.80669999999998</v>
      </c>
      <c r="H10" s="1">
        <v>362.68200000000002</v>
      </c>
      <c r="I10" s="1">
        <v>420.82569999999998</v>
      </c>
      <c r="J10" s="1">
        <v>479.27749999999997</v>
      </c>
      <c r="K10" s="1">
        <v>3.9389810000000001</v>
      </c>
      <c r="L10" s="1">
        <v>3.1566860000000001</v>
      </c>
      <c r="M10" s="1">
        <v>3.2409859999999999</v>
      </c>
      <c r="N10" s="1">
        <v>18.782260000000001</v>
      </c>
      <c r="O10" s="1">
        <v>16.10633</v>
      </c>
      <c r="P10" s="1">
        <v>18.0535</v>
      </c>
      <c r="Q10" s="1">
        <v>16.324619999999999</v>
      </c>
      <c r="R10" s="1">
        <v>16.360130000000002</v>
      </c>
      <c r="S10" s="1">
        <v>17.05585</v>
      </c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>
      <c r="A11" s="3" t="s">
        <v>148</v>
      </c>
      <c r="B11" s="1">
        <v>0</v>
      </c>
      <c r="C11" s="1">
        <v>1.897E-3</v>
      </c>
      <c r="D11" s="1">
        <v>4.8380000000000003E-3</v>
      </c>
      <c r="E11" s="1">
        <v>7.9341780000000002</v>
      </c>
      <c r="F11" s="1">
        <v>7.7892190000000001</v>
      </c>
      <c r="G11" s="1">
        <v>7.2712190000000003</v>
      </c>
      <c r="H11" s="1">
        <v>7.5270419999999998</v>
      </c>
      <c r="I11" s="1">
        <v>6.3129580000000001</v>
      </c>
      <c r="J11" s="1">
        <v>8.0329990000000002</v>
      </c>
      <c r="K11" s="1">
        <v>1.9247E-2</v>
      </c>
      <c r="L11" s="1">
        <v>0.76527999999999996</v>
      </c>
      <c r="M11" s="1">
        <v>0</v>
      </c>
      <c r="N11" s="1">
        <v>565.01319999999998</v>
      </c>
      <c r="O11" s="1">
        <v>535.74609999999996</v>
      </c>
      <c r="P11" s="1">
        <v>619.84109999999998</v>
      </c>
      <c r="Q11" s="1">
        <v>514.91309999999999</v>
      </c>
      <c r="R11" s="1">
        <v>593.73469999999998</v>
      </c>
      <c r="S11" s="1">
        <v>567.66219999999998</v>
      </c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4" spans="1:31">
      <c r="B14" s="27" t="s">
        <v>158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</row>
    <row r="17" spans="1:28">
      <c r="A17" s="24" t="s">
        <v>11</v>
      </c>
      <c r="B17" s="24" t="s">
        <v>36</v>
      </c>
      <c r="C17" s="24" t="s">
        <v>149</v>
      </c>
      <c r="D17" s="24" t="s">
        <v>150</v>
      </c>
      <c r="E17" s="24" t="s">
        <v>151</v>
      </c>
      <c r="F17" s="24" t="s">
        <v>152</v>
      </c>
      <c r="G17" s="24" t="s">
        <v>153</v>
      </c>
      <c r="H17" s="24" t="s">
        <v>154</v>
      </c>
      <c r="I17" s="24" t="s">
        <v>155</v>
      </c>
      <c r="J17" s="24" t="s">
        <v>156</v>
      </c>
      <c r="L17" s="24"/>
      <c r="M17" s="24"/>
      <c r="O17" s="24"/>
      <c r="P17" s="24"/>
      <c r="R17" s="24"/>
      <c r="S17" s="24"/>
      <c r="U17" s="24"/>
      <c r="V17" s="24"/>
      <c r="X17" s="24"/>
      <c r="Y17" s="24"/>
      <c r="AA17" s="24"/>
      <c r="AB17" s="24"/>
    </row>
    <row r="18" spans="1:28">
      <c r="A18" s="3" t="s">
        <v>147</v>
      </c>
      <c r="B18" s="1">
        <v>262.822</v>
      </c>
      <c r="C18" s="1">
        <v>5.359089</v>
      </c>
      <c r="D18" s="1">
        <v>6.6489599999999998</v>
      </c>
      <c r="E18" s="1">
        <v>234.87350000000001</v>
      </c>
      <c r="F18" s="1">
        <v>21.06607</v>
      </c>
      <c r="G18" s="1">
        <v>4.5860469999999998</v>
      </c>
      <c r="H18" s="1">
        <v>162.58279999999999</v>
      </c>
      <c r="I18" s="1">
        <v>85.66874</v>
      </c>
      <c r="J18" s="1">
        <v>116.4689</v>
      </c>
      <c r="L18" s="24"/>
      <c r="M18" s="24"/>
      <c r="O18" s="24"/>
      <c r="P18" s="24"/>
      <c r="R18" s="24"/>
      <c r="S18" s="24"/>
      <c r="U18" s="24"/>
      <c r="V18" s="24"/>
      <c r="X18" s="24"/>
      <c r="Y18" s="24"/>
      <c r="AA18" s="24"/>
      <c r="AB18" s="24"/>
    </row>
    <row r="19" spans="1:28">
      <c r="A19" s="24"/>
      <c r="B19" s="1">
        <v>272.6438</v>
      </c>
      <c r="C19" s="1">
        <v>8.3761829999999993</v>
      </c>
      <c r="D19" s="1">
        <v>4.2778999999999998</v>
      </c>
      <c r="E19" s="1">
        <v>215.5626</v>
      </c>
      <c r="F19" s="1">
        <v>20.254940000000001</v>
      </c>
      <c r="G19" s="1">
        <v>5.9087750000000003</v>
      </c>
      <c r="H19" s="1">
        <v>167.7706</v>
      </c>
      <c r="I19" s="1">
        <v>62.225790000000003</v>
      </c>
      <c r="J19" s="1">
        <v>154.24799999999999</v>
      </c>
      <c r="L19" s="24"/>
      <c r="M19" s="24"/>
      <c r="O19" s="24"/>
      <c r="P19" s="24"/>
      <c r="R19" s="24"/>
      <c r="S19" s="24"/>
      <c r="U19" s="24"/>
      <c r="V19" s="24"/>
      <c r="X19" s="24"/>
      <c r="Y19" s="24"/>
      <c r="AA19" s="24"/>
      <c r="AB19" s="24"/>
    </row>
    <row r="20" spans="1:28">
      <c r="A20" s="24"/>
      <c r="B20" s="1">
        <v>254.9588</v>
      </c>
      <c r="C20" s="1">
        <v>7.7753610000000002</v>
      </c>
      <c r="D20" s="1">
        <v>4.2915380000000001</v>
      </c>
      <c r="E20" s="1">
        <v>218.9813</v>
      </c>
      <c r="F20" s="1">
        <v>16.664249999999999</v>
      </c>
      <c r="G20" s="1">
        <v>5.3956900000000001</v>
      </c>
      <c r="H20" s="1">
        <v>148.2432</v>
      </c>
      <c r="I20" s="1">
        <v>71.453299999999999</v>
      </c>
      <c r="J20" s="1">
        <v>119.7372</v>
      </c>
      <c r="L20" s="24"/>
      <c r="M20" s="24"/>
      <c r="O20" s="24"/>
      <c r="P20" s="24"/>
      <c r="R20" s="24"/>
      <c r="S20" s="24"/>
      <c r="U20" s="24"/>
      <c r="V20" s="24"/>
      <c r="X20" s="24"/>
      <c r="Y20" s="24"/>
      <c r="AA20" s="24"/>
      <c r="AB20" s="24"/>
    </row>
    <row r="21" spans="1:28">
      <c r="A21" s="24"/>
      <c r="B21" s="1"/>
      <c r="C21" s="1"/>
      <c r="D21" s="1"/>
      <c r="E21" s="1"/>
      <c r="F21" s="1"/>
      <c r="G21" s="1"/>
      <c r="H21" s="1"/>
      <c r="I21" s="1"/>
      <c r="J21" s="1"/>
      <c r="L21" s="24"/>
      <c r="M21" s="24"/>
      <c r="O21" s="24"/>
      <c r="P21" s="24"/>
      <c r="R21" s="24"/>
      <c r="S21" s="24"/>
      <c r="U21" s="24"/>
      <c r="V21" s="24"/>
      <c r="X21" s="24"/>
      <c r="Y21" s="24"/>
      <c r="AA21" s="24"/>
      <c r="AB21" s="24"/>
    </row>
    <row r="22" spans="1:28">
      <c r="A22" s="3" t="s">
        <v>148</v>
      </c>
      <c r="B22" s="1">
        <v>32.299116920000003</v>
      </c>
      <c r="C22" s="1">
        <v>154.48428949999999</v>
      </c>
      <c r="D22" s="1">
        <v>148.04441929999999</v>
      </c>
      <c r="E22" s="1">
        <v>53.907643729999997</v>
      </c>
      <c r="F22" s="1">
        <v>110.8900366</v>
      </c>
      <c r="G22" s="1">
        <v>122.6507242</v>
      </c>
      <c r="H22" s="1">
        <v>74.00988984</v>
      </c>
      <c r="I22" s="1">
        <v>158.26096440000001</v>
      </c>
      <c r="J22" s="1">
        <v>105.33681230000001</v>
      </c>
    </row>
    <row r="23" spans="1:28">
      <c r="B23" s="1">
        <v>26.10069876</v>
      </c>
      <c r="C23" s="1">
        <v>166.3427715</v>
      </c>
      <c r="D23" s="1">
        <v>108.2302487</v>
      </c>
      <c r="E23" s="1">
        <v>32.199266969999996</v>
      </c>
      <c r="F23" s="1">
        <v>101.8709624</v>
      </c>
      <c r="G23" s="1">
        <v>119.3518608</v>
      </c>
      <c r="H23" s="1">
        <v>69.968700119999994</v>
      </c>
      <c r="I23" s="1">
        <v>117.6096781</v>
      </c>
      <c r="J23" s="1">
        <v>131.97889939999999</v>
      </c>
    </row>
    <row r="24" spans="1:28">
      <c r="B24" s="1">
        <v>20.329305219999998</v>
      </c>
      <c r="C24" s="1">
        <v>198.97107120000001</v>
      </c>
      <c r="D24" s="1">
        <v>106.2481499</v>
      </c>
      <c r="E24" s="1">
        <v>47.205958420000002</v>
      </c>
      <c r="F24" s="1">
        <v>95.146053730000006</v>
      </c>
      <c r="G24" s="1">
        <v>110.1986375</v>
      </c>
      <c r="H24" s="1">
        <v>70.351778890000006</v>
      </c>
      <c r="I24" s="1">
        <v>162.03567570000001</v>
      </c>
      <c r="J24" s="1">
        <v>123.0210036</v>
      </c>
    </row>
    <row r="27" spans="1:28">
      <c r="B27" t="s">
        <v>174</v>
      </c>
      <c r="E27" t="s">
        <v>175</v>
      </c>
      <c r="H27" t="s">
        <v>176</v>
      </c>
      <c r="K27" t="s">
        <v>177</v>
      </c>
      <c r="N27" t="s">
        <v>178</v>
      </c>
      <c r="Q27" t="s">
        <v>179</v>
      </c>
    </row>
    <row r="28" spans="1:28">
      <c r="A28" t="s">
        <v>180</v>
      </c>
      <c r="B28">
        <v>8.2487000000000005E-2</v>
      </c>
      <c r="C28">
        <v>3.4335999999999998E-2</v>
      </c>
      <c r="D28">
        <v>5.2256999999999998E-2</v>
      </c>
      <c r="E28">
        <v>51.44294</v>
      </c>
      <c r="F28">
        <v>51.700229999999998</v>
      </c>
      <c r="G28">
        <v>52.064430000000002</v>
      </c>
      <c r="H28">
        <v>127.2407</v>
      </c>
      <c r="I28">
        <v>105.4123</v>
      </c>
      <c r="J28">
        <v>108.5411</v>
      </c>
      <c r="K28">
        <v>2.1772E-2</v>
      </c>
      <c r="L28">
        <v>5.3969000000000003E-2</v>
      </c>
      <c r="M28">
        <v>2.1713E-2</v>
      </c>
      <c r="N28">
        <v>8.7162000000000003E-2</v>
      </c>
      <c r="O28">
        <v>0.131907</v>
      </c>
      <c r="P28">
        <v>0.107973</v>
      </c>
      <c r="Q28">
        <v>0.25950099999999998</v>
      </c>
      <c r="R28">
        <v>0.155887</v>
      </c>
      <c r="S28">
        <v>0.13702300000000001</v>
      </c>
    </row>
    <row r="29" spans="1:28">
      <c r="A29" t="s">
        <v>181</v>
      </c>
      <c r="B29">
        <v>5.6880000000000003E-3</v>
      </c>
      <c r="C29">
        <v>4.032E-3</v>
      </c>
      <c r="D29">
        <v>4.7200000000000002E-3</v>
      </c>
      <c r="E29">
        <v>4.3954E-2</v>
      </c>
      <c r="F29">
        <v>6.0415409999999996</v>
      </c>
      <c r="G29">
        <v>4.3254000000000001E-2</v>
      </c>
      <c r="H29">
        <v>11.6686</v>
      </c>
      <c r="I29">
        <v>8.7449270000000006</v>
      </c>
      <c r="J29">
        <v>11.84937</v>
      </c>
      <c r="K29">
        <v>3.2369999999999999E-3</v>
      </c>
      <c r="L29">
        <v>3.7529999999999998E-3</v>
      </c>
      <c r="M29">
        <v>3.349E-3</v>
      </c>
      <c r="N29">
        <v>128.97999999999999</v>
      </c>
      <c r="O29">
        <v>143.2961</v>
      </c>
      <c r="P29">
        <v>135.93129999999999</v>
      </c>
      <c r="Q29">
        <v>444.0462</v>
      </c>
      <c r="R29">
        <v>443.0668</v>
      </c>
      <c r="S29">
        <v>502.81439999999998</v>
      </c>
    </row>
  </sheetData>
  <mergeCells count="19">
    <mergeCell ref="B8:S8"/>
    <mergeCell ref="B2:S2"/>
    <mergeCell ref="B9:D9"/>
    <mergeCell ref="E9:G9"/>
    <mergeCell ref="H9:J9"/>
    <mergeCell ref="K9:M9"/>
    <mergeCell ref="N9:P9"/>
    <mergeCell ref="Q9:S9"/>
    <mergeCell ref="B3:D3"/>
    <mergeCell ref="E3:G3"/>
    <mergeCell ref="H3:J3"/>
    <mergeCell ref="K3:M3"/>
    <mergeCell ref="N3:P3"/>
    <mergeCell ref="Q3:S3"/>
    <mergeCell ref="B14:S14"/>
    <mergeCell ref="T9:V9"/>
    <mergeCell ref="W9:Y9"/>
    <mergeCell ref="Z9:AB9"/>
    <mergeCell ref="AC9:AE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97CDE-7906-4C0B-B6B1-94DB1F440C6C}">
  <dimension ref="A1:J14"/>
  <sheetViews>
    <sheetView workbookViewId="0">
      <selection activeCell="E22" sqref="E22"/>
    </sheetView>
  </sheetViews>
  <sheetFormatPr baseColWidth="10" defaultColWidth="9.140625" defaultRowHeight="15"/>
  <sheetData>
    <row r="1" spans="1:10">
      <c r="B1" s="27" t="s">
        <v>81</v>
      </c>
      <c r="C1" s="27"/>
      <c r="D1" s="27"/>
      <c r="E1" s="27"/>
      <c r="F1" s="27"/>
      <c r="G1" s="27"/>
      <c r="H1" s="27"/>
      <c r="I1" s="27"/>
      <c r="J1" s="27"/>
    </row>
    <row r="2" spans="1:10">
      <c r="A2" s="2"/>
      <c r="B2" s="26" t="s">
        <v>36</v>
      </c>
      <c r="C2" s="26"/>
      <c r="D2" s="26"/>
      <c r="E2" s="26" t="s">
        <v>76</v>
      </c>
      <c r="F2" s="26"/>
      <c r="G2" s="26"/>
      <c r="H2" s="26" t="s">
        <v>77</v>
      </c>
      <c r="I2" s="26"/>
      <c r="J2" s="26"/>
    </row>
    <row r="3" spans="1:10">
      <c r="A3" s="3" t="s">
        <v>78</v>
      </c>
      <c r="B3" s="1">
        <v>0.44048399999999999</v>
      </c>
      <c r="C3" s="1">
        <v>0.115089</v>
      </c>
      <c r="D3" s="1">
        <v>0.31827899999999998</v>
      </c>
      <c r="E3" s="1">
        <v>1.1648050000000001</v>
      </c>
      <c r="F3" s="1">
        <v>0.55931799999999998</v>
      </c>
      <c r="G3" s="1">
        <v>0.158029</v>
      </c>
      <c r="H3" s="1">
        <v>1719.4860000000001</v>
      </c>
      <c r="I3" s="1">
        <v>1046.739</v>
      </c>
      <c r="J3" s="1">
        <v>1329.7070000000001</v>
      </c>
    </row>
    <row r="4" spans="1:10">
      <c r="A4" s="3" t="s">
        <v>79</v>
      </c>
      <c r="B4" s="1">
        <v>1.592114</v>
      </c>
      <c r="C4" s="1">
        <v>0.60609599999999997</v>
      </c>
      <c r="D4" s="1">
        <v>0.60156299999999996</v>
      </c>
      <c r="E4" s="1">
        <v>0.35576200000000002</v>
      </c>
      <c r="F4" s="1">
        <v>0.43377199999999999</v>
      </c>
      <c r="G4" s="1">
        <v>0.84678500000000001</v>
      </c>
      <c r="H4" s="1">
        <v>664.90880000000004</v>
      </c>
      <c r="I4" s="1">
        <v>676.64949999999999</v>
      </c>
      <c r="J4" s="1">
        <v>893.21230000000003</v>
      </c>
    </row>
    <row r="5" spans="1:10">
      <c r="A5" s="3" t="s">
        <v>80</v>
      </c>
      <c r="B5" s="1">
        <v>1.5014240000000001</v>
      </c>
      <c r="C5" s="1">
        <v>1.60859</v>
      </c>
      <c r="D5" s="1">
        <v>1.348306</v>
      </c>
      <c r="E5" s="1">
        <v>2.578471</v>
      </c>
      <c r="F5" s="1">
        <v>1.2993650000000001</v>
      </c>
      <c r="G5" s="1">
        <v>1.368989</v>
      </c>
      <c r="H5" s="1">
        <v>251.15870000000001</v>
      </c>
      <c r="I5" s="1">
        <v>289.55180000000001</v>
      </c>
      <c r="J5" s="1">
        <v>718.65819999999997</v>
      </c>
    </row>
    <row r="8" spans="1:10">
      <c r="B8" s="27" t="s">
        <v>83</v>
      </c>
      <c r="C8" s="27"/>
      <c r="D8" s="27"/>
      <c r="E8" s="27"/>
      <c r="F8" s="27"/>
      <c r="G8" s="27"/>
      <c r="H8" s="27"/>
      <c r="I8" s="27"/>
      <c r="J8" s="27"/>
    </row>
    <row r="9" spans="1:10">
      <c r="A9" s="2"/>
      <c r="B9" s="26" t="s">
        <v>36</v>
      </c>
      <c r="C9" s="26"/>
      <c r="D9" s="26"/>
      <c r="E9" s="26" t="s">
        <v>76</v>
      </c>
      <c r="F9" s="26"/>
      <c r="G9" s="26"/>
      <c r="H9" s="26" t="s">
        <v>77</v>
      </c>
      <c r="I9" s="26"/>
      <c r="J9" s="26"/>
    </row>
    <row r="10" spans="1:10">
      <c r="A10" s="3" t="s">
        <v>82</v>
      </c>
      <c r="B10" s="1">
        <v>1.6024E-2</v>
      </c>
      <c r="C10" s="1">
        <v>5.7239999999999999E-3</v>
      </c>
      <c r="D10" s="1">
        <v>6.0780000000000001E-3</v>
      </c>
      <c r="E10" s="1">
        <v>1.8389999999999999E-3</v>
      </c>
      <c r="F10" s="1">
        <v>3.7369999999999999E-3</v>
      </c>
      <c r="G10" s="1">
        <v>5.1619999999999999E-3</v>
      </c>
      <c r="H10" s="1">
        <v>5.8383999999999998E-2</v>
      </c>
      <c r="I10" s="1">
        <v>9.3896999999999994E-2</v>
      </c>
      <c r="J10" s="1">
        <v>6.59E-2</v>
      </c>
    </row>
    <row r="12" spans="1:10">
      <c r="B12" s="27" t="s">
        <v>85</v>
      </c>
      <c r="C12" s="27"/>
      <c r="D12" s="27"/>
      <c r="E12" s="27"/>
      <c r="F12" s="27"/>
      <c r="G12" s="27"/>
      <c r="H12" s="27"/>
      <c r="I12" s="27"/>
      <c r="J12" s="27"/>
    </row>
    <row r="13" spans="1:10">
      <c r="A13" s="2"/>
      <c r="B13" s="2" t="s">
        <v>36</v>
      </c>
      <c r="C13" s="2"/>
      <c r="D13" s="2"/>
      <c r="E13" s="2" t="s">
        <v>76</v>
      </c>
      <c r="F13" s="2"/>
      <c r="G13" s="2"/>
      <c r="H13" s="2" t="s">
        <v>77</v>
      </c>
      <c r="I13" s="2"/>
      <c r="J13" s="2"/>
    </row>
    <row r="14" spans="1:10">
      <c r="A14" s="3" t="s">
        <v>84</v>
      </c>
      <c r="B14" s="1">
        <v>1.4524980000000001</v>
      </c>
      <c r="C14" s="1">
        <v>1.3385629999999999</v>
      </c>
      <c r="D14" s="1">
        <v>1.2815540000000001</v>
      </c>
      <c r="E14" s="1">
        <v>1.5241389999999999</v>
      </c>
      <c r="F14" s="1">
        <v>1.562298</v>
      </c>
      <c r="G14" s="1">
        <v>1.879419</v>
      </c>
      <c r="H14" s="1">
        <v>10.91427</v>
      </c>
      <c r="I14" s="1">
        <v>10.213369999999999</v>
      </c>
      <c r="J14" s="1">
        <v>10.648239999999999</v>
      </c>
    </row>
  </sheetData>
  <mergeCells count="9">
    <mergeCell ref="B12:J12"/>
    <mergeCell ref="B2:D2"/>
    <mergeCell ref="E2:G2"/>
    <mergeCell ref="H2:J2"/>
    <mergeCell ref="B1:J1"/>
    <mergeCell ref="B9:D9"/>
    <mergeCell ref="E9:G9"/>
    <mergeCell ref="H9:J9"/>
    <mergeCell ref="B8:J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363A0-1DE5-4F34-A9FF-5A264D1FEBCF}">
  <dimension ref="A1:S114"/>
  <sheetViews>
    <sheetView topLeftCell="A84" zoomScale="85" zoomScaleNormal="85" workbookViewId="0">
      <selection activeCell="N108" sqref="N108"/>
    </sheetView>
  </sheetViews>
  <sheetFormatPr baseColWidth="10" defaultColWidth="9.140625" defaultRowHeight="15"/>
  <cols>
    <col min="1" max="1" width="18" customWidth="1"/>
    <col min="9" max="9" width="15.7109375" customWidth="1"/>
  </cols>
  <sheetData>
    <row r="1" spans="1:19" ht="15.75" thickBot="1">
      <c r="A1" s="6"/>
      <c r="B1" s="7" t="s">
        <v>86</v>
      </c>
      <c r="C1" s="7">
        <v>0</v>
      </c>
      <c r="D1" s="7">
        <v>3</v>
      </c>
      <c r="E1" s="7">
        <v>6</v>
      </c>
      <c r="F1" s="7">
        <v>9</v>
      </c>
      <c r="G1" s="7">
        <v>12</v>
      </c>
      <c r="H1" s="7">
        <v>15</v>
      </c>
      <c r="I1" s="7">
        <v>18</v>
      </c>
      <c r="J1" s="7">
        <v>21</v>
      </c>
      <c r="K1" s="7">
        <v>24</v>
      </c>
      <c r="L1" s="7">
        <v>27</v>
      </c>
      <c r="M1" s="7">
        <v>30</v>
      </c>
      <c r="N1" s="7">
        <v>33</v>
      </c>
      <c r="O1" s="7">
        <v>36</v>
      </c>
      <c r="P1" s="7">
        <v>39</v>
      </c>
      <c r="Q1" s="7">
        <v>42</v>
      </c>
      <c r="R1" s="7">
        <v>45</v>
      </c>
      <c r="S1" s="8">
        <v>48</v>
      </c>
    </row>
    <row r="2" spans="1:19">
      <c r="A2" s="28" t="s">
        <v>87</v>
      </c>
      <c r="B2" s="9" t="s">
        <v>88</v>
      </c>
      <c r="C2" s="10">
        <v>82</v>
      </c>
      <c r="D2" s="10">
        <v>151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1"/>
    </row>
    <row r="3" spans="1:19" ht="30.75" thickBot="1">
      <c r="A3" s="29"/>
      <c r="B3" s="12" t="s">
        <v>89</v>
      </c>
      <c r="C3" s="13">
        <v>81</v>
      </c>
      <c r="D3" s="13">
        <v>20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4"/>
    </row>
    <row r="4" spans="1:19">
      <c r="A4" s="28" t="s">
        <v>90</v>
      </c>
      <c r="B4" s="9" t="s">
        <v>88</v>
      </c>
      <c r="C4">
        <v>47</v>
      </c>
      <c r="D4">
        <v>72</v>
      </c>
      <c r="E4">
        <v>75</v>
      </c>
      <c r="F4">
        <v>83</v>
      </c>
      <c r="G4">
        <v>81</v>
      </c>
      <c r="H4">
        <v>77</v>
      </c>
      <c r="I4">
        <v>75</v>
      </c>
      <c r="J4">
        <v>75</v>
      </c>
      <c r="K4">
        <v>64</v>
      </c>
      <c r="O4">
        <v>24</v>
      </c>
      <c r="S4">
        <v>14</v>
      </c>
    </row>
    <row r="5" spans="1:19" ht="30.75" thickBot="1">
      <c r="A5" s="29"/>
      <c r="B5" s="12" t="s">
        <v>89</v>
      </c>
      <c r="C5">
        <v>32</v>
      </c>
      <c r="D5">
        <v>4</v>
      </c>
      <c r="E5">
        <v>3</v>
      </c>
      <c r="F5">
        <v>3</v>
      </c>
      <c r="G5">
        <v>5</v>
      </c>
      <c r="H5">
        <v>6</v>
      </c>
      <c r="I5">
        <v>5</v>
      </c>
      <c r="J5">
        <v>5</v>
      </c>
      <c r="K5">
        <v>18</v>
      </c>
      <c r="O5">
        <v>51</v>
      </c>
      <c r="S5">
        <v>78</v>
      </c>
    </row>
    <row r="6" spans="1:19">
      <c r="A6" s="28" t="s">
        <v>91</v>
      </c>
      <c r="B6" s="9" t="s">
        <v>88</v>
      </c>
      <c r="D6">
        <v>73</v>
      </c>
      <c r="E6">
        <v>78</v>
      </c>
      <c r="F6">
        <v>77</v>
      </c>
      <c r="G6">
        <v>74</v>
      </c>
      <c r="H6">
        <v>74</v>
      </c>
      <c r="I6">
        <v>74</v>
      </c>
      <c r="J6">
        <v>74</v>
      </c>
      <c r="K6">
        <v>55</v>
      </c>
      <c r="O6">
        <v>26</v>
      </c>
      <c r="S6">
        <v>15</v>
      </c>
    </row>
    <row r="7" spans="1:19" ht="30.75" thickBot="1">
      <c r="A7" s="29"/>
      <c r="B7" s="15" t="s">
        <v>89</v>
      </c>
      <c r="D7">
        <v>12</v>
      </c>
      <c r="E7">
        <v>9</v>
      </c>
      <c r="F7">
        <v>6</v>
      </c>
      <c r="G7">
        <v>9</v>
      </c>
      <c r="H7">
        <v>6</v>
      </c>
      <c r="I7">
        <v>4</v>
      </c>
      <c r="J7">
        <v>4</v>
      </c>
      <c r="K7">
        <v>20</v>
      </c>
      <c r="O7">
        <v>48</v>
      </c>
      <c r="S7">
        <v>60</v>
      </c>
    </row>
    <row r="8" spans="1:19">
      <c r="A8" s="30"/>
      <c r="B8" s="16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</row>
    <row r="9" spans="1:19" ht="15.75" thickBot="1">
      <c r="A9" s="31"/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1:19">
      <c r="A10" s="28" t="s">
        <v>92</v>
      </c>
      <c r="B10" s="20" t="s">
        <v>88</v>
      </c>
      <c r="C10">
        <v>4</v>
      </c>
      <c r="D10">
        <v>19</v>
      </c>
    </row>
    <row r="11" spans="1:19" ht="30.75" thickBot="1">
      <c r="A11" s="29"/>
      <c r="B11" s="12" t="s">
        <v>89</v>
      </c>
      <c r="C11">
        <v>34</v>
      </c>
      <c r="D11">
        <v>24</v>
      </c>
    </row>
    <row r="12" spans="1:19">
      <c r="A12" s="28" t="s">
        <v>93</v>
      </c>
      <c r="B12" s="9" t="s">
        <v>88</v>
      </c>
      <c r="C12">
        <v>1</v>
      </c>
      <c r="D12">
        <v>13</v>
      </c>
      <c r="E12">
        <v>16</v>
      </c>
      <c r="F12">
        <v>16</v>
      </c>
      <c r="G12">
        <v>7</v>
      </c>
      <c r="I12">
        <v>3</v>
      </c>
      <c r="K12">
        <v>4</v>
      </c>
      <c r="O12">
        <v>2</v>
      </c>
      <c r="S12">
        <v>2</v>
      </c>
    </row>
    <row r="13" spans="1:19" ht="30.75" thickBot="1">
      <c r="A13" s="29"/>
      <c r="B13" s="12" t="s">
        <v>89</v>
      </c>
      <c r="C13">
        <v>31</v>
      </c>
      <c r="D13">
        <v>18</v>
      </c>
      <c r="E13">
        <v>25</v>
      </c>
      <c r="F13">
        <v>20</v>
      </c>
      <c r="G13">
        <v>36</v>
      </c>
      <c r="I13">
        <v>40</v>
      </c>
      <c r="K13">
        <v>46</v>
      </c>
      <c r="O13">
        <v>61</v>
      </c>
      <c r="S13">
        <v>67</v>
      </c>
    </row>
    <row r="14" spans="1:19">
      <c r="A14" s="28" t="s">
        <v>94</v>
      </c>
      <c r="B14" s="9" t="s">
        <v>88</v>
      </c>
      <c r="C14">
        <v>4</v>
      </c>
      <c r="D14">
        <v>9</v>
      </c>
      <c r="E14">
        <v>10</v>
      </c>
      <c r="F14">
        <v>8</v>
      </c>
      <c r="G14">
        <v>5</v>
      </c>
      <c r="I14">
        <v>5</v>
      </c>
      <c r="K14">
        <v>4</v>
      </c>
      <c r="O14">
        <v>9</v>
      </c>
      <c r="S14">
        <v>7</v>
      </c>
    </row>
    <row r="15" spans="1:19" ht="30.75" thickBot="1">
      <c r="A15" s="29"/>
      <c r="B15" s="12" t="s">
        <v>89</v>
      </c>
      <c r="C15">
        <v>80</v>
      </c>
      <c r="D15">
        <v>83</v>
      </c>
      <c r="E15">
        <v>110</v>
      </c>
      <c r="F15">
        <v>113</v>
      </c>
      <c r="G15">
        <v>100</v>
      </c>
      <c r="I15">
        <v>124</v>
      </c>
      <c r="K15">
        <v>126</v>
      </c>
      <c r="O15">
        <v>129</v>
      </c>
      <c r="S15">
        <v>134</v>
      </c>
    </row>
    <row r="16" spans="1:19" ht="15.75" thickBot="1"/>
    <row r="17" spans="1:19" ht="15.75" thickBot="1">
      <c r="B17" s="7" t="s">
        <v>86</v>
      </c>
      <c r="C17" s="7">
        <v>0</v>
      </c>
      <c r="D17" s="7">
        <v>3</v>
      </c>
      <c r="E17" s="7">
        <v>6</v>
      </c>
      <c r="F17" s="7">
        <v>9</v>
      </c>
      <c r="G17" s="7">
        <v>12</v>
      </c>
      <c r="H17" s="7">
        <v>15</v>
      </c>
      <c r="I17" s="7">
        <v>18</v>
      </c>
      <c r="J17" s="7">
        <v>21</v>
      </c>
      <c r="K17" s="7">
        <v>24</v>
      </c>
      <c r="L17" s="7">
        <v>27</v>
      </c>
      <c r="M17" s="7">
        <v>30</v>
      </c>
      <c r="N17" s="7">
        <v>33</v>
      </c>
      <c r="O17" s="7">
        <v>36</v>
      </c>
      <c r="P17" s="7">
        <v>39</v>
      </c>
      <c r="Q17" s="7">
        <v>42</v>
      </c>
      <c r="R17" s="7">
        <v>45</v>
      </c>
      <c r="S17" s="8">
        <v>48</v>
      </c>
    </row>
    <row r="18" spans="1:19">
      <c r="A18" s="28" t="s">
        <v>95</v>
      </c>
      <c r="B18" s="9" t="s">
        <v>88</v>
      </c>
    </row>
    <row r="19" spans="1:19" ht="30.75" thickBot="1">
      <c r="A19" s="29"/>
      <c r="B19" s="12" t="s">
        <v>89</v>
      </c>
    </row>
    <row r="20" spans="1:19">
      <c r="A20" s="28" t="s">
        <v>96</v>
      </c>
      <c r="B20" s="9" t="s">
        <v>88</v>
      </c>
      <c r="C20">
        <v>18</v>
      </c>
      <c r="D20">
        <v>90</v>
      </c>
      <c r="E20">
        <v>95</v>
      </c>
      <c r="F20">
        <v>87</v>
      </c>
      <c r="G20">
        <v>91</v>
      </c>
      <c r="H20">
        <v>76</v>
      </c>
      <c r="I20">
        <v>79</v>
      </c>
      <c r="J20">
        <v>68</v>
      </c>
      <c r="K20">
        <v>58</v>
      </c>
      <c r="O20">
        <v>27</v>
      </c>
      <c r="S20">
        <v>13</v>
      </c>
    </row>
    <row r="21" spans="1:19" ht="30.75" thickBot="1">
      <c r="A21" s="29"/>
      <c r="B21" s="12" t="s">
        <v>89</v>
      </c>
      <c r="C21">
        <v>80</v>
      </c>
      <c r="D21">
        <v>5</v>
      </c>
      <c r="E21">
        <v>8</v>
      </c>
      <c r="F21">
        <v>13</v>
      </c>
      <c r="G21">
        <v>8</v>
      </c>
      <c r="H21">
        <v>14</v>
      </c>
      <c r="I21">
        <v>21</v>
      </c>
      <c r="J21">
        <v>21</v>
      </c>
      <c r="K21">
        <v>37</v>
      </c>
      <c r="O21">
        <v>76</v>
      </c>
      <c r="S21">
        <v>108</v>
      </c>
    </row>
    <row r="22" spans="1:19">
      <c r="A22" s="28" t="s">
        <v>97</v>
      </c>
      <c r="B22" s="9" t="s">
        <v>88</v>
      </c>
      <c r="C22">
        <v>14</v>
      </c>
      <c r="D22">
        <v>88</v>
      </c>
      <c r="E22">
        <v>83</v>
      </c>
      <c r="F22">
        <v>85</v>
      </c>
      <c r="G22">
        <v>85</v>
      </c>
      <c r="H22">
        <v>57</v>
      </c>
      <c r="I22">
        <v>58</v>
      </c>
      <c r="J22">
        <v>54</v>
      </c>
      <c r="K22">
        <v>33</v>
      </c>
      <c r="O22">
        <v>25</v>
      </c>
      <c r="S22">
        <v>14</v>
      </c>
    </row>
    <row r="23" spans="1:19" ht="30.75" thickBot="1">
      <c r="A23" s="29"/>
      <c r="B23" s="15" t="s">
        <v>89</v>
      </c>
      <c r="C23">
        <v>71</v>
      </c>
      <c r="D23">
        <v>10</v>
      </c>
      <c r="E23">
        <v>7</v>
      </c>
      <c r="F23">
        <v>6</v>
      </c>
      <c r="G23">
        <v>7</v>
      </c>
      <c r="H23">
        <v>22</v>
      </c>
      <c r="I23">
        <v>20</v>
      </c>
      <c r="J23">
        <v>35</v>
      </c>
      <c r="K23">
        <v>54</v>
      </c>
      <c r="O23">
        <v>68</v>
      </c>
      <c r="S23">
        <v>74</v>
      </c>
    </row>
    <row r="24" spans="1:19">
      <c r="A24" s="30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</row>
    <row r="25" spans="1:19" ht="15.75" thickBot="1">
      <c r="A25" s="31"/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</row>
    <row r="26" spans="1:19">
      <c r="A26" s="28" t="s">
        <v>98</v>
      </c>
      <c r="B26" s="20" t="s">
        <v>88</v>
      </c>
      <c r="C26">
        <v>3</v>
      </c>
      <c r="D26">
        <v>21</v>
      </c>
      <c r="E26">
        <v>32</v>
      </c>
      <c r="F26">
        <v>17</v>
      </c>
      <c r="G26">
        <v>9</v>
      </c>
      <c r="I26">
        <v>4</v>
      </c>
      <c r="K26">
        <v>4</v>
      </c>
      <c r="O26">
        <v>1</v>
      </c>
      <c r="S26">
        <v>5</v>
      </c>
    </row>
    <row r="27" spans="1:19" ht="30.75" thickBot="1">
      <c r="A27" s="29"/>
      <c r="B27" s="12" t="s">
        <v>89</v>
      </c>
      <c r="C27">
        <v>70</v>
      </c>
      <c r="D27">
        <v>56</v>
      </c>
      <c r="E27">
        <v>51</v>
      </c>
      <c r="F27">
        <v>46</v>
      </c>
      <c r="G27">
        <v>63</v>
      </c>
      <c r="I27">
        <v>67</v>
      </c>
      <c r="K27">
        <v>78</v>
      </c>
      <c r="O27">
        <v>93</v>
      </c>
      <c r="S27">
        <v>83</v>
      </c>
    </row>
    <row r="28" spans="1:19">
      <c r="A28" s="28" t="s">
        <v>99</v>
      </c>
      <c r="B28" s="9" t="s">
        <v>88</v>
      </c>
      <c r="C28">
        <v>5</v>
      </c>
      <c r="D28">
        <v>24</v>
      </c>
      <c r="E28">
        <v>8</v>
      </c>
      <c r="F28">
        <v>14</v>
      </c>
      <c r="G28">
        <v>5</v>
      </c>
      <c r="I28">
        <v>2</v>
      </c>
      <c r="K28">
        <v>6</v>
      </c>
      <c r="O28">
        <v>9</v>
      </c>
      <c r="S28">
        <v>8</v>
      </c>
    </row>
    <row r="29" spans="1:19" ht="30.75" thickBot="1">
      <c r="A29" s="29"/>
      <c r="B29" s="12" t="s">
        <v>89</v>
      </c>
      <c r="C29">
        <v>71</v>
      </c>
      <c r="D29">
        <v>53</v>
      </c>
      <c r="E29">
        <v>64</v>
      </c>
      <c r="F29">
        <v>71</v>
      </c>
      <c r="G29">
        <v>73</v>
      </c>
      <c r="I29">
        <v>79</v>
      </c>
      <c r="K29">
        <v>80</v>
      </c>
      <c r="O29">
        <v>92</v>
      </c>
      <c r="S29">
        <v>87</v>
      </c>
    </row>
    <row r="30" spans="1:19">
      <c r="A30" s="28" t="s">
        <v>100</v>
      </c>
      <c r="B30" s="9" t="s">
        <v>88</v>
      </c>
    </row>
    <row r="31" spans="1:19" ht="30.75" thickBot="1">
      <c r="A31" s="29"/>
      <c r="B31" s="12" t="s">
        <v>89</v>
      </c>
    </row>
    <row r="32" spans="1:19" ht="15.75" thickBot="1"/>
    <row r="33" spans="1:19" ht="15.75" thickBot="1">
      <c r="B33" s="7" t="s">
        <v>86</v>
      </c>
      <c r="C33" s="7">
        <v>0</v>
      </c>
      <c r="D33" s="7">
        <v>3</v>
      </c>
      <c r="E33" s="7">
        <v>6</v>
      </c>
      <c r="F33" s="7">
        <v>9</v>
      </c>
      <c r="G33" s="7">
        <v>12</v>
      </c>
      <c r="H33" s="7">
        <v>15</v>
      </c>
      <c r="I33" s="7">
        <v>18</v>
      </c>
      <c r="J33" s="7">
        <v>21</v>
      </c>
      <c r="K33" s="7">
        <v>24</v>
      </c>
      <c r="L33" s="7">
        <v>27</v>
      </c>
      <c r="M33" s="7">
        <v>30</v>
      </c>
      <c r="N33" s="7">
        <v>33</v>
      </c>
      <c r="O33" s="7">
        <v>36</v>
      </c>
      <c r="P33" s="7">
        <v>39</v>
      </c>
      <c r="Q33" s="7">
        <v>42</v>
      </c>
      <c r="R33" s="7">
        <v>45</v>
      </c>
      <c r="S33" s="8">
        <v>48</v>
      </c>
    </row>
    <row r="34" spans="1:19">
      <c r="A34" s="28" t="s">
        <v>101</v>
      </c>
      <c r="B34" s="9" t="s">
        <v>88</v>
      </c>
      <c r="C34">
        <v>11</v>
      </c>
      <c r="D34">
        <v>104</v>
      </c>
      <c r="E34">
        <v>112</v>
      </c>
      <c r="F34">
        <v>119</v>
      </c>
      <c r="G34">
        <v>116</v>
      </c>
      <c r="H34">
        <v>101</v>
      </c>
      <c r="I34">
        <v>106</v>
      </c>
      <c r="J34">
        <v>121</v>
      </c>
      <c r="K34">
        <v>72</v>
      </c>
      <c r="O34">
        <v>42</v>
      </c>
      <c r="S34">
        <v>15</v>
      </c>
    </row>
    <row r="35" spans="1:19" ht="30.75" thickBot="1">
      <c r="A35" s="29"/>
      <c r="B35" s="12" t="s">
        <v>89</v>
      </c>
      <c r="C35">
        <v>64</v>
      </c>
      <c r="D35">
        <v>16</v>
      </c>
      <c r="E35">
        <v>12</v>
      </c>
      <c r="F35">
        <v>6</v>
      </c>
      <c r="G35">
        <v>15</v>
      </c>
      <c r="H35">
        <v>20</v>
      </c>
      <c r="I35">
        <v>20</v>
      </c>
      <c r="J35">
        <v>22</v>
      </c>
      <c r="K35">
        <v>42</v>
      </c>
      <c r="O35">
        <v>83</v>
      </c>
      <c r="S35">
        <v>97</v>
      </c>
    </row>
    <row r="36" spans="1:19">
      <c r="A36" s="28" t="s">
        <v>102</v>
      </c>
      <c r="B36" s="9" t="s">
        <v>88</v>
      </c>
      <c r="C36">
        <v>5</v>
      </c>
      <c r="D36">
        <v>78</v>
      </c>
      <c r="E36">
        <v>85</v>
      </c>
      <c r="F36">
        <v>85</v>
      </c>
      <c r="G36">
        <v>87</v>
      </c>
      <c r="H36">
        <v>80</v>
      </c>
      <c r="I36">
        <v>73</v>
      </c>
      <c r="J36">
        <v>78</v>
      </c>
      <c r="K36">
        <v>64</v>
      </c>
      <c r="O36">
        <v>24</v>
      </c>
      <c r="S36">
        <v>12</v>
      </c>
    </row>
    <row r="37" spans="1:19" ht="30.75" thickBot="1">
      <c r="A37" s="29"/>
      <c r="B37" s="12" t="s">
        <v>89</v>
      </c>
      <c r="C37">
        <v>72</v>
      </c>
      <c r="D37">
        <v>11</v>
      </c>
      <c r="E37">
        <v>11</v>
      </c>
      <c r="F37">
        <v>7</v>
      </c>
      <c r="G37">
        <v>10</v>
      </c>
      <c r="H37">
        <v>12</v>
      </c>
      <c r="I37">
        <v>12</v>
      </c>
      <c r="J37">
        <v>19</v>
      </c>
      <c r="K37">
        <v>33</v>
      </c>
      <c r="O37">
        <v>60</v>
      </c>
      <c r="S37">
        <v>82</v>
      </c>
    </row>
    <row r="38" spans="1:19">
      <c r="A38" s="28" t="s">
        <v>103</v>
      </c>
      <c r="B38" s="9" t="s">
        <v>88</v>
      </c>
    </row>
    <row r="39" spans="1:19" ht="30.75" thickBot="1">
      <c r="A39" s="29"/>
      <c r="B39" s="15" t="s">
        <v>89</v>
      </c>
    </row>
    <row r="40" spans="1:19">
      <c r="A40" s="30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</row>
    <row r="41" spans="1:19" ht="15.75" thickBot="1">
      <c r="A41" s="31"/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</row>
    <row r="42" spans="1:19">
      <c r="A42" s="28" t="s">
        <v>104</v>
      </c>
      <c r="B42" s="20" t="s">
        <v>88</v>
      </c>
      <c r="C42">
        <v>3</v>
      </c>
      <c r="D42">
        <v>21</v>
      </c>
      <c r="E42">
        <v>8</v>
      </c>
      <c r="F42">
        <v>12</v>
      </c>
      <c r="G42">
        <v>2</v>
      </c>
      <c r="I42">
        <v>6</v>
      </c>
      <c r="K42">
        <v>1</v>
      </c>
      <c r="O42">
        <v>2</v>
      </c>
      <c r="S42">
        <v>2</v>
      </c>
    </row>
    <row r="43" spans="1:19" ht="30.75" thickBot="1">
      <c r="A43" s="29"/>
      <c r="B43" s="12" t="s">
        <v>89</v>
      </c>
      <c r="C43">
        <v>64</v>
      </c>
      <c r="D43">
        <v>47</v>
      </c>
      <c r="E43">
        <v>43</v>
      </c>
      <c r="F43">
        <v>49</v>
      </c>
      <c r="G43">
        <v>56</v>
      </c>
      <c r="I43">
        <v>52</v>
      </c>
      <c r="K43">
        <v>67</v>
      </c>
      <c r="O43">
        <v>72</v>
      </c>
      <c r="S43">
        <v>78</v>
      </c>
    </row>
    <row r="44" spans="1:19">
      <c r="A44" s="28" t="s">
        <v>105</v>
      </c>
      <c r="B44" s="9" t="s">
        <v>88</v>
      </c>
      <c r="C44">
        <v>5</v>
      </c>
      <c r="D44">
        <v>13</v>
      </c>
      <c r="E44">
        <v>9</v>
      </c>
      <c r="F44">
        <v>14</v>
      </c>
      <c r="G44">
        <v>2</v>
      </c>
      <c r="I44">
        <v>3</v>
      </c>
      <c r="K44">
        <v>9</v>
      </c>
      <c r="O44">
        <v>4</v>
      </c>
      <c r="S44">
        <v>5</v>
      </c>
    </row>
    <row r="45" spans="1:19" ht="30.75" thickBot="1">
      <c r="A45" s="29"/>
      <c r="B45" s="12" t="s">
        <v>89</v>
      </c>
      <c r="C45">
        <v>66</v>
      </c>
      <c r="D45">
        <v>60</v>
      </c>
      <c r="E45">
        <v>61</v>
      </c>
      <c r="F45">
        <v>71</v>
      </c>
      <c r="G45">
        <v>78</v>
      </c>
      <c r="I45">
        <v>66</v>
      </c>
      <c r="K45">
        <v>80</v>
      </c>
      <c r="O45">
        <v>80</v>
      </c>
      <c r="S45">
        <v>99</v>
      </c>
    </row>
    <row r="48" spans="1:19" ht="15.75" thickBot="1"/>
    <row r="49" spans="1:19" ht="15.75" thickBot="1">
      <c r="A49" s="6"/>
      <c r="B49" s="7" t="s">
        <v>86</v>
      </c>
      <c r="C49" s="7">
        <v>0</v>
      </c>
      <c r="D49" s="7">
        <v>3</v>
      </c>
      <c r="E49" s="7">
        <v>6</v>
      </c>
      <c r="F49" s="7">
        <v>9</v>
      </c>
      <c r="G49" s="7">
        <v>12</v>
      </c>
      <c r="H49" s="7">
        <v>15</v>
      </c>
      <c r="I49" s="7">
        <v>18</v>
      </c>
      <c r="J49" s="7">
        <v>21</v>
      </c>
      <c r="K49" s="7">
        <v>24</v>
      </c>
      <c r="L49" s="7">
        <v>27</v>
      </c>
      <c r="M49" s="7">
        <v>30</v>
      </c>
      <c r="N49" s="7">
        <v>33</v>
      </c>
      <c r="O49" s="7">
        <v>36</v>
      </c>
      <c r="P49" s="7">
        <v>39</v>
      </c>
      <c r="Q49" s="7">
        <v>42</v>
      </c>
      <c r="R49" s="7">
        <v>45</v>
      </c>
      <c r="S49" s="8">
        <v>48</v>
      </c>
    </row>
    <row r="50" spans="1:19">
      <c r="A50" s="28" t="s">
        <v>106</v>
      </c>
      <c r="B50" s="9" t="s">
        <v>88</v>
      </c>
      <c r="C50" s="9">
        <v>15</v>
      </c>
      <c r="D50" s="9">
        <v>70</v>
      </c>
      <c r="E50" s="9">
        <v>82</v>
      </c>
      <c r="F50" s="9">
        <v>69</v>
      </c>
      <c r="G50" s="9">
        <v>75</v>
      </c>
      <c r="H50" s="9">
        <v>71</v>
      </c>
      <c r="I50" s="9">
        <v>61</v>
      </c>
      <c r="J50" s="9">
        <v>61</v>
      </c>
      <c r="K50" s="9">
        <v>51</v>
      </c>
      <c r="L50" s="9"/>
      <c r="M50" s="9"/>
      <c r="N50" s="9"/>
      <c r="O50" s="9">
        <v>27</v>
      </c>
      <c r="P50" s="9"/>
      <c r="Q50" s="9"/>
      <c r="R50" s="9"/>
      <c r="S50" s="21">
        <v>15</v>
      </c>
    </row>
    <row r="51" spans="1:19" ht="30.75" thickBot="1">
      <c r="A51" s="29"/>
      <c r="B51" s="12" t="s">
        <v>89</v>
      </c>
      <c r="C51" s="22">
        <v>57</v>
      </c>
      <c r="D51" s="22">
        <v>7</v>
      </c>
      <c r="E51" s="22">
        <v>5</v>
      </c>
      <c r="F51" s="22">
        <v>11</v>
      </c>
      <c r="G51" s="22">
        <v>6</v>
      </c>
      <c r="H51" s="22">
        <v>15</v>
      </c>
      <c r="I51" s="22">
        <v>19</v>
      </c>
      <c r="J51" s="22">
        <v>28</v>
      </c>
      <c r="K51" s="22">
        <v>34</v>
      </c>
      <c r="L51" s="22"/>
      <c r="M51" s="22"/>
      <c r="N51" s="22"/>
      <c r="O51" s="22">
        <v>62</v>
      </c>
      <c r="P51" s="22"/>
      <c r="Q51" s="22"/>
      <c r="R51" s="22"/>
      <c r="S51" s="23">
        <v>61</v>
      </c>
    </row>
    <row r="52" spans="1:19">
      <c r="A52" s="28" t="s">
        <v>107</v>
      </c>
      <c r="B52" s="9" t="s">
        <v>88</v>
      </c>
      <c r="C52">
        <v>12</v>
      </c>
      <c r="D52">
        <v>63</v>
      </c>
      <c r="E52">
        <v>61</v>
      </c>
      <c r="F52">
        <v>52</v>
      </c>
      <c r="G52">
        <v>68</v>
      </c>
      <c r="H52">
        <v>70</v>
      </c>
      <c r="I52">
        <v>67</v>
      </c>
      <c r="J52">
        <v>52</v>
      </c>
      <c r="K52">
        <v>43</v>
      </c>
      <c r="O52">
        <v>20</v>
      </c>
      <c r="S52">
        <v>4</v>
      </c>
    </row>
    <row r="53" spans="1:19" ht="30.75" thickBot="1">
      <c r="A53" s="29"/>
      <c r="B53" s="12" t="s">
        <v>89</v>
      </c>
      <c r="C53">
        <v>56</v>
      </c>
      <c r="D53">
        <v>11</v>
      </c>
      <c r="E53">
        <v>7</v>
      </c>
      <c r="F53">
        <v>11</v>
      </c>
      <c r="G53">
        <v>6</v>
      </c>
      <c r="H53">
        <v>17</v>
      </c>
      <c r="I53">
        <v>19</v>
      </c>
      <c r="J53">
        <v>28</v>
      </c>
      <c r="K53">
        <v>33</v>
      </c>
      <c r="O53">
        <v>62</v>
      </c>
      <c r="S53">
        <v>66</v>
      </c>
    </row>
    <row r="54" spans="1:19">
      <c r="A54" s="28" t="s">
        <v>108</v>
      </c>
      <c r="B54" s="9" t="s">
        <v>88</v>
      </c>
      <c r="C54">
        <v>12</v>
      </c>
      <c r="D54">
        <v>58</v>
      </c>
      <c r="E54">
        <v>67</v>
      </c>
      <c r="F54">
        <v>63</v>
      </c>
      <c r="G54">
        <v>64</v>
      </c>
      <c r="H54">
        <v>66</v>
      </c>
      <c r="I54">
        <v>62</v>
      </c>
      <c r="J54">
        <v>63</v>
      </c>
      <c r="K54">
        <v>51</v>
      </c>
      <c r="O54">
        <v>19</v>
      </c>
      <c r="S54">
        <v>5</v>
      </c>
    </row>
    <row r="55" spans="1:19" ht="30.75" thickBot="1">
      <c r="A55" s="29"/>
      <c r="B55" s="15" t="s">
        <v>89</v>
      </c>
      <c r="C55">
        <v>60</v>
      </c>
      <c r="D55">
        <v>8</v>
      </c>
      <c r="E55">
        <v>4</v>
      </c>
      <c r="F55">
        <v>3</v>
      </c>
      <c r="G55">
        <v>5</v>
      </c>
      <c r="H55">
        <v>11</v>
      </c>
      <c r="I55">
        <v>16</v>
      </c>
      <c r="J55">
        <v>23</v>
      </c>
      <c r="K55">
        <v>28</v>
      </c>
      <c r="O55">
        <v>57</v>
      </c>
      <c r="S55">
        <v>83</v>
      </c>
    </row>
    <row r="56" spans="1:19">
      <c r="A56" s="30"/>
      <c r="B56" s="16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</row>
    <row r="57" spans="1:19" ht="15.75" thickBot="1">
      <c r="A57" s="31"/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</row>
    <row r="58" spans="1:19">
      <c r="A58" s="28" t="s">
        <v>109</v>
      </c>
      <c r="B58" s="20" t="s">
        <v>88</v>
      </c>
      <c r="C58">
        <v>2</v>
      </c>
      <c r="D58">
        <v>14</v>
      </c>
      <c r="E58">
        <v>14</v>
      </c>
      <c r="F58">
        <v>14</v>
      </c>
      <c r="G58">
        <v>13</v>
      </c>
      <c r="H58">
        <v>3</v>
      </c>
      <c r="I58">
        <v>2</v>
      </c>
      <c r="J58">
        <v>3</v>
      </c>
      <c r="K58">
        <v>2</v>
      </c>
      <c r="O58">
        <v>2</v>
      </c>
      <c r="S58">
        <v>3</v>
      </c>
    </row>
    <row r="59" spans="1:19" ht="30.75" thickBot="1">
      <c r="A59" s="29"/>
      <c r="B59" s="12" t="s">
        <v>89</v>
      </c>
      <c r="C59">
        <v>35</v>
      </c>
      <c r="D59">
        <v>20</v>
      </c>
      <c r="E59">
        <v>23</v>
      </c>
      <c r="F59">
        <v>27</v>
      </c>
      <c r="G59">
        <v>24</v>
      </c>
      <c r="H59">
        <v>63</v>
      </c>
      <c r="I59">
        <v>56</v>
      </c>
      <c r="J59">
        <v>55</v>
      </c>
      <c r="K59">
        <v>76</v>
      </c>
      <c r="O59">
        <f>148-69</f>
        <v>79</v>
      </c>
      <c r="S59">
        <v>78</v>
      </c>
    </row>
    <row r="60" spans="1:19">
      <c r="A60" s="28" t="s">
        <v>110</v>
      </c>
      <c r="B60" s="9" t="s">
        <v>88</v>
      </c>
      <c r="C60">
        <v>1</v>
      </c>
      <c r="D60">
        <v>13</v>
      </c>
      <c r="E60">
        <v>13</v>
      </c>
      <c r="F60">
        <v>12</v>
      </c>
      <c r="G60">
        <v>6</v>
      </c>
      <c r="H60">
        <v>8</v>
      </c>
      <c r="I60">
        <v>3</v>
      </c>
      <c r="J60">
        <v>3</v>
      </c>
      <c r="K60">
        <v>3</v>
      </c>
      <c r="O60">
        <v>1</v>
      </c>
      <c r="S60">
        <v>2</v>
      </c>
    </row>
    <row r="61" spans="1:19" ht="30.75" thickBot="1">
      <c r="A61" s="29"/>
      <c r="B61" s="12" t="s">
        <v>89</v>
      </c>
      <c r="C61">
        <v>37</v>
      </c>
      <c r="D61">
        <v>21</v>
      </c>
      <c r="E61">
        <v>20</v>
      </c>
      <c r="F61">
        <v>22</v>
      </c>
      <c r="G61">
        <v>36</v>
      </c>
      <c r="H61">
        <v>54</v>
      </c>
      <c r="I61">
        <v>50</v>
      </c>
      <c r="J61">
        <v>54</v>
      </c>
      <c r="K61">
        <v>64</v>
      </c>
      <c r="O61">
        <v>69</v>
      </c>
      <c r="S61">
        <v>75</v>
      </c>
    </row>
    <row r="62" spans="1:19">
      <c r="A62" s="28" t="s">
        <v>111</v>
      </c>
      <c r="B62" s="9" t="s">
        <v>88</v>
      </c>
      <c r="C62">
        <v>4</v>
      </c>
      <c r="D62">
        <v>11</v>
      </c>
      <c r="E62">
        <v>6</v>
      </c>
      <c r="F62">
        <v>6</v>
      </c>
      <c r="G62">
        <v>5</v>
      </c>
      <c r="H62">
        <v>5</v>
      </c>
      <c r="I62">
        <v>5</v>
      </c>
      <c r="J62">
        <v>11</v>
      </c>
      <c r="K62">
        <v>3</v>
      </c>
      <c r="O62">
        <v>3</v>
      </c>
      <c r="S62">
        <v>4</v>
      </c>
    </row>
    <row r="63" spans="1:19" ht="30.75" thickBot="1">
      <c r="A63" s="29"/>
      <c r="B63" s="12" t="s">
        <v>89</v>
      </c>
      <c r="C63">
        <v>89</v>
      </c>
      <c r="D63">
        <v>90</v>
      </c>
      <c r="E63">
        <v>95</v>
      </c>
      <c r="F63">
        <v>97</v>
      </c>
      <c r="G63">
        <v>98</v>
      </c>
      <c r="H63">
        <v>64</v>
      </c>
      <c r="I63">
        <v>53</v>
      </c>
      <c r="J63">
        <v>61</v>
      </c>
      <c r="K63">
        <v>81</v>
      </c>
      <c r="O63">
        <v>67</v>
      </c>
      <c r="S63">
        <v>94</v>
      </c>
    </row>
    <row r="64" spans="1:19" ht="15.75" thickBot="1"/>
    <row r="65" spans="1:19" ht="15.75" thickBot="1">
      <c r="B65" s="7" t="s">
        <v>86</v>
      </c>
      <c r="C65" s="7">
        <v>0</v>
      </c>
      <c r="D65" s="7">
        <v>3</v>
      </c>
      <c r="E65" s="7">
        <v>6</v>
      </c>
      <c r="F65" s="7">
        <v>9</v>
      </c>
      <c r="G65" s="7">
        <v>12</v>
      </c>
      <c r="H65" s="7">
        <v>15</v>
      </c>
      <c r="I65" s="7">
        <v>18</v>
      </c>
      <c r="J65" s="7">
        <v>21</v>
      </c>
      <c r="K65" s="7">
        <v>24</v>
      </c>
      <c r="L65" s="7">
        <v>27</v>
      </c>
      <c r="M65" s="7">
        <v>30</v>
      </c>
      <c r="N65" s="7">
        <v>33</v>
      </c>
      <c r="O65" s="7">
        <v>36</v>
      </c>
      <c r="P65" s="7">
        <v>39</v>
      </c>
      <c r="Q65" s="7">
        <v>42</v>
      </c>
      <c r="R65" s="7">
        <v>45</v>
      </c>
      <c r="S65" s="8">
        <v>48</v>
      </c>
    </row>
    <row r="66" spans="1:19">
      <c r="A66" s="28" t="s">
        <v>112</v>
      </c>
      <c r="B66" s="9" t="s">
        <v>88</v>
      </c>
      <c r="C66">
        <v>17</v>
      </c>
      <c r="D66">
        <v>84</v>
      </c>
      <c r="E66">
        <v>103</v>
      </c>
      <c r="F66">
        <v>106</v>
      </c>
      <c r="G66">
        <v>91</v>
      </c>
      <c r="H66">
        <v>89</v>
      </c>
      <c r="I66">
        <v>94</v>
      </c>
      <c r="J66">
        <v>101</v>
      </c>
      <c r="K66">
        <v>81</v>
      </c>
      <c r="O66">
        <v>34</v>
      </c>
      <c r="S66">
        <v>10</v>
      </c>
    </row>
    <row r="67" spans="1:19" ht="30.75" thickBot="1">
      <c r="A67" s="29"/>
      <c r="B67" s="12" t="s">
        <v>89</v>
      </c>
      <c r="C67">
        <v>96</v>
      </c>
      <c r="D67">
        <v>11</v>
      </c>
      <c r="E67">
        <v>14</v>
      </c>
      <c r="F67">
        <v>20</v>
      </c>
      <c r="G67">
        <v>22</v>
      </c>
      <c r="H67">
        <v>29</v>
      </c>
      <c r="I67">
        <v>34</v>
      </c>
      <c r="J67">
        <v>38</v>
      </c>
      <c r="K67">
        <v>50</v>
      </c>
      <c r="O67">
        <v>98</v>
      </c>
      <c r="S67">
        <v>134</v>
      </c>
    </row>
    <row r="68" spans="1:19">
      <c r="A68" s="28" t="s">
        <v>113</v>
      </c>
      <c r="B68" s="9" t="s">
        <v>88</v>
      </c>
      <c r="C68">
        <v>24</v>
      </c>
      <c r="D68">
        <v>75</v>
      </c>
      <c r="E68">
        <v>87</v>
      </c>
      <c r="F68">
        <v>76</v>
      </c>
      <c r="G68">
        <v>76</v>
      </c>
      <c r="H68">
        <v>85</v>
      </c>
      <c r="I68">
        <v>88</v>
      </c>
      <c r="J68">
        <v>81</v>
      </c>
      <c r="K68">
        <v>71</v>
      </c>
      <c r="O68">
        <v>23</v>
      </c>
      <c r="S68">
        <v>7</v>
      </c>
    </row>
    <row r="69" spans="1:19" ht="30.75" thickBot="1">
      <c r="A69" s="29"/>
      <c r="B69" s="12" t="s">
        <v>89</v>
      </c>
      <c r="C69">
        <v>66</v>
      </c>
      <c r="D69">
        <v>13</v>
      </c>
      <c r="E69">
        <v>7</v>
      </c>
      <c r="F69">
        <v>15</v>
      </c>
      <c r="G69">
        <v>19</v>
      </c>
      <c r="H69">
        <v>20</v>
      </c>
      <c r="I69">
        <v>33</v>
      </c>
      <c r="J69">
        <v>36</v>
      </c>
      <c r="K69">
        <v>45</v>
      </c>
      <c r="O69">
        <v>86</v>
      </c>
      <c r="S69">
        <v>109</v>
      </c>
    </row>
    <row r="70" spans="1:19">
      <c r="A70" s="28" t="s">
        <v>114</v>
      </c>
      <c r="B70" s="9" t="s">
        <v>88</v>
      </c>
      <c r="C70">
        <v>9</v>
      </c>
      <c r="D70">
        <v>88</v>
      </c>
      <c r="E70">
        <v>88</v>
      </c>
      <c r="F70">
        <v>89</v>
      </c>
      <c r="G70">
        <v>87</v>
      </c>
      <c r="H70">
        <v>90</v>
      </c>
      <c r="I70">
        <v>86</v>
      </c>
      <c r="J70">
        <v>78</v>
      </c>
      <c r="K70">
        <v>82</v>
      </c>
      <c r="O70">
        <v>27</v>
      </c>
      <c r="S70">
        <v>8</v>
      </c>
    </row>
    <row r="71" spans="1:19" ht="30.75" thickBot="1">
      <c r="A71" s="29"/>
      <c r="B71" s="15" t="s">
        <v>89</v>
      </c>
      <c r="C71">
        <v>81</v>
      </c>
      <c r="D71">
        <v>9</v>
      </c>
      <c r="E71">
        <v>6</v>
      </c>
      <c r="F71">
        <v>10</v>
      </c>
      <c r="G71">
        <v>20</v>
      </c>
      <c r="H71">
        <v>31</v>
      </c>
      <c r="I71">
        <v>42</v>
      </c>
      <c r="J71">
        <v>33</v>
      </c>
      <c r="K71">
        <v>45</v>
      </c>
      <c r="O71">
        <v>99</v>
      </c>
      <c r="S71">
        <v>124</v>
      </c>
    </row>
    <row r="72" spans="1:19">
      <c r="A72" s="30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</row>
    <row r="73" spans="1:19" ht="15.75" thickBot="1">
      <c r="A73" s="31"/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</row>
    <row r="74" spans="1:19">
      <c r="A74" s="28" t="s">
        <v>115</v>
      </c>
      <c r="B74" s="20" t="s">
        <v>88</v>
      </c>
      <c r="C74">
        <v>8</v>
      </c>
      <c r="D74">
        <v>10</v>
      </c>
      <c r="E74">
        <v>8</v>
      </c>
      <c r="F74">
        <v>8</v>
      </c>
      <c r="G74">
        <v>13</v>
      </c>
      <c r="H74">
        <v>9</v>
      </c>
      <c r="I74">
        <v>4</v>
      </c>
      <c r="J74">
        <v>5</v>
      </c>
      <c r="K74">
        <v>3</v>
      </c>
      <c r="O74">
        <v>6</v>
      </c>
      <c r="S74">
        <v>8</v>
      </c>
    </row>
    <row r="75" spans="1:19" ht="30.75" thickBot="1">
      <c r="A75" s="29"/>
      <c r="B75" s="12" t="s">
        <v>89</v>
      </c>
      <c r="C75">
        <v>96</v>
      </c>
      <c r="D75">
        <v>61</v>
      </c>
      <c r="E75">
        <v>59</v>
      </c>
      <c r="F75">
        <v>54</v>
      </c>
      <c r="G75">
        <v>56</v>
      </c>
      <c r="H75">
        <v>58</v>
      </c>
      <c r="I75">
        <v>72</v>
      </c>
      <c r="J75">
        <v>66</v>
      </c>
      <c r="K75">
        <v>74</v>
      </c>
      <c r="O75">
        <v>78</v>
      </c>
      <c r="S75">
        <v>86</v>
      </c>
    </row>
    <row r="76" spans="1:19">
      <c r="A76" s="28" t="s">
        <v>116</v>
      </c>
      <c r="B76" s="9" t="s">
        <v>88</v>
      </c>
      <c r="C76">
        <v>5</v>
      </c>
      <c r="D76">
        <v>17</v>
      </c>
      <c r="E76">
        <v>8</v>
      </c>
      <c r="F76">
        <v>5</v>
      </c>
      <c r="G76">
        <v>10</v>
      </c>
      <c r="H76">
        <v>7</v>
      </c>
      <c r="I76">
        <v>11</v>
      </c>
      <c r="J76">
        <v>6</v>
      </c>
      <c r="K76">
        <v>5</v>
      </c>
      <c r="O76">
        <v>7</v>
      </c>
      <c r="S76">
        <v>5</v>
      </c>
    </row>
    <row r="77" spans="1:19" ht="30.75" thickBot="1">
      <c r="A77" s="29"/>
      <c r="B77" s="12" t="s">
        <v>89</v>
      </c>
      <c r="C77">
        <v>73</v>
      </c>
      <c r="D77">
        <v>51</v>
      </c>
      <c r="E77">
        <v>65</v>
      </c>
      <c r="F77">
        <v>60</v>
      </c>
      <c r="G77">
        <v>67</v>
      </c>
      <c r="H77">
        <v>73</v>
      </c>
      <c r="I77">
        <v>68</v>
      </c>
      <c r="J77">
        <v>54</v>
      </c>
      <c r="K77">
        <v>70</v>
      </c>
      <c r="O77">
        <v>73</v>
      </c>
      <c r="S77">
        <v>94</v>
      </c>
    </row>
    <row r="78" spans="1:19">
      <c r="A78" s="28" t="s">
        <v>117</v>
      </c>
      <c r="B78" s="9" t="s">
        <v>88</v>
      </c>
      <c r="C78">
        <v>7</v>
      </c>
      <c r="D78">
        <v>17</v>
      </c>
      <c r="E78">
        <v>8</v>
      </c>
      <c r="F78">
        <v>6</v>
      </c>
      <c r="G78">
        <v>10</v>
      </c>
      <c r="H78">
        <v>9</v>
      </c>
      <c r="I78">
        <v>10</v>
      </c>
      <c r="J78">
        <v>5</v>
      </c>
      <c r="K78">
        <v>3</v>
      </c>
      <c r="O78">
        <v>2</v>
      </c>
      <c r="S78">
        <v>6</v>
      </c>
    </row>
    <row r="79" spans="1:19" ht="30.75" thickBot="1">
      <c r="A79" s="29"/>
      <c r="B79" s="12" t="s">
        <v>89</v>
      </c>
      <c r="C79">
        <v>84</v>
      </c>
      <c r="D79">
        <v>33</v>
      </c>
      <c r="E79">
        <v>42</v>
      </c>
      <c r="F79">
        <v>47</v>
      </c>
      <c r="G79">
        <v>40</v>
      </c>
      <c r="H79">
        <v>54</v>
      </c>
      <c r="I79">
        <v>45</v>
      </c>
      <c r="J79">
        <v>46</v>
      </c>
      <c r="K79">
        <v>51</v>
      </c>
      <c r="O79">
        <v>69</v>
      </c>
      <c r="S79">
        <v>78</v>
      </c>
    </row>
    <row r="80" spans="1:19" ht="15.75" thickBot="1"/>
    <row r="81" spans="1:19" ht="15.75" thickBot="1">
      <c r="B81" s="7" t="s">
        <v>86</v>
      </c>
      <c r="C81" s="7">
        <v>0</v>
      </c>
      <c r="D81" s="7">
        <v>3</v>
      </c>
      <c r="E81" s="7">
        <v>6</v>
      </c>
      <c r="F81" s="7">
        <v>9</v>
      </c>
      <c r="G81" s="7">
        <v>12</v>
      </c>
      <c r="H81" s="7">
        <v>15</v>
      </c>
      <c r="I81" s="7">
        <v>18</v>
      </c>
      <c r="J81" s="7">
        <v>21</v>
      </c>
      <c r="K81" s="7">
        <v>24</v>
      </c>
      <c r="L81" s="7">
        <v>27</v>
      </c>
      <c r="M81" s="7">
        <v>30</v>
      </c>
      <c r="N81" s="7">
        <v>33</v>
      </c>
      <c r="O81" s="7">
        <v>36</v>
      </c>
      <c r="P81" s="7">
        <v>39</v>
      </c>
      <c r="Q81" s="7">
        <v>42</v>
      </c>
      <c r="R81" s="7">
        <v>45</v>
      </c>
      <c r="S81" s="8">
        <v>48</v>
      </c>
    </row>
    <row r="82" spans="1:19">
      <c r="A82" s="28" t="s">
        <v>118</v>
      </c>
      <c r="B82" s="9" t="s">
        <v>88</v>
      </c>
      <c r="C82">
        <v>19</v>
      </c>
      <c r="D82">
        <v>105</v>
      </c>
      <c r="E82">
        <v>91</v>
      </c>
      <c r="F82">
        <v>95</v>
      </c>
      <c r="G82">
        <v>86</v>
      </c>
      <c r="H82">
        <v>89</v>
      </c>
      <c r="I82">
        <v>80</v>
      </c>
      <c r="J82">
        <v>76</v>
      </c>
      <c r="K82">
        <v>79</v>
      </c>
      <c r="O82">
        <v>38</v>
      </c>
      <c r="S82">
        <v>12</v>
      </c>
    </row>
    <row r="83" spans="1:19" ht="30.75" thickBot="1">
      <c r="A83" s="29"/>
      <c r="B83" s="12" t="s">
        <v>89</v>
      </c>
      <c r="C83">
        <v>58</v>
      </c>
      <c r="D83">
        <v>11</v>
      </c>
      <c r="E83">
        <v>9</v>
      </c>
      <c r="F83">
        <v>10</v>
      </c>
      <c r="G83">
        <v>6</v>
      </c>
      <c r="H83">
        <v>5</v>
      </c>
      <c r="I83">
        <v>16</v>
      </c>
      <c r="J83">
        <v>37</v>
      </c>
      <c r="K83">
        <v>43</v>
      </c>
      <c r="O83">
        <v>76</v>
      </c>
      <c r="S83">
        <v>100</v>
      </c>
    </row>
    <row r="84" spans="1:19">
      <c r="A84" s="28" t="s">
        <v>119</v>
      </c>
      <c r="B84" s="9" t="s">
        <v>88</v>
      </c>
      <c r="C84">
        <v>25</v>
      </c>
      <c r="D84">
        <v>71</v>
      </c>
      <c r="E84">
        <v>65</v>
      </c>
      <c r="F84">
        <v>72</v>
      </c>
      <c r="G84">
        <v>73</v>
      </c>
      <c r="H84">
        <v>73</v>
      </c>
      <c r="I84">
        <v>77</v>
      </c>
      <c r="J84">
        <v>71</v>
      </c>
      <c r="K84">
        <v>71</v>
      </c>
      <c r="O84">
        <v>29</v>
      </c>
      <c r="S84">
        <v>13</v>
      </c>
    </row>
    <row r="85" spans="1:19" ht="30.75" thickBot="1">
      <c r="A85" s="29"/>
      <c r="B85" s="12" t="s">
        <v>89</v>
      </c>
      <c r="C85">
        <v>56</v>
      </c>
      <c r="D85">
        <v>5</v>
      </c>
      <c r="E85">
        <v>5</v>
      </c>
      <c r="F85">
        <v>6</v>
      </c>
      <c r="G85">
        <v>7</v>
      </c>
      <c r="H85">
        <v>14</v>
      </c>
      <c r="I85">
        <v>18</v>
      </c>
      <c r="J85">
        <v>29</v>
      </c>
      <c r="K85">
        <v>32</v>
      </c>
      <c r="O85">
        <v>68</v>
      </c>
      <c r="S85">
        <v>84</v>
      </c>
    </row>
    <row r="86" spans="1:19">
      <c r="A86" s="28" t="s">
        <v>120</v>
      </c>
      <c r="B86" s="9" t="s">
        <v>88</v>
      </c>
      <c r="C86">
        <v>25</v>
      </c>
      <c r="D86">
        <v>68</v>
      </c>
      <c r="E86">
        <v>68</v>
      </c>
      <c r="F86">
        <v>78</v>
      </c>
      <c r="G86">
        <v>72</v>
      </c>
      <c r="H86">
        <v>69</v>
      </c>
      <c r="I86">
        <v>68</v>
      </c>
      <c r="J86">
        <v>71</v>
      </c>
      <c r="K86">
        <v>63</v>
      </c>
      <c r="O86">
        <v>31</v>
      </c>
      <c r="S86">
        <v>13</v>
      </c>
    </row>
    <row r="87" spans="1:19" ht="30.75" thickBot="1">
      <c r="A87" s="29"/>
      <c r="B87" s="15" t="s">
        <v>89</v>
      </c>
      <c r="C87">
        <v>60</v>
      </c>
      <c r="D87">
        <v>13</v>
      </c>
      <c r="E87">
        <v>8</v>
      </c>
      <c r="F87">
        <v>6</v>
      </c>
      <c r="G87">
        <v>9</v>
      </c>
      <c r="H87">
        <v>8</v>
      </c>
      <c r="I87">
        <v>18</v>
      </c>
      <c r="J87">
        <v>22</v>
      </c>
      <c r="K87">
        <v>24</v>
      </c>
      <c r="O87">
        <v>59</v>
      </c>
      <c r="S87">
        <v>89</v>
      </c>
    </row>
    <row r="88" spans="1:19">
      <c r="A88" s="30"/>
      <c r="B88" s="16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</row>
    <row r="89" spans="1:19" ht="15.75" thickBot="1">
      <c r="A89" s="31"/>
      <c r="B89" s="18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</row>
    <row r="90" spans="1:19">
      <c r="A90" s="28" t="s">
        <v>121</v>
      </c>
      <c r="B90" s="20" t="s">
        <v>88</v>
      </c>
      <c r="C90">
        <v>12</v>
      </c>
      <c r="D90">
        <v>13</v>
      </c>
      <c r="E90">
        <v>2</v>
      </c>
      <c r="F90">
        <v>4</v>
      </c>
      <c r="G90">
        <v>5</v>
      </c>
      <c r="H90">
        <v>8</v>
      </c>
      <c r="I90">
        <v>7</v>
      </c>
      <c r="J90">
        <v>3</v>
      </c>
      <c r="K90">
        <v>5</v>
      </c>
      <c r="O90">
        <v>5</v>
      </c>
      <c r="S90">
        <v>4</v>
      </c>
    </row>
    <row r="91" spans="1:19" ht="30.75" thickBot="1">
      <c r="A91" s="29"/>
      <c r="B91" s="12" t="s">
        <v>89</v>
      </c>
      <c r="C91">
        <v>80</v>
      </c>
      <c r="D91">
        <v>63</v>
      </c>
      <c r="E91">
        <v>60</v>
      </c>
      <c r="F91">
        <v>65</v>
      </c>
      <c r="G91">
        <v>73</v>
      </c>
      <c r="H91">
        <v>67</v>
      </c>
      <c r="I91">
        <v>79</v>
      </c>
      <c r="J91">
        <v>67</v>
      </c>
      <c r="K91">
        <v>65</v>
      </c>
      <c r="O91">
        <v>104</v>
      </c>
      <c r="S91">
        <v>97</v>
      </c>
    </row>
    <row r="92" spans="1:19">
      <c r="A92" s="28" t="s">
        <v>122</v>
      </c>
      <c r="B92" s="9" t="s">
        <v>88</v>
      </c>
      <c r="C92">
        <v>4</v>
      </c>
      <c r="D92">
        <v>8</v>
      </c>
      <c r="E92">
        <v>1</v>
      </c>
      <c r="F92">
        <v>4</v>
      </c>
      <c r="G92">
        <v>3</v>
      </c>
      <c r="H92">
        <v>6</v>
      </c>
      <c r="I92">
        <v>6</v>
      </c>
      <c r="J92">
        <v>2</v>
      </c>
      <c r="K92">
        <v>3</v>
      </c>
      <c r="O92">
        <v>6</v>
      </c>
      <c r="S92">
        <v>5</v>
      </c>
    </row>
    <row r="93" spans="1:19" ht="30.75" thickBot="1">
      <c r="A93" s="29"/>
      <c r="B93" s="12" t="s">
        <v>89</v>
      </c>
      <c r="C93">
        <v>54</v>
      </c>
      <c r="D93">
        <v>55</v>
      </c>
      <c r="E93">
        <v>57</v>
      </c>
      <c r="F93">
        <v>60</v>
      </c>
      <c r="G93">
        <v>50</v>
      </c>
      <c r="H93">
        <v>56</v>
      </c>
      <c r="I93">
        <v>58</v>
      </c>
      <c r="J93">
        <v>66</v>
      </c>
      <c r="K93">
        <v>71</v>
      </c>
      <c r="O93">
        <v>72</v>
      </c>
      <c r="S93">
        <v>86</v>
      </c>
    </row>
    <row r="94" spans="1:19">
      <c r="A94" s="28" t="s">
        <v>123</v>
      </c>
      <c r="B94" s="9" t="s">
        <v>88</v>
      </c>
      <c r="C94">
        <v>3</v>
      </c>
      <c r="D94">
        <v>6</v>
      </c>
      <c r="E94">
        <v>2</v>
      </c>
      <c r="F94">
        <v>4</v>
      </c>
      <c r="G94">
        <v>9</v>
      </c>
      <c r="H94">
        <v>5</v>
      </c>
      <c r="I94">
        <v>3</v>
      </c>
      <c r="J94">
        <v>4</v>
      </c>
      <c r="K94">
        <v>5</v>
      </c>
      <c r="O94">
        <v>3</v>
      </c>
      <c r="S94">
        <v>3</v>
      </c>
    </row>
    <row r="95" spans="1:19" ht="30.75" thickBot="1">
      <c r="A95" s="29"/>
      <c r="B95" s="12" t="s">
        <v>89</v>
      </c>
      <c r="C95">
        <v>45</v>
      </c>
      <c r="D95">
        <v>39</v>
      </c>
      <c r="E95">
        <v>39</v>
      </c>
      <c r="F95">
        <v>40</v>
      </c>
      <c r="G95">
        <v>47</v>
      </c>
      <c r="H95">
        <v>38</v>
      </c>
      <c r="I95">
        <v>42</v>
      </c>
      <c r="J95">
        <v>48</v>
      </c>
      <c r="K95">
        <v>57</v>
      </c>
      <c r="O95">
        <v>63</v>
      </c>
      <c r="S95">
        <v>76</v>
      </c>
    </row>
    <row r="101" spans="1:15">
      <c r="A101" t="s">
        <v>125</v>
      </c>
      <c r="B101" s="27" t="s">
        <v>127</v>
      </c>
      <c r="C101" s="27"/>
      <c r="D101" s="27"/>
      <c r="E101" s="27"/>
      <c r="F101" s="27"/>
      <c r="G101" s="27"/>
    </row>
    <row r="102" spans="1:15">
      <c r="A102" s="2" t="s">
        <v>124</v>
      </c>
      <c r="B102" s="26" t="s">
        <v>12</v>
      </c>
      <c r="C102" s="26"/>
      <c r="D102" s="26"/>
      <c r="E102" s="26" t="s">
        <v>13</v>
      </c>
      <c r="F102" s="26"/>
      <c r="G102" s="26"/>
    </row>
    <row r="103" spans="1:15">
      <c r="A103" s="3">
        <v>0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</row>
    <row r="104" spans="1:15">
      <c r="A104" s="3">
        <v>16</v>
      </c>
      <c r="B104" s="1">
        <v>7.9341779380000004</v>
      </c>
      <c r="C104" s="1">
        <v>7.7892185889999999</v>
      </c>
      <c r="D104" s="1">
        <v>7.2712187320000004</v>
      </c>
      <c r="E104" s="1">
        <v>565.01319650000005</v>
      </c>
      <c r="F104" s="1">
        <v>535.74611830000003</v>
      </c>
      <c r="G104" s="1">
        <v>619.84110840000005</v>
      </c>
    </row>
    <row r="105" spans="1:15">
      <c r="A105" s="3">
        <v>40</v>
      </c>
      <c r="B105" s="1">
        <v>2.9850370540000002</v>
      </c>
      <c r="C105" s="1">
        <v>2.5266092360000001</v>
      </c>
      <c r="D105" s="1">
        <v>2.817437075</v>
      </c>
      <c r="E105" s="1">
        <v>267.8948461</v>
      </c>
      <c r="F105" s="1">
        <v>207.27853759999999</v>
      </c>
      <c r="G105" s="1">
        <v>241.99239470000001</v>
      </c>
    </row>
    <row r="108" spans="1:15">
      <c r="A108" t="s">
        <v>125</v>
      </c>
      <c r="B108" s="27" t="s">
        <v>126</v>
      </c>
      <c r="C108" s="27"/>
      <c r="D108" s="27"/>
      <c r="E108" s="27"/>
      <c r="F108" s="27"/>
      <c r="G108" s="27"/>
    </row>
    <row r="109" spans="1:15">
      <c r="A109" s="2" t="s">
        <v>124</v>
      </c>
      <c r="B109" s="26" t="s">
        <v>12</v>
      </c>
      <c r="C109" s="26"/>
      <c r="D109" s="26"/>
      <c r="E109" s="26" t="s">
        <v>13</v>
      </c>
      <c r="F109" s="26"/>
      <c r="G109" s="26"/>
    </row>
    <row r="110" spans="1:15">
      <c r="A110" s="3">
        <v>0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</row>
    <row r="111" spans="1:15">
      <c r="A111" s="3">
        <v>16</v>
      </c>
      <c r="B111" s="1">
        <v>7.5270423739999996</v>
      </c>
      <c r="C111" s="1">
        <v>6.3129582099999997</v>
      </c>
      <c r="D111" s="1">
        <v>8.0329987250000006</v>
      </c>
      <c r="E111" s="1">
        <v>514.91308509999999</v>
      </c>
      <c r="F111" s="1">
        <v>593.73474469999996</v>
      </c>
      <c r="G111" s="1">
        <v>567.66216510000004</v>
      </c>
      <c r="I111" s="2"/>
      <c r="J111" s="26"/>
      <c r="K111" s="26"/>
      <c r="L111" s="26"/>
      <c r="M111" s="26"/>
      <c r="N111" s="26"/>
      <c r="O111" s="26"/>
    </row>
    <row r="112" spans="1:15">
      <c r="A112" s="3">
        <v>40</v>
      </c>
      <c r="B112" s="1">
        <v>2.6771001390000002</v>
      </c>
      <c r="C112" s="1">
        <v>2.0855760609999998</v>
      </c>
      <c r="D112" s="1">
        <v>2.8456897539999999</v>
      </c>
      <c r="E112" s="1">
        <v>130.6886672</v>
      </c>
      <c r="F112" s="1">
        <v>149.3585175</v>
      </c>
      <c r="G112" s="1">
        <v>161.16981029999999</v>
      </c>
      <c r="I112" s="3"/>
      <c r="J112" s="1"/>
      <c r="K112" s="1"/>
      <c r="L112" s="1"/>
      <c r="M112" s="1"/>
      <c r="N112" s="1"/>
      <c r="O112" s="1"/>
    </row>
    <row r="113" spans="9:9">
      <c r="I113" s="3"/>
    </row>
    <row r="114" spans="9:9">
      <c r="I114" s="3"/>
    </row>
  </sheetData>
  <mergeCells count="49">
    <mergeCell ref="A26:A27"/>
    <mergeCell ref="A2:A3"/>
    <mergeCell ref="A4:A5"/>
    <mergeCell ref="A6:A7"/>
    <mergeCell ref="A8:A9"/>
    <mergeCell ref="A10:A11"/>
    <mergeCell ref="A12:A13"/>
    <mergeCell ref="A14:A15"/>
    <mergeCell ref="A18:A19"/>
    <mergeCell ref="A20:A21"/>
    <mergeCell ref="A22:A23"/>
    <mergeCell ref="A24:A25"/>
    <mergeCell ref="A56:A57"/>
    <mergeCell ref="A28:A29"/>
    <mergeCell ref="A30:A31"/>
    <mergeCell ref="A34:A35"/>
    <mergeCell ref="A36:A37"/>
    <mergeCell ref="A38:A39"/>
    <mergeCell ref="A40:A41"/>
    <mergeCell ref="A42:A43"/>
    <mergeCell ref="A44:A45"/>
    <mergeCell ref="A50:A51"/>
    <mergeCell ref="A52:A53"/>
    <mergeCell ref="A54:A55"/>
    <mergeCell ref="A84:A85"/>
    <mergeCell ref="A58:A59"/>
    <mergeCell ref="A60:A61"/>
    <mergeCell ref="A62:A63"/>
    <mergeCell ref="A66:A67"/>
    <mergeCell ref="A68:A69"/>
    <mergeCell ref="A70:A71"/>
    <mergeCell ref="A72:A73"/>
    <mergeCell ref="A74:A75"/>
    <mergeCell ref="A76:A77"/>
    <mergeCell ref="A78:A79"/>
    <mergeCell ref="A82:A83"/>
    <mergeCell ref="J111:L111"/>
    <mergeCell ref="M111:O111"/>
    <mergeCell ref="A86:A87"/>
    <mergeCell ref="A88:A89"/>
    <mergeCell ref="A90:A91"/>
    <mergeCell ref="A92:A93"/>
    <mergeCell ref="A94:A95"/>
    <mergeCell ref="B102:D102"/>
    <mergeCell ref="E102:G102"/>
    <mergeCell ref="B101:G101"/>
    <mergeCell ref="B108:G108"/>
    <mergeCell ref="B109:D109"/>
    <mergeCell ref="E109:G10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0444D-6739-408E-AA0F-5D26FB688384}">
  <dimension ref="B2:BM14"/>
  <sheetViews>
    <sheetView zoomScale="55" zoomScaleNormal="55" workbookViewId="0">
      <selection activeCell="B20" sqref="B20"/>
    </sheetView>
  </sheetViews>
  <sheetFormatPr baseColWidth="10" defaultColWidth="9.140625" defaultRowHeight="15"/>
  <sheetData>
    <row r="2" spans="2:65">
      <c r="B2" s="27" t="s">
        <v>143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2:65">
      <c r="B3" s="26" t="s">
        <v>141</v>
      </c>
      <c r="C3" s="26"/>
      <c r="D3" s="26"/>
      <c r="E3" s="26"/>
      <c r="F3" s="26" t="s">
        <v>142</v>
      </c>
      <c r="G3" s="26"/>
      <c r="H3" s="26"/>
      <c r="I3" s="26"/>
      <c r="J3" s="26" t="s">
        <v>138</v>
      </c>
      <c r="K3" s="26"/>
      <c r="L3" s="26"/>
      <c r="M3" s="26"/>
      <c r="N3" s="26" t="s">
        <v>139</v>
      </c>
      <c r="O3" s="26"/>
      <c r="P3" s="26"/>
      <c r="Q3" s="26"/>
      <c r="R3" s="26" t="s">
        <v>140</v>
      </c>
      <c r="S3" s="26"/>
      <c r="T3" s="26"/>
      <c r="U3" s="26"/>
      <c r="BJ3" s="26"/>
      <c r="BK3" s="26"/>
      <c r="BL3" s="26"/>
      <c r="BM3" s="26"/>
    </row>
    <row r="4" spans="2:65">
      <c r="B4">
        <v>0.99234129999999998</v>
      </c>
      <c r="C4">
        <v>0.9676804</v>
      </c>
      <c r="D4">
        <v>1.0436459999999999</v>
      </c>
      <c r="E4">
        <v>0.81750709999999993</v>
      </c>
      <c r="F4">
        <v>1.1295140000000001</v>
      </c>
      <c r="G4">
        <v>1.120703</v>
      </c>
      <c r="H4">
        <v>1.1770319999999999</v>
      </c>
      <c r="I4">
        <v>1.186383</v>
      </c>
      <c r="J4">
        <v>1.0150320000000002</v>
      </c>
      <c r="K4">
        <v>1.038999</v>
      </c>
      <c r="L4">
        <v>1.0489950000000001</v>
      </c>
      <c r="M4">
        <v>1.0065550000000001</v>
      </c>
      <c r="N4">
        <v>1.006078</v>
      </c>
      <c r="O4">
        <v>1.0337620000000001</v>
      </c>
      <c r="P4">
        <v>1.0462770000000001</v>
      </c>
      <c r="Q4">
        <v>1.032986</v>
      </c>
      <c r="R4">
        <v>1.009455</v>
      </c>
      <c r="S4">
        <v>1.1157870000000001</v>
      </c>
      <c r="T4">
        <v>1.0957219999999999</v>
      </c>
      <c r="U4">
        <v>1.080319</v>
      </c>
    </row>
    <row r="8" spans="2:65">
      <c r="B8" s="26" t="s">
        <v>132</v>
      </c>
      <c r="C8" s="26"/>
      <c r="D8" s="26"/>
      <c r="E8" s="26"/>
      <c r="F8" s="26" t="s">
        <v>128</v>
      </c>
      <c r="G8" s="26"/>
      <c r="H8" s="26"/>
      <c r="I8" s="26"/>
      <c r="J8" s="26" t="s">
        <v>129</v>
      </c>
      <c r="K8" s="26"/>
      <c r="L8" s="26"/>
      <c r="M8" s="26"/>
      <c r="N8" s="26" t="s">
        <v>130</v>
      </c>
      <c r="O8" s="26"/>
      <c r="P8" s="26"/>
      <c r="Q8" s="26"/>
      <c r="R8" s="26" t="s">
        <v>131</v>
      </c>
      <c r="S8" s="26"/>
      <c r="T8" s="26"/>
      <c r="U8" s="26"/>
    </row>
    <row r="9" spans="2:65">
      <c r="B9">
        <v>1.1091299999999999</v>
      </c>
      <c r="C9">
        <v>1.1488050000000001</v>
      </c>
      <c r="D9">
        <v>1.2445189999999999</v>
      </c>
      <c r="E9">
        <v>1.2147829999999999</v>
      </c>
      <c r="F9">
        <v>1.4179929999999998</v>
      </c>
      <c r="G9">
        <v>1.3073009999999998</v>
      </c>
      <c r="H9">
        <v>1.3307709999999999</v>
      </c>
      <c r="I9">
        <v>1.418366</v>
      </c>
      <c r="J9">
        <v>1.0003929999999999</v>
      </c>
      <c r="K9">
        <v>1.0549469999999999</v>
      </c>
      <c r="L9">
        <v>0.99769239999999992</v>
      </c>
      <c r="M9">
        <v>1.0023090000000001</v>
      </c>
      <c r="N9">
        <v>1.0215749999999999</v>
      </c>
      <c r="O9">
        <v>1.0311220000000001</v>
      </c>
      <c r="P9">
        <v>0.96065730000000005</v>
      </c>
      <c r="Q9">
        <v>1.0226930000000001</v>
      </c>
      <c r="R9">
        <v>0.99615589999999998</v>
      </c>
      <c r="S9">
        <v>1.0283369999999998</v>
      </c>
      <c r="T9">
        <v>1.011088</v>
      </c>
      <c r="U9">
        <v>1.0976649999999999</v>
      </c>
    </row>
    <row r="13" spans="2:65">
      <c r="B13" s="26" t="s">
        <v>137</v>
      </c>
      <c r="C13" s="26"/>
      <c r="D13" s="26"/>
      <c r="E13" s="26"/>
      <c r="F13" s="26" t="s">
        <v>133</v>
      </c>
      <c r="G13" s="26"/>
      <c r="H13" s="26"/>
      <c r="I13" s="26"/>
      <c r="J13" s="26" t="s">
        <v>134</v>
      </c>
      <c r="K13" s="26"/>
      <c r="L13" s="26"/>
      <c r="M13" s="26"/>
      <c r="N13" s="26" t="s">
        <v>135</v>
      </c>
      <c r="O13" s="26"/>
      <c r="P13" s="26"/>
      <c r="Q13" s="26"/>
      <c r="R13" s="26" t="s">
        <v>136</v>
      </c>
      <c r="S13" s="26"/>
      <c r="T13" s="26"/>
      <c r="U13" s="26"/>
    </row>
    <row r="14" spans="2:65">
      <c r="B14">
        <v>1.4965389999999998</v>
      </c>
      <c r="C14">
        <v>1.351774</v>
      </c>
      <c r="D14">
        <v>1.2189830000000001</v>
      </c>
      <c r="E14">
        <v>1.2624120000000001</v>
      </c>
      <c r="F14">
        <v>1.7817619999999998</v>
      </c>
      <c r="G14">
        <v>1.9980439999999999</v>
      </c>
      <c r="H14">
        <v>1.9904069999999998</v>
      </c>
      <c r="I14">
        <v>2.0587149999999999</v>
      </c>
      <c r="J14">
        <v>1.248049</v>
      </c>
      <c r="K14">
        <v>1.2790080000000001</v>
      </c>
      <c r="L14">
        <v>1.418709</v>
      </c>
      <c r="M14">
        <v>1.4404920000000001</v>
      </c>
      <c r="N14">
        <v>1.162955</v>
      </c>
      <c r="O14">
        <v>1.271082</v>
      </c>
      <c r="P14">
        <v>1.3064689999999999</v>
      </c>
      <c r="Q14">
        <v>0.9814176</v>
      </c>
      <c r="R14">
        <v>1.2217180000000001</v>
      </c>
      <c r="S14">
        <v>1.2868539999999999</v>
      </c>
      <c r="T14">
        <v>1.2244299999999999</v>
      </c>
      <c r="U14">
        <v>1.2463379999999999</v>
      </c>
    </row>
  </sheetData>
  <mergeCells count="17">
    <mergeCell ref="J3:M3"/>
    <mergeCell ref="N3:Q3"/>
    <mergeCell ref="R3:U3"/>
    <mergeCell ref="B13:E13"/>
    <mergeCell ref="BJ3:BM3"/>
    <mergeCell ref="B2:U2"/>
    <mergeCell ref="F13:I13"/>
    <mergeCell ref="J13:M13"/>
    <mergeCell ref="N13:Q13"/>
    <mergeCell ref="R13:U13"/>
    <mergeCell ref="B3:E3"/>
    <mergeCell ref="F8:I8"/>
    <mergeCell ref="J8:M8"/>
    <mergeCell ref="N8:Q8"/>
    <mergeCell ref="R8:U8"/>
    <mergeCell ref="B8:E8"/>
    <mergeCell ref="F3:I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5E8E5-1537-4C64-89B7-23C4BF3E9F7D}">
  <dimension ref="A2:M6"/>
  <sheetViews>
    <sheetView workbookViewId="0">
      <selection activeCell="J13" sqref="J13"/>
    </sheetView>
  </sheetViews>
  <sheetFormatPr baseColWidth="10" defaultColWidth="9.140625" defaultRowHeight="15"/>
  <sheetData>
    <row r="2" spans="1:13">
      <c r="B2" s="27" t="s">
        <v>165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>
      <c r="A3" s="2"/>
      <c r="B3" s="26" t="s">
        <v>159</v>
      </c>
      <c r="C3" s="26"/>
      <c r="D3" s="26"/>
      <c r="E3" s="26" t="s">
        <v>160</v>
      </c>
      <c r="F3" s="26"/>
      <c r="G3" s="26"/>
      <c r="H3" s="26" t="s">
        <v>19</v>
      </c>
      <c r="I3" s="26"/>
      <c r="J3" s="26"/>
      <c r="K3" s="26" t="s">
        <v>161</v>
      </c>
      <c r="L3" s="26"/>
      <c r="M3" s="26"/>
    </row>
    <row r="4" spans="1:13">
      <c r="A4" s="3" t="s">
        <v>162</v>
      </c>
      <c r="B4" s="1">
        <v>87.543539999999993</v>
      </c>
      <c r="C4" s="1">
        <v>67.929410000000004</v>
      </c>
      <c r="D4" s="1">
        <v>144.52699999999999</v>
      </c>
      <c r="E4" s="1">
        <v>15.045970000000001</v>
      </c>
      <c r="F4" s="1">
        <v>11.054959999999999</v>
      </c>
      <c r="G4" s="1">
        <v>11.778309999999999</v>
      </c>
      <c r="H4" s="1">
        <v>152.8263</v>
      </c>
      <c r="I4" s="1">
        <v>50.0944</v>
      </c>
      <c r="J4" s="1">
        <v>97.079269999999994</v>
      </c>
      <c r="K4" s="1">
        <v>0.27248699999999998</v>
      </c>
      <c r="L4" s="1">
        <v>7.9748619999999999</v>
      </c>
      <c r="M4" s="1">
        <v>14.77455</v>
      </c>
    </row>
    <row r="5" spans="1:13">
      <c r="A5" s="3" t="s">
        <v>163</v>
      </c>
      <c r="B5" s="1">
        <v>65.798019999999994</v>
      </c>
      <c r="C5" s="1">
        <v>100.6502</v>
      </c>
      <c r="D5" s="1">
        <v>133.55179999999999</v>
      </c>
      <c r="E5" s="1">
        <v>19.90897</v>
      </c>
      <c r="F5" s="1">
        <v>13.12786</v>
      </c>
      <c r="G5" s="1">
        <v>17.79852</v>
      </c>
      <c r="H5" s="1">
        <v>104.18429999999999</v>
      </c>
      <c r="I5" s="1">
        <v>103.7837</v>
      </c>
      <c r="J5" s="1">
        <v>92.032049999999998</v>
      </c>
      <c r="K5" s="1">
        <v>40.339739999999999</v>
      </c>
      <c r="L5" s="1">
        <v>49.944319999999998</v>
      </c>
      <c r="M5" s="1">
        <v>46.495840000000001</v>
      </c>
    </row>
    <row r="6" spans="1:13">
      <c r="A6" s="3" t="s">
        <v>164</v>
      </c>
      <c r="B6" s="1">
        <v>91.989699999999999</v>
      </c>
      <c r="C6" s="1">
        <v>98.732429999999994</v>
      </c>
      <c r="D6" s="1">
        <v>109.2779</v>
      </c>
      <c r="E6" s="1">
        <v>13.551869999999999</v>
      </c>
      <c r="F6" s="1">
        <v>12.47545</v>
      </c>
      <c r="G6" s="1">
        <v>11.74741</v>
      </c>
      <c r="H6" s="1">
        <v>105.1066</v>
      </c>
      <c r="I6" s="1">
        <v>104.1542</v>
      </c>
      <c r="J6" s="1">
        <v>90.739189999999994</v>
      </c>
      <c r="K6" s="1">
        <v>26.549289999999999</v>
      </c>
      <c r="L6" s="1">
        <v>26.97627</v>
      </c>
      <c r="M6" s="1">
        <v>26.45196</v>
      </c>
    </row>
  </sheetData>
  <mergeCells count="5">
    <mergeCell ref="B3:D3"/>
    <mergeCell ref="E3:G3"/>
    <mergeCell ref="H3:J3"/>
    <mergeCell ref="K3:M3"/>
    <mergeCell ref="B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Fig1</vt:lpstr>
      <vt:lpstr>Fig2</vt:lpstr>
      <vt:lpstr>Fig3</vt:lpstr>
      <vt:lpstr>Fig4</vt:lpstr>
      <vt:lpstr>Fig5</vt:lpstr>
      <vt:lpstr>Fig6</vt:lpstr>
      <vt:lpstr>Fig7</vt:lpstr>
      <vt:lpstr>Suppl Fig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Majcher, Adam (CPM - LUMC)</dc:creator>
  <cp:lastModifiedBy>Hornemann Thorsten</cp:lastModifiedBy>
  <dcterms:created xsi:type="dcterms:W3CDTF">2015-06-05T18:17:20Z</dcterms:created>
  <dcterms:modified xsi:type="dcterms:W3CDTF">2026-04-15T14:17:15Z</dcterms:modified>
</cp:coreProperties>
</file>