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146991\Desktop\TCR paper-Revision 2\"/>
    </mc:Choice>
  </mc:AlternateContent>
  <xr:revisionPtr revIDLastSave="0" documentId="13_ncr:1_{8848CF18-6F6A-4019-8E72-18D7336CE901}" xr6:coauthVersionLast="47" xr6:coauthVersionMax="47" xr10:uidLastSave="{00000000-0000-0000-0000-000000000000}"/>
  <bookViews>
    <workbookView xWindow="-110" yWindow="-110" windowWidth="19420" windowHeight="10300" tabRatio="849" activeTab="8" xr2:uid="{FA7D076B-32E2-43AD-A026-0873365A17BC}"/>
  </bookViews>
  <sheets>
    <sheet name="Fig. 1" sheetId="1" r:id="rId1"/>
    <sheet name="Fig. 2" sheetId="2" r:id="rId2"/>
    <sheet name="Fig. 3" sheetId="3" r:id="rId3"/>
    <sheet name="Fig. 4" sheetId="4" r:id="rId4"/>
    <sheet name="Fig. 5" sheetId="5" r:id="rId5"/>
    <sheet name="Fig. 6" sheetId="6" r:id="rId6"/>
    <sheet name="Fig. 7" sheetId="7" r:id="rId7"/>
    <sheet name="Suppl. Fig. 2" sheetId="9" r:id="rId8"/>
    <sheet name="Suppl. Fig. 3" sheetId="10" r:id="rId9"/>
    <sheet name="Suppl.  Fig. 4" sheetId="11" r:id="rId10"/>
    <sheet name="Suppl. Fig. 5" sheetId="12" r:id="rId11"/>
    <sheet name="Suppl. Fig. 6" sheetId="13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2" l="1"/>
  <c r="E27" i="2"/>
  <c r="E28" i="2"/>
  <c r="E25" i="2"/>
  <c r="E13" i="11"/>
  <c r="E12" i="11"/>
  <c r="E11" i="11"/>
  <c r="E10" i="11"/>
  <c r="E9" i="11"/>
  <c r="E8" i="11"/>
  <c r="E7" i="11"/>
  <c r="E6" i="11"/>
  <c r="E5" i="11"/>
  <c r="E22" i="11"/>
  <c r="E23" i="11"/>
  <c r="E24" i="11"/>
  <c r="E25" i="11"/>
  <c r="E26" i="11"/>
  <c r="E34" i="11"/>
  <c r="E33" i="11"/>
  <c r="E32" i="11"/>
  <c r="E31" i="11"/>
  <c r="E30" i="11"/>
  <c r="D63" i="2" l="1"/>
  <c r="D62" i="2"/>
  <c r="D61" i="2"/>
  <c r="D60" i="2"/>
  <c r="D59" i="2"/>
</calcChain>
</file>

<file path=xl/sharedStrings.xml><?xml version="1.0" encoding="utf-8"?>
<sst xmlns="http://schemas.openxmlformats.org/spreadsheetml/2006/main" count="676" uniqueCount="244">
  <si>
    <t>Sramble Peptide</t>
  </si>
  <si>
    <t>TRAILshort Peptide</t>
  </si>
  <si>
    <t xml:space="preserve">peptide doses </t>
  </si>
  <si>
    <t>54M</t>
  </si>
  <si>
    <t>59M</t>
  </si>
  <si>
    <t>25M</t>
  </si>
  <si>
    <t>43M</t>
  </si>
  <si>
    <t>56F</t>
  </si>
  <si>
    <t>61F</t>
  </si>
  <si>
    <t>56M</t>
  </si>
  <si>
    <t>55M</t>
  </si>
  <si>
    <t>68F</t>
  </si>
  <si>
    <t>66m</t>
  </si>
  <si>
    <t>63m</t>
  </si>
  <si>
    <t>68m</t>
  </si>
  <si>
    <t>58m</t>
  </si>
  <si>
    <t>38m</t>
  </si>
  <si>
    <t>55F</t>
  </si>
  <si>
    <t>48F</t>
  </si>
  <si>
    <t xml:space="preserve">1 ng/ml </t>
  </si>
  <si>
    <t xml:space="preserve">10 ng/ml </t>
  </si>
  <si>
    <t xml:space="preserve">50 ng/ml </t>
  </si>
  <si>
    <t xml:space="preserve">100 ng/ml </t>
  </si>
  <si>
    <t>Wester data from 9-10-2025-64y-F (Peptide data)</t>
  </si>
  <si>
    <t>CD3 cells</t>
  </si>
  <si>
    <t>pZAP70 Y319</t>
  </si>
  <si>
    <t>Total-ZAP70</t>
  </si>
  <si>
    <t>Ratio</t>
  </si>
  <si>
    <t>% Changes</t>
  </si>
  <si>
    <t>Untreated</t>
  </si>
  <si>
    <t>+CD3/CD28</t>
  </si>
  <si>
    <t>+CD3/CD28 + Scr-pep</t>
  </si>
  <si>
    <t>+CD3/CD28 + Ts Pep</t>
  </si>
  <si>
    <t>Wester data from 9-02-2025-51y-M (Peptide data)</t>
  </si>
  <si>
    <t>Wester data from 9-02-2025-48y-M (Peptide data)</t>
  </si>
  <si>
    <t>Wester data from 10-2-2025-48-y-F (peptide data)</t>
  </si>
  <si>
    <t>Fig. 2C</t>
  </si>
  <si>
    <t>Fig. 2E</t>
  </si>
  <si>
    <t xml:space="preserve">Scramble peptide+CD3/CD28 </t>
  </si>
  <si>
    <t xml:space="preserve">TRAILshort peptide+CD3/CD28 </t>
  </si>
  <si>
    <t xml:space="preserve">donor 1 </t>
  </si>
  <si>
    <t>donor 2</t>
  </si>
  <si>
    <t xml:space="preserve">donor 3 </t>
  </si>
  <si>
    <t>donor 4</t>
  </si>
  <si>
    <t xml:space="preserve">donor 5 </t>
  </si>
  <si>
    <t xml:space="preserve">donor 6 </t>
  </si>
  <si>
    <t xml:space="preserve">donor 7 </t>
  </si>
  <si>
    <t>donor 8</t>
  </si>
  <si>
    <t>0 ng/ml</t>
  </si>
  <si>
    <t>1 ng/ml</t>
  </si>
  <si>
    <t>10 ng/ml</t>
  </si>
  <si>
    <t>50 ng/ml</t>
  </si>
  <si>
    <t>100 ng/ml</t>
  </si>
  <si>
    <t>p-ZAP-70</t>
  </si>
  <si>
    <t>total ZAP70</t>
  </si>
  <si>
    <t>Total ZAP70</t>
  </si>
  <si>
    <t>Fig. 2G</t>
  </si>
  <si>
    <t>p-ZAP70/totalZAP70 ratio</t>
  </si>
  <si>
    <t>Fig. 3A</t>
  </si>
  <si>
    <t>Uninfected donor-Tetanus Toxoid</t>
  </si>
  <si>
    <t>BSA</t>
  </si>
  <si>
    <t xml:space="preserve">TRAILshort 
</t>
  </si>
  <si>
    <t>No EV</t>
  </si>
  <si>
    <t>TRAILshort
ΔTm EV</t>
  </si>
  <si>
    <t>TRAILshort EV</t>
  </si>
  <si>
    <t>Fig. 3C</t>
  </si>
  <si>
    <t>donor 9</t>
  </si>
  <si>
    <t>donor 10</t>
  </si>
  <si>
    <t>12.4*</t>
  </si>
  <si>
    <t>Fig. 3E</t>
  </si>
  <si>
    <t>CD69+/CD40L+ cells (%)</t>
  </si>
  <si>
    <t>TRAILshortΔTm EV</t>
  </si>
  <si>
    <t>Fig. 3D</t>
  </si>
  <si>
    <t>Fig. 4C</t>
  </si>
  <si>
    <t>No TX</t>
  </si>
  <si>
    <t>TRAILshort</t>
  </si>
  <si>
    <t>CD3/CD28</t>
  </si>
  <si>
    <t>NFkB</t>
  </si>
  <si>
    <t>NFAT</t>
  </si>
  <si>
    <t>donor1</t>
  </si>
  <si>
    <t>donor2</t>
  </si>
  <si>
    <t>donor3</t>
  </si>
  <si>
    <t>donor4</t>
  </si>
  <si>
    <t>donor5</t>
  </si>
  <si>
    <t>Ts-MEFs; DR5 KO-Jeko</t>
  </si>
  <si>
    <t>Ts-MEFs; WT-Jeko</t>
  </si>
  <si>
    <t>WT-MEF; DR5-KO-Jeko</t>
  </si>
  <si>
    <t>WT-MEF; WT-Jeko</t>
  </si>
  <si>
    <t>Day(s)</t>
  </si>
  <si>
    <t>Fig. 7D</t>
  </si>
  <si>
    <t>D35</t>
  </si>
  <si>
    <t>Ts-C4</t>
  </si>
  <si>
    <t>Wt-A4</t>
  </si>
  <si>
    <t>D28</t>
  </si>
  <si>
    <t>D20</t>
  </si>
  <si>
    <t>D13</t>
  </si>
  <si>
    <t>D6</t>
  </si>
  <si>
    <t>D1</t>
  </si>
  <si>
    <t>Day_label</t>
  </si>
  <si>
    <t>Day</t>
  </si>
  <si>
    <t>Value</t>
  </si>
  <si>
    <t>Mouse</t>
  </si>
  <si>
    <t>Group</t>
  </si>
  <si>
    <t>Fig. 7C</t>
  </si>
  <si>
    <t>TRAILshort MEF</t>
  </si>
  <si>
    <t>WT MEF</t>
  </si>
  <si>
    <t>Days elapsed</t>
  </si>
  <si>
    <t>Fig. 7B</t>
  </si>
  <si>
    <t>days</t>
  </si>
  <si>
    <t>Fig. 7A</t>
  </si>
  <si>
    <t>Fig. 7E</t>
  </si>
  <si>
    <t>Tumor volum (mm3)</t>
  </si>
  <si>
    <t>WT-L428 </t>
  </si>
  <si>
    <t>TRAIL-KO-L428</t>
  </si>
  <si>
    <t>Fig. 7F</t>
  </si>
  <si>
    <t>Totacl flux (p/s)</t>
  </si>
  <si>
    <t>TRAILshort EV+
SHP-1 inhibitor</t>
  </si>
  <si>
    <t>No Antigen</t>
  </si>
  <si>
    <t>No Antigen
TRAILshort EV</t>
  </si>
  <si>
    <t>TRAILshortΔTm EV
+SHP1 inhibitor</t>
  </si>
  <si>
    <t>TRAILshort EV
+SHP1 inhibitor</t>
  </si>
  <si>
    <t>TRAILshortΔTm EV
+SHP-1 inhibitor</t>
  </si>
  <si>
    <t xml:space="preserve">TRAILshort EV+SHP-1 inhibitor
</t>
  </si>
  <si>
    <t>Fig. 6E</t>
  </si>
  <si>
    <t>Fig. 6F</t>
  </si>
  <si>
    <t>Fig. 6G</t>
  </si>
  <si>
    <t>p-ZAP70</t>
  </si>
  <si>
    <t>pLAT</t>
  </si>
  <si>
    <t>total LAT</t>
  </si>
  <si>
    <t>pPLCg</t>
  </si>
  <si>
    <t>total PLCg</t>
  </si>
  <si>
    <t>Suppl. Fig. 2C</t>
  </si>
  <si>
    <t>p-ZAP70/total ZAP70 ratio</t>
  </si>
  <si>
    <t>p-LAT/total LAT ratio</t>
  </si>
  <si>
    <t>p-PLCg/total PLCg ratio</t>
  </si>
  <si>
    <t>HIV donor-HIV peptide mix</t>
  </si>
  <si>
    <t>TRAILshort 
EV</t>
  </si>
  <si>
    <t>Suppl. Fig. 3A</t>
  </si>
  <si>
    <t>Weeks</t>
  </si>
  <si>
    <t>TRAILshort MEFs</t>
  </si>
  <si>
    <t xml:space="preserve">4
</t>
  </si>
  <si>
    <t xml:space="preserve">5
</t>
  </si>
  <si>
    <t>Suppl. Fig. 6A</t>
  </si>
  <si>
    <t>Mouse sKT (ng/ml)</t>
  </si>
  <si>
    <t>TRAILshort-MEF</t>
  </si>
  <si>
    <t>WT-MEF</t>
  </si>
  <si>
    <t>Anti-Fas antibody (ng/ml)</t>
  </si>
  <si>
    <t>Suppl. Fig. 5D</t>
  </si>
  <si>
    <t>Suppl. Fig. 5E</t>
  </si>
  <si>
    <t>Empty EV</t>
  </si>
  <si>
    <t>p-ZAP70/ZAP70</t>
  </si>
  <si>
    <t>GAPDH</t>
  </si>
  <si>
    <t>p-ZAP70/GAPDH</t>
  </si>
  <si>
    <t>Suppl. Fig. 4E</t>
  </si>
  <si>
    <t xml:space="preserve">TRAILshort EV + SHP-1 inhibitor </t>
  </si>
  <si>
    <t>Hours</t>
  </si>
  <si>
    <t>Suppl. Fig. 4G</t>
  </si>
  <si>
    <t>p-SHP-1</t>
  </si>
  <si>
    <t>SHP-1</t>
  </si>
  <si>
    <t>Control-No TRAILshort</t>
  </si>
  <si>
    <t>TRAILshort peptide</t>
  </si>
  <si>
    <t>Suppl. Fig. 4C</t>
  </si>
  <si>
    <t>Suppl. Fig. 3F</t>
  </si>
  <si>
    <t>Fig. 1B, EV uptake assay</t>
  </si>
  <si>
    <t>Suppl. Fig. 3C</t>
  </si>
  <si>
    <t>CFSE data</t>
  </si>
  <si>
    <t xml:space="preserve">only CD3 cells </t>
  </si>
  <si>
    <t>T cells+WT-MEF</t>
  </si>
  <si>
    <t>T cells+TS-MEF</t>
  </si>
  <si>
    <t>generation 1</t>
  </si>
  <si>
    <t>generation 2</t>
  </si>
  <si>
    <t>generation 3</t>
  </si>
  <si>
    <t>generation 4</t>
  </si>
  <si>
    <t>generation 5</t>
  </si>
  <si>
    <t>Suppl. Fig. 3E</t>
  </si>
  <si>
    <t>donor 1- 44F</t>
  </si>
  <si>
    <t>donor2- 55F</t>
  </si>
  <si>
    <t>donor3- 63m</t>
  </si>
  <si>
    <t>donor4- 66m</t>
  </si>
  <si>
    <t>donor 5- 68F</t>
  </si>
  <si>
    <t>donor6- 38m</t>
  </si>
  <si>
    <t>donor7- 58m</t>
  </si>
  <si>
    <t>donor8- 68m</t>
  </si>
  <si>
    <t>CD3 cells-48 Y-F, experiment ran at Day 8 after Accell SiRNA-PTPN6 transfection.</t>
  </si>
  <si>
    <t>Fold changes</t>
  </si>
  <si>
    <t>CD3-Accell-SiRNA-NT</t>
  </si>
  <si>
    <t>Control</t>
  </si>
  <si>
    <t>+ CD3-CD28</t>
  </si>
  <si>
    <t>+ CD3-CD28 + SCr-Pep</t>
  </si>
  <si>
    <t>+ CD3-CD28 + Ts-Pep</t>
  </si>
  <si>
    <t>CD3-Accell-SiRNA-PTPN6</t>
  </si>
  <si>
    <t>CD3 cells-64Y, experiment ran at Day 4 after CRISPR-Cas9-PTPN6 transfection.</t>
  </si>
  <si>
    <t>CD3-NT</t>
  </si>
  <si>
    <t>CD3-CRISPR-Cas9-PTPN6</t>
  </si>
  <si>
    <t>Fig. 6B</t>
  </si>
  <si>
    <t>Fig. 6D</t>
  </si>
  <si>
    <t>No MEFs</t>
  </si>
  <si>
    <t>WT-MEFs</t>
  </si>
  <si>
    <t>TRAILshort-MEFs</t>
  </si>
  <si>
    <t>Suppl. Fig. 6E</t>
  </si>
  <si>
    <t>Suppl. Fig. 6F</t>
  </si>
  <si>
    <t>Full-Length TRAIL EV</t>
  </si>
  <si>
    <t>TRAILshort 
+ Full-Length TRAIL EV</t>
  </si>
  <si>
    <t>Fig. 5F</t>
  </si>
  <si>
    <t>CD3 No EV</t>
  </si>
  <si>
    <t>CD3 Empty EV</t>
  </si>
  <si>
    <t>CD3 TRAILshort EV</t>
  </si>
  <si>
    <t>8/24/2022 2:00:00 PM</t>
  </si>
  <si>
    <t>8/24/2022 4:00:00 PM</t>
  </si>
  <si>
    <t>8/24/2022 6:00:00 PM</t>
  </si>
  <si>
    <t>8/24/2022 8:00:00 PM</t>
  </si>
  <si>
    <t>8/24/2022 10:00:00 PM</t>
  </si>
  <si>
    <t>8/25/2022 12:00:00 AM</t>
  </si>
  <si>
    <t>8/25/2022 2:00:00 AM</t>
  </si>
  <si>
    <t>8/25/2022 4:00:00 AM</t>
  </si>
  <si>
    <t>8/25/2022 6:00:00 AM</t>
  </si>
  <si>
    <t>8/25/2022 8:00:00 AM</t>
  </si>
  <si>
    <t>8/25/2022 10:00:00 AM</t>
  </si>
  <si>
    <t>8/25/2022 12:00:00 PM</t>
  </si>
  <si>
    <t>8/25/2022 2:00:00 PM</t>
  </si>
  <si>
    <t>8/25/2022 4:00:00 PM</t>
  </si>
  <si>
    <t>8/25/2022 6:00:00 PM</t>
  </si>
  <si>
    <t>8/25/2022 8:00:00 PM</t>
  </si>
  <si>
    <t>8/25/2022 10:00:00 PM</t>
  </si>
  <si>
    <t>8/26/2022 12:00:00 AM</t>
  </si>
  <si>
    <t>8/26/2022 2:00:00 AM</t>
  </si>
  <si>
    <t>8/26/2022 4:00:00 AM</t>
  </si>
  <si>
    <t>8/26/2022 6:00:00 AM</t>
  </si>
  <si>
    <t>8/26/2022 8:00:00 AM</t>
  </si>
  <si>
    <t>8/26/2022 10:00:00 AM</t>
  </si>
  <si>
    <t>8/26/2022 12:00:00 PM</t>
  </si>
  <si>
    <t>8/26/2022 2:00:00 PM</t>
  </si>
  <si>
    <t>8/26/2022 4:00:00 PM</t>
  </si>
  <si>
    <t>8/26/2022 6:00:00 PM</t>
  </si>
  <si>
    <t>8/26/2022 8:00:00 PM</t>
  </si>
  <si>
    <t>8/26/2022 10:00:00 PM</t>
  </si>
  <si>
    <t>8/27/2022 12:00:00 AM</t>
  </si>
  <si>
    <t>8/27/2022 2:00:00 AM</t>
  </si>
  <si>
    <t>8/27/2022 4:00:00 AM</t>
  </si>
  <si>
    <t>8/27/2022 6:00:00 AM</t>
  </si>
  <si>
    <t>8/27/2022 8:00:00 AM</t>
  </si>
  <si>
    <t>8/27/2022 10:00:00 AM</t>
  </si>
  <si>
    <t>8/27/2022 12:00:00 PM</t>
  </si>
  <si>
    <t>8/27/2022 2:00:00 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</si>
</sst>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rial"/>
    </font>
    <font>
      <b/>
      <sz val="24"/>
      <color theme="1"/>
      <name val="Arial"/>
      <family val="2"/>
    </font>
    <font>
      <sz val="24"/>
      <color theme="1"/>
      <name val="Arial"/>
      <family val="2"/>
    </font>
    <font>
      <i/>
      <sz val="10"/>
      <color rgb="FF0000FF"/>
      <name val="Arial"/>
      <family val="2"/>
    </font>
    <font>
      <b/>
      <sz val="10"/>
      <name val="Arial"/>
      <family val="2"/>
    </font>
    <font>
      <b/>
      <sz val="24"/>
      <color theme="1"/>
      <name val="Aptos Narrow"/>
      <family val="2"/>
      <scheme val="minor"/>
    </font>
    <font>
      <sz val="13"/>
      <name val="Arial"/>
      <family val="2"/>
    </font>
    <font>
      <b/>
      <sz val="13"/>
      <name val="Arial"/>
      <family val="2"/>
    </font>
    <font>
      <sz val="11"/>
      <color rgb="FFFF0000"/>
      <name val="Aptos Narrow"/>
      <family val="2"/>
      <scheme val="minor"/>
    </font>
    <font>
      <b/>
      <sz val="24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99">
    <xf numFmtId="0" fontId="0" fillId="0" borderId="0" xfId="0"/>
    <xf numFmtId="0" fontId="2" fillId="0" borderId="0" xfId="0" applyFont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0" xfId="0" applyFill="1" applyBorder="1"/>
    <xf numFmtId="0" fontId="1" fillId="2" borderId="0" xfId="0" applyFont="1" applyFill="1"/>
    <xf numFmtId="0" fontId="0" fillId="2" borderId="0" xfId="0" applyFill="1"/>
    <xf numFmtId="0" fontId="0" fillId="2" borderId="11" xfId="0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4" fillId="2" borderId="0" xfId="0" applyFont="1" applyFill="1"/>
    <xf numFmtId="0" fontId="0" fillId="2" borderId="16" xfId="0" applyFill="1" applyBorder="1"/>
    <xf numFmtId="0" fontId="4" fillId="2" borderId="7" xfId="0" applyFont="1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3" borderId="0" xfId="0" applyFill="1"/>
    <xf numFmtId="0" fontId="4" fillId="3" borderId="0" xfId="0" applyFont="1" applyFill="1"/>
    <xf numFmtId="0" fontId="1" fillId="3" borderId="0" xfId="0" applyFont="1" applyFill="1"/>
    <xf numFmtId="0" fontId="2" fillId="3" borderId="4" xfId="0" applyFont="1" applyFill="1" applyBorder="1" applyAlignment="1">
      <alignment horizontal="center"/>
    </xf>
    <xf numFmtId="0" fontId="2" fillId="3" borderId="18" xfId="0" applyFont="1" applyFill="1" applyBorder="1"/>
    <xf numFmtId="0" fontId="2" fillId="3" borderId="16" xfId="0" applyFont="1" applyFill="1" applyBorder="1"/>
    <xf numFmtId="0" fontId="0" fillId="3" borderId="19" xfId="0" applyFill="1" applyBorder="1"/>
    <xf numFmtId="0" fontId="0" fillId="3" borderId="20" xfId="0" applyFill="1" applyBorder="1"/>
    <xf numFmtId="0" fontId="0" fillId="3" borderId="21" xfId="0" applyFill="1" applyBorder="1"/>
    <xf numFmtId="0" fontId="0" fillId="3" borderId="22" xfId="0" applyFill="1" applyBorder="1"/>
    <xf numFmtId="0" fontId="0" fillId="3" borderId="23" xfId="0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2" fillId="3" borderId="10" xfId="0" applyFont="1" applyFill="1" applyBorder="1"/>
    <xf numFmtId="0" fontId="2" fillId="3" borderId="0" xfId="0" applyFont="1" applyFill="1"/>
    <xf numFmtId="0" fontId="2" fillId="3" borderId="11" xfId="0" applyFont="1" applyFill="1" applyBorder="1"/>
    <xf numFmtId="0" fontId="2" fillId="3" borderId="13" xfId="0" applyFont="1" applyFill="1" applyBorder="1"/>
    <xf numFmtId="0" fontId="2" fillId="3" borderId="14" xfId="0" applyFont="1" applyFill="1" applyBorder="1"/>
    <xf numFmtId="0" fontId="6" fillId="3" borderId="14" xfId="0" applyFont="1" applyFill="1" applyBorder="1"/>
    <xf numFmtId="0" fontId="2" fillId="3" borderId="15" xfId="0" applyFont="1" applyFill="1" applyBorder="1"/>
    <xf numFmtId="0" fontId="6" fillId="3" borderId="0" xfId="0" applyFont="1" applyFill="1"/>
    <xf numFmtId="0" fontId="0" fillId="3" borderId="16" xfId="0" applyFill="1" applyBorder="1"/>
    <xf numFmtId="0" fontId="1" fillId="3" borderId="4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5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3" fillId="3" borderId="16" xfId="0" applyFont="1" applyFill="1" applyBorder="1" applyAlignment="1">
      <alignment horizontal="center"/>
    </xf>
    <xf numFmtId="0" fontId="3" fillId="3" borderId="16" xfId="0" applyFont="1" applyFill="1" applyBorder="1"/>
    <xf numFmtId="0" fontId="3" fillId="3" borderId="0" xfId="0" applyFont="1" applyFill="1"/>
    <xf numFmtId="0" fontId="1" fillId="3" borderId="16" xfId="0" applyFont="1" applyFill="1" applyBorder="1"/>
    <xf numFmtId="0" fontId="5" fillId="3" borderId="0" xfId="0" applyFont="1" applyFill="1"/>
    <xf numFmtId="0" fontId="2" fillId="0" borderId="0" xfId="0" applyFont="1" applyAlignment="1">
      <alignment horizontal="left"/>
    </xf>
    <xf numFmtId="0" fontId="1" fillId="3" borderId="6" xfId="0" applyFont="1" applyFill="1" applyBorder="1"/>
    <xf numFmtId="0" fontId="1" fillId="3" borderId="7" xfId="0" applyFont="1" applyFill="1" applyBorder="1"/>
    <xf numFmtId="0" fontId="8" fillId="3" borderId="0" xfId="0" applyFont="1" applyFill="1"/>
    <xf numFmtId="0" fontId="2" fillId="3" borderId="0" xfId="0" applyFont="1" applyFill="1" applyAlignment="1">
      <alignment horizontal="left"/>
    </xf>
    <xf numFmtId="0" fontId="7" fillId="3" borderId="4" xfId="0" applyFont="1" applyFill="1" applyBorder="1" applyAlignment="1">
      <alignment horizontal="center"/>
    </xf>
    <xf numFmtId="0" fontId="1" fillId="3" borderId="24" xfId="0" applyFont="1" applyFill="1" applyBorder="1"/>
    <xf numFmtId="0" fontId="1" fillId="3" borderId="25" xfId="0" applyFont="1" applyFill="1" applyBorder="1"/>
    <xf numFmtId="0" fontId="1" fillId="3" borderId="26" xfId="0" applyFont="1" applyFill="1" applyBorder="1"/>
    <xf numFmtId="0" fontId="9" fillId="3" borderId="16" xfId="0" applyFont="1" applyFill="1" applyBorder="1"/>
    <xf numFmtId="0" fontId="7" fillId="3" borderId="16" xfId="0" applyFont="1" applyFill="1" applyBorder="1" applyAlignment="1">
      <alignment horizontal="center"/>
    </xf>
    <xf numFmtId="0" fontId="10" fillId="3" borderId="16" xfId="0" applyFont="1" applyFill="1" applyBorder="1"/>
    <xf numFmtId="0" fontId="7" fillId="3" borderId="19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/>
    </xf>
    <xf numFmtId="0" fontId="7" fillId="3" borderId="4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vertical="top" wrapText="1"/>
    </xf>
    <xf numFmtId="0" fontId="7" fillId="3" borderId="3" xfId="0" applyFont="1" applyFill="1" applyBorder="1" applyAlignment="1">
      <alignment vertical="top" wrapText="1"/>
    </xf>
    <xf numFmtId="0" fontId="0" fillId="4" borderId="0" xfId="0" applyFill="1"/>
    <xf numFmtId="0" fontId="1" fillId="4" borderId="0" xfId="0" applyFont="1" applyFill="1"/>
    <xf numFmtId="0" fontId="7" fillId="4" borderId="4" xfId="0" applyFont="1" applyFill="1" applyBorder="1" applyAlignment="1">
      <alignment horizontal="center"/>
    </xf>
    <xf numFmtId="0" fontId="2" fillId="4" borderId="18" xfId="0" applyFont="1" applyFill="1" applyBorder="1"/>
    <xf numFmtId="0" fontId="2" fillId="4" borderId="7" xfId="0" applyFont="1" applyFill="1" applyBorder="1"/>
    <xf numFmtId="0" fontId="2" fillId="4" borderId="8" xfId="0" applyFont="1" applyFill="1" applyBorder="1"/>
    <xf numFmtId="0" fontId="2" fillId="4" borderId="6" xfId="0" applyFont="1" applyFill="1" applyBorder="1"/>
    <xf numFmtId="0" fontId="2" fillId="4" borderId="16" xfId="0" applyFont="1" applyFill="1" applyBorder="1"/>
    <xf numFmtId="0" fontId="2" fillId="4" borderId="0" xfId="0" applyFont="1" applyFill="1"/>
    <xf numFmtId="0" fontId="2" fillId="4" borderId="11" xfId="0" applyFont="1" applyFill="1" applyBorder="1"/>
    <xf numFmtId="0" fontId="2" fillId="4" borderId="10" xfId="0" applyFont="1" applyFill="1" applyBorder="1"/>
    <xf numFmtId="0" fontId="2" fillId="4" borderId="14" xfId="0" applyFont="1" applyFill="1" applyBorder="1"/>
    <xf numFmtId="0" fontId="2" fillId="4" borderId="15" xfId="0" applyFont="1" applyFill="1" applyBorder="1"/>
    <xf numFmtId="0" fontId="2" fillId="4" borderId="13" xfId="0" applyFont="1" applyFill="1" applyBorder="1"/>
    <xf numFmtId="0" fontId="7" fillId="4" borderId="16" xfId="0" applyFont="1" applyFill="1" applyBorder="1" applyAlignment="1">
      <alignment horizontal="center"/>
    </xf>
    <xf numFmtId="0" fontId="8" fillId="4" borderId="0" xfId="0" applyFont="1" applyFill="1"/>
    <xf numFmtId="0" fontId="7" fillId="4" borderId="6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2" fillId="4" borderId="30" xfId="0" applyFont="1" applyFill="1" applyBorder="1" applyAlignment="1">
      <alignment horizontal="left"/>
    </xf>
    <xf numFmtId="0" fontId="0" fillId="4" borderId="16" xfId="0" applyFill="1" applyBorder="1"/>
    <xf numFmtId="0" fontId="5" fillId="4" borderId="0" xfId="0" applyFont="1" applyFill="1"/>
    <xf numFmtId="0" fontId="5" fillId="4" borderId="0" xfId="0" applyFont="1" applyFill="1" applyAlignment="1">
      <alignment vertical="center"/>
    </xf>
    <xf numFmtId="0" fontId="4" fillId="4" borderId="0" xfId="0" applyFont="1" applyFill="1"/>
    <xf numFmtId="0" fontId="1" fillId="4" borderId="4" xfId="0" applyFont="1" applyFill="1" applyBorder="1"/>
    <xf numFmtId="0" fontId="2" fillId="4" borderId="0" xfId="0" applyFont="1" applyFill="1" applyAlignment="1">
      <alignment horizontal="center"/>
    </xf>
    <xf numFmtId="0" fontId="12" fillId="3" borderId="0" xfId="0" applyFont="1" applyFill="1"/>
    <xf numFmtId="0" fontId="5" fillId="3" borderId="0" xfId="0" applyFont="1" applyFill="1" applyAlignment="1">
      <alignment vertical="center"/>
    </xf>
    <xf numFmtId="0" fontId="13" fillId="3" borderId="0" xfId="0" applyFont="1" applyFill="1"/>
    <xf numFmtId="0" fontId="0" fillId="3" borderId="32" xfId="0" applyFill="1" applyBorder="1"/>
    <xf numFmtId="0" fontId="0" fillId="3" borderId="33" xfId="0" applyFill="1" applyBorder="1"/>
    <xf numFmtId="0" fontId="0" fillId="3" borderId="34" xfId="0" applyFill="1" applyBorder="1"/>
    <xf numFmtId="0" fontId="0" fillId="3" borderId="35" xfId="0" applyFill="1" applyBorder="1"/>
    <xf numFmtId="0" fontId="0" fillId="3" borderId="36" xfId="0" applyFill="1" applyBorder="1"/>
    <xf numFmtId="0" fontId="0" fillId="3" borderId="37" xfId="0" applyFill="1" applyBorder="1"/>
    <xf numFmtId="0" fontId="0" fillId="3" borderId="38" xfId="0" applyFill="1" applyBorder="1"/>
    <xf numFmtId="0" fontId="0" fillId="3" borderId="39" xfId="0" applyFill="1" applyBorder="1"/>
    <xf numFmtId="0" fontId="0" fillId="3" borderId="40" xfId="0" applyFill="1" applyBorder="1"/>
    <xf numFmtId="14" fontId="0" fillId="3" borderId="0" xfId="0" applyNumberFormat="1" applyFill="1"/>
    <xf numFmtId="2" fontId="1" fillId="3" borderId="0" xfId="0" applyNumberFormat="1" applyFont="1" applyFill="1"/>
    <xf numFmtId="0" fontId="11" fillId="3" borderId="16" xfId="0" applyFont="1" applyFill="1" applyBorder="1"/>
    <xf numFmtId="2" fontId="1" fillId="3" borderId="16" xfId="0" applyNumberFormat="1" applyFont="1" applyFill="1" applyBorder="1"/>
    <xf numFmtId="2" fontId="0" fillId="3" borderId="16" xfId="0" applyNumberFormat="1" applyFill="1" applyBorder="1"/>
    <xf numFmtId="164" fontId="0" fillId="3" borderId="16" xfId="0" applyNumberFormat="1" applyFill="1" applyBorder="1"/>
    <xf numFmtId="0" fontId="1" fillId="3" borderId="16" xfId="0" quotePrefix="1" applyFont="1" applyFill="1" applyBorder="1"/>
    <xf numFmtId="2" fontId="0" fillId="3" borderId="0" xfId="0" applyNumberFormat="1" applyFill="1"/>
    <xf numFmtId="0" fontId="0" fillId="3" borderId="0" xfId="0" quotePrefix="1" applyFill="1"/>
    <xf numFmtId="0" fontId="11" fillId="3" borderId="0" xfId="0" applyFont="1" applyFill="1"/>
    <xf numFmtId="164" fontId="0" fillId="3" borderId="0" xfId="0" applyNumberFormat="1" applyFill="1"/>
    <xf numFmtId="164" fontId="0" fillId="3" borderId="0" xfId="0" quotePrefix="1" applyNumberFormat="1" applyFill="1"/>
    <xf numFmtId="164" fontId="0" fillId="3" borderId="16" xfId="0" quotePrefix="1" applyNumberFormat="1" applyFill="1" applyBorder="1"/>
    <xf numFmtId="164" fontId="1" fillId="3" borderId="16" xfId="0" applyNumberFormat="1" applyFont="1" applyFill="1" applyBorder="1"/>
    <xf numFmtId="164" fontId="1" fillId="3" borderId="16" xfId="0" quotePrefix="1" applyNumberFormat="1" applyFont="1" applyFill="1" applyBorder="1"/>
    <xf numFmtId="0" fontId="7" fillId="3" borderId="0" xfId="0" applyFont="1" applyFill="1" applyAlignment="1">
      <alignment horizontal="center"/>
    </xf>
    <xf numFmtId="0" fontId="2" fillId="3" borderId="6" xfId="0" applyFont="1" applyFill="1" applyBorder="1"/>
    <xf numFmtId="0" fontId="14" fillId="3" borderId="0" xfId="0" applyFont="1" applyFill="1"/>
    <xf numFmtId="0" fontId="4" fillId="0" borderId="0" xfId="0" applyFont="1"/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3" xfId="0" applyFont="1" applyFill="1" applyBorder="1"/>
    <xf numFmtId="0" fontId="1" fillId="3" borderId="2" xfId="0" applyFont="1" applyFill="1" applyBorder="1"/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/>
    </xf>
    <xf numFmtId="0" fontId="1" fillId="4" borderId="28" xfId="0" applyFont="1" applyFill="1" applyBorder="1"/>
    <xf numFmtId="0" fontId="0" fillId="4" borderId="29" xfId="0" applyFill="1" applyBorder="1"/>
    <xf numFmtId="0" fontId="5" fillId="4" borderId="0" xfId="0" applyFont="1" applyFill="1" applyAlignment="1">
      <alignment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0" fontId="1" fillId="4" borderId="12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7" fillId="4" borderId="31" xfId="0" applyFont="1" applyFill="1" applyBorder="1" applyAlignment="1">
      <alignment horizontal="center"/>
    </xf>
    <xf numFmtId="0" fontId="7" fillId="4" borderId="25" xfId="0" applyFont="1" applyFill="1" applyBorder="1" applyAlignment="1">
      <alignment horizontal="center"/>
    </xf>
    <xf numFmtId="0" fontId="7" fillId="4" borderId="26" xfId="0" applyFont="1" applyFill="1" applyBorder="1" applyAlignment="1">
      <alignment horizontal="center"/>
    </xf>
    <xf numFmtId="0" fontId="7" fillId="4" borderId="19" xfId="0" applyFont="1" applyFill="1" applyBorder="1" applyAlignment="1">
      <alignment horizontal="center"/>
    </xf>
    <xf numFmtId="0" fontId="7" fillId="4" borderId="20" xfId="0" applyFont="1" applyFill="1" applyBorder="1" applyAlignment="1">
      <alignment horizontal="center"/>
    </xf>
    <xf numFmtId="0" fontId="7" fillId="4" borderId="21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3" fillId="4" borderId="16" xfId="0" applyFont="1" applyFill="1" applyBorder="1"/>
    <xf numFmtId="0" fontId="3" fillId="4" borderId="34" xfId="0" applyFont="1" applyFill="1" applyBorder="1"/>
    <xf numFmtId="0" fontId="3" fillId="4" borderId="0" xfId="0" applyFont="1" applyFill="1" applyBorder="1"/>
    <xf numFmtId="0" fontId="3" fillId="4" borderId="36" xfId="0" applyFont="1" applyFill="1" applyBorder="1"/>
    <xf numFmtId="0" fontId="3" fillId="4" borderId="37" xfId="0" applyFont="1" applyFill="1" applyBorder="1"/>
    <xf numFmtId="0" fontId="3" fillId="4" borderId="30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3" fillId="4" borderId="10" xfId="0" applyFont="1" applyFill="1" applyBorder="1"/>
    <xf numFmtId="0" fontId="3" fillId="4" borderId="11" xfId="0" applyFont="1" applyFill="1" applyBorder="1"/>
    <xf numFmtId="0" fontId="3" fillId="4" borderId="13" xfId="0" applyFont="1" applyFill="1" applyBorder="1"/>
    <xf numFmtId="0" fontId="3" fillId="4" borderId="14" xfId="0" applyFont="1" applyFill="1" applyBorder="1"/>
    <xf numFmtId="0" fontId="3" fillId="4" borderId="15" xfId="0" applyFont="1" applyFill="1" applyBorder="1"/>
    <xf numFmtId="0" fontId="3" fillId="4" borderId="6" xfId="0" applyFont="1" applyFill="1" applyBorder="1"/>
    <xf numFmtId="0" fontId="3" fillId="4" borderId="7" xfId="0" applyFont="1" applyFill="1" applyBorder="1"/>
    <xf numFmtId="0" fontId="3" fillId="4" borderId="8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84C66-35D4-433E-8671-A8FFC5BAA087}">
  <dimension ref="A2:AK14"/>
  <sheetViews>
    <sheetView workbookViewId="0">
      <selection activeCell="A2" sqref="A2:AK14"/>
    </sheetView>
  </sheetViews>
  <sheetFormatPr defaultRowHeight="14.5" x14ac:dyDescent="0.35"/>
  <cols>
    <col min="1" max="1" width="20.453125" customWidth="1"/>
  </cols>
  <sheetData>
    <row r="2" spans="1:37" x14ac:dyDescent="0.3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</row>
    <row r="3" spans="1:37" ht="30" x14ac:dyDescent="0.6">
      <c r="A3" s="111" t="s">
        <v>163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</row>
    <row r="4" spans="1:37" ht="15" thickBot="1" x14ac:dyDescent="0.4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</row>
    <row r="5" spans="1:37" ht="15" thickBot="1" x14ac:dyDescent="0.4">
      <c r="A5" s="25"/>
      <c r="B5" s="142" t="s">
        <v>0</v>
      </c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4"/>
      <c r="S5" s="142" t="s">
        <v>1</v>
      </c>
      <c r="T5" s="143"/>
      <c r="U5" s="143"/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4"/>
      <c r="AJ5" s="25"/>
      <c r="AK5" s="25"/>
    </row>
    <row r="6" spans="1:37" ht="15" thickBot="1" x14ac:dyDescent="0.4">
      <c r="A6" s="50" t="s">
        <v>2</v>
      </c>
      <c r="B6" s="51" t="s">
        <v>3</v>
      </c>
      <c r="C6" s="52" t="s">
        <v>4</v>
      </c>
      <c r="D6" s="52" t="s">
        <v>5</v>
      </c>
      <c r="E6" s="52" t="s">
        <v>6</v>
      </c>
      <c r="F6" s="52" t="s">
        <v>7</v>
      </c>
      <c r="G6" s="52" t="s">
        <v>8</v>
      </c>
      <c r="H6" s="52" t="s">
        <v>9</v>
      </c>
      <c r="I6" s="52" t="s">
        <v>10</v>
      </c>
      <c r="J6" s="52" t="s">
        <v>11</v>
      </c>
      <c r="K6" s="52" t="s">
        <v>12</v>
      </c>
      <c r="L6" s="52" t="s">
        <v>13</v>
      </c>
      <c r="M6" s="52" t="s">
        <v>14</v>
      </c>
      <c r="N6" s="52" t="s">
        <v>15</v>
      </c>
      <c r="O6" s="52" t="s">
        <v>16</v>
      </c>
      <c r="P6" s="52" t="s">
        <v>17</v>
      </c>
      <c r="Q6" s="52" t="s">
        <v>18</v>
      </c>
      <c r="R6" s="53" t="s">
        <v>12</v>
      </c>
      <c r="S6" s="51" t="s">
        <v>3</v>
      </c>
      <c r="T6" s="52" t="s">
        <v>4</v>
      </c>
      <c r="U6" s="52" t="s">
        <v>5</v>
      </c>
      <c r="V6" s="52" t="s">
        <v>6</v>
      </c>
      <c r="W6" s="52" t="s">
        <v>7</v>
      </c>
      <c r="X6" s="52" t="s">
        <v>8</v>
      </c>
      <c r="Y6" s="52" t="s">
        <v>9</v>
      </c>
      <c r="Z6" s="52" t="s">
        <v>10</v>
      </c>
      <c r="AA6" s="52" t="s">
        <v>11</v>
      </c>
      <c r="AB6" s="52" t="s">
        <v>12</v>
      </c>
      <c r="AC6" s="52" t="s">
        <v>13</v>
      </c>
      <c r="AD6" s="52" t="s">
        <v>14</v>
      </c>
      <c r="AE6" s="52" t="s">
        <v>15</v>
      </c>
      <c r="AF6" s="52" t="s">
        <v>16</v>
      </c>
      <c r="AG6" s="52" t="s">
        <v>17</v>
      </c>
      <c r="AH6" s="52" t="s">
        <v>18</v>
      </c>
      <c r="AI6" s="53" t="s">
        <v>12</v>
      </c>
      <c r="AJ6" s="25"/>
      <c r="AK6" s="25"/>
    </row>
    <row r="7" spans="1:37" x14ac:dyDescent="0.35">
      <c r="A7" s="54" t="s">
        <v>19</v>
      </c>
      <c r="B7" s="38">
        <v>51.6</v>
      </c>
      <c r="C7" s="39">
        <v>47</v>
      </c>
      <c r="D7" s="39">
        <v>65.599999999999994</v>
      </c>
      <c r="E7" s="39">
        <v>82.7</v>
      </c>
      <c r="F7" s="39">
        <v>72.7</v>
      </c>
      <c r="G7" s="39">
        <v>65.3</v>
      </c>
      <c r="H7" s="39">
        <v>83.6</v>
      </c>
      <c r="I7" s="39">
        <v>59.3</v>
      </c>
      <c r="J7" s="39">
        <v>51.7</v>
      </c>
      <c r="K7" s="39">
        <v>38.9</v>
      </c>
      <c r="L7" s="39">
        <v>23.9</v>
      </c>
      <c r="M7" s="39">
        <v>33.4</v>
      </c>
      <c r="N7" s="39">
        <v>24.5</v>
      </c>
      <c r="O7" s="39">
        <v>33.799999999999997</v>
      </c>
      <c r="P7" s="39">
        <v>58.2</v>
      </c>
      <c r="Q7" s="39">
        <v>49.5</v>
      </c>
      <c r="R7" s="40">
        <v>20.3</v>
      </c>
      <c r="S7" s="38">
        <v>62.6</v>
      </c>
      <c r="T7" s="39">
        <v>38.799999999999997</v>
      </c>
      <c r="U7" s="39">
        <v>62.4</v>
      </c>
      <c r="V7" s="39">
        <v>79.8</v>
      </c>
      <c r="W7" s="39">
        <v>64.900000000000006</v>
      </c>
      <c r="X7" s="39">
        <v>61.9</v>
      </c>
      <c r="Y7" s="39">
        <v>82.4</v>
      </c>
      <c r="Z7" s="39">
        <v>50.9</v>
      </c>
      <c r="AA7" s="39">
        <v>54.6</v>
      </c>
      <c r="AB7" s="39">
        <v>42.2</v>
      </c>
      <c r="AC7" s="39">
        <v>25.7</v>
      </c>
      <c r="AD7" s="39">
        <v>36.4</v>
      </c>
      <c r="AE7" s="39">
        <v>24.5</v>
      </c>
      <c r="AF7" s="39">
        <v>35.799999999999997</v>
      </c>
      <c r="AG7" s="39">
        <v>53</v>
      </c>
      <c r="AH7" s="39">
        <v>61.5</v>
      </c>
      <c r="AI7" s="40">
        <v>15</v>
      </c>
      <c r="AJ7" s="25"/>
      <c r="AK7" s="25"/>
    </row>
    <row r="8" spans="1:37" x14ac:dyDescent="0.35">
      <c r="A8" s="55" t="s">
        <v>20</v>
      </c>
      <c r="B8" s="56">
        <v>52.1</v>
      </c>
      <c r="C8" s="25">
        <v>48.8</v>
      </c>
      <c r="D8" s="25">
        <v>44.9</v>
      </c>
      <c r="E8" s="25">
        <v>81.8</v>
      </c>
      <c r="F8" s="25">
        <v>75.099999999999994</v>
      </c>
      <c r="G8" s="25">
        <v>65.3</v>
      </c>
      <c r="H8" s="25">
        <v>84.2</v>
      </c>
      <c r="I8" s="25">
        <v>59.1</v>
      </c>
      <c r="J8" s="25">
        <v>57.5</v>
      </c>
      <c r="K8" s="25">
        <v>49</v>
      </c>
      <c r="L8" s="25">
        <v>27.2</v>
      </c>
      <c r="M8" s="25">
        <v>50.6</v>
      </c>
      <c r="N8" s="25">
        <v>38.6</v>
      </c>
      <c r="O8" s="25">
        <v>49.2</v>
      </c>
      <c r="P8" s="25">
        <v>79</v>
      </c>
      <c r="Q8" s="25">
        <v>66.400000000000006</v>
      </c>
      <c r="R8" s="57">
        <v>33.799999999999997</v>
      </c>
      <c r="S8" s="56">
        <v>60.3</v>
      </c>
      <c r="T8" s="25">
        <v>43.6</v>
      </c>
      <c r="U8" s="25">
        <v>71.5</v>
      </c>
      <c r="V8" s="25">
        <v>83.7</v>
      </c>
      <c r="W8" s="25">
        <v>65.099999999999994</v>
      </c>
      <c r="X8" s="25">
        <v>67.8</v>
      </c>
      <c r="Y8" s="25">
        <v>76.400000000000006</v>
      </c>
      <c r="Z8" s="25">
        <v>48.4</v>
      </c>
      <c r="AA8" s="25">
        <v>52.8</v>
      </c>
      <c r="AB8" s="25">
        <v>51.9</v>
      </c>
      <c r="AC8" s="25">
        <v>29.9</v>
      </c>
      <c r="AD8" s="25">
        <v>34.200000000000003</v>
      </c>
      <c r="AE8" s="25">
        <v>40</v>
      </c>
      <c r="AF8" s="25">
        <v>61.8</v>
      </c>
      <c r="AG8" s="25">
        <v>68.599999999999994</v>
      </c>
      <c r="AH8" s="25">
        <v>70.400000000000006</v>
      </c>
      <c r="AI8" s="57">
        <v>17.7</v>
      </c>
      <c r="AJ8" s="25"/>
      <c r="AK8" s="25"/>
    </row>
    <row r="9" spans="1:37" x14ac:dyDescent="0.35">
      <c r="A9" s="55" t="s">
        <v>21</v>
      </c>
      <c r="B9" s="56">
        <v>50.8</v>
      </c>
      <c r="C9" s="25">
        <v>50</v>
      </c>
      <c r="D9" s="25">
        <v>66.400000000000006</v>
      </c>
      <c r="E9" s="25">
        <v>82.9</v>
      </c>
      <c r="F9" s="25">
        <v>74.5</v>
      </c>
      <c r="G9" s="25">
        <v>66.900000000000006</v>
      </c>
      <c r="H9" s="25">
        <v>84.3</v>
      </c>
      <c r="I9" s="25">
        <v>55.4</v>
      </c>
      <c r="J9" s="25">
        <v>61.5</v>
      </c>
      <c r="K9" s="25">
        <v>49.6</v>
      </c>
      <c r="L9" s="25">
        <v>25.9</v>
      </c>
      <c r="M9" s="25">
        <v>51.2</v>
      </c>
      <c r="N9" s="25">
        <v>37.299999999999997</v>
      </c>
      <c r="O9" s="25">
        <v>53.3</v>
      </c>
      <c r="P9" s="25">
        <v>80.2</v>
      </c>
      <c r="Q9" s="25">
        <v>67</v>
      </c>
      <c r="R9" s="57">
        <v>39.4</v>
      </c>
      <c r="S9" s="56">
        <v>38.799999999999997</v>
      </c>
      <c r="T9" s="25">
        <v>38.200000000000003</v>
      </c>
      <c r="U9" s="25">
        <v>75.2</v>
      </c>
      <c r="V9" s="25">
        <v>82</v>
      </c>
      <c r="W9" s="25">
        <v>65.2</v>
      </c>
      <c r="X9" s="25">
        <v>69.400000000000006</v>
      </c>
      <c r="Y9" s="25">
        <v>80.099999999999994</v>
      </c>
      <c r="Z9" s="25">
        <v>38</v>
      </c>
      <c r="AA9" s="25">
        <v>54.9</v>
      </c>
      <c r="AB9" s="25">
        <v>52.5</v>
      </c>
      <c r="AC9" s="25">
        <v>30</v>
      </c>
      <c r="AD9" s="25">
        <v>33.1</v>
      </c>
      <c r="AE9" s="25">
        <v>28.2</v>
      </c>
      <c r="AF9" s="25">
        <v>55.7</v>
      </c>
      <c r="AG9" s="25">
        <v>70.099999999999994</v>
      </c>
      <c r="AH9" s="25">
        <v>72.5</v>
      </c>
      <c r="AI9" s="57">
        <v>19.899999999999999</v>
      </c>
      <c r="AJ9" s="25"/>
      <c r="AK9" s="25"/>
    </row>
    <row r="10" spans="1:37" ht="15" thickBot="1" x14ac:dyDescent="0.4">
      <c r="A10" s="58" t="s">
        <v>22</v>
      </c>
      <c r="B10" s="59">
        <v>48.9</v>
      </c>
      <c r="C10" s="60">
        <v>50.7</v>
      </c>
      <c r="D10" s="60">
        <v>65.8</v>
      </c>
      <c r="E10" s="60">
        <v>82.7</v>
      </c>
      <c r="F10" s="60">
        <v>69</v>
      </c>
      <c r="G10" s="60">
        <v>65.8</v>
      </c>
      <c r="H10" s="60">
        <v>83.9</v>
      </c>
      <c r="I10" s="60">
        <v>48.6</v>
      </c>
      <c r="J10" s="60">
        <v>52.2</v>
      </c>
      <c r="K10" s="60">
        <v>51.2</v>
      </c>
      <c r="L10" s="60">
        <v>31.3</v>
      </c>
      <c r="M10" s="60">
        <v>36.5</v>
      </c>
      <c r="N10" s="60">
        <v>28</v>
      </c>
      <c r="O10" s="60">
        <v>40.5</v>
      </c>
      <c r="P10" s="60">
        <v>64.7</v>
      </c>
      <c r="Q10" s="60">
        <v>48.3</v>
      </c>
      <c r="R10" s="61">
        <v>14.8</v>
      </c>
      <c r="S10" s="59">
        <v>33.299999999999997</v>
      </c>
      <c r="T10" s="60">
        <v>43.4</v>
      </c>
      <c r="U10" s="60">
        <v>68.8</v>
      </c>
      <c r="V10" s="60">
        <v>83.6</v>
      </c>
      <c r="W10" s="60">
        <v>61.9</v>
      </c>
      <c r="X10" s="60">
        <v>70.400000000000006</v>
      </c>
      <c r="Y10" s="60">
        <v>79</v>
      </c>
      <c r="Z10" s="60">
        <v>37.799999999999997</v>
      </c>
      <c r="AA10" s="60">
        <v>50.9</v>
      </c>
      <c r="AB10" s="60">
        <v>41.3</v>
      </c>
      <c r="AC10" s="60">
        <v>29.6</v>
      </c>
      <c r="AD10" s="60">
        <v>30.9</v>
      </c>
      <c r="AE10" s="60">
        <v>24.9</v>
      </c>
      <c r="AF10" s="60">
        <v>51.2</v>
      </c>
      <c r="AG10" s="60">
        <v>52.4</v>
      </c>
      <c r="AH10" s="60">
        <v>53.1</v>
      </c>
      <c r="AI10" s="61">
        <v>12.5</v>
      </c>
      <c r="AJ10" s="25"/>
      <c r="AK10" s="25"/>
    </row>
    <row r="11" spans="1:37" x14ac:dyDescent="0.35">
      <c r="A11" s="25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</row>
    <row r="12" spans="1:37" x14ac:dyDescent="0.35">
      <c r="A12" s="25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</row>
    <row r="13" spans="1:37" x14ac:dyDescent="0.35">
      <c r="A13" s="25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</row>
    <row r="14" spans="1:37" x14ac:dyDescent="0.35">
      <c r="A14" s="25"/>
      <c r="B14" s="42"/>
      <c r="C14" s="42"/>
      <c r="D14" s="42"/>
      <c r="E14" s="42"/>
      <c r="F14" s="42"/>
      <c r="G14" s="42"/>
      <c r="H14" s="42"/>
      <c r="I14" s="42"/>
      <c r="J14" s="42"/>
      <c r="K14" s="64"/>
      <c r="L14" s="64"/>
      <c r="M14" s="64"/>
      <c r="N14" s="64"/>
      <c r="O14" s="64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</row>
  </sheetData>
  <mergeCells count="2">
    <mergeCell ref="B5:R5"/>
    <mergeCell ref="S5:AI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5BA56-10AA-43CC-86D4-11EE8F0E0A41}">
  <dimension ref="A2:N85"/>
  <sheetViews>
    <sheetView topLeftCell="A8" workbookViewId="0">
      <selection activeCell="G39" sqref="G39"/>
    </sheetView>
  </sheetViews>
  <sheetFormatPr defaultRowHeight="14.5" x14ac:dyDescent="0.35"/>
  <cols>
    <col min="2" max="2" width="31.26953125" customWidth="1"/>
  </cols>
  <sheetData>
    <row r="2" spans="1:6" x14ac:dyDescent="0.35">
      <c r="A2" s="86"/>
      <c r="B2" s="86"/>
      <c r="C2" s="86"/>
      <c r="D2" s="86"/>
      <c r="E2" s="86"/>
      <c r="F2" s="86"/>
    </row>
    <row r="3" spans="1:6" ht="30" x14ac:dyDescent="0.6">
      <c r="A3" s="86"/>
      <c r="B3" s="108" t="s">
        <v>161</v>
      </c>
      <c r="C3" s="86"/>
      <c r="D3" s="86"/>
      <c r="E3" s="86"/>
      <c r="F3" s="86"/>
    </row>
    <row r="4" spans="1:6" ht="15" thickBot="1" x14ac:dyDescent="0.4">
      <c r="A4" s="86"/>
      <c r="B4" s="86"/>
      <c r="C4" s="87" t="s">
        <v>157</v>
      </c>
      <c r="D4" s="87" t="s">
        <v>158</v>
      </c>
      <c r="E4" s="86"/>
      <c r="F4" s="86"/>
    </row>
    <row r="5" spans="1:6" ht="15" thickBot="1" x14ac:dyDescent="0.4">
      <c r="A5" s="86"/>
      <c r="B5" s="109" t="s">
        <v>159</v>
      </c>
      <c r="C5" s="86">
        <v>7709.0039999999999</v>
      </c>
      <c r="D5" s="86">
        <v>17690.781999999999</v>
      </c>
      <c r="E5" s="86">
        <f>(C5/D5)</f>
        <v>0.43576389104789148</v>
      </c>
      <c r="F5" s="86"/>
    </row>
    <row r="6" spans="1:6" x14ac:dyDescent="0.35">
      <c r="A6" s="86"/>
      <c r="B6" s="159" t="s">
        <v>64</v>
      </c>
      <c r="C6" s="86">
        <v>7251.64</v>
      </c>
      <c r="D6" s="86">
        <v>17100.539000000001</v>
      </c>
      <c r="E6" s="86">
        <f t="shared" ref="E6:E13" si="0">(C6/D6)</f>
        <v>0.4240591480771454</v>
      </c>
      <c r="F6" s="86"/>
    </row>
    <row r="7" spans="1:6" x14ac:dyDescent="0.35">
      <c r="A7" s="86"/>
      <c r="B7" s="160"/>
      <c r="C7" s="86">
        <v>7656.5389999999998</v>
      </c>
      <c r="D7" s="86">
        <v>12982.368</v>
      </c>
      <c r="E7" s="86">
        <f t="shared" si="0"/>
        <v>0.58976444050885013</v>
      </c>
      <c r="F7" s="86"/>
    </row>
    <row r="8" spans="1:6" x14ac:dyDescent="0.35">
      <c r="A8" s="86"/>
      <c r="B8" s="160"/>
      <c r="C8" s="86">
        <v>14281.054</v>
      </c>
      <c r="D8" s="86">
        <v>13483.174999999999</v>
      </c>
      <c r="E8" s="86">
        <f t="shared" si="0"/>
        <v>1.059175898851717</v>
      </c>
      <c r="F8" s="86"/>
    </row>
    <row r="9" spans="1:6" ht="15" thickBot="1" x14ac:dyDescent="0.4">
      <c r="A9" s="86"/>
      <c r="B9" s="161"/>
      <c r="C9" s="86">
        <v>27039.418000000001</v>
      </c>
      <c r="D9" s="86">
        <v>16887.054</v>
      </c>
      <c r="E9" s="86">
        <f t="shared" si="0"/>
        <v>1.6011921321504627</v>
      </c>
      <c r="F9" s="86"/>
    </row>
    <row r="10" spans="1:6" x14ac:dyDescent="0.35">
      <c r="A10" s="86"/>
      <c r="B10" s="162" t="s">
        <v>160</v>
      </c>
      <c r="C10" s="86">
        <v>4507.2759999999998</v>
      </c>
      <c r="D10" s="86">
        <v>14953.045</v>
      </c>
      <c r="E10" s="86">
        <f t="shared" si="0"/>
        <v>0.30142863878226805</v>
      </c>
      <c r="F10" s="86"/>
    </row>
    <row r="11" spans="1:6" x14ac:dyDescent="0.35">
      <c r="A11" s="86"/>
      <c r="B11" s="163"/>
      <c r="C11" s="86">
        <v>2646.0329999999999</v>
      </c>
      <c r="D11" s="86">
        <v>20295.217000000001</v>
      </c>
      <c r="E11" s="86">
        <f t="shared" si="0"/>
        <v>0.1303771721189283</v>
      </c>
      <c r="F11" s="86"/>
    </row>
    <row r="12" spans="1:6" x14ac:dyDescent="0.35">
      <c r="A12" s="86"/>
      <c r="B12" s="163"/>
      <c r="C12" s="86">
        <v>3454.962</v>
      </c>
      <c r="D12" s="86">
        <v>8829.64</v>
      </c>
      <c r="E12" s="86">
        <f t="shared" si="0"/>
        <v>0.39129137767791217</v>
      </c>
      <c r="F12" s="86"/>
    </row>
    <row r="13" spans="1:6" ht="15" thickBot="1" x14ac:dyDescent="0.4">
      <c r="A13" s="86"/>
      <c r="B13" s="164"/>
      <c r="C13" s="86">
        <v>34910.803</v>
      </c>
      <c r="D13" s="86">
        <v>17419.580999999998</v>
      </c>
      <c r="E13" s="86">
        <f t="shared" si="0"/>
        <v>2.0041126706779</v>
      </c>
      <c r="F13" s="86"/>
    </row>
    <row r="14" spans="1:6" x14ac:dyDescent="0.35">
      <c r="A14" s="86"/>
      <c r="B14" s="86"/>
      <c r="C14" s="86"/>
      <c r="D14" s="86"/>
      <c r="E14" s="86"/>
      <c r="F14" s="86"/>
    </row>
    <row r="15" spans="1:6" x14ac:dyDescent="0.35">
      <c r="A15" s="86"/>
      <c r="B15" s="86"/>
      <c r="C15" s="86"/>
      <c r="D15" s="86"/>
      <c r="E15" s="86"/>
      <c r="F15" s="86"/>
    </row>
    <row r="18" spans="1:6" x14ac:dyDescent="0.35">
      <c r="A18" s="86"/>
      <c r="B18" s="86"/>
      <c r="C18" s="86"/>
      <c r="D18" s="86"/>
      <c r="E18" s="86"/>
      <c r="F18" s="86"/>
    </row>
    <row r="19" spans="1:6" x14ac:dyDescent="0.35">
      <c r="A19" s="86"/>
      <c r="B19" s="86"/>
      <c r="C19" s="86"/>
      <c r="D19" s="86"/>
      <c r="E19" s="86"/>
      <c r="F19" s="86"/>
    </row>
    <row r="20" spans="1:6" ht="30" x14ac:dyDescent="0.6">
      <c r="A20" s="86"/>
      <c r="B20" s="108" t="s">
        <v>153</v>
      </c>
      <c r="C20" s="86"/>
      <c r="D20" s="86"/>
      <c r="E20" s="86"/>
      <c r="F20" s="86"/>
    </row>
    <row r="21" spans="1:6" x14ac:dyDescent="0.35">
      <c r="A21" s="86"/>
      <c r="B21" s="86"/>
      <c r="C21" s="87" t="s">
        <v>126</v>
      </c>
      <c r="D21" s="87" t="s">
        <v>54</v>
      </c>
      <c r="E21" s="87" t="s">
        <v>150</v>
      </c>
      <c r="F21" s="86"/>
    </row>
    <row r="22" spans="1:6" x14ac:dyDescent="0.35">
      <c r="A22" s="86"/>
      <c r="B22" s="86"/>
      <c r="C22" s="105">
        <v>23856.037</v>
      </c>
      <c r="D22" s="105">
        <v>21455.760999999999</v>
      </c>
      <c r="E22" s="105">
        <f>(C22/D22)</f>
        <v>1.1118709329396428</v>
      </c>
      <c r="F22" s="86"/>
    </row>
    <row r="23" spans="1:6" x14ac:dyDescent="0.35">
      <c r="A23" s="86"/>
      <c r="B23" s="86"/>
      <c r="C23" s="105">
        <v>23754.803</v>
      </c>
      <c r="D23" s="105">
        <v>22796.589</v>
      </c>
      <c r="E23" s="105">
        <f>(C23/D23)</f>
        <v>1.0420332182152339</v>
      </c>
      <c r="F23" s="86"/>
    </row>
    <row r="24" spans="1:6" x14ac:dyDescent="0.35">
      <c r="A24" s="86"/>
      <c r="B24" s="86"/>
      <c r="C24" s="105">
        <v>12705.225</v>
      </c>
      <c r="D24" s="105">
        <v>22832.153999999999</v>
      </c>
      <c r="E24" s="105">
        <f>(C24/D24)</f>
        <v>0.55646195273560262</v>
      </c>
      <c r="F24" s="86"/>
    </row>
    <row r="25" spans="1:6" x14ac:dyDescent="0.35">
      <c r="A25" s="86"/>
      <c r="B25" s="86"/>
      <c r="C25" s="105">
        <v>16808.153999999999</v>
      </c>
      <c r="D25" s="105">
        <v>25946.518</v>
      </c>
      <c r="E25" s="105">
        <f>(C25/D25)</f>
        <v>0.64779998610988954</v>
      </c>
      <c r="F25" s="86"/>
    </row>
    <row r="26" spans="1:6" x14ac:dyDescent="0.35">
      <c r="A26" s="86"/>
      <c r="B26" s="86"/>
      <c r="C26" s="105">
        <v>14558.933000000001</v>
      </c>
      <c r="D26" s="105">
        <v>26526.224999999999</v>
      </c>
      <c r="E26" s="105">
        <f>(C26/D26)</f>
        <v>0.54885054318886317</v>
      </c>
      <c r="F26" s="86"/>
    </row>
    <row r="27" spans="1:6" x14ac:dyDescent="0.35">
      <c r="A27" s="86"/>
      <c r="B27" s="86"/>
      <c r="C27" s="86"/>
      <c r="D27" s="86"/>
      <c r="E27" s="86"/>
      <c r="F27" s="86"/>
    </row>
    <row r="28" spans="1:6" x14ac:dyDescent="0.35">
      <c r="A28" s="86"/>
      <c r="B28" s="86"/>
      <c r="C28" s="86"/>
      <c r="D28" s="86"/>
      <c r="E28" s="86"/>
      <c r="F28" s="86"/>
    </row>
    <row r="29" spans="1:6" x14ac:dyDescent="0.35">
      <c r="A29" s="86"/>
      <c r="B29" s="86"/>
      <c r="C29" s="87" t="s">
        <v>126</v>
      </c>
      <c r="D29" s="87" t="s">
        <v>151</v>
      </c>
      <c r="E29" s="87" t="s">
        <v>152</v>
      </c>
      <c r="F29" s="86"/>
    </row>
    <row r="30" spans="1:6" x14ac:dyDescent="0.35">
      <c r="A30" s="86"/>
      <c r="B30" s="86"/>
      <c r="C30" s="105">
        <v>23856.037</v>
      </c>
      <c r="D30" s="105">
        <v>18671.651999999998</v>
      </c>
      <c r="E30" s="105">
        <f>(C30/D30)</f>
        <v>1.2776607554596671</v>
      </c>
      <c r="F30" s="86"/>
    </row>
    <row r="31" spans="1:6" x14ac:dyDescent="0.35">
      <c r="A31" s="86"/>
      <c r="B31" s="86"/>
      <c r="C31" s="105">
        <v>23754.803</v>
      </c>
      <c r="D31" s="105">
        <v>23469.692999999999</v>
      </c>
      <c r="E31" s="105">
        <f>(C31/D31)</f>
        <v>1.0121480072193532</v>
      </c>
      <c r="F31" s="86"/>
    </row>
    <row r="32" spans="1:6" x14ac:dyDescent="0.35">
      <c r="A32" s="86"/>
      <c r="B32" s="86"/>
      <c r="C32" s="105">
        <v>12705.225</v>
      </c>
      <c r="D32" s="105">
        <v>16024.983</v>
      </c>
      <c r="E32" s="105">
        <f>(C32/D32)</f>
        <v>0.7928385945869646</v>
      </c>
      <c r="F32" s="86"/>
    </row>
    <row r="33" spans="1:14" x14ac:dyDescent="0.35">
      <c r="A33" s="86"/>
      <c r="B33" s="86"/>
      <c r="C33" s="105">
        <v>16808.153999999999</v>
      </c>
      <c r="D33" s="105">
        <v>22376.781999999999</v>
      </c>
      <c r="E33" s="105">
        <f>(C33/D33)</f>
        <v>0.75114259056552457</v>
      </c>
      <c r="F33" s="86"/>
    </row>
    <row r="34" spans="1:14" x14ac:dyDescent="0.35">
      <c r="A34" s="86"/>
      <c r="B34" s="86"/>
      <c r="C34" s="105">
        <v>14558.933000000001</v>
      </c>
      <c r="D34" s="105">
        <v>22632.539000000001</v>
      </c>
      <c r="E34" s="105">
        <f>(C34/D34)</f>
        <v>0.64327440239912992</v>
      </c>
      <c r="F34" s="86"/>
    </row>
    <row r="35" spans="1:14" x14ac:dyDescent="0.35">
      <c r="A35" s="86"/>
      <c r="B35" s="86"/>
      <c r="C35" s="86"/>
      <c r="D35" s="86"/>
      <c r="E35" s="86"/>
      <c r="F35" s="86"/>
    </row>
    <row r="36" spans="1:14" x14ac:dyDescent="0.35">
      <c r="A36" s="86"/>
      <c r="B36" s="86"/>
      <c r="C36" s="86"/>
      <c r="D36" s="86"/>
      <c r="E36" s="86"/>
      <c r="F36" s="86"/>
    </row>
    <row r="42" spans="1:14" x14ac:dyDescent="0.35">
      <c r="A42" s="86"/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</row>
    <row r="43" spans="1:14" x14ac:dyDescent="0.35">
      <c r="A43" s="86"/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</row>
    <row r="44" spans="1:14" ht="30.5" thickBot="1" x14ac:dyDescent="0.65">
      <c r="A44" s="86"/>
      <c r="B44" s="108" t="s">
        <v>156</v>
      </c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</row>
    <row r="45" spans="1:14" ht="15" thickBot="1" x14ac:dyDescent="0.4">
      <c r="A45" s="86"/>
      <c r="B45" s="109" t="s">
        <v>155</v>
      </c>
      <c r="C45" s="165" t="s">
        <v>62</v>
      </c>
      <c r="D45" s="166"/>
      <c r="E45" s="166"/>
      <c r="F45" s="167"/>
      <c r="G45" s="165" t="s">
        <v>64</v>
      </c>
      <c r="H45" s="166"/>
      <c r="I45" s="167"/>
      <c r="J45" s="165" t="s">
        <v>154</v>
      </c>
      <c r="K45" s="166"/>
      <c r="L45" s="166"/>
      <c r="M45" s="167"/>
      <c r="N45" s="86"/>
    </row>
    <row r="46" spans="1:14" x14ac:dyDescent="0.35">
      <c r="A46" s="86"/>
      <c r="B46" s="94">
        <v>0</v>
      </c>
      <c r="C46" s="92">
        <v>6.5725790000000002</v>
      </c>
      <c r="D46" s="90">
        <v>6.674957</v>
      </c>
      <c r="E46" s="90">
        <v>7.3937590000000002</v>
      </c>
      <c r="F46" s="91">
        <v>7.7513649999999998</v>
      </c>
      <c r="G46" s="92">
        <v>6.4157120000000001</v>
      </c>
      <c r="H46" s="90">
        <v>7.0108750000000004</v>
      </c>
      <c r="I46" s="91">
        <v>6.7657189999999998</v>
      </c>
      <c r="J46" s="92">
        <v>7.073385</v>
      </c>
      <c r="K46" s="90">
        <v>7.411232</v>
      </c>
      <c r="L46" s="90">
        <v>5.8633790000000001</v>
      </c>
      <c r="M46" s="91">
        <v>8.870609</v>
      </c>
      <c r="N46" s="86"/>
    </row>
    <row r="47" spans="1:14" x14ac:dyDescent="0.35">
      <c r="A47" s="86"/>
      <c r="B47" s="94">
        <v>2</v>
      </c>
      <c r="C47" s="96">
        <v>7.3454009999999998</v>
      </c>
      <c r="D47" s="94">
        <v>8.2306249999999999</v>
      </c>
      <c r="E47" s="94">
        <v>8.6454199999999997</v>
      </c>
      <c r="F47" s="95">
        <v>9.6121390000000009</v>
      </c>
      <c r="G47" s="96">
        <v>8.7048909999999999</v>
      </c>
      <c r="H47" s="94">
        <v>9.0057209999999994</v>
      </c>
      <c r="I47" s="95">
        <v>8.4629209999999997</v>
      </c>
      <c r="J47" s="96">
        <v>10.12579</v>
      </c>
      <c r="K47" s="94">
        <v>9.8004409999999993</v>
      </c>
      <c r="L47" s="94">
        <v>9.5811890000000002</v>
      </c>
      <c r="M47" s="95">
        <v>10.430759999999999</v>
      </c>
      <c r="N47" s="86"/>
    </row>
    <row r="48" spans="1:14" x14ac:dyDescent="0.35">
      <c r="A48" s="86"/>
      <c r="B48" s="94">
        <v>4</v>
      </c>
      <c r="C48" s="96">
        <v>7.5381309999999999</v>
      </c>
      <c r="D48" s="94">
        <v>8.9037590000000009</v>
      </c>
      <c r="E48" s="94">
        <v>8.6825790000000005</v>
      </c>
      <c r="F48" s="95">
        <v>9.9575890000000005</v>
      </c>
      <c r="G48" s="96">
        <v>9.1556189999999997</v>
      </c>
      <c r="H48" s="94">
        <v>10.82967</v>
      </c>
      <c r="I48" s="95">
        <v>8.9465789999999998</v>
      </c>
      <c r="J48" s="96">
        <v>11.34732</v>
      </c>
      <c r="K48" s="94">
        <v>10.08427</v>
      </c>
      <c r="L48" s="94">
        <v>10.497350000000001</v>
      </c>
      <c r="M48" s="95">
        <v>9.6952370000000005</v>
      </c>
      <c r="N48" s="86"/>
    </row>
    <row r="49" spans="1:14" x14ac:dyDescent="0.35">
      <c r="A49" s="86"/>
      <c r="B49" s="94">
        <v>6</v>
      </c>
      <c r="C49" s="96">
        <v>7.9815959999999997</v>
      </c>
      <c r="D49" s="94">
        <v>8.6823720000000009</v>
      </c>
      <c r="E49" s="94">
        <v>9.4189380000000007</v>
      </c>
      <c r="F49" s="95">
        <v>9.5723500000000001</v>
      </c>
      <c r="G49" s="96">
        <v>9.2786460000000002</v>
      </c>
      <c r="H49" s="94">
        <v>10.72275</v>
      </c>
      <c r="I49" s="95">
        <v>9.0395669999999999</v>
      </c>
      <c r="J49" s="96">
        <v>11.83431</v>
      </c>
      <c r="K49" s="94">
        <v>10.860889999999999</v>
      </c>
      <c r="L49" s="94">
        <v>11.20088</v>
      </c>
      <c r="M49" s="95">
        <v>10.278370000000001</v>
      </c>
      <c r="N49" s="86"/>
    </row>
    <row r="50" spans="1:14" x14ac:dyDescent="0.35">
      <c r="A50" s="86"/>
      <c r="B50" s="94">
        <v>8</v>
      </c>
      <c r="C50" s="96">
        <v>8.4385349999999999</v>
      </c>
      <c r="D50" s="94">
        <v>8.7224409999999999</v>
      </c>
      <c r="E50" s="94">
        <v>9.3694089999999992</v>
      </c>
      <c r="F50" s="95">
        <v>10.656700000000001</v>
      </c>
      <c r="G50" s="96">
        <v>8.966545</v>
      </c>
      <c r="H50" s="94">
        <v>11.162140000000001</v>
      </c>
      <c r="I50" s="95">
        <v>8.9673809999999996</v>
      </c>
      <c r="J50" s="96">
        <v>11.4939</v>
      </c>
      <c r="K50" s="94">
        <v>10.78022</v>
      </c>
      <c r="L50" s="94">
        <v>10.581619999999999</v>
      </c>
      <c r="M50" s="95">
        <v>11.44721</v>
      </c>
      <c r="N50" s="86"/>
    </row>
    <row r="51" spans="1:14" x14ac:dyDescent="0.35">
      <c r="A51" s="86"/>
      <c r="B51" s="94">
        <v>10</v>
      </c>
      <c r="C51" s="96">
        <v>8.4363200000000003</v>
      </c>
      <c r="D51" s="94">
        <v>8.5949249999999999</v>
      </c>
      <c r="E51" s="94">
        <v>9.7650649999999999</v>
      </c>
      <c r="F51" s="95">
        <v>10.13836</v>
      </c>
      <c r="G51" s="96">
        <v>8.726998</v>
      </c>
      <c r="H51" s="94">
        <v>10.83527</v>
      </c>
      <c r="I51" s="95">
        <v>8.4580160000000006</v>
      </c>
      <c r="J51" s="96">
        <v>12.06744</v>
      </c>
      <c r="K51" s="94">
        <v>11.378830000000001</v>
      </c>
      <c r="L51" s="94">
        <v>9.9059869999999997</v>
      </c>
      <c r="M51" s="95">
        <v>10.168609999999999</v>
      </c>
      <c r="N51" s="86"/>
    </row>
    <row r="52" spans="1:14" x14ac:dyDescent="0.35">
      <c r="A52" s="86"/>
      <c r="B52" s="94">
        <v>12</v>
      </c>
      <c r="C52" s="96">
        <v>8.0657329999999998</v>
      </c>
      <c r="D52" s="94">
        <v>8.3338210000000004</v>
      </c>
      <c r="E52" s="94">
        <v>9.6121370000000006</v>
      </c>
      <c r="F52" s="95">
        <v>10.378880000000001</v>
      </c>
      <c r="G52" s="96">
        <v>8.3141300000000005</v>
      </c>
      <c r="H52" s="94">
        <v>10.48734</v>
      </c>
      <c r="I52" s="95">
        <v>8.6299469999999996</v>
      </c>
      <c r="J52" s="96">
        <v>12.60375</v>
      </c>
      <c r="K52" s="94">
        <v>10.878439999999999</v>
      </c>
      <c r="L52" s="94">
        <v>10.49597</v>
      </c>
      <c r="M52" s="95">
        <v>10.98598</v>
      </c>
      <c r="N52" s="86"/>
    </row>
    <row r="53" spans="1:14" x14ac:dyDescent="0.35">
      <c r="A53" s="86"/>
      <c r="B53" s="94">
        <v>14</v>
      </c>
      <c r="C53" s="96">
        <v>8.8781379999999999</v>
      </c>
      <c r="D53" s="94">
        <v>8.4427470000000007</v>
      </c>
      <c r="E53" s="94">
        <v>10.00643</v>
      </c>
      <c r="F53" s="95">
        <v>10.46861</v>
      </c>
      <c r="G53" s="96">
        <v>8.5808339999999994</v>
      </c>
      <c r="H53" s="94">
        <v>10.910970000000001</v>
      </c>
      <c r="I53" s="95">
        <v>8.6516380000000002</v>
      </c>
      <c r="J53" s="96">
        <v>12.90734</v>
      </c>
      <c r="K53" s="94">
        <v>12.153510000000001</v>
      </c>
      <c r="L53" s="94">
        <v>10.203430000000001</v>
      </c>
      <c r="M53" s="95">
        <v>11.44652</v>
      </c>
      <c r="N53" s="86"/>
    </row>
    <row r="54" spans="1:14" x14ac:dyDescent="0.35">
      <c r="A54" s="86"/>
      <c r="B54" s="94">
        <v>16</v>
      </c>
      <c r="C54" s="96">
        <v>9.5806430000000002</v>
      </c>
      <c r="D54" s="94">
        <v>8.8980999999999995</v>
      </c>
      <c r="E54" s="94">
        <v>10.32197</v>
      </c>
      <c r="F54" s="95">
        <v>10.670730000000001</v>
      </c>
      <c r="G54" s="96">
        <v>8.8167290000000005</v>
      </c>
      <c r="H54" s="94">
        <v>10.8294</v>
      </c>
      <c r="I54" s="95">
        <v>8.9925949999999997</v>
      </c>
      <c r="J54" s="96">
        <v>13.55161</v>
      </c>
      <c r="K54" s="94">
        <v>12.463039999999999</v>
      </c>
      <c r="L54" s="94">
        <v>10.500109999999999</v>
      </c>
      <c r="M54" s="95">
        <v>10.925000000000001</v>
      </c>
      <c r="N54" s="86"/>
    </row>
    <row r="55" spans="1:14" x14ac:dyDescent="0.35">
      <c r="A55" s="86"/>
      <c r="B55" s="94">
        <v>18</v>
      </c>
      <c r="C55" s="96">
        <v>11.963279999999999</v>
      </c>
      <c r="D55" s="94">
        <v>10.18291</v>
      </c>
      <c r="E55" s="94">
        <v>12.454750000000001</v>
      </c>
      <c r="F55" s="95">
        <v>13.04688</v>
      </c>
      <c r="G55" s="96">
        <v>10.54508</v>
      </c>
      <c r="H55" s="94">
        <v>11.80109</v>
      </c>
      <c r="I55" s="95">
        <v>10.28487</v>
      </c>
      <c r="J55" s="96">
        <v>16.914580000000001</v>
      </c>
      <c r="K55" s="94">
        <v>15.090350000000001</v>
      </c>
      <c r="L55" s="94">
        <v>12.47803</v>
      </c>
      <c r="M55" s="95">
        <v>13.267289999999999</v>
      </c>
      <c r="N55" s="86"/>
    </row>
    <row r="56" spans="1:14" x14ac:dyDescent="0.35">
      <c r="A56" s="86"/>
      <c r="B56" s="94">
        <v>20</v>
      </c>
      <c r="C56" s="96">
        <v>12.406129999999999</v>
      </c>
      <c r="D56" s="94">
        <v>9.1516079999999995</v>
      </c>
      <c r="E56" s="94">
        <v>11.280950000000001</v>
      </c>
      <c r="F56" s="95">
        <v>11.92916</v>
      </c>
      <c r="G56" s="96">
        <v>9.6828699999999994</v>
      </c>
      <c r="H56" s="94">
        <v>11.773529999999999</v>
      </c>
      <c r="I56" s="95">
        <v>9.519857</v>
      </c>
      <c r="J56" s="96">
        <v>15.43566</v>
      </c>
      <c r="K56" s="94">
        <v>13.72996</v>
      </c>
      <c r="L56" s="94">
        <v>11.031510000000001</v>
      </c>
      <c r="M56" s="95">
        <v>12.307</v>
      </c>
      <c r="N56" s="86"/>
    </row>
    <row r="57" spans="1:14" x14ac:dyDescent="0.35">
      <c r="A57" s="86"/>
      <c r="B57" s="94">
        <v>22</v>
      </c>
      <c r="C57" s="96">
        <v>14.810449999999999</v>
      </c>
      <c r="D57" s="94">
        <v>9.8860960000000002</v>
      </c>
      <c r="E57" s="94">
        <v>11.850619999999999</v>
      </c>
      <c r="F57" s="95">
        <v>12.23019</v>
      </c>
      <c r="G57" s="96">
        <v>9.647157</v>
      </c>
      <c r="H57" s="94">
        <v>11.90615</v>
      </c>
      <c r="I57" s="95">
        <v>10.087719999999999</v>
      </c>
      <c r="J57" s="96">
        <v>17.06663</v>
      </c>
      <c r="K57" s="94">
        <v>14.65953</v>
      </c>
      <c r="L57" s="94">
        <v>11.79335</v>
      </c>
      <c r="M57" s="95">
        <v>11.71813</v>
      </c>
      <c r="N57" s="86"/>
    </row>
    <row r="58" spans="1:14" x14ac:dyDescent="0.35">
      <c r="A58" s="86"/>
      <c r="B58" s="94">
        <v>24</v>
      </c>
      <c r="C58" s="96">
        <v>12.279579999999999</v>
      </c>
      <c r="D58" s="94">
        <v>9.7793019999999995</v>
      </c>
      <c r="E58" s="94">
        <v>12.67801</v>
      </c>
      <c r="F58" s="95">
        <v>12.61135</v>
      </c>
      <c r="G58" s="96">
        <v>10.24633</v>
      </c>
      <c r="H58" s="94">
        <v>11.17367</v>
      </c>
      <c r="I58" s="95">
        <v>10.503080000000001</v>
      </c>
      <c r="J58" s="96">
        <v>17.15475</v>
      </c>
      <c r="K58" s="94">
        <v>15.203150000000001</v>
      </c>
      <c r="L58" s="94">
        <v>11.871270000000001</v>
      </c>
      <c r="M58" s="95">
        <v>11.96687</v>
      </c>
      <c r="N58" s="86"/>
    </row>
    <row r="59" spans="1:14" x14ac:dyDescent="0.35">
      <c r="A59" s="86"/>
      <c r="B59" s="94">
        <v>26</v>
      </c>
      <c r="C59" s="96">
        <v>12.443910000000001</v>
      </c>
      <c r="D59" s="94">
        <v>10.40823</v>
      </c>
      <c r="E59" s="94">
        <v>13.291399999999999</v>
      </c>
      <c r="F59" s="95">
        <v>12.95072</v>
      </c>
      <c r="G59" s="96">
        <v>10.30884</v>
      </c>
      <c r="H59" s="94">
        <v>12.44453</v>
      </c>
      <c r="I59" s="95">
        <v>10.448790000000001</v>
      </c>
      <c r="J59" s="96">
        <v>18.821760000000001</v>
      </c>
      <c r="K59" s="94">
        <v>16.852</v>
      </c>
      <c r="L59" s="94">
        <v>12.21105</v>
      </c>
      <c r="M59" s="95">
        <v>12.33215</v>
      </c>
      <c r="N59" s="86"/>
    </row>
    <row r="60" spans="1:14" x14ac:dyDescent="0.35">
      <c r="A60" s="86"/>
      <c r="B60" s="94">
        <v>28</v>
      </c>
      <c r="C60" s="96">
        <v>14.399800000000001</v>
      </c>
      <c r="D60" s="94">
        <v>10.89494</v>
      </c>
      <c r="E60" s="94">
        <v>14.395659999999999</v>
      </c>
      <c r="F60" s="95">
        <v>14.229179999999999</v>
      </c>
      <c r="G60" s="96">
        <v>11.35092</v>
      </c>
      <c r="H60" s="94">
        <v>12.9794</v>
      </c>
      <c r="I60" s="95">
        <v>10.66783</v>
      </c>
      <c r="J60" s="96">
        <v>19.947769999999998</v>
      </c>
      <c r="K60" s="94">
        <v>17.92529</v>
      </c>
      <c r="L60" s="94">
        <v>12.57405</v>
      </c>
      <c r="M60" s="95">
        <v>13.13978</v>
      </c>
      <c r="N60" s="86"/>
    </row>
    <row r="61" spans="1:14" x14ac:dyDescent="0.35">
      <c r="A61" s="86"/>
      <c r="B61" s="94">
        <v>30</v>
      </c>
      <c r="C61" s="96">
        <v>17.579370000000001</v>
      </c>
      <c r="D61" s="94">
        <v>11.57203</v>
      </c>
      <c r="E61" s="94">
        <v>15.36679</v>
      </c>
      <c r="F61" s="95">
        <v>14.7563</v>
      </c>
      <c r="G61" s="96">
        <v>11.222020000000001</v>
      </c>
      <c r="H61" s="94">
        <v>14.101800000000001</v>
      </c>
      <c r="I61" s="95">
        <v>11.454599999999999</v>
      </c>
      <c r="J61" s="96">
        <v>20.768129999999999</v>
      </c>
      <c r="K61" s="94">
        <v>19.597560000000001</v>
      </c>
      <c r="L61" s="94">
        <v>13.14082</v>
      </c>
      <c r="M61" s="95">
        <v>13.403919999999999</v>
      </c>
      <c r="N61" s="86"/>
    </row>
    <row r="62" spans="1:14" x14ac:dyDescent="0.35">
      <c r="A62" s="86"/>
      <c r="B62" s="94">
        <v>32</v>
      </c>
      <c r="C62" s="96">
        <v>18.153600000000001</v>
      </c>
      <c r="D62" s="94">
        <v>12.228260000000001</v>
      </c>
      <c r="E62" s="94">
        <v>15.68628</v>
      </c>
      <c r="F62" s="95">
        <v>15.579000000000001</v>
      </c>
      <c r="G62" s="96">
        <v>11.79266</v>
      </c>
      <c r="H62" s="94">
        <v>15.80894</v>
      </c>
      <c r="I62" s="95">
        <v>11.64705</v>
      </c>
      <c r="J62" s="96">
        <v>22.97062</v>
      </c>
      <c r="K62" s="94">
        <v>20.403749999999999</v>
      </c>
      <c r="L62" s="94">
        <v>13.48129</v>
      </c>
      <c r="M62" s="95">
        <v>14.481310000000001</v>
      </c>
      <c r="N62" s="86"/>
    </row>
    <row r="63" spans="1:14" x14ac:dyDescent="0.35">
      <c r="A63" s="86"/>
      <c r="B63" s="94">
        <v>34</v>
      </c>
      <c r="C63" s="96">
        <v>19.942260000000001</v>
      </c>
      <c r="D63" s="94">
        <v>12.86852</v>
      </c>
      <c r="E63" s="94">
        <v>17.607130000000002</v>
      </c>
      <c r="F63" s="95">
        <v>17.00929</v>
      </c>
      <c r="G63" s="96">
        <v>11.653130000000001</v>
      </c>
      <c r="H63" s="94">
        <v>16.192119999999999</v>
      </c>
      <c r="I63" s="95">
        <v>12.32648</v>
      </c>
      <c r="J63" s="96">
        <v>25.483039999999999</v>
      </c>
      <c r="K63" s="94">
        <v>22.92108</v>
      </c>
      <c r="L63" s="94">
        <v>14.12411</v>
      </c>
      <c r="M63" s="95">
        <v>15.17835</v>
      </c>
      <c r="N63" s="86"/>
    </row>
    <row r="64" spans="1:14" x14ac:dyDescent="0.35">
      <c r="A64" s="86"/>
      <c r="B64" s="94">
        <v>36</v>
      </c>
      <c r="C64" s="96">
        <v>23.033000000000001</v>
      </c>
      <c r="D64" s="94">
        <v>13.951840000000001</v>
      </c>
      <c r="E64" s="94">
        <v>19.0565</v>
      </c>
      <c r="F64" s="95">
        <v>17.723669999999998</v>
      </c>
      <c r="G64" s="96">
        <v>12.784520000000001</v>
      </c>
      <c r="H64" s="94">
        <v>16.8415</v>
      </c>
      <c r="I64" s="95">
        <v>12.173690000000001</v>
      </c>
      <c r="J64" s="96">
        <v>27.717929999999999</v>
      </c>
      <c r="K64" s="94">
        <v>24.84957</v>
      </c>
      <c r="L64" s="94">
        <v>14.552250000000001</v>
      </c>
      <c r="M64" s="95">
        <v>16.861879999999999</v>
      </c>
      <c r="N64" s="86"/>
    </row>
    <row r="65" spans="1:14" x14ac:dyDescent="0.35">
      <c r="A65" s="86"/>
      <c r="B65" s="94">
        <v>38</v>
      </c>
      <c r="C65" s="96">
        <v>28.52833</v>
      </c>
      <c r="D65" s="94">
        <v>15.25123</v>
      </c>
      <c r="E65" s="94">
        <v>20.513290000000001</v>
      </c>
      <c r="F65" s="95">
        <v>19.80996</v>
      </c>
      <c r="G65" s="96">
        <v>13.56709</v>
      </c>
      <c r="H65" s="94">
        <v>18.38776</v>
      </c>
      <c r="I65" s="95">
        <v>13.4377</v>
      </c>
      <c r="J65" s="96">
        <v>31.169319999999999</v>
      </c>
      <c r="K65" s="94">
        <v>26.65258</v>
      </c>
      <c r="L65" s="94">
        <v>16.273</v>
      </c>
      <c r="M65" s="95">
        <v>18.07996</v>
      </c>
      <c r="N65" s="86"/>
    </row>
    <row r="66" spans="1:14" x14ac:dyDescent="0.35">
      <c r="A66" s="86"/>
      <c r="B66" s="94">
        <v>40</v>
      </c>
      <c r="C66" s="96">
        <v>33.537039999999998</v>
      </c>
      <c r="D66" s="94">
        <v>16.517109999999999</v>
      </c>
      <c r="E66" s="94">
        <v>22.240690000000001</v>
      </c>
      <c r="F66" s="95">
        <v>21.179670000000002</v>
      </c>
      <c r="G66" s="96">
        <v>13.418990000000001</v>
      </c>
      <c r="H66" s="94">
        <v>18.865919999999999</v>
      </c>
      <c r="I66" s="95">
        <v>15.220969999999999</v>
      </c>
      <c r="J66" s="96">
        <v>33.8735</v>
      </c>
      <c r="K66" s="94">
        <v>29.732189999999999</v>
      </c>
      <c r="L66" s="94">
        <v>17.461939999999998</v>
      </c>
      <c r="M66" s="95">
        <v>19.318490000000001</v>
      </c>
      <c r="N66" s="86"/>
    </row>
    <row r="67" spans="1:14" x14ac:dyDescent="0.35">
      <c r="A67" s="86"/>
      <c r="B67" s="94">
        <v>42</v>
      </c>
      <c r="C67" s="96">
        <v>32.602229999999999</v>
      </c>
      <c r="D67" s="94">
        <v>17.231020000000001</v>
      </c>
      <c r="E67" s="94">
        <v>25.13917</v>
      </c>
      <c r="F67" s="95">
        <v>23.232900000000001</v>
      </c>
      <c r="G67" s="96">
        <v>14.8903</v>
      </c>
      <c r="H67" s="94">
        <v>21.442299999999999</v>
      </c>
      <c r="I67" s="95">
        <v>15.865729999999999</v>
      </c>
      <c r="J67" s="96">
        <v>36.63785</v>
      </c>
      <c r="K67" s="94">
        <v>34.071010000000001</v>
      </c>
      <c r="L67" s="94">
        <v>19.17632</v>
      </c>
      <c r="M67" s="95">
        <v>19.886089999999999</v>
      </c>
      <c r="N67" s="86"/>
    </row>
    <row r="68" spans="1:14" x14ac:dyDescent="0.35">
      <c r="A68" s="86"/>
      <c r="B68" s="94">
        <v>44</v>
      </c>
      <c r="C68" s="96">
        <v>36.504199999999997</v>
      </c>
      <c r="D68" s="94">
        <v>18.249120000000001</v>
      </c>
      <c r="E68" s="94">
        <v>27.384499999999999</v>
      </c>
      <c r="F68" s="95">
        <v>24.593340000000001</v>
      </c>
      <c r="G68" s="96">
        <v>15.1899</v>
      </c>
      <c r="H68" s="94">
        <v>21.956379999999999</v>
      </c>
      <c r="I68" s="95">
        <v>15.72246</v>
      </c>
      <c r="J68" s="96">
        <v>40.895229999999998</v>
      </c>
      <c r="K68" s="94">
        <v>36.41151</v>
      </c>
      <c r="L68" s="94">
        <v>20.465150000000001</v>
      </c>
      <c r="M68" s="95">
        <v>20.808530000000001</v>
      </c>
      <c r="N68" s="86"/>
    </row>
    <row r="69" spans="1:14" x14ac:dyDescent="0.35">
      <c r="A69" s="86"/>
      <c r="B69" s="94">
        <v>46</v>
      </c>
      <c r="C69" s="96">
        <v>37.294559999999997</v>
      </c>
      <c r="D69" s="94">
        <v>18.024899999999999</v>
      </c>
      <c r="E69" s="94">
        <v>29.598669999999998</v>
      </c>
      <c r="F69" s="95">
        <v>27.53612</v>
      </c>
      <c r="G69" s="96">
        <v>15.62119</v>
      </c>
      <c r="H69" s="94">
        <v>24.706630000000001</v>
      </c>
      <c r="I69" s="95">
        <v>17.831980000000001</v>
      </c>
      <c r="J69" s="96">
        <v>44.658969999999997</v>
      </c>
      <c r="K69" s="94">
        <v>39.406570000000002</v>
      </c>
      <c r="L69" s="94">
        <v>22.55076</v>
      </c>
      <c r="M69" s="95">
        <v>22.62462</v>
      </c>
      <c r="N69" s="86"/>
    </row>
    <row r="70" spans="1:14" x14ac:dyDescent="0.35">
      <c r="A70" s="86"/>
      <c r="B70" s="94">
        <v>48</v>
      </c>
      <c r="C70" s="96">
        <v>40.349249999999998</v>
      </c>
      <c r="D70" s="94">
        <v>18.84919</v>
      </c>
      <c r="E70" s="94">
        <v>32.404949999999999</v>
      </c>
      <c r="F70" s="95">
        <v>29.894010000000002</v>
      </c>
      <c r="G70" s="96">
        <v>17.18777</v>
      </c>
      <c r="H70" s="94">
        <v>23.294699999999999</v>
      </c>
      <c r="I70" s="95">
        <v>19.070029999999999</v>
      </c>
      <c r="J70" s="96">
        <v>50.088050000000003</v>
      </c>
      <c r="K70" s="94">
        <v>44.968429999999998</v>
      </c>
      <c r="L70" s="94">
        <v>24.28755</v>
      </c>
      <c r="M70" s="95">
        <v>24.528279999999999</v>
      </c>
      <c r="N70" s="86"/>
    </row>
    <row r="71" spans="1:14" x14ac:dyDescent="0.35">
      <c r="A71" s="86"/>
      <c r="B71" s="94">
        <v>50</v>
      </c>
      <c r="C71" s="96">
        <v>46.957479999999997</v>
      </c>
      <c r="D71" s="94">
        <v>20.604839999999999</v>
      </c>
      <c r="E71" s="94">
        <v>33.208979999999997</v>
      </c>
      <c r="F71" s="95">
        <v>30.58653</v>
      </c>
      <c r="G71" s="96">
        <v>17.376359999999998</v>
      </c>
      <c r="H71" s="94">
        <v>24.491309999999999</v>
      </c>
      <c r="I71" s="95">
        <v>18.469480000000001</v>
      </c>
      <c r="J71" s="96">
        <v>53.997700000000002</v>
      </c>
      <c r="K71" s="94">
        <v>49.587330000000001</v>
      </c>
      <c r="L71" s="94">
        <v>25.338740000000001</v>
      </c>
      <c r="M71" s="95">
        <v>24.9998</v>
      </c>
      <c r="N71" s="86"/>
    </row>
    <row r="72" spans="1:14" x14ac:dyDescent="0.35">
      <c r="A72" s="86"/>
      <c r="B72" s="94">
        <v>52</v>
      </c>
      <c r="C72" s="96">
        <v>47.426499999999997</v>
      </c>
      <c r="D72" s="94">
        <v>22.125050000000002</v>
      </c>
      <c r="E72" s="94">
        <v>35.45852</v>
      </c>
      <c r="F72" s="95">
        <v>31.34083</v>
      </c>
      <c r="G72" s="96">
        <v>17.977519999999998</v>
      </c>
      <c r="H72" s="94">
        <v>25.30857</v>
      </c>
      <c r="I72" s="95">
        <v>19.28396</v>
      </c>
      <c r="J72" s="96">
        <v>59.488570000000003</v>
      </c>
      <c r="K72" s="94">
        <v>53.897129999999997</v>
      </c>
      <c r="L72" s="94">
        <v>27.087209999999999</v>
      </c>
      <c r="M72" s="95">
        <v>26.115020000000001</v>
      </c>
      <c r="N72" s="86"/>
    </row>
    <row r="73" spans="1:14" x14ac:dyDescent="0.35">
      <c r="A73" s="86"/>
      <c r="B73" s="94">
        <v>54</v>
      </c>
      <c r="C73" s="96">
        <v>49.526269999999997</v>
      </c>
      <c r="D73" s="94">
        <v>22.770980000000002</v>
      </c>
      <c r="E73" s="94">
        <v>38.688589999999998</v>
      </c>
      <c r="F73" s="95">
        <v>34.188429999999997</v>
      </c>
      <c r="G73" s="96">
        <v>18.364190000000001</v>
      </c>
      <c r="H73" s="94">
        <v>26.333220000000001</v>
      </c>
      <c r="I73" s="95">
        <v>19.825510000000001</v>
      </c>
      <c r="J73" s="96">
        <v>65.524289999999993</v>
      </c>
      <c r="K73" s="94">
        <v>56.96584</v>
      </c>
      <c r="L73" s="94">
        <v>29.390709999999999</v>
      </c>
      <c r="M73" s="95">
        <v>27.559080000000002</v>
      </c>
      <c r="N73" s="86"/>
    </row>
    <row r="74" spans="1:14" x14ac:dyDescent="0.35">
      <c r="A74" s="86"/>
      <c r="B74" s="94">
        <v>56</v>
      </c>
      <c r="C74" s="96">
        <v>51.468150000000001</v>
      </c>
      <c r="D74" s="94">
        <v>26.509599999999999</v>
      </c>
      <c r="E74" s="94">
        <v>39.953020000000002</v>
      </c>
      <c r="F74" s="95">
        <v>37.123249999999999</v>
      </c>
      <c r="G74" s="96">
        <v>19.62313</v>
      </c>
      <c r="H74" s="94">
        <v>26.859459999999999</v>
      </c>
      <c r="I74" s="95">
        <v>21.998090000000001</v>
      </c>
      <c r="J74" s="96">
        <v>67.672970000000007</v>
      </c>
      <c r="K74" s="94">
        <v>61.63655</v>
      </c>
      <c r="L74" s="94">
        <v>30.4559</v>
      </c>
      <c r="M74" s="95">
        <v>28.7272</v>
      </c>
      <c r="N74" s="86"/>
    </row>
    <row r="75" spans="1:14" x14ac:dyDescent="0.35">
      <c r="A75" s="86"/>
      <c r="B75" s="94">
        <v>58</v>
      </c>
      <c r="C75" s="96">
        <v>51.772219999999997</v>
      </c>
      <c r="D75" s="94">
        <v>27.776599999999998</v>
      </c>
      <c r="E75" s="94">
        <v>42.679989999999997</v>
      </c>
      <c r="F75" s="95">
        <v>39.543170000000003</v>
      </c>
      <c r="G75" s="96">
        <v>20.151810000000001</v>
      </c>
      <c r="H75" s="94">
        <v>26.705760000000001</v>
      </c>
      <c r="I75" s="95">
        <v>21.792100000000001</v>
      </c>
      <c r="J75" s="96">
        <v>72.383600000000001</v>
      </c>
      <c r="K75" s="94">
        <v>66.716949999999997</v>
      </c>
      <c r="L75" s="94">
        <v>31.79618</v>
      </c>
      <c r="M75" s="95">
        <v>29.335000000000001</v>
      </c>
      <c r="N75" s="86"/>
    </row>
    <row r="76" spans="1:14" x14ac:dyDescent="0.35">
      <c r="A76" s="86"/>
      <c r="B76" s="94">
        <v>60</v>
      </c>
      <c r="C76" s="96">
        <v>53.290300000000002</v>
      </c>
      <c r="D76" s="94">
        <v>29.718730000000001</v>
      </c>
      <c r="E76" s="94">
        <v>44.866329999999998</v>
      </c>
      <c r="F76" s="95">
        <v>41.122889999999998</v>
      </c>
      <c r="G76" s="96">
        <v>20.928180000000001</v>
      </c>
      <c r="H76" s="94">
        <v>28.305140000000002</v>
      </c>
      <c r="I76" s="95">
        <v>21.44314</v>
      </c>
      <c r="J76" s="96">
        <v>75.228980000000007</v>
      </c>
      <c r="K76" s="94">
        <v>71.096159999999998</v>
      </c>
      <c r="L76" s="94">
        <v>33.454500000000003</v>
      </c>
      <c r="M76" s="95">
        <v>31.180319999999998</v>
      </c>
      <c r="N76" s="86"/>
    </row>
    <row r="77" spans="1:14" x14ac:dyDescent="0.35">
      <c r="A77" s="86"/>
      <c r="B77" s="94">
        <v>62</v>
      </c>
      <c r="C77" s="96">
        <v>54.721260000000001</v>
      </c>
      <c r="D77" s="94">
        <v>31.358720000000002</v>
      </c>
      <c r="E77" s="94">
        <v>48.420850000000002</v>
      </c>
      <c r="F77" s="95">
        <v>42.919980000000002</v>
      </c>
      <c r="G77" s="96">
        <v>20.902270000000001</v>
      </c>
      <c r="H77" s="94">
        <v>28.28173</v>
      </c>
      <c r="I77" s="95">
        <v>20.535060000000001</v>
      </c>
      <c r="J77" s="96">
        <v>80.254329999999996</v>
      </c>
      <c r="K77" s="94">
        <v>77.703149999999994</v>
      </c>
      <c r="L77" s="94">
        <v>34.829369999999997</v>
      </c>
      <c r="M77" s="95">
        <v>32.540219999999998</v>
      </c>
      <c r="N77" s="86"/>
    </row>
    <row r="78" spans="1:14" x14ac:dyDescent="0.35">
      <c r="A78" s="86"/>
      <c r="B78" s="94">
        <v>64</v>
      </c>
      <c r="C78" s="96">
        <v>55.18477</v>
      </c>
      <c r="D78" s="94">
        <v>34.612349999999999</v>
      </c>
      <c r="E78" s="94">
        <v>51.755659999999999</v>
      </c>
      <c r="F78" s="95">
        <v>45.43242</v>
      </c>
      <c r="G78" s="96">
        <v>22.088010000000001</v>
      </c>
      <c r="H78" s="94">
        <v>30.591090000000001</v>
      </c>
      <c r="I78" s="95">
        <v>19.854520000000001</v>
      </c>
      <c r="J78" s="96">
        <v>84.181370000000001</v>
      </c>
      <c r="K78" s="94">
        <v>81.866219999999998</v>
      </c>
      <c r="L78" s="94">
        <v>34.843110000000003</v>
      </c>
      <c r="M78" s="95">
        <v>34.571669999999997</v>
      </c>
      <c r="N78" s="86"/>
    </row>
    <row r="79" spans="1:14" x14ac:dyDescent="0.35">
      <c r="A79" s="86"/>
      <c r="B79" s="94">
        <v>66</v>
      </c>
      <c r="C79" s="96">
        <v>54.357799999999997</v>
      </c>
      <c r="D79" s="94">
        <v>36.250619999999998</v>
      </c>
      <c r="E79" s="94">
        <v>54.389719999999997</v>
      </c>
      <c r="F79" s="95">
        <v>47.104419999999998</v>
      </c>
      <c r="G79" s="96">
        <v>22.75619</v>
      </c>
      <c r="H79" s="94">
        <v>30.097470000000001</v>
      </c>
      <c r="I79" s="95">
        <v>19.709050000000001</v>
      </c>
      <c r="J79" s="96">
        <v>87.614999999999995</v>
      </c>
      <c r="K79" s="94">
        <v>86.670119999999997</v>
      </c>
      <c r="L79" s="94">
        <v>36.624940000000002</v>
      </c>
      <c r="M79" s="95">
        <v>34.806249999999999</v>
      </c>
      <c r="N79" s="86"/>
    </row>
    <row r="80" spans="1:14" x14ac:dyDescent="0.35">
      <c r="A80" s="86"/>
      <c r="B80" s="94">
        <v>68</v>
      </c>
      <c r="C80" s="96">
        <v>57.32497</v>
      </c>
      <c r="D80" s="94">
        <v>38.210360000000001</v>
      </c>
      <c r="E80" s="94">
        <v>57.567279999999997</v>
      </c>
      <c r="F80" s="95">
        <v>48.946660000000001</v>
      </c>
      <c r="G80" s="96">
        <v>24.38618</v>
      </c>
      <c r="H80" s="94">
        <v>30.900829999999999</v>
      </c>
      <c r="I80" s="95">
        <v>19.050689999999999</v>
      </c>
      <c r="J80" s="96">
        <v>92.157589999999999</v>
      </c>
      <c r="K80" s="94">
        <v>90.12482</v>
      </c>
      <c r="L80" s="94">
        <v>36.251649999999998</v>
      </c>
      <c r="M80" s="95">
        <v>35.71219</v>
      </c>
      <c r="N80" s="86"/>
    </row>
    <row r="81" spans="1:14" x14ac:dyDescent="0.35">
      <c r="A81" s="86"/>
      <c r="B81" s="94">
        <v>70</v>
      </c>
      <c r="C81" s="96">
        <v>59.262799999999999</v>
      </c>
      <c r="D81" s="94">
        <v>39.103189999999998</v>
      </c>
      <c r="E81" s="94">
        <v>61.915529999999997</v>
      </c>
      <c r="F81" s="95">
        <v>49.234499999999997</v>
      </c>
      <c r="G81" s="96">
        <v>24.870259999999998</v>
      </c>
      <c r="H81" s="94">
        <v>27.739059999999998</v>
      </c>
      <c r="I81" s="95">
        <v>18.727830000000001</v>
      </c>
      <c r="J81" s="96">
        <v>94.433639999999997</v>
      </c>
      <c r="K81" s="94">
        <v>94.67671</v>
      </c>
      <c r="L81" s="94">
        <v>38.429079999999999</v>
      </c>
      <c r="M81" s="95">
        <v>37.33193</v>
      </c>
      <c r="N81" s="86"/>
    </row>
    <row r="82" spans="1:14" ht="15" thickBot="1" x14ac:dyDescent="0.4">
      <c r="A82" s="86"/>
      <c r="B82" s="94">
        <v>72</v>
      </c>
      <c r="C82" s="99">
        <v>60.907539999999997</v>
      </c>
      <c r="D82" s="97">
        <v>42.322339999999997</v>
      </c>
      <c r="E82" s="97">
        <v>65.821780000000004</v>
      </c>
      <c r="F82" s="98">
        <v>51.955739999999999</v>
      </c>
      <c r="G82" s="99">
        <v>25.114730000000002</v>
      </c>
      <c r="H82" s="97">
        <v>27.19192</v>
      </c>
      <c r="I82" s="98">
        <v>18.442119999999999</v>
      </c>
      <c r="J82" s="99">
        <v>97.292910000000006</v>
      </c>
      <c r="K82" s="97">
        <v>96.195210000000003</v>
      </c>
      <c r="L82" s="97">
        <v>39.34834</v>
      </c>
      <c r="M82" s="98">
        <v>38.77037</v>
      </c>
      <c r="N82" s="86"/>
    </row>
    <row r="83" spans="1:14" x14ac:dyDescent="0.35">
      <c r="A83" s="86"/>
      <c r="B83" s="86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</row>
    <row r="84" spans="1:14" x14ac:dyDescent="0.35">
      <c r="A84" s="86"/>
      <c r="B84" s="86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</row>
    <row r="85" spans="1:14" x14ac:dyDescent="0.35">
      <c r="A85" s="86"/>
      <c r="B85" s="86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</row>
  </sheetData>
  <mergeCells count="5">
    <mergeCell ref="B6:B9"/>
    <mergeCell ref="B10:B13"/>
    <mergeCell ref="C45:F45"/>
    <mergeCell ref="G45:I45"/>
    <mergeCell ref="J45:M4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5F756-EFC3-4F2D-886E-E8D37FAFDF54}">
  <dimension ref="A4:I33"/>
  <sheetViews>
    <sheetView workbookViewId="0">
      <selection activeCell="B7" sqref="B7"/>
    </sheetView>
  </sheetViews>
  <sheetFormatPr defaultRowHeight="14.5" x14ac:dyDescent="0.35"/>
  <cols>
    <col min="2" max="2" width="20.7265625" customWidth="1"/>
  </cols>
  <sheetData>
    <row r="4" spans="1:9" x14ac:dyDescent="0.35">
      <c r="A4" s="86"/>
      <c r="B4" s="86"/>
      <c r="C4" s="86"/>
      <c r="D4" s="86"/>
      <c r="E4" s="86"/>
      <c r="F4" s="86"/>
      <c r="G4" s="86"/>
      <c r="H4" s="86"/>
      <c r="I4" s="86"/>
    </row>
    <row r="5" spans="1:9" x14ac:dyDescent="0.35">
      <c r="A5" s="86"/>
      <c r="B5" s="86"/>
      <c r="C5" s="86"/>
      <c r="D5" s="86"/>
      <c r="E5" s="86"/>
      <c r="F5" s="86"/>
      <c r="G5" s="86"/>
      <c r="H5" s="86"/>
      <c r="I5" s="86"/>
    </row>
    <row r="6" spans="1:9" x14ac:dyDescent="0.35">
      <c r="A6" s="86"/>
      <c r="B6" s="86"/>
      <c r="C6" s="86"/>
      <c r="D6" s="86"/>
      <c r="E6" s="86"/>
      <c r="F6" s="86"/>
      <c r="G6" s="86"/>
      <c r="H6" s="86"/>
      <c r="I6" s="86"/>
    </row>
    <row r="7" spans="1:9" ht="31" x14ac:dyDescent="0.7">
      <c r="A7" s="86"/>
      <c r="B7" s="101" t="s">
        <v>147</v>
      </c>
      <c r="C7" s="86"/>
      <c r="D7" s="86"/>
      <c r="E7" s="86"/>
      <c r="F7" s="86"/>
      <c r="G7" s="86"/>
      <c r="H7" s="86"/>
      <c r="I7" s="86"/>
    </row>
    <row r="8" spans="1:9" ht="15" thickBot="1" x14ac:dyDescent="0.4">
      <c r="A8" s="86"/>
      <c r="B8" s="86"/>
      <c r="C8" s="86"/>
      <c r="D8" s="86"/>
      <c r="E8" s="86"/>
      <c r="F8" s="86"/>
      <c r="G8" s="86"/>
      <c r="H8" s="86"/>
      <c r="I8" s="86"/>
    </row>
    <row r="9" spans="1:9" ht="15" thickBot="1" x14ac:dyDescent="0.4">
      <c r="A9" s="86"/>
      <c r="B9" s="88" t="s">
        <v>143</v>
      </c>
      <c r="C9" s="171" t="s">
        <v>144</v>
      </c>
      <c r="D9" s="172"/>
      <c r="E9" s="173"/>
      <c r="F9" s="171" t="s">
        <v>145</v>
      </c>
      <c r="G9" s="172"/>
      <c r="H9" s="173"/>
      <c r="I9" s="86"/>
    </row>
    <row r="10" spans="1:9" x14ac:dyDescent="0.35">
      <c r="A10" s="86"/>
      <c r="B10" s="89">
        <v>0</v>
      </c>
      <c r="C10" s="90">
        <v>66.5199152</v>
      </c>
      <c r="D10" s="90">
        <v>94.074530300000006</v>
      </c>
      <c r="E10" s="91">
        <v>93.218695999999994</v>
      </c>
      <c r="F10" s="92">
        <v>70.575037199999997</v>
      </c>
      <c r="G10" s="90">
        <v>81.616831500000004</v>
      </c>
      <c r="H10" s="91">
        <v>82.157637600000001</v>
      </c>
      <c r="I10" s="86"/>
    </row>
    <row r="11" spans="1:9" x14ac:dyDescent="0.35">
      <c r="A11" s="86"/>
      <c r="B11" s="93">
        <v>25</v>
      </c>
      <c r="C11" s="94">
        <v>197.93579500000001</v>
      </c>
      <c r="D11" s="94">
        <v>221.33061799999999</v>
      </c>
      <c r="E11" s="95">
        <v>232.43128400000001</v>
      </c>
      <c r="F11" s="96">
        <v>400.863496</v>
      </c>
      <c r="G11" s="94">
        <v>418.61233199999998</v>
      </c>
      <c r="H11" s="95">
        <v>272.35696999999999</v>
      </c>
      <c r="I11" s="86"/>
    </row>
    <row r="12" spans="1:9" x14ac:dyDescent="0.35">
      <c r="A12" s="86"/>
      <c r="B12" s="93">
        <v>50</v>
      </c>
      <c r="C12" s="94">
        <v>293.06318900000002</v>
      </c>
      <c r="D12" s="94">
        <v>329.39004699999998</v>
      </c>
      <c r="E12" s="95">
        <v>423.11276600000002</v>
      </c>
      <c r="F12" s="96">
        <v>694.24370299999998</v>
      </c>
      <c r="G12" s="94">
        <v>612.45048299999996</v>
      </c>
      <c r="H12" s="95">
        <v>401.56002100000001</v>
      </c>
      <c r="I12" s="86"/>
    </row>
    <row r="13" spans="1:9" x14ac:dyDescent="0.35">
      <c r="A13" s="86"/>
      <c r="B13" s="93">
        <v>100</v>
      </c>
      <c r="C13" s="94">
        <v>404.89471700000001</v>
      </c>
      <c r="D13" s="94">
        <v>459.88195200000001</v>
      </c>
      <c r="E13" s="95">
        <v>675.42223300000001</v>
      </c>
      <c r="F13" s="96">
        <v>932.09685899999999</v>
      </c>
      <c r="G13" s="94">
        <v>812.20467599999995</v>
      </c>
      <c r="H13" s="95">
        <v>684.25407600000005</v>
      </c>
      <c r="I13" s="86"/>
    </row>
    <row r="14" spans="1:9" x14ac:dyDescent="0.35">
      <c r="A14" s="86"/>
      <c r="B14" s="93">
        <v>200</v>
      </c>
      <c r="C14" s="94">
        <v>503.93124799999998</v>
      </c>
      <c r="D14" s="94">
        <v>554.94282299999998</v>
      </c>
      <c r="E14" s="95">
        <v>580.53785900000003</v>
      </c>
      <c r="F14" s="96">
        <v>986.22032000000002</v>
      </c>
      <c r="G14" s="94">
        <v>884.749729</v>
      </c>
      <c r="H14" s="95">
        <v>819.230951</v>
      </c>
      <c r="I14" s="86"/>
    </row>
    <row r="15" spans="1:9" x14ac:dyDescent="0.35">
      <c r="A15" s="86"/>
      <c r="B15" s="93">
        <v>400</v>
      </c>
      <c r="C15" s="94">
        <v>477.78253699999999</v>
      </c>
      <c r="D15" s="94">
        <v>513.91747699999996</v>
      </c>
      <c r="E15" s="95">
        <v>635.23931300000004</v>
      </c>
      <c r="F15" s="96">
        <v>1061.91472</v>
      </c>
      <c r="G15" s="94">
        <v>927.83060499999999</v>
      </c>
      <c r="H15" s="95">
        <v>899.21626300000003</v>
      </c>
      <c r="I15" s="86"/>
    </row>
    <row r="16" spans="1:9" x14ac:dyDescent="0.35">
      <c r="A16" s="86"/>
      <c r="B16" s="93">
        <v>800</v>
      </c>
      <c r="C16" s="94">
        <v>459.91898300000003</v>
      </c>
      <c r="D16" s="94">
        <v>510.56218100000001</v>
      </c>
      <c r="E16" s="95">
        <v>595.41174999999998</v>
      </c>
      <c r="F16" s="96">
        <v>998.80039699999998</v>
      </c>
      <c r="G16" s="94">
        <v>1011.33451</v>
      </c>
      <c r="H16" s="95">
        <v>858.99949500000002</v>
      </c>
      <c r="I16" s="86"/>
    </row>
    <row r="17" spans="1:9" ht="15" thickBot="1" x14ac:dyDescent="0.4">
      <c r="A17" s="86"/>
      <c r="B17" s="93">
        <v>1000</v>
      </c>
      <c r="C17" s="97">
        <v>379.162195</v>
      </c>
      <c r="D17" s="97">
        <v>527.30705599999999</v>
      </c>
      <c r="E17" s="98">
        <v>569.65220499999998</v>
      </c>
      <c r="F17" s="99">
        <v>958.60513100000003</v>
      </c>
      <c r="G17" s="97">
        <v>932.62030700000003</v>
      </c>
      <c r="H17" s="98">
        <v>833.34540500000003</v>
      </c>
      <c r="I17" s="86"/>
    </row>
    <row r="18" spans="1:9" x14ac:dyDescent="0.35">
      <c r="A18" s="86"/>
      <c r="B18" s="86"/>
      <c r="C18" s="86"/>
      <c r="D18" s="86"/>
      <c r="E18" s="86"/>
      <c r="F18" s="86"/>
      <c r="G18" s="86"/>
      <c r="H18" s="86"/>
      <c r="I18" s="86"/>
    </row>
    <row r="19" spans="1:9" x14ac:dyDescent="0.35">
      <c r="A19" s="86"/>
      <c r="B19" s="86"/>
      <c r="C19" s="86"/>
      <c r="D19" s="86"/>
      <c r="E19" s="86"/>
      <c r="F19" s="86"/>
      <c r="G19" s="86"/>
      <c r="H19" s="86"/>
      <c r="I19" s="86"/>
    </row>
    <row r="20" spans="1:9" ht="31.5" thickBot="1" x14ac:dyDescent="0.75">
      <c r="A20" s="86"/>
      <c r="B20" s="101" t="s">
        <v>148</v>
      </c>
      <c r="C20" s="86"/>
      <c r="D20" s="86"/>
      <c r="E20" s="86"/>
      <c r="F20" s="86"/>
      <c r="G20" s="86"/>
      <c r="H20" s="86"/>
      <c r="I20" s="86"/>
    </row>
    <row r="21" spans="1:9" ht="15" thickBot="1" x14ac:dyDescent="0.4">
      <c r="A21" s="86"/>
      <c r="B21" s="100" t="s">
        <v>146</v>
      </c>
      <c r="C21" s="168" t="s">
        <v>144</v>
      </c>
      <c r="D21" s="169"/>
      <c r="E21" s="170"/>
      <c r="F21" s="171" t="s">
        <v>145</v>
      </c>
      <c r="G21" s="172"/>
      <c r="H21" s="173"/>
      <c r="I21" s="86"/>
    </row>
    <row r="22" spans="1:9" x14ac:dyDescent="0.35">
      <c r="A22" s="86"/>
      <c r="B22" s="93">
        <v>0</v>
      </c>
      <c r="C22" s="90">
        <v>66.055386100000007</v>
      </c>
      <c r="D22" s="90">
        <v>68.293634100000006</v>
      </c>
      <c r="E22" s="91">
        <v>74.009941299999994</v>
      </c>
      <c r="F22" s="92">
        <v>66.280760900000004</v>
      </c>
      <c r="G22" s="90">
        <v>77.885921199999999</v>
      </c>
      <c r="H22" s="91">
        <v>54.348681800000001</v>
      </c>
      <c r="I22" s="86"/>
    </row>
    <row r="23" spans="1:9" x14ac:dyDescent="0.35">
      <c r="A23" s="86"/>
      <c r="B23" s="93">
        <v>62.5</v>
      </c>
      <c r="C23" s="94">
        <v>124.58316000000001</v>
      </c>
      <c r="D23" s="94">
        <v>118.66443</v>
      </c>
      <c r="E23" s="95">
        <v>113.48309399999999</v>
      </c>
      <c r="F23" s="96">
        <v>99.794595400000006</v>
      </c>
      <c r="G23" s="94">
        <v>97.385651699999997</v>
      </c>
      <c r="H23" s="95">
        <v>102.98433300000001</v>
      </c>
      <c r="I23" s="86"/>
    </row>
    <row r="24" spans="1:9" x14ac:dyDescent="0.35">
      <c r="A24" s="86"/>
      <c r="B24" s="93">
        <v>125</v>
      </c>
      <c r="C24" s="94">
        <v>127.47132000000001</v>
      </c>
      <c r="D24" s="94">
        <v>140.39146400000001</v>
      </c>
      <c r="E24" s="95">
        <v>110.104236</v>
      </c>
      <c r="F24" s="96">
        <v>125.601456</v>
      </c>
      <c r="G24" s="94">
        <v>103.050268</v>
      </c>
      <c r="H24" s="95">
        <v>92.829100699999998</v>
      </c>
      <c r="I24" s="86"/>
    </row>
    <row r="25" spans="1:9" x14ac:dyDescent="0.35">
      <c r="A25" s="86"/>
      <c r="B25" s="93">
        <v>250</v>
      </c>
      <c r="C25" s="94">
        <v>148.48184800000001</v>
      </c>
      <c r="D25" s="94">
        <v>150.72545500000001</v>
      </c>
      <c r="E25" s="95">
        <v>174.50269700000001</v>
      </c>
      <c r="F25" s="96">
        <v>210.39123799999999</v>
      </c>
      <c r="G25" s="94">
        <v>157.05497099999999</v>
      </c>
      <c r="H25" s="95">
        <v>133.775507</v>
      </c>
      <c r="I25" s="86"/>
    </row>
    <row r="26" spans="1:9" x14ac:dyDescent="0.35">
      <c r="A26" s="86"/>
      <c r="B26" s="93">
        <v>500</v>
      </c>
      <c r="C26" s="94">
        <v>160.62902299999999</v>
      </c>
      <c r="D26" s="94">
        <v>163.01250099999999</v>
      </c>
      <c r="E26" s="95">
        <v>170.45451800000001</v>
      </c>
      <c r="F26" s="96">
        <v>172.71718799999999</v>
      </c>
      <c r="G26" s="94">
        <v>186.813964</v>
      </c>
      <c r="H26" s="95">
        <v>133.59399199999999</v>
      </c>
      <c r="I26" s="86"/>
    </row>
    <row r="27" spans="1:9" x14ac:dyDescent="0.35">
      <c r="A27" s="86"/>
      <c r="B27" s="93">
        <v>750</v>
      </c>
      <c r="C27" s="94">
        <v>168.581369</v>
      </c>
      <c r="D27" s="94">
        <v>177.09524400000001</v>
      </c>
      <c r="E27" s="95">
        <v>213.47289599999999</v>
      </c>
      <c r="F27" s="96">
        <v>221.88611</v>
      </c>
      <c r="G27" s="94">
        <v>176.75032400000001</v>
      </c>
      <c r="H27" s="95">
        <v>114.68242600000001</v>
      </c>
      <c r="I27" s="86"/>
    </row>
    <row r="28" spans="1:9" x14ac:dyDescent="0.35">
      <c r="A28" s="86"/>
      <c r="B28" s="93">
        <v>1000</v>
      </c>
      <c r="C28" s="94">
        <v>150.394217</v>
      </c>
      <c r="D28" s="94">
        <v>194.212232</v>
      </c>
      <c r="E28" s="95">
        <v>174.46773300000001</v>
      </c>
      <c r="F28" s="96"/>
      <c r="G28" s="94">
        <v>175.95889600000001</v>
      </c>
      <c r="H28" s="95">
        <v>153.16934599999999</v>
      </c>
      <c r="I28" s="86"/>
    </row>
    <row r="29" spans="1:9" ht="15" thickBot="1" x14ac:dyDescent="0.4">
      <c r="A29" s="86"/>
      <c r="B29" s="93">
        <v>1500</v>
      </c>
      <c r="C29" s="97">
        <v>214.12579500000001</v>
      </c>
      <c r="D29" s="97">
        <v>181.54118399999999</v>
      </c>
      <c r="E29" s="98">
        <v>199.798619</v>
      </c>
      <c r="F29" s="99">
        <v>160.15555000000001</v>
      </c>
      <c r="G29" s="97">
        <v>255.81490700000001</v>
      </c>
      <c r="H29" s="98">
        <v>172.76325</v>
      </c>
      <c r="I29" s="86"/>
    </row>
    <row r="30" spans="1:9" x14ac:dyDescent="0.35">
      <c r="A30" s="86"/>
      <c r="B30" s="86"/>
      <c r="C30" s="86"/>
      <c r="D30" s="86"/>
      <c r="E30" s="86"/>
      <c r="F30" s="86"/>
      <c r="G30" s="86"/>
      <c r="H30" s="86"/>
      <c r="I30" s="86"/>
    </row>
    <row r="31" spans="1:9" x14ac:dyDescent="0.35">
      <c r="A31" s="86"/>
      <c r="B31" s="86"/>
      <c r="C31" s="86"/>
      <c r="D31" s="86"/>
      <c r="E31" s="86"/>
      <c r="F31" s="86"/>
      <c r="G31" s="86"/>
      <c r="H31" s="86"/>
      <c r="I31" s="86"/>
    </row>
    <row r="32" spans="1:9" x14ac:dyDescent="0.35">
      <c r="A32" s="86"/>
      <c r="B32" s="86"/>
      <c r="C32" s="86"/>
      <c r="D32" s="86"/>
      <c r="E32" s="86"/>
      <c r="F32" s="86"/>
      <c r="G32" s="86"/>
      <c r="H32" s="86"/>
      <c r="I32" s="86"/>
    </row>
    <row r="33" spans="1:9" x14ac:dyDescent="0.35">
      <c r="A33" s="86"/>
      <c r="B33" s="86"/>
      <c r="C33" s="86"/>
      <c r="D33" s="86"/>
      <c r="E33" s="86"/>
      <c r="F33" s="86"/>
      <c r="G33" s="86"/>
      <c r="H33" s="86"/>
      <c r="I33" s="86"/>
    </row>
  </sheetData>
  <mergeCells count="4">
    <mergeCell ref="C21:E21"/>
    <mergeCell ref="F21:H21"/>
    <mergeCell ref="C9:E9"/>
    <mergeCell ref="F9:H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DA6B6-42D2-4C90-9686-A4580F6984D7}">
  <dimension ref="A4:Z58"/>
  <sheetViews>
    <sheetView topLeftCell="A11" workbookViewId="0">
      <selection activeCell="G38" sqref="G38"/>
    </sheetView>
  </sheetViews>
  <sheetFormatPr defaultRowHeight="14.5" x14ac:dyDescent="0.35"/>
  <cols>
    <col min="2" max="2" width="27.81640625" customWidth="1"/>
    <col min="3" max="3" width="26.7265625" customWidth="1"/>
    <col min="4" max="4" width="12.26953125" customWidth="1"/>
    <col min="5" max="5" width="16.1796875" customWidth="1"/>
    <col min="7" max="7" width="13.453125" customWidth="1"/>
  </cols>
  <sheetData>
    <row r="4" spans="1:26" x14ac:dyDescent="0.35"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</row>
    <row r="5" spans="1:26" ht="31" x14ac:dyDescent="0.7">
      <c r="B5" s="86"/>
      <c r="C5" s="86"/>
      <c r="D5" s="101" t="s">
        <v>142</v>
      </c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</row>
    <row r="6" spans="1:26" ht="15" thickBot="1" x14ac:dyDescent="0.4"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</row>
    <row r="7" spans="1:26" ht="15" thickBot="1" x14ac:dyDescent="0.4">
      <c r="B7" s="86"/>
      <c r="C7" s="87" t="s">
        <v>138</v>
      </c>
      <c r="D7" s="174" t="s">
        <v>105</v>
      </c>
      <c r="E7" s="175"/>
      <c r="F7" s="175"/>
      <c r="G7" s="175"/>
      <c r="H7" s="175"/>
      <c r="I7" s="176"/>
      <c r="J7" s="175" t="s">
        <v>139</v>
      </c>
      <c r="K7" s="175"/>
      <c r="L7" s="175"/>
      <c r="M7" s="175"/>
      <c r="N7" s="175"/>
      <c r="O7" s="176"/>
      <c r="P7" s="86"/>
    </row>
    <row r="8" spans="1:26" x14ac:dyDescent="0.35">
      <c r="B8" s="86"/>
      <c r="C8" s="104" t="s">
        <v>140</v>
      </c>
      <c r="D8" s="92">
        <v>0</v>
      </c>
      <c r="E8" s="90">
        <v>0</v>
      </c>
      <c r="F8" s="90">
        <v>0</v>
      </c>
      <c r="G8" s="90">
        <v>0</v>
      </c>
      <c r="H8" s="90">
        <v>0</v>
      </c>
      <c r="I8" s="91">
        <v>0</v>
      </c>
      <c r="J8" s="92">
        <v>5</v>
      </c>
      <c r="K8" s="90">
        <v>5</v>
      </c>
      <c r="L8" s="90">
        <v>5</v>
      </c>
      <c r="M8" s="90">
        <v>5</v>
      </c>
      <c r="N8" s="90">
        <v>5</v>
      </c>
      <c r="O8" s="91">
        <v>5</v>
      </c>
      <c r="P8" s="86"/>
    </row>
    <row r="9" spans="1:26" x14ac:dyDescent="0.35">
      <c r="B9" s="86"/>
      <c r="C9" s="104" t="s">
        <v>141</v>
      </c>
      <c r="D9" s="96">
        <v>0</v>
      </c>
      <c r="E9" s="94">
        <v>0</v>
      </c>
      <c r="F9" s="94">
        <v>0</v>
      </c>
      <c r="G9" s="94">
        <v>0</v>
      </c>
      <c r="H9" s="94">
        <v>0</v>
      </c>
      <c r="I9" s="95">
        <v>0</v>
      </c>
      <c r="J9" s="96">
        <v>75.36</v>
      </c>
      <c r="K9" s="94">
        <v>101.99</v>
      </c>
      <c r="L9" s="94">
        <v>56.43</v>
      </c>
      <c r="M9" s="94">
        <v>161.11000000000001</v>
      </c>
      <c r="N9" s="94">
        <v>190.78</v>
      </c>
      <c r="O9" s="95">
        <v>223.2</v>
      </c>
      <c r="P9" s="86"/>
    </row>
    <row r="10" spans="1:26" ht="15" thickBot="1" x14ac:dyDescent="0.4">
      <c r="B10" s="86"/>
      <c r="C10" s="104">
        <v>6</v>
      </c>
      <c r="D10" s="99">
        <v>0</v>
      </c>
      <c r="E10" s="97">
        <v>0</v>
      </c>
      <c r="F10" s="97">
        <v>0</v>
      </c>
      <c r="G10" s="97">
        <v>0</v>
      </c>
      <c r="H10" s="97">
        <v>0</v>
      </c>
      <c r="I10" s="98">
        <v>0</v>
      </c>
      <c r="J10" s="99">
        <v>587.48</v>
      </c>
      <c r="K10" s="97">
        <v>1082.83</v>
      </c>
      <c r="L10" s="97">
        <v>635.66999999999996</v>
      </c>
      <c r="M10" s="97">
        <v>459.03</v>
      </c>
      <c r="N10" s="97">
        <v>184.69</v>
      </c>
      <c r="O10" s="98">
        <v>304.48</v>
      </c>
      <c r="P10" s="86"/>
    </row>
    <row r="11" spans="1:26" x14ac:dyDescent="0.35"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</row>
    <row r="14" spans="1:26" x14ac:dyDescent="0.35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31" x14ac:dyDescent="0.7">
      <c r="A15" s="25"/>
      <c r="B15" s="70" t="s">
        <v>199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x14ac:dyDescent="0.3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ht="15" thickBot="1" x14ac:dyDescent="0.4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18" customHeight="1" thickBot="1" x14ac:dyDescent="0.4">
      <c r="A18" s="138" t="s">
        <v>88</v>
      </c>
      <c r="B18" s="177" t="s">
        <v>196</v>
      </c>
      <c r="C18" s="178"/>
      <c r="D18" s="178"/>
      <c r="E18" s="178"/>
      <c r="F18" s="178"/>
      <c r="G18" s="178"/>
      <c r="H18" s="178"/>
      <c r="I18" s="179"/>
      <c r="J18" s="178" t="s">
        <v>197</v>
      </c>
      <c r="K18" s="178"/>
      <c r="L18" s="178"/>
      <c r="M18" s="178"/>
      <c r="N18" s="178"/>
      <c r="O18" s="178"/>
      <c r="P18" s="178"/>
      <c r="Q18" s="178"/>
      <c r="R18" s="177" t="s">
        <v>198</v>
      </c>
      <c r="S18" s="178"/>
      <c r="T18" s="178"/>
      <c r="U18" s="178"/>
      <c r="V18" s="178"/>
      <c r="W18" s="178"/>
      <c r="X18" s="178"/>
      <c r="Y18" s="179"/>
      <c r="Z18" s="25"/>
    </row>
    <row r="19" spans="1:26" x14ac:dyDescent="0.35">
      <c r="A19" s="42">
        <v>4</v>
      </c>
      <c r="B19" s="139">
        <v>9701000</v>
      </c>
      <c r="C19" s="36">
        <v>5562000</v>
      </c>
      <c r="D19" s="36">
        <v>16580000</v>
      </c>
      <c r="E19" s="36">
        <v>7780000</v>
      </c>
      <c r="F19" s="36">
        <v>1816000</v>
      </c>
      <c r="G19" s="36">
        <v>13230000</v>
      </c>
      <c r="H19" s="36">
        <v>3418000</v>
      </c>
      <c r="I19" s="37">
        <v>8092000</v>
      </c>
      <c r="J19" s="139">
        <v>10830000</v>
      </c>
      <c r="K19" s="36">
        <v>19140000</v>
      </c>
      <c r="L19" s="36">
        <v>17240000</v>
      </c>
      <c r="M19" s="36">
        <v>10760000</v>
      </c>
      <c r="N19" s="36">
        <v>9634000</v>
      </c>
      <c r="O19" s="36">
        <v>12990000</v>
      </c>
      <c r="P19" s="36">
        <v>9631000</v>
      </c>
      <c r="Q19" s="37">
        <v>15310000</v>
      </c>
      <c r="R19" s="36">
        <v>8589000</v>
      </c>
      <c r="S19" s="36">
        <v>2759000</v>
      </c>
      <c r="T19" s="36">
        <v>12340000</v>
      </c>
      <c r="U19" s="36">
        <v>7279000</v>
      </c>
      <c r="V19" s="36">
        <v>8976000</v>
      </c>
      <c r="W19" s="36">
        <v>14170000</v>
      </c>
      <c r="X19" s="36">
        <v>11760000</v>
      </c>
      <c r="Y19" s="37">
        <v>12400000</v>
      </c>
      <c r="Z19" s="25"/>
    </row>
    <row r="20" spans="1:26" x14ac:dyDescent="0.35">
      <c r="A20" s="42">
        <v>7</v>
      </c>
      <c r="B20" s="41">
        <v>58800000</v>
      </c>
      <c r="C20" s="42">
        <v>36800000</v>
      </c>
      <c r="D20" s="42">
        <v>152000000</v>
      </c>
      <c r="E20" s="42">
        <v>59600000</v>
      </c>
      <c r="F20" s="42">
        <v>8630000</v>
      </c>
      <c r="G20" s="42">
        <v>67200000</v>
      </c>
      <c r="H20" s="42">
        <v>21200000</v>
      </c>
      <c r="I20" s="43">
        <v>52100000</v>
      </c>
      <c r="J20" s="41">
        <v>107000000</v>
      </c>
      <c r="K20" s="42">
        <v>191000000</v>
      </c>
      <c r="L20" s="42">
        <v>134000000</v>
      </c>
      <c r="M20" s="42">
        <v>131000000</v>
      </c>
      <c r="N20" s="42">
        <v>130000000</v>
      </c>
      <c r="O20" s="42">
        <v>98300000</v>
      </c>
      <c r="P20" s="42">
        <v>70300000</v>
      </c>
      <c r="Q20" s="43">
        <v>110000000</v>
      </c>
      <c r="R20" s="42">
        <v>81000000</v>
      </c>
      <c r="S20" s="42">
        <v>6780000</v>
      </c>
      <c r="T20" s="42">
        <v>114000000</v>
      </c>
      <c r="U20" s="42">
        <v>89900000</v>
      </c>
      <c r="V20" s="42">
        <v>59500000</v>
      </c>
      <c r="W20" s="42">
        <v>105000000</v>
      </c>
      <c r="X20" s="42">
        <v>105000000</v>
      </c>
      <c r="Y20" s="43">
        <v>97500000</v>
      </c>
      <c r="Z20" s="25"/>
    </row>
    <row r="21" spans="1:26" x14ac:dyDescent="0.35">
      <c r="A21" s="42">
        <v>11</v>
      </c>
      <c r="B21" s="41">
        <v>1070000000</v>
      </c>
      <c r="C21" s="42">
        <v>772000000</v>
      </c>
      <c r="D21" s="42">
        <v>2320000000</v>
      </c>
      <c r="E21" s="42">
        <v>1230000000</v>
      </c>
      <c r="F21" s="42">
        <v>151000000</v>
      </c>
      <c r="G21" s="42">
        <v>1430000000</v>
      </c>
      <c r="H21" s="42">
        <v>386000000</v>
      </c>
      <c r="I21" s="43">
        <v>1140000000</v>
      </c>
      <c r="J21" s="41">
        <v>1520000000</v>
      </c>
      <c r="K21" s="42">
        <v>3090000000</v>
      </c>
      <c r="L21" s="42">
        <v>3170000000</v>
      </c>
      <c r="M21" s="42">
        <v>2510000000</v>
      </c>
      <c r="N21" s="42">
        <v>2390000000</v>
      </c>
      <c r="O21" s="42">
        <v>1530000000</v>
      </c>
      <c r="P21" s="42">
        <v>1120000000</v>
      </c>
      <c r="Q21" s="43">
        <v>1960000000</v>
      </c>
      <c r="R21" s="42">
        <v>1570000000</v>
      </c>
      <c r="S21" s="42">
        <v>81000000</v>
      </c>
      <c r="T21" s="42">
        <v>2330000000</v>
      </c>
      <c r="U21" s="42">
        <v>1930000000</v>
      </c>
      <c r="V21" s="42">
        <v>1650000000</v>
      </c>
      <c r="W21" s="42">
        <v>2000000000</v>
      </c>
      <c r="X21" s="42">
        <v>2540000000</v>
      </c>
      <c r="Y21" s="43">
        <v>1930000000</v>
      </c>
      <c r="Z21" s="25"/>
    </row>
    <row r="22" spans="1:26" x14ac:dyDescent="0.35">
      <c r="A22" s="42">
        <v>14</v>
      </c>
      <c r="B22" s="41">
        <v>8680000000</v>
      </c>
      <c r="C22" s="42">
        <v>5660000000</v>
      </c>
      <c r="D22" s="42">
        <v>17900000000</v>
      </c>
      <c r="E22" s="42">
        <v>9340000000</v>
      </c>
      <c r="F22" s="42">
        <v>183000000</v>
      </c>
      <c r="G22" s="42">
        <v>8600000000</v>
      </c>
      <c r="H22" s="42">
        <v>2960000000</v>
      </c>
      <c r="I22" s="43">
        <v>7770000000</v>
      </c>
      <c r="J22" s="41">
        <v>8920000000</v>
      </c>
      <c r="K22" s="42">
        <v>19200000000</v>
      </c>
      <c r="L22" s="42">
        <v>14800000000</v>
      </c>
      <c r="M22" s="42">
        <v>15500000000</v>
      </c>
      <c r="N22" s="42">
        <v>13700000000</v>
      </c>
      <c r="O22" s="42">
        <v>11700000000</v>
      </c>
      <c r="P22" s="42">
        <v>10100000000</v>
      </c>
      <c r="Q22" s="43">
        <v>11900000000</v>
      </c>
      <c r="R22" s="42">
        <v>11500000000</v>
      </c>
      <c r="S22" s="42">
        <v>646000000</v>
      </c>
      <c r="T22" s="42">
        <v>14400000000</v>
      </c>
      <c r="U22" s="42">
        <v>14800000000</v>
      </c>
      <c r="V22" s="42">
        <v>7840000000</v>
      </c>
      <c r="W22" s="42">
        <v>13700000000</v>
      </c>
      <c r="X22" s="42">
        <v>14200000000</v>
      </c>
      <c r="Y22" s="43">
        <v>12800000000</v>
      </c>
      <c r="Z22" s="25"/>
    </row>
    <row r="23" spans="1:26" x14ac:dyDescent="0.35">
      <c r="A23" s="42">
        <v>18</v>
      </c>
      <c r="B23" s="41">
        <v>22900000000</v>
      </c>
      <c r="C23" s="42">
        <v>23000000000</v>
      </c>
      <c r="D23" s="42">
        <v>32500000000</v>
      </c>
      <c r="E23" s="42">
        <v>27300000000</v>
      </c>
      <c r="F23" s="42">
        <v>13200000000</v>
      </c>
      <c r="G23" s="42">
        <v>35700000000</v>
      </c>
      <c r="H23" s="42">
        <v>23500000000</v>
      </c>
      <c r="I23" s="43">
        <v>16500000000</v>
      </c>
      <c r="J23" s="41">
        <v>32000000000</v>
      </c>
      <c r="K23" s="42">
        <v>47400000000</v>
      </c>
      <c r="L23" s="42">
        <v>35800000000</v>
      </c>
      <c r="M23" s="42">
        <v>36800000000</v>
      </c>
      <c r="N23" s="42">
        <v>29400000000</v>
      </c>
      <c r="O23" s="42">
        <v>31700000000</v>
      </c>
      <c r="P23" s="42">
        <v>30200000000</v>
      </c>
      <c r="Q23" s="43">
        <v>35000000000</v>
      </c>
      <c r="R23" s="42">
        <v>36000000000</v>
      </c>
      <c r="S23" s="42">
        <v>5140000000</v>
      </c>
      <c r="T23" s="42">
        <v>34100000000</v>
      </c>
      <c r="U23" s="42">
        <v>37000000000</v>
      </c>
      <c r="V23" s="42">
        <v>30600000000</v>
      </c>
      <c r="W23" s="42">
        <v>30800000000</v>
      </c>
      <c r="X23" s="42">
        <v>37100000000</v>
      </c>
      <c r="Y23" s="43">
        <v>40400000000</v>
      </c>
      <c r="Z23" s="25"/>
    </row>
    <row r="24" spans="1:26" x14ac:dyDescent="0.35">
      <c r="A24" s="42">
        <v>21</v>
      </c>
      <c r="B24" s="41">
        <v>39200000000</v>
      </c>
      <c r="C24" s="42">
        <v>35700000000</v>
      </c>
      <c r="D24" s="42">
        <v>39900000000</v>
      </c>
      <c r="E24" s="42">
        <v>54200000000</v>
      </c>
      <c r="F24" s="42">
        <v>22500000000</v>
      </c>
      <c r="G24" s="42">
        <v>35400000000</v>
      </c>
      <c r="H24" s="42">
        <v>35200000000</v>
      </c>
      <c r="I24" s="43">
        <v>45300000000</v>
      </c>
      <c r="J24" s="41">
        <v>57700000000</v>
      </c>
      <c r="K24" s="42">
        <v>67600000000</v>
      </c>
      <c r="L24" s="42">
        <v>70100000000</v>
      </c>
      <c r="M24" s="42">
        <v>61800000000</v>
      </c>
      <c r="N24" s="42">
        <v>46100000000</v>
      </c>
      <c r="O24" s="42">
        <v>41600000000</v>
      </c>
      <c r="P24" s="42">
        <v>48800000000</v>
      </c>
      <c r="Q24" s="43">
        <v>48500000000</v>
      </c>
      <c r="R24" s="42">
        <v>32100000000</v>
      </c>
      <c r="S24" s="42">
        <v>12000000000</v>
      </c>
      <c r="T24" s="42">
        <v>45100000000</v>
      </c>
      <c r="U24" s="42">
        <v>41100000000</v>
      </c>
      <c r="V24" s="42">
        <v>51900000000</v>
      </c>
      <c r="W24" s="42">
        <v>55200000000</v>
      </c>
      <c r="X24" s="42">
        <v>49900000000</v>
      </c>
      <c r="Y24" s="43">
        <v>47900000000</v>
      </c>
      <c r="Z24" s="25"/>
    </row>
    <row r="25" spans="1:26" ht="15" thickBot="1" x14ac:dyDescent="0.4">
      <c r="A25" s="42">
        <v>25</v>
      </c>
      <c r="B25" s="44">
        <v>58100000000</v>
      </c>
      <c r="C25" s="45">
        <v>62900000000</v>
      </c>
      <c r="D25" s="45">
        <v>79400000000</v>
      </c>
      <c r="E25" s="45">
        <v>102000000000</v>
      </c>
      <c r="F25" s="45">
        <v>28900000000</v>
      </c>
      <c r="G25" s="45">
        <v>53800000000</v>
      </c>
      <c r="H25" s="45">
        <v>44100000000</v>
      </c>
      <c r="I25" s="47">
        <v>70300000000</v>
      </c>
      <c r="J25" s="44">
        <v>83800000000</v>
      </c>
      <c r="K25" s="45">
        <v>121000000000</v>
      </c>
      <c r="L25" s="45">
        <v>94200000000</v>
      </c>
      <c r="M25" s="45">
        <v>88000000000</v>
      </c>
      <c r="N25" s="45">
        <v>89600000000</v>
      </c>
      <c r="O25" s="45">
        <v>76800000000</v>
      </c>
      <c r="P25" s="45">
        <v>103000000000</v>
      </c>
      <c r="Q25" s="47">
        <v>98300000000</v>
      </c>
      <c r="R25" s="45">
        <v>105000000000</v>
      </c>
      <c r="S25" s="45">
        <v>24700000000</v>
      </c>
      <c r="T25" s="45">
        <v>116000000000</v>
      </c>
      <c r="U25" s="45">
        <v>86300000000</v>
      </c>
      <c r="V25" s="45">
        <v>118000000000</v>
      </c>
      <c r="W25" s="45">
        <v>111000000000</v>
      </c>
      <c r="X25" s="45">
        <v>94300000000</v>
      </c>
      <c r="Y25" s="47">
        <v>71300000000</v>
      </c>
      <c r="Z25" s="25"/>
    </row>
    <row r="26" spans="1:26" x14ac:dyDescent="0.35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25"/>
    </row>
    <row r="27" spans="1:26" x14ac:dyDescent="0.35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25"/>
    </row>
    <row r="28" spans="1:26" x14ac:dyDescent="0.3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31" spans="1:26" x14ac:dyDescent="0.35">
      <c r="A31" s="25"/>
      <c r="B31" s="25"/>
      <c r="C31" s="25"/>
      <c r="D31" s="25"/>
      <c r="E31" s="25"/>
      <c r="F31" s="25"/>
    </row>
    <row r="32" spans="1:26" ht="31" x14ac:dyDescent="0.7">
      <c r="A32" s="25"/>
      <c r="B32" s="70" t="s">
        <v>200</v>
      </c>
      <c r="C32" s="25"/>
      <c r="D32" s="25"/>
      <c r="E32" s="25"/>
      <c r="F32" s="25"/>
    </row>
    <row r="33" spans="1:6" x14ac:dyDescent="0.35">
      <c r="A33" s="25"/>
      <c r="B33" s="77" t="s">
        <v>88</v>
      </c>
      <c r="C33" s="77" t="s">
        <v>196</v>
      </c>
      <c r="D33" s="77" t="s">
        <v>197</v>
      </c>
      <c r="E33" s="77" t="s">
        <v>198</v>
      </c>
      <c r="F33" s="25"/>
    </row>
    <row r="34" spans="1:6" x14ac:dyDescent="0.35">
      <c r="A34" s="25"/>
      <c r="B34" s="30">
        <v>29</v>
      </c>
      <c r="C34" s="30">
        <v>1</v>
      </c>
      <c r="D34" s="30"/>
      <c r="E34" s="30"/>
      <c r="F34" s="25"/>
    </row>
    <row r="35" spans="1:6" x14ac:dyDescent="0.35">
      <c r="A35" s="25"/>
      <c r="B35" s="30">
        <v>27</v>
      </c>
      <c r="C35" s="30">
        <v>1</v>
      </c>
      <c r="D35" s="30"/>
      <c r="E35" s="30"/>
      <c r="F35" s="25"/>
    </row>
    <row r="36" spans="1:6" x14ac:dyDescent="0.35">
      <c r="A36" s="25"/>
      <c r="B36" s="30">
        <v>27</v>
      </c>
      <c r="C36" s="30">
        <v>1</v>
      </c>
      <c r="D36" s="30"/>
      <c r="E36" s="30"/>
      <c r="F36" s="25"/>
    </row>
    <row r="37" spans="1:6" x14ac:dyDescent="0.35">
      <c r="A37" s="25"/>
      <c r="B37" s="30">
        <v>27</v>
      </c>
      <c r="C37" s="30">
        <v>1</v>
      </c>
      <c r="D37" s="30"/>
      <c r="E37" s="30"/>
      <c r="F37" s="25"/>
    </row>
    <row r="38" spans="1:6" x14ac:dyDescent="0.35">
      <c r="A38" s="25"/>
      <c r="B38" s="30">
        <v>32</v>
      </c>
      <c r="C38" s="30">
        <v>1</v>
      </c>
      <c r="D38" s="30"/>
      <c r="E38" s="30"/>
      <c r="F38" s="25"/>
    </row>
    <row r="39" spans="1:6" x14ac:dyDescent="0.35">
      <c r="A39" s="25"/>
      <c r="B39" s="30">
        <v>32</v>
      </c>
      <c r="C39" s="30">
        <v>1</v>
      </c>
      <c r="D39" s="30"/>
      <c r="E39" s="30"/>
      <c r="F39" s="25"/>
    </row>
    <row r="40" spans="1:6" x14ac:dyDescent="0.35">
      <c r="A40" s="25"/>
      <c r="B40" s="30">
        <v>33</v>
      </c>
      <c r="C40" s="30">
        <v>1</v>
      </c>
      <c r="D40" s="30"/>
      <c r="E40" s="30"/>
      <c r="F40" s="25"/>
    </row>
    <row r="41" spans="1:6" x14ac:dyDescent="0.35">
      <c r="A41" s="25"/>
      <c r="B41" s="30">
        <v>32</v>
      </c>
      <c r="C41" s="30">
        <v>1</v>
      </c>
      <c r="D41" s="30"/>
      <c r="E41" s="30"/>
      <c r="F41" s="25"/>
    </row>
    <row r="42" spans="1:6" x14ac:dyDescent="0.35">
      <c r="A42" s="25"/>
      <c r="B42" s="30">
        <v>32</v>
      </c>
      <c r="C42" s="30"/>
      <c r="D42" s="30">
        <v>1</v>
      </c>
      <c r="E42" s="30"/>
      <c r="F42" s="25"/>
    </row>
    <row r="43" spans="1:6" x14ac:dyDescent="0.35">
      <c r="A43" s="25"/>
      <c r="B43" s="30">
        <v>29</v>
      </c>
      <c r="C43" s="30"/>
      <c r="D43" s="30">
        <v>1</v>
      </c>
      <c r="E43" s="30"/>
      <c r="F43" s="25"/>
    </row>
    <row r="44" spans="1:6" x14ac:dyDescent="0.35">
      <c r="A44" s="25"/>
      <c r="B44" s="30">
        <v>27</v>
      </c>
      <c r="C44" s="30"/>
      <c r="D44" s="30">
        <v>1</v>
      </c>
      <c r="E44" s="30"/>
      <c r="F44" s="25"/>
    </row>
    <row r="45" spans="1:6" x14ac:dyDescent="0.35">
      <c r="A45" s="25"/>
      <c r="B45" s="30">
        <v>31</v>
      </c>
      <c r="C45" s="30"/>
      <c r="D45" s="30">
        <v>1</v>
      </c>
      <c r="E45" s="30"/>
      <c r="F45" s="25"/>
    </row>
    <row r="46" spans="1:6" x14ac:dyDescent="0.35">
      <c r="A46" s="25"/>
      <c r="B46" s="30">
        <v>29</v>
      </c>
      <c r="C46" s="30"/>
      <c r="D46" s="30">
        <v>1</v>
      </c>
      <c r="E46" s="30"/>
      <c r="F46" s="25"/>
    </row>
    <row r="47" spans="1:6" x14ac:dyDescent="0.35">
      <c r="A47" s="25"/>
      <c r="B47" s="30">
        <v>32</v>
      </c>
      <c r="C47" s="30"/>
      <c r="D47" s="30">
        <v>1</v>
      </c>
      <c r="E47" s="30"/>
      <c r="F47" s="25"/>
    </row>
    <row r="48" spans="1:6" x14ac:dyDescent="0.35">
      <c r="A48" s="25"/>
      <c r="B48" s="30">
        <v>29</v>
      </c>
      <c r="C48" s="30"/>
      <c r="D48" s="30">
        <v>1</v>
      </c>
      <c r="E48" s="30"/>
      <c r="F48" s="25"/>
    </row>
    <row r="49" spans="1:6" x14ac:dyDescent="0.35">
      <c r="A49" s="25"/>
      <c r="B49" s="30">
        <v>29</v>
      </c>
      <c r="C49" s="30"/>
      <c r="D49" s="30">
        <v>1</v>
      </c>
      <c r="E49" s="30"/>
      <c r="F49" s="25"/>
    </row>
    <row r="50" spans="1:6" x14ac:dyDescent="0.35">
      <c r="A50" s="25"/>
      <c r="B50" s="30">
        <v>29</v>
      </c>
      <c r="C50" s="30"/>
      <c r="D50" s="30"/>
      <c r="E50" s="30">
        <v>1</v>
      </c>
      <c r="F50" s="25"/>
    </row>
    <row r="51" spans="1:6" x14ac:dyDescent="0.35">
      <c r="A51" s="25"/>
      <c r="B51" s="30">
        <v>36</v>
      </c>
      <c r="C51" s="30"/>
      <c r="D51" s="30"/>
      <c r="E51" s="30">
        <v>1</v>
      </c>
      <c r="F51" s="25"/>
    </row>
    <row r="52" spans="1:6" x14ac:dyDescent="0.35">
      <c r="A52" s="25"/>
      <c r="B52" s="30">
        <v>32</v>
      </c>
      <c r="C52" s="30"/>
      <c r="D52" s="30"/>
      <c r="E52" s="30">
        <v>1</v>
      </c>
      <c r="F52" s="25"/>
    </row>
    <row r="53" spans="1:6" x14ac:dyDescent="0.35">
      <c r="A53" s="25"/>
      <c r="B53" s="30">
        <v>32</v>
      </c>
      <c r="C53" s="30"/>
      <c r="D53" s="30"/>
      <c r="E53" s="30">
        <v>1</v>
      </c>
      <c r="F53" s="25"/>
    </row>
    <row r="54" spans="1:6" x14ac:dyDescent="0.35">
      <c r="A54" s="25"/>
      <c r="B54" s="30">
        <v>29</v>
      </c>
      <c r="C54" s="30"/>
      <c r="D54" s="30"/>
      <c r="E54" s="30">
        <v>1</v>
      </c>
      <c r="F54" s="25"/>
    </row>
    <row r="55" spans="1:6" x14ac:dyDescent="0.35">
      <c r="A55" s="25"/>
      <c r="B55" s="30">
        <v>29</v>
      </c>
      <c r="C55" s="30"/>
      <c r="D55" s="30"/>
      <c r="E55" s="30">
        <v>1</v>
      </c>
      <c r="F55" s="25"/>
    </row>
    <row r="56" spans="1:6" x14ac:dyDescent="0.35">
      <c r="A56" s="25"/>
      <c r="B56" s="30">
        <v>29</v>
      </c>
      <c r="C56" s="30"/>
      <c r="D56" s="30"/>
      <c r="E56" s="30">
        <v>1</v>
      </c>
      <c r="F56" s="25"/>
    </row>
    <row r="57" spans="1:6" x14ac:dyDescent="0.35">
      <c r="A57" s="25"/>
      <c r="B57" s="30">
        <v>33</v>
      </c>
      <c r="C57" s="30"/>
      <c r="D57" s="30"/>
      <c r="E57" s="30">
        <v>1</v>
      </c>
      <c r="F57" s="25"/>
    </row>
    <row r="58" spans="1:6" x14ac:dyDescent="0.35">
      <c r="A58" s="25"/>
      <c r="B58" s="25"/>
      <c r="C58" s="25"/>
      <c r="D58" s="25"/>
      <c r="E58" s="25"/>
      <c r="F58" s="25"/>
    </row>
  </sheetData>
  <mergeCells count="5">
    <mergeCell ref="D7:I7"/>
    <mergeCell ref="J7:O7"/>
    <mergeCell ref="B18:I18"/>
    <mergeCell ref="J18:Q18"/>
    <mergeCell ref="R18:Y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87C67-C378-432C-8EA9-F5DFE1804836}">
  <dimension ref="A3:S64"/>
  <sheetViews>
    <sheetView topLeftCell="A29" workbookViewId="0">
      <selection activeCell="A4" sqref="A4:G38"/>
    </sheetView>
  </sheetViews>
  <sheetFormatPr defaultRowHeight="14.5" x14ac:dyDescent="0.35"/>
  <cols>
    <col min="2" max="2" width="20.1796875" customWidth="1"/>
    <col min="3" max="3" width="15" customWidth="1"/>
    <col min="4" max="4" width="23.1796875" customWidth="1"/>
    <col min="5" max="5" width="17.1796875" customWidth="1"/>
    <col min="6" max="6" width="15.26953125" customWidth="1"/>
  </cols>
  <sheetData>
    <row r="3" spans="1:7" ht="15" thickBot="1" x14ac:dyDescent="0.4"/>
    <row r="4" spans="1:7" x14ac:dyDescent="0.35">
      <c r="A4" s="2"/>
      <c r="B4" s="3"/>
      <c r="C4" s="3"/>
      <c r="D4" s="3"/>
      <c r="E4" s="3"/>
      <c r="F4" s="3"/>
      <c r="G4" s="4"/>
    </row>
    <row r="5" spans="1:7" ht="30" x14ac:dyDescent="0.6">
      <c r="A5" s="5"/>
      <c r="B5" s="17" t="s">
        <v>36</v>
      </c>
      <c r="C5" s="7"/>
      <c r="D5" s="7"/>
      <c r="E5" s="7"/>
      <c r="F5" s="7"/>
      <c r="G5" s="8"/>
    </row>
    <row r="6" spans="1:7" ht="15" thickBot="1" x14ac:dyDescent="0.4">
      <c r="A6" s="5"/>
      <c r="B6" s="7"/>
      <c r="C6" s="7"/>
      <c r="D6" s="7"/>
      <c r="E6" s="7"/>
      <c r="F6" s="7"/>
      <c r="G6" s="8"/>
    </row>
    <row r="7" spans="1:7" x14ac:dyDescent="0.35">
      <c r="A7" s="5"/>
      <c r="B7" s="9" t="s">
        <v>23</v>
      </c>
      <c r="C7" s="10"/>
      <c r="D7" s="10"/>
      <c r="E7" s="10"/>
      <c r="F7" s="11"/>
      <c r="G7" s="8"/>
    </row>
    <row r="8" spans="1:7" x14ac:dyDescent="0.35">
      <c r="A8" s="5"/>
      <c r="B8" s="12" t="s">
        <v>24</v>
      </c>
      <c r="C8" s="6" t="s">
        <v>25</v>
      </c>
      <c r="D8" s="6" t="s">
        <v>26</v>
      </c>
      <c r="E8" s="6" t="s">
        <v>27</v>
      </c>
      <c r="F8" s="13" t="s">
        <v>28</v>
      </c>
      <c r="G8" s="8"/>
    </row>
    <row r="9" spans="1:7" x14ac:dyDescent="0.35">
      <c r="A9" s="5"/>
      <c r="B9" s="18" t="s">
        <v>29</v>
      </c>
      <c r="C9" s="18">
        <v>1279.4059999999999</v>
      </c>
      <c r="D9" s="18">
        <v>8189.4470000000001</v>
      </c>
      <c r="E9" s="18">
        <v>0.15622617742077088</v>
      </c>
      <c r="F9" s="18">
        <v>100</v>
      </c>
      <c r="G9" s="8"/>
    </row>
    <row r="10" spans="1:7" x14ac:dyDescent="0.35">
      <c r="A10" s="5"/>
      <c r="B10" s="18" t="s">
        <v>30</v>
      </c>
      <c r="C10" s="18">
        <v>6489.79</v>
      </c>
      <c r="D10" s="18">
        <v>6875.5690000000004</v>
      </c>
      <c r="E10" s="18">
        <v>0.9438913346662654</v>
      </c>
      <c r="F10" s="18">
        <v>604.18257058421204</v>
      </c>
      <c r="G10" s="8"/>
    </row>
    <row r="11" spans="1:7" x14ac:dyDescent="0.35">
      <c r="A11" s="5"/>
      <c r="B11" s="18" t="s">
        <v>31</v>
      </c>
      <c r="C11" s="18">
        <v>6602.6189999999997</v>
      </c>
      <c r="D11" s="18">
        <v>6702.9120000000003</v>
      </c>
      <c r="E11" s="18">
        <v>0.98503739867090589</v>
      </c>
      <c r="F11" s="18">
        <v>630.52006708060264</v>
      </c>
      <c r="G11" s="8"/>
    </row>
    <row r="12" spans="1:7" x14ac:dyDescent="0.35">
      <c r="A12" s="5"/>
      <c r="B12" s="18" t="s">
        <v>32</v>
      </c>
      <c r="C12" s="18">
        <v>3655.5479999999998</v>
      </c>
      <c r="D12" s="18">
        <v>7098.0330000000004</v>
      </c>
      <c r="E12" s="18">
        <v>0.51500859463459803</v>
      </c>
      <c r="F12" s="18">
        <v>329.6557613693015</v>
      </c>
      <c r="G12" s="8"/>
    </row>
    <row r="13" spans="1:7" x14ac:dyDescent="0.35">
      <c r="A13" s="5"/>
      <c r="B13" s="7"/>
      <c r="C13" s="7"/>
      <c r="D13" s="7"/>
      <c r="E13" s="7"/>
      <c r="F13" s="7"/>
      <c r="G13" s="8"/>
    </row>
    <row r="14" spans="1:7" ht="15" thickBot="1" x14ac:dyDescent="0.4">
      <c r="A14" s="5"/>
      <c r="B14" s="7"/>
      <c r="C14" s="7"/>
      <c r="D14" s="7"/>
      <c r="E14" s="7"/>
      <c r="F14" s="7"/>
      <c r="G14" s="8"/>
    </row>
    <row r="15" spans="1:7" x14ac:dyDescent="0.35">
      <c r="A15" s="5"/>
      <c r="B15" s="9" t="s">
        <v>33</v>
      </c>
      <c r="C15" s="10"/>
      <c r="D15" s="10"/>
      <c r="E15" s="10"/>
      <c r="F15" s="11"/>
      <c r="G15" s="8"/>
    </row>
    <row r="16" spans="1:7" x14ac:dyDescent="0.35">
      <c r="A16" s="5"/>
      <c r="B16" s="12" t="s">
        <v>24</v>
      </c>
      <c r="C16" s="6" t="s">
        <v>25</v>
      </c>
      <c r="D16" s="6" t="s">
        <v>26</v>
      </c>
      <c r="E16" s="6" t="s">
        <v>27</v>
      </c>
      <c r="F16" s="13" t="s">
        <v>28</v>
      </c>
      <c r="G16" s="8"/>
    </row>
    <row r="17" spans="1:7" x14ac:dyDescent="0.35">
      <c r="A17" s="5"/>
      <c r="B17" s="18" t="s">
        <v>29</v>
      </c>
      <c r="C17" s="18">
        <v>1109.4770000000001</v>
      </c>
      <c r="D17" s="18">
        <v>7032.1540000000005</v>
      </c>
      <c r="E17" s="18">
        <v>0.1577719998737229</v>
      </c>
      <c r="F17" s="18">
        <v>100</v>
      </c>
      <c r="G17" s="8"/>
    </row>
    <row r="18" spans="1:7" x14ac:dyDescent="0.35">
      <c r="A18" s="5"/>
      <c r="B18" s="18" t="s">
        <v>30</v>
      </c>
      <c r="C18" s="18">
        <v>4083.6190000000001</v>
      </c>
      <c r="D18" s="18">
        <v>7113.3969999999999</v>
      </c>
      <c r="E18" s="18">
        <v>0.5740743838703225</v>
      </c>
      <c r="F18" s="18">
        <v>363.86328647022191</v>
      </c>
      <c r="G18" s="8"/>
    </row>
    <row r="19" spans="1:7" x14ac:dyDescent="0.35">
      <c r="A19" s="5"/>
      <c r="B19" s="18" t="s">
        <v>31</v>
      </c>
      <c r="C19" s="18">
        <v>7804.1540000000005</v>
      </c>
      <c r="D19" s="18">
        <v>6426.8609999999999</v>
      </c>
      <c r="E19" s="18">
        <v>1.2143025965553014</v>
      </c>
      <c r="F19" s="18">
        <v>769.65659149101327</v>
      </c>
      <c r="G19" s="8"/>
    </row>
    <row r="20" spans="1:7" x14ac:dyDescent="0.35">
      <c r="A20" s="5"/>
      <c r="B20" s="18" t="s">
        <v>32</v>
      </c>
      <c r="C20" s="18">
        <v>2523.4969999999998</v>
      </c>
      <c r="D20" s="18">
        <v>6855.2759999999998</v>
      </c>
      <c r="E20" s="18">
        <v>0.3681101971678456</v>
      </c>
      <c r="F20" s="18">
        <v>233.3178241148446</v>
      </c>
      <c r="G20" s="8"/>
    </row>
    <row r="21" spans="1:7" x14ac:dyDescent="0.35">
      <c r="A21" s="5"/>
      <c r="B21" s="7"/>
      <c r="C21" s="7"/>
      <c r="D21" s="7"/>
      <c r="E21" s="7"/>
      <c r="F21" s="7"/>
      <c r="G21" s="8"/>
    </row>
    <row r="22" spans="1:7" ht="15" thickBot="1" x14ac:dyDescent="0.4">
      <c r="A22" s="5"/>
      <c r="B22" s="7"/>
      <c r="C22" s="7"/>
      <c r="D22" s="7"/>
      <c r="E22" s="7"/>
      <c r="F22" s="7"/>
      <c r="G22" s="8"/>
    </row>
    <row r="23" spans="1:7" x14ac:dyDescent="0.35">
      <c r="A23" s="5"/>
      <c r="B23" s="9" t="s">
        <v>34</v>
      </c>
      <c r="C23" s="10"/>
      <c r="D23" s="10"/>
      <c r="E23" s="10"/>
      <c r="F23" s="11"/>
      <c r="G23" s="8"/>
    </row>
    <row r="24" spans="1:7" x14ac:dyDescent="0.35">
      <c r="A24" s="5"/>
      <c r="B24" s="12" t="s">
        <v>24</v>
      </c>
      <c r="C24" s="6" t="s">
        <v>25</v>
      </c>
      <c r="D24" s="6" t="s">
        <v>26</v>
      </c>
      <c r="E24" s="6" t="s">
        <v>27</v>
      </c>
      <c r="F24" s="13" t="s">
        <v>28</v>
      </c>
      <c r="G24" s="8"/>
    </row>
    <row r="25" spans="1:7" x14ac:dyDescent="0.35">
      <c r="A25" s="5"/>
      <c r="B25" s="18" t="s">
        <v>29</v>
      </c>
      <c r="C25" s="18">
        <v>100</v>
      </c>
      <c r="D25" s="18">
        <v>100</v>
      </c>
      <c r="E25" s="18">
        <f>(C25/D25)</f>
        <v>1</v>
      </c>
      <c r="F25" s="18">
        <v>100</v>
      </c>
      <c r="G25" s="8"/>
    </row>
    <row r="26" spans="1:7" x14ac:dyDescent="0.35">
      <c r="A26" s="5"/>
      <c r="B26" s="18" t="s">
        <v>30</v>
      </c>
      <c r="C26" s="18">
        <v>491.15853796260353</v>
      </c>
      <c r="D26" s="18">
        <v>363.86328647022191</v>
      </c>
      <c r="E26" s="18">
        <f t="shared" ref="E26:E28" si="0">(C26/D26)</f>
        <v>1.3498436259597719</v>
      </c>
      <c r="F26" s="18">
        <v>845.29352544533504</v>
      </c>
      <c r="G26" s="8"/>
    </row>
    <row r="27" spans="1:7" x14ac:dyDescent="0.35">
      <c r="A27" s="5"/>
      <c r="B27" s="18" t="s">
        <v>31</v>
      </c>
      <c r="C27" s="18">
        <v>373.63127355829533</v>
      </c>
      <c r="D27" s="18">
        <v>769.65659149101327</v>
      </c>
      <c r="E27" s="18">
        <f t="shared" si="0"/>
        <v>0.48545192451932373</v>
      </c>
      <c r="F27" s="18">
        <v>756.0150169197741</v>
      </c>
      <c r="G27" s="8"/>
    </row>
    <row r="28" spans="1:7" x14ac:dyDescent="0.35">
      <c r="A28" s="5"/>
      <c r="B28" s="18" t="s">
        <v>32</v>
      </c>
      <c r="C28" s="18">
        <v>290.90927333717116</v>
      </c>
      <c r="D28" s="18">
        <v>233.3178241148446</v>
      </c>
      <c r="E28" s="18">
        <f t="shared" si="0"/>
        <v>1.2468369034419706</v>
      </c>
      <c r="F28" s="18">
        <v>435.63034371417154</v>
      </c>
      <c r="G28" s="8"/>
    </row>
    <row r="29" spans="1:7" x14ac:dyDescent="0.35">
      <c r="A29" s="5"/>
      <c r="B29" s="7"/>
      <c r="C29" s="7"/>
      <c r="D29" s="7"/>
      <c r="E29" s="7"/>
      <c r="F29" s="7"/>
      <c r="G29" s="8"/>
    </row>
    <row r="30" spans="1:7" ht="15" thickBot="1" x14ac:dyDescent="0.4">
      <c r="A30" s="5"/>
      <c r="B30" s="7"/>
      <c r="C30" s="7"/>
      <c r="D30" s="7"/>
      <c r="E30" s="7"/>
      <c r="F30" s="7"/>
      <c r="G30" s="8"/>
    </row>
    <row r="31" spans="1:7" x14ac:dyDescent="0.35">
      <c r="A31" s="5"/>
      <c r="B31" s="9" t="s">
        <v>35</v>
      </c>
      <c r="C31" s="10"/>
      <c r="D31" s="10"/>
      <c r="E31" s="10"/>
      <c r="F31" s="11"/>
      <c r="G31" s="8"/>
    </row>
    <row r="32" spans="1:7" x14ac:dyDescent="0.35">
      <c r="A32" s="5"/>
      <c r="B32" s="12" t="s">
        <v>24</v>
      </c>
      <c r="C32" s="6" t="s">
        <v>25</v>
      </c>
      <c r="D32" s="6" t="s">
        <v>26</v>
      </c>
      <c r="E32" s="6" t="s">
        <v>27</v>
      </c>
      <c r="F32" s="13" t="s">
        <v>28</v>
      </c>
      <c r="G32" s="8"/>
    </row>
    <row r="33" spans="1:19" x14ac:dyDescent="0.35">
      <c r="A33" s="5"/>
      <c r="B33" s="18" t="s">
        <v>29</v>
      </c>
      <c r="C33" s="18">
        <v>2544.326</v>
      </c>
      <c r="D33" s="18">
        <v>11621.023999999999</v>
      </c>
      <c r="E33" s="18">
        <v>0.21894163543591341</v>
      </c>
      <c r="F33" s="18">
        <v>100</v>
      </c>
      <c r="G33" s="8"/>
    </row>
    <row r="34" spans="1:19" x14ac:dyDescent="0.35">
      <c r="A34" s="5"/>
      <c r="B34" s="18" t="s">
        <v>30</v>
      </c>
      <c r="C34" s="18">
        <v>14252.852999999999</v>
      </c>
      <c r="D34" s="18">
        <v>13254.146000000001</v>
      </c>
      <c r="E34" s="18">
        <v>1.0753505355984458</v>
      </c>
      <c r="F34" s="18">
        <v>491.15853796260353</v>
      </c>
      <c r="G34" s="8"/>
    </row>
    <row r="35" spans="1:19" x14ac:dyDescent="0.35">
      <c r="A35" s="5"/>
      <c r="B35" s="18" t="s">
        <v>31</v>
      </c>
      <c r="C35" s="18">
        <v>10494.781999999999</v>
      </c>
      <c r="D35" s="18">
        <v>12829.267</v>
      </c>
      <c r="E35" s="18">
        <v>0.81803442082856326</v>
      </c>
      <c r="F35" s="18">
        <v>373.63127355829533</v>
      </c>
      <c r="G35" s="8"/>
    </row>
    <row r="36" spans="1:19" x14ac:dyDescent="0.35">
      <c r="A36" s="5"/>
      <c r="B36" s="18" t="s">
        <v>32</v>
      </c>
      <c r="C36" s="18">
        <v>9027.8320000000003</v>
      </c>
      <c r="D36" s="18">
        <v>14174.166999999999</v>
      </c>
      <c r="E36" s="18">
        <v>0.6369215206791341</v>
      </c>
      <c r="F36" s="18">
        <v>290.90927333717116</v>
      </c>
      <c r="G36" s="8"/>
    </row>
    <row r="37" spans="1:19" x14ac:dyDescent="0.35">
      <c r="A37" s="5"/>
      <c r="B37" s="7"/>
      <c r="C37" s="7"/>
      <c r="D37" s="7"/>
      <c r="E37" s="7"/>
      <c r="F37" s="7"/>
      <c r="G37" s="8"/>
    </row>
    <row r="38" spans="1:19" ht="15" thickBot="1" x14ac:dyDescent="0.4">
      <c r="A38" s="14"/>
      <c r="B38" s="15"/>
      <c r="C38" s="15"/>
      <c r="D38" s="15"/>
      <c r="E38" s="15"/>
      <c r="F38" s="15"/>
      <c r="G38" s="16"/>
    </row>
    <row r="40" spans="1:19" ht="15" thickBot="1" x14ac:dyDescent="0.4"/>
    <row r="41" spans="1:19" x14ac:dyDescent="0.35">
      <c r="A41" s="2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4"/>
    </row>
    <row r="42" spans="1:19" ht="30" x14ac:dyDescent="0.6">
      <c r="A42" s="5"/>
      <c r="B42" s="17" t="s">
        <v>37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8"/>
    </row>
    <row r="43" spans="1:19" ht="15" thickBot="1" x14ac:dyDescent="0.4">
      <c r="A43" s="5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8"/>
    </row>
    <row r="44" spans="1:19" ht="15" thickBot="1" x14ac:dyDescent="0.4">
      <c r="A44" s="5"/>
      <c r="B44" s="7"/>
      <c r="C44" s="145" t="s">
        <v>38</v>
      </c>
      <c r="D44" s="146"/>
      <c r="E44" s="146"/>
      <c r="F44" s="146"/>
      <c r="G44" s="146"/>
      <c r="H44" s="146"/>
      <c r="I44" s="146"/>
      <c r="J44" s="147"/>
      <c r="K44" s="145" t="s">
        <v>39</v>
      </c>
      <c r="L44" s="146"/>
      <c r="M44" s="146"/>
      <c r="N44" s="146"/>
      <c r="O44" s="146"/>
      <c r="P44" s="146"/>
      <c r="Q44" s="146"/>
      <c r="R44" s="147"/>
      <c r="S44" s="8"/>
    </row>
    <row r="45" spans="1:19" x14ac:dyDescent="0.35">
      <c r="A45" s="5"/>
      <c r="B45" s="7"/>
      <c r="C45" s="21" t="s">
        <v>40</v>
      </c>
      <c r="D45" s="21" t="s">
        <v>41</v>
      </c>
      <c r="E45" s="21" t="s">
        <v>42</v>
      </c>
      <c r="F45" s="21" t="s">
        <v>43</v>
      </c>
      <c r="G45" s="21" t="s">
        <v>44</v>
      </c>
      <c r="H45" s="21" t="s">
        <v>45</v>
      </c>
      <c r="I45" s="21" t="s">
        <v>46</v>
      </c>
      <c r="J45" s="21" t="s">
        <v>47</v>
      </c>
      <c r="K45" s="21" t="s">
        <v>40</v>
      </c>
      <c r="L45" s="21" t="s">
        <v>41</v>
      </c>
      <c r="M45" s="21" t="s">
        <v>42</v>
      </c>
      <c r="N45" s="21" t="s">
        <v>43</v>
      </c>
      <c r="O45" s="21" t="s">
        <v>44</v>
      </c>
      <c r="P45" s="21" t="s">
        <v>45</v>
      </c>
      <c r="Q45" s="21" t="s">
        <v>46</v>
      </c>
      <c r="R45" s="21" t="s">
        <v>47</v>
      </c>
      <c r="S45" s="8"/>
    </row>
    <row r="46" spans="1:19" x14ac:dyDescent="0.35">
      <c r="A46" s="5"/>
      <c r="B46" s="18" t="s">
        <v>48</v>
      </c>
      <c r="C46" s="20">
        <v>9.7799999999999994</v>
      </c>
      <c r="D46" s="18">
        <v>11.1</v>
      </c>
      <c r="E46" s="18">
        <v>9.8800000000000008</v>
      </c>
      <c r="F46" s="18">
        <v>10.1</v>
      </c>
      <c r="G46" s="18">
        <v>15.2</v>
      </c>
      <c r="H46" s="18">
        <v>13.1</v>
      </c>
      <c r="I46" s="18">
        <v>9.1999999999999993</v>
      </c>
      <c r="J46" s="18">
        <v>10</v>
      </c>
      <c r="K46" s="18"/>
      <c r="L46" s="18"/>
      <c r="M46" s="18"/>
      <c r="N46" s="18"/>
      <c r="O46" s="18"/>
      <c r="P46" s="18"/>
      <c r="Q46" s="18"/>
      <c r="R46" s="18"/>
      <c r="S46" s="8"/>
    </row>
    <row r="47" spans="1:19" x14ac:dyDescent="0.35">
      <c r="A47" s="5"/>
      <c r="B47" s="18" t="s">
        <v>49</v>
      </c>
      <c r="C47" s="20">
        <v>5.85</v>
      </c>
      <c r="D47" s="18">
        <v>9.5</v>
      </c>
      <c r="E47" s="18">
        <v>10.199999999999999</v>
      </c>
      <c r="F47" s="18">
        <v>11.6</v>
      </c>
      <c r="G47" s="18">
        <v>7.33</v>
      </c>
      <c r="H47" s="18">
        <v>15</v>
      </c>
      <c r="I47" s="18">
        <v>9.39</v>
      </c>
      <c r="J47" s="18">
        <v>14.5</v>
      </c>
      <c r="K47" s="18">
        <v>5.66</v>
      </c>
      <c r="L47" s="18">
        <v>7.07</v>
      </c>
      <c r="M47" s="18">
        <v>9.4700000000000006</v>
      </c>
      <c r="N47" s="18">
        <v>9.32</v>
      </c>
      <c r="O47" s="18">
        <v>10.4</v>
      </c>
      <c r="P47" s="18">
        <v>8.76</v>
      </c>
      <c r="Q47" s="18">
        <v>7.68</v>
      </c>
      <c r="R47" s="18">
        <v>7.18</v>
      </c>
      <c r="S47" s="8"/>
    </row>
    <row r="48" spans="1:19" x14ac:dyDescent="0.35">
      <c r="A48" s="5"/>
      <c r="B48" s="18" t="s">
        <v>50</v>
      </c>
      <c r="C48" s="20">
        <v>8.0399999999999991</v>
      </c>
      <c r="D48" s="18">
        <v>8.3800000000000008</v>
      </c>
      <c r="E48" s="18">
        <v>9.41</v>
      </c>
      <c r="F48" s="18">
        <v>11.3</v>
      </c>
      <c r="G48" s="18">
        <v>10.8</v>
      </c>
      <c r="H48" s="18">
        <v>14.8</v>
      </c>
      <c r="I48" s="18">
        <v>9.69</v>
      </c>
      <c r="J48" s="18">
        <v>12.1</v>
      </c>
      <c r="K48" s="18">
        <v>5.43</v>
      </c>
      <c r="L48" s="18">
        <v>9.34</v>
      </c>
      <c r="M48" s="18">
        <v>7.66</v>
      </c>
      <c r="N48" s="18">
        <v>12.5</v>
      </c>
      <c r="O48" s="18">
        <v>10.1</v>
      </c>
      <c r="P48" s="18">
        <v>7.95</v>
      </c>
      <c r="Q48" s="18">
        <v>8.66</v>
      </c>
      <c r="R48" s="18">
        <v>11.1</v>
      </c>
      <c r="S48" s="8"/>
    </row>
    <row r="49" spans="1:19" x14ac:dyDescent="0.35">
      <c r="A49" s="5"/>
      <c r="B49" s="18" t="s">
        <v>51</v>
      </c>
      <c r="C49" s="20">
        <v>8.0399999999999991</v>
      </c>
      <c r="D49" s="18">
        <v>8.32</v>
      </c>
      <c r="E49" s="18">
        <v>9.4700000000000006</v>
      </c>
      <c r="F49" s="18">
        <v>14.3</v>
      </c>
      <c r="G49" s="18">
        <v>13</v>
      </c>
      <c r="H49" s="18">
        <v>11.9</v>
      </c>
      <c r="I49" s="18">
        <v>12.6</v>
      </c>
      <c r="J49" s="18">
        <v>11.7</v>
      </c>
      <c r="K49" s="18">
        <v>4.76</v>
      </c>
      <c r="L49" s="18">
        <v>7.27</v>
      </c>
      <c r="M49" s="18">
        <v>6.32</v>
      </c>
      <c r="N49" s="18">
        <v>10.199999999999999</v>
      </c>
      <c r="O49" s="18">
        <v>9.2100000000000009</v>
      </c>
      <c r="P49" s="18">
        <v>10.4</v>
      </c>
      <c r="Q49" s="18">
        <v>10.3</v>
      </c>
      <c r="R49" s="18">
        <v>9.3699999999999992</v>
      </c>
      <c r="S49" s="8"/>
    </row>
    <row r="50" spans="1:19" x14ac:dyDescent="0.35">
      <c r="A50" s="5"/>
      <c r="B50" s="18" t="s">
        <v>52</v>
      </c>
      <c r="C50" s="20">
        <v>7.54</v>
      </c>
      <c r="D50" s="18">
        <v>10.199999999999999</v>
      </c>
      <c r="E50" s="18">
        <v>11.2</v>
      </c>
      <c r="F50" s="18">
        <v>12.5</v>
      </c>
      <c r="G50" s="18">
        <v>12.7</v>
      </c>
      <c r="H50" s="18">
        <v>11.9</v>
      </c>
      <c r="I50" s="18">
        <v>10.199999999999999</v>
      </c>
      <c r="J50" s="18">
        <v>10.199999999999999</v>
      </c>
      <c r="K50" s="18">
        <v>5.36</v>
      </c>
      <c r="L50" s="18">
        <v>6.47</v>
      </c>
      <c r="M50" s="18">
        <v>11.3</v>
      </c>
      <c r="N50" s="18">
        <v>11.8</v>
      </c>
      <c r="O50" s="18">
        <v>21.5</v>
      </c>
      <c r="P50" s="18">
        <v>10.1</v>
      </c>
      <c r="Q50" s="18">
        <v>9.1</v>
      </c>
      <c r="R50" s="18">
        <v>9.41</v>
      </c>
      <c r="S50" s="8"/>
    </row>
    <row r="51" spans="1:19" x14ac:dyDescent="0.35">
      <c r="A51" s="5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8"/>
    </row>
    <row r="52" spans="1:19" ht="15" thickBot="1" x14ac:dyDescent="0.4">
      <c r="A52" s="14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6"/>
    </row>
    <row r="54" spans="1:19" ht="15" thickBot="1" x14ac:dyDescent="0.4"/>
    <row r="55" spans="1:19" ht="30" x14ac:dyDescent="0.6">
      <c r="A55" s="2"/>
      <c r="B55" s="19" t="s">
        <v>56</v>
      </c>
      <c r="C55" s="3"/>
      <c r="D55" s="3"/>
      <c r="E55" s="4"/>
    </row>
    <row r="56" spans="1:19" x14ac:dyDescent="0.35">
      <c r="A56" s="5"/>
      <c r="B56" s="7"/>
      <c r="C56" s="7"/>
      <c r="D56" s="7"/>
      <c r="E56" s="8"/>
    </row>
    <row r="57" spans="1:19" ht="15" thickBot="1" x14ac:dyDescent="0.4">
      <c r="A57" s="5"/>
      <c r="B57" s="7"/>
      <c r="C57" s="7"/>
      <c r="D57" s="7"/>
      <c r="E57" s="8"/>
    </row>
    <row r="58" spans="1:19" ht="15" thickBot="1" x14ac:dyDescent="0.4">
      <c r="A58" s="5"/>
      <c r="B58" s="22" t="s">
        <v>53</v>
      </c>
      <c r="C58" s="23" t="s">
        <v>55</v>
      </c>
      <c r="D58" s="24" t="s">
        <v>57</v>
      </c>
      <c r="E58" s="8"/>
    </row>
    <row r="59" spans="1:19" x14ac:dyDescent="0.35">
      <c r="A59" s="5"/>
      <c r="B59" s="21">
        <v>309</v>
      </c>
      <c r="C59" s="21">
        <v>29693.902999999998</v>
      </c>
      <c r="D59" s="21">
        <f>(B59/C59)</f>
        <v>1.0406176648452042E-2</v>
      </c>
      <c r="E59" s="8"/>
    </row>
    <row r="60" spans="1:19" x14ac:dyDescent="0.35">
      <c r="A60" s="5"/>
      <c r="B60" s="18">
        <v>17320.882000000001</v>
      </c>
      <c r="C60" s="18">
        <v>27152.245999999999</v>
      </c>
      <c r="D60" s="18">
        <f t="shared" ref="D60:D63" si="1">(B60/C60)</f>
        <v>0.63791709901272997</v>
      </c>
      <c r="E60" s="8"/>
    </row>
    <row r="61" spans="1:19" x14ac:dyDescent="0.35">
      <c r="A61" s="5"/>
      <c r="B61" s="18">
        <v>11688.196</v>
      </c>
      <c r="C61" s="18">
        <v>28103.539000000001</v>
      </c>
      <c r="D61" s="18">
        <f t="shared" si="1"/>
        <v>0.41589765616351732</v>
      </c>
      <c r="E61" s="8"/>
    </row>
    <row r="62" spans="1:19" x14ac:dyDescent="0.35">
      <c r="A62" s="5"/>
      <c r="B62" s="18">
        <v>27216.196</v>
      </c>
      <c r="C62" s="18">
        <v>29861.66</v>
      </c>
      <c r="D62" s="18">
        <f t="shared" si="1"/>
        <v>0.91140934562914455</v>
      </c>
      <c r="E62" s="8"/>
    </row>
    <row r="63" spans="1:19" x14ac:dyDescent="0.35">
      <c r="A63" s="5"/>
      <c r="B63" s="18">
        <v>4893.5889999999999</v>
      </c>
      <c r="C63" s="18">
        <v>27569.760999999999</v>
      </c>
      <c r="D63" s="18">
        <f t="shared" si="1"/>
        <v>0.17749841937331268</v>
      </c>
      <c r="E63" s="8"/>
    </row>
    <row r="64" spans="1:19" ht="15" thickBot="1" x14ac:dyDescent="0.4">
      <c r="A64" s="14"/>
      <c r="B64" s="15"/>
      <c r="C64" s="15"/>
      <c r="D64" s="15"/>
      <c r="E64" s="16"/>
    </row>
  </sheetData>
  <mergeCells count="2">
    <mergeCell ref="C44:J44"/>
    <mergeCell ref="K44:R4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43966-7618-4A6F-9F45-6D541A964D46}">
  <dimension ref="A2:AK84"/>
  <sheetViews>
    <sheetView topLeftCell="A63" workbookViewId="0">
      <selection activeCell="F57" sqref="F57"/>
    </sheetView>
  </sheetViews>
  <sheetFormatPr defaultRowHeight="14.5" x14ac:dyDescent="0.35"/>
  <cols>
    <col min="2" max="2" width="16.7265625" customWidth="1"/>
    <col min="3" max="3" width="12.26953125" customWidth="1"/>
    <col min="5" max="5" width="10.26953125" customWidth="1"/>
    <col min="6" max="6" width="18.1796875" customWidth="1"/>
    <col min="7" max="7" width="14.453125" customWidth="1"/>
  </cols>
  <sheetData>
    <row r="2" spans="1:8" x14ac:dyDescent="0.35">
      <c r="A2" s="25"/>
      <c r="B2" s="25"/>
      <c r="C2" s="25"/>
      <c r="D2" s="25"/>
      <c r="E2" s="25"/>
      <c r="F2" s="25"/>
      <c r="G2" s="25"/>
      <c r="H2" s="25"/>
    </row>
    <row r="3" spans="1:8" ht="30" x14ac:dyDescent="0.6">
      <c r="A3" s="25"/>
      <c r="B3" s="26" t="s">
        <v>58</v>
      </c>
      <c r="C3" s="25"/>
      <c r="D3" s="25"/>
      <c r="E3" s="25"/>
      <c r="F3" s="25"/>
      <c r="G3" s="25"/>
      <c r="H3" s="25"/>
    </row>
    <row r="4" spans="1:8" ht="15" thickBot="1" x14ac:dyDescent="0.4">
      <c r="A4" s="25"/>
      <c r="B4" s="27"/>
      <c r="C4" s="25"/>
      <c r="D4" s="25"/>
      <c r="E4" s="27"/>
      <c r="F4" s="25"/>
      <c r="G4" s="25"/>
      <c r="H4" s="25"/>
    </row>
    <row r="5" spans="1:8" ht="15" thickBot="1" x14ac:dyDescent="0.4">
      <c r="A5" s="25"/>
      <c r="B5" s="148" t="s">
        <v>59</v>
      </c>
      <c r="C5" s="149"/>
      <c r="D5" s="25"/>
      <c r="E5" s="148" t="s">
        <v>59</v>
      </c>
      <c r="F5" s="150"/>
      <c r="G5" s="149"/>
      <c r="H5" s="25"/>
    </row>
    <row r="6" spans="1:8" ht="15" thickBot="1" x14ac:dyDescent="0.4">
      <c r="A6" s="25"/>
      <c r="B6" s="28" t="s">
        <v>60</v>
      </c>
      <c r="C6" s="28" t="s">
        <v>61</v>
      </c>
      <c r="D6" s="25"/>
      <c r="E6" s="28" t="s">
        <v>62</v>
      </c>
      <c r="F6" s="28" t="s">
        <v>63</v>
      </c>
      <c r="G6" s="28" t="s">
        <v>64</v>
      </c>
      <c r="H6" s="25"/>
    </row>
    <row r="7" spans="1:8" x14ac:dyDescent="0.35">
      <c r="A7" s="25"/>
      <c r="B7" s="29">
        <v>144.33330000000001</v>
      </c>
      <c r="C7" s="29">
        <v>13.66667</v>
      </c>
      <c r="D7" s="25"/>
      <c r="E7" s="29">
        <v>166.75</v>
      </c>
      <c r="F7" s="29">
        <v>75</v>
      </c>
      <c r="G7" s="29">
        <v>45</v>
      </c>
      <c r="H7" s="25"/>
    </row>
    <row r="8" spans="1:8" x14ac:dyDescent="0.35">
      <c r="A8" s="25"/>
      <c r="B8" s="30">
        <v>231.66669999999999</v>
      </c>
      <c r="C8" s="30">
        <v>72.333330000000004</v>
      </c>
      <c r="D8" s="25"/>
      <c r="E8" s="30">
        <v>344.75</v>
      </c>
      <c r="F8" s="30">
        <v>218.5</v>
      </c>
      <c r="G8" s="30">
        <v>232.25</v>
      </c>
      <c r="H8" s="25"/>
    </row>
    <row r="9" spans="1:8" x14ac:dyDescent="0.35">
      <c r="A9" s="25"/>
      <c r="B9" s="30">
        <v>97.333330000000004</v>
      </c>
      <c r="C9" s="30">
        <v>124</v>
      </c>
      <c r="D9" s="25"/>
      <c r="E9" s="30">
        <v>112</v>
      </c>
      <c r="F9" s="30">
        <v>271.75</v>
      </c>
      <c r="G9" s="30">
        <v>192</v>
      </c>
      <c r="H9" s="25"/>
    </row>
    <row r="10" spans="1:8" x14ac:dyDescent="0.35">
      <c r="A10" s="25"/>
      <c r="B10" s="30">
        <v>85</v>
      </c>
      <c r="C10" s="30">
        <v>67</v>
      </c>
      <c r="D10" s="25"/>
      <c r="E10" s="30">
        <v>219.25</v>
      </c>
      <c r="F10" s="30">
        <v>153.33330000000001</v>
      </c>
      <c r="G10" s="30">
        <v>149.66669999999999</v>
      </c>
      <c r="H10" s="25"/>
    </row>
    <row r="11" spans="1:8" x14ac:dyDescent="0.35">
      <c r="A11" s="25"/>
      <c r="B11" s="30">
        <v>207</v>
      </c>
      <c r="C11" s="30">
        <v>174</v>
      </c>
      <c r="D11" s="25"/>
      <c r="E11" s="30">
        <v>53.375</v>
      </c>
      <c r="F11" s="30">
        <v>72.5</v>
      </c>
      <c r="G11" s="30">
        <v>51</v>
      </c>
      <c r="H11" s="25"/>
    </row>
    <row r="12" spans="1:8" x14ac:dyDescent="0.35">
      <c r="A12" s="25"/>
      <c r="B12" s="30">
        <v>37</v>
      </c>
      <c r="C12" s="30">
        <v>12</v>
      </c>
      <c r="D12" s="25"/>
      <c r="E12" s="30">
        <v>173.125</v>
      </c>
      <c r="F12" s="30">
        <v>99.333330000000004</v>
      </c>
      <c r="G12" s="30">
        <v>48</v>
      </c>
      <c r="H12" s="25"/>
    </row>
    <row r="13" spans="1:8" x14ac:dyDescent="0.35">
      <c r="A13" s="25"/>
      <c r="B13" s="30">
        <v>92.666669999999996</v>
      </c>
      <c r="C13" s="30">
        <v>13.66667</v>
      </c>
      <c r="D13" s="25"/>
      <c r="E13" s="30">
        <v>31.875</v>
      </c>
      <c r="F13" s="30">
        <v>166</v>
      </c>
      <c r="G13" s="30">
        <v>93</v>
      </c>
      <c r="H13" s="25"/>
    </row>
    <row r="14" spans="1:8" x14ac:dyDescent="0.35">
      <c r="A14" s="25"/>
      <c r="B14" s="30">
        <v>34.333329999999997</v>
      </c>
      <c r="C14" s="30">
        <v>16.33333</v>
      </c>
      <c r="D14" s="25"/>
      <c r="E14" s="30">
        <v>221.25</v>
      </c>
      <c r="F14" s="30">
        <v>92</v>
      </c>
      <c r="G14" s="30">
        <v>94.75</v>
      </c>
      <c r="H14" s="25"/>
    </row>
    <row r="15" spans="1:8" x14ac:dyDescent="0.35">
      <c r="A15" s="25"/>
      <c r="B15" s="30">
        <v>175.66669999999999</v>
      </c>
      <c r="C15" s="30">
        <v>79.666669999999996</v>
      </c>
      <c r="D15" s="25"/>
      <c r="E15" s="30">
        <v>105.625</v>
      </c>
      <c r="F15" s="30">
        <v>16.33333</v>
      </c>
      <c r="G15" s="30">
        <v>12</v>
      </c>
      <c r="H15" s="25"/>
    </row>
    <row r="16" spans="1:8" x14ac:dyDescent="0.35">
      <c r="A16" s="25"/>
      <c r="B16" s="30">
        <v>140.66669999999999</v>
      </c>
      <c r="C16" s="30">
        <v>75</v>
      </c>
      <c r="D16" s="25"/>
      <c r="E16" s="30">
        <v>116.5</v>
      </c>
      <c r="F16" s="30">
        <v>144.25</v>
      </c>
      <c r="G16" s="30">
        <v>87.333330000000004</v>
      </c>
      <c r="H16" s="25"/>
    </row>
    <row r="17" spans="1:8" x14ac:dyDescent="0.35">
      <c r="A17" s="25"/>
      <c r="B17" s="30">
        <v>148.66669999999999</v>
      </c>
      <c r="C17" s="30">
        <v>19</v>
      </c>
      <c r="D17" s="25"/>
      <c r="E17" s="30">
        <v>135</v>
      </c>
      <c r="F17" s="30">
        <v>156.5625</v>
      </c>
      <c r="G17" s="30">
        <v>91.777780000000007</v>
      </c>
      <c r="H17" s="25"/>
    </row>
    <row r="18" spans="1:8" x14ac:dyDescent="0.35">
      <c r="A18" s="25"/>
      <c r="B18" s="30">
        <v>71.666669999999996</v>
      </c>
      <c r="C18" s="30">
        <v>40</v>
      </c>
      <c r="D18" s="25"/>
      <c r="E18" s="30">
        <v>219</v>
      </c>
      <c r="F18" s="30">
        <v>105</v>
      </c>
      <c r="G18" s="30">
        <v>49.666670000000003</v>
      </c>
      <c r="H18" s="25"/>
    </row>
    <row r="19" spans="1:8" x14ac:dyDescent="0.35">
      <c r="A19" s="25"/>
      <c r="B19" s="30">
        <v>135</v>
      </c>
      <c r="C19" s="30">
        <v>71.25</v>
      </c>
      <c r="D19" s="25"/>
      <c r="E19" s="30">
        <v>422.25</v>
      </c>
      <c r="F19" s="30">
        <v>36.333329999999997</v>
      </c>
      <c r="G19" s="30">
        <v>81.666669999999996</v>
      </c>
      <c r="H19" s="25"/>
    </row>
    <row r="20" spans="1:8" x14ac:dyDescent="0.35">
      <c r="A20" s="25"/>
      <c r="B20" s="30">
        <v>165.25</v>
      </c>
      <c r="C20" s="30">
        <v>175</v>
      </c>
      <c r="D20" s="25"/>
      <c r="E20" s="30">
        <v>58.142859999999999</v>
      </c>
      <c r="F20" s="30">
        <v>55.666670000000003</v>
      </c>
      <c r="G20" s="30">
        <v>16.5</v>
      </c>
      <c r="H20" s="25"/>
    </row>
    <row r="21" spans="1:8" x14ac:dyDescent="0.35">
      <c r="A21" s="25"/>
      <c r="B21" s="30">
        <v>187.75</v>
      </c>
      <c r="C21" s="30">
        <v>184.75</v>
      </c>
      <c r="D21" s="25"/>
      <c r="E21" s="30">
        <v>165.4</v>
      </c>
      <c r="F21" s="30">
        <v>246.75</v>
      </c>
      <c r="G21" s="30">
        <v>250.75</v>
      </c>
      <c r="H21" s="25"/>
    </row>
    <row r="22" spans="1:8" x14ac:dyDescent="0.35">
      <c r="A22" s="25"/>
      <c r="B22" s="30">
        <v>211.5</v>
      </c>
      <c r="C22" s="30">
        <v>155.5</v>
      </c>
      <c r="D22" s="25"/>
      <c r="E22" s="30">
        <v>139</v>
      </c>
      <c r="F22" s="30">
        <v>203.5</v>
      </c>
      <c r="G22" s="30">
        <v>209.75</v>
      </c>
      <c r="H22" s="25"/>
    </row>
    <row r="23" spans="1:8" x14ac:dyDescent="0.35">
      <c r="A23" s="25"/>
      <c r="B23" s="30">
        <v>301</v>
      </c>
      <c r="C23" s="30">
        <v>224</v>
      </c>
      <c r="D23" s="25"/>
      <c r="E23" s="30">
        <v>118.5</v>
      </c>
      <c r="F23" s="30">
        <v>29</v>
      </c>
      <c r="G23" s="30">
        <v>82.75</v>
      </c>
      <c r="H23" s="25"/>
    </row>
    <row r="24" spans="1:8" x14ac:dyDescent="0.35">
      <c r="A24" s="25"/>
      <c r="B24" s="30">
        <v>237.75</v>
      </c>
      <c r="C24" s="30">
        <v>284.5</v>
      </c>
      <c r="D24" s="25"/>
      <c r="E24" s="30">
        <v>366.33330000000001</v>
      </c>
      <c r="F24" s="30">
        <v>29</v>
      </c>
      <c r="G24" s="30">
        <v>34.5</v>
      </c>
      <c r="H24" s="25"/>
    </row>
    <row r="25" spans="1:8" x14ac:dyDescent="0.35">
      <c r="A25" s="25"/>
      <c r="B25" s="30">
        <v>128.66669999999999</v>
      </c>
      <c r="C25" s="30">
        <v>72</v>
      </c>
      <c r="D25" s="25"/>
      <c r="E25" s="30"/>
      <c r="F25" s="30">
        <v>223.25</v>
      </c>
      <c r="G25" s="30">
        <v>64</v>
      </c>
      <c r="H25" s="25"/>
    </row>
    <row r="26" spans="1:8" x14ac:dyDescent="0.35">
      <c r="A26" s="25"/>
      <c r="B26" s="30">
        <v>31.66667</v>
      </c>
      <c r="C26" s="30">
        <v>34</v>
      </c>
      <c r="D26" s="25"/>
      <c r="E26" s="30"/>
      <c r="F26" s="30">
        <v>163.25</v>
      </c>
      <c r="G26" s="30">
        <v>86.5</v>
      </c>
      <c r="H26" s="25"/>
    </row>
    <row r="27" spans="1:8" x14ac:dyDescent="0.35">
      <c r="A27" s="25"/>
      <c r="B27" s="30">
        <v>124.33329999999999</v>
      </c>
      <c r="C27" s="30">
        <v>122.66670000000001</v>
      </c>
      <c r="D27" s="25"/>
      <c r="E27" s="30"/>
      <c r="F27" s="30">
        <v>108.75</v>
      </c>
      <c r="G27" s="30">
        <v>83.5</v>
      </c>
      <c r="H27" s="25"/>
    </row>
    <row r="28" spans="1:8" x14ac:dyDescent="0.35">
      <c r="A28" s="25"/>
      <c r="B28" s="30">
        <v>224.75</v>
      </c>
      <c r="C28" s="30">
        <v>58.25</v>
      </c>
      <c r="D28" s="25"/>
      <c r="E28" s="30"/>
      <c r="F28" s="30">
        <v>147.75</v>
      </c>
      <c r="G28" s="30">
        <v>140.33330000000001</v>
      </c>
      <c r="H28" s="25"/>
    </row>
    <row r="29" spans="1:8" x14ac:dyDescent="0.35">
      <c r="A29" s="25"/>
      <c r="B29" s="30">
        <v>37.5</v>
      </c>
      <c r="C29" s="30">
        <v>6.25</v>
      </c>
      <c r="D29" s="25"/>
      <c r="E29" s="25"/>
      <c r="F29" s="25"/>
      <c r="G29" s="25"/>
      <c r="H29" s="25"/>
    </row>
    <row r="30" spans="1:8" x14ac:dyDescent="0.35">
      <c r="A30" s="25"/>
      <c r="B30" s="30">
        <v>136.75</v>
      </c>
      <c r="C30" s="30">
        <v>36</v>
      </c>
      <c r="D30" s="25"/>
      <c r="E30" s="25"/>
      <c r="F30" s="25"/>
      <c r="G30" s="25"/>
      <c r="H30" s="25"/>
    </row>
    <row r="31" spans="1:8" x14ac:dyDescent="0.35">
      <c r="A31" s="25"/>
      <c r="B31" s="30">
        <v>22.5</v>
      </c>
      <c r="C31" s="30">
        <v>54.25</v>
      </c>
      <c r="D31" s="25"/>
      <c r="E31" s="25"/>
      <c r="F31" s="25"/>
      <c r="G31" s="25"/>
      <c r="H31" s="25"/>
    </row>
    <row r="32" spans="1:8" x14ac:dyDescent="0.35">
      <c r="A32" s="25"/>
      <c r="B32" s="25"/>
      <c r="C32" s="25"/>
      <c r="D32" s="25"/>
      <c r="E32" s="25"/>
      <c r="F32" s="25"/>
      <c r="G32" s="25"/>
      <c r="H32" s="25"/>
    </row>
    <row r="33" spans="1:23" x14ac:dyDescent="0.35">
      <c r="A33" s="25"/>
      <c r="B33" s="25"/>
      <c r="C33" s="25"/>
      <c r="D33" s="25"/>
      <c r="E33" s="25"/>
      <c r="F33" s="25"/>
      <c r="G33" s="25"/>
      <c r="H33" s="25"/>
    </row>
    <row r="40" spans="1:23" ht="30" x14ac:dyDescent="0.6">
      <c r="A40" s="25"/>
      <c r="B40" s="26" t="s">
        <v>65</v>
      </c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</row>
    <row r="41" spans="1:23" ht="15" thickBot="1" x14ac:dyDescent="0.4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</row>
    <row r="42" spans="1:23" ht="15" thickBot="1" x14ac:dyDescent="0.4">
      <c r="A42" s="25"/>
      <c r="B42" s="25"/>
      <c r="C42" s="151" t="s">
        <v>38</v>
      </c>
      <c r="D42" s="152"/>
      <c r="E42" s="152"/>
      <c r="F42" s="152"/>
      <c r="G42" s="152"/>
      <c r="H42" s="152"/>
      <c r="I42" s="152"/>
      <c r="J42" s="152"/>
      <c r="K42" s="152"/>
      <c r="L42" s="153"/>
      <c r="M42" s="151" t="s">
        <v>38</v>
      </c>
      <c r="N42" s="152"/>
      <c r="O42" s="152"/>
      <c r="P42" s="152"/>
      <c r="Q42" s="152"/>
      <c r="R42" s="152"/>
      <c r="S42" s="152"/>
      <c r="T42" s="152"/>
      <c r="U42" s="152"/>
      <c r="V42" s="153"/>
      <c r="W42" s="25"/>
    </row>
    <row r="43" spans="1:23" ht="15" thickBot="1" x14ac:dyDescent="0.4">
      <c r="A43" s="25"/>
      <c r="B43" s="25"/>
      <c r="C43" s="31" t="s">
        <v>40</v>
      </c>
      <c r="D43" s="32" t="s">
        <v>41</v>
      </c>
      <c r="E43" s="32" t="s">
        <v>42</v>
      </c>
      <c r="F43" s="32" t="s">
        <v>43</v>
      </c>
      <c r="G43" s="32" t="s">
        <v>44</v>
      </c>
      <c r="H43" s="32" t="s">
        <v>45</v>
      </c>
      <c r="I43" s="32" t="s">
        <v>46</v>
      </c>
      <c r="J43" s="32" t="s">
        <v>47</v>
      </c>
      <c r="K43" s="32" t="s">
        <v>66</v>
      </c>
      <c r="L43" s="33" t="s">
        <v>67</v>
      </c>
      <c r="M43" s="34" t="s">
        <v>40</v>
      </c>
      <c r="N43" s="35" t="s">
        <v>41</v>
      </c>
      <c r="O43" s="35" t="s">
        <v>42</v>
      </c>
      <c r="P43" s="35" t="s">
        <v>43</v>
      </c>
      <c r="Q43" s="35" t="s">
        <v>44</v>
      </c>
      <c r="R43" s="35" t="s">
        <v>45</v>
      </c>
      <c r="S43" s="35" t="s">
        <v>46</v>
      </c>
      <c r="T43" s="35" t="s">
        <v>47</v>
      </c>
      <c r="U43" s="35" t="s">
        <v>66</v>
      </c>
      <c r="V43" s="35" t="s">
        <v>67</v>
      </c>
      <c r="W43" s="25"/>
    </row>
    <row r="44" spans="1:23" x14ac:dyDescent="0.35">
      <c r="A44" s="25"/>
      <c r="B44" s="49" t="s">
        <v>48</v>
      </c>
      <c r="C44" s="36">
        <v>8.0500000000000007</v>
      </c>
      <c r="D44" s="36">
        <v>9.15</v>
      </c>
      <c r="E44" s="36">
        <v>11.4</v>
      </c>
      <c r="F44" s="36">
        <v>23.8</v>
      </c>
      <c r="G44" s="36">
        <v>17.8</v>
      </c>
      <c r="H44" s="36">
        <v>28.8</v>
      </c>
      <c r="I44" s="36">
        <v>8.39</v>
      </c>
      <c r="J44" s="36">
        <v>16.8</v>
      </c>
      <c r="K44" s="36"/>
      <c r="L44" s="37"/>
      <c r="M44" s="38"/>
      <c r="N44" s="39"/>
      <c r="O44" s="39"/>
      <c r="P44" s="39"/>
      <c r="Q44" s="39"/>
      <c r="R44" s="39"/>
      <c r="S44" s="39"/>
      <c r="T44" s="39"/>
      <c r="U44" s="39"/>
      <c r="V44" s="40"/>
      <c r="W44" s="25"/>
    </row>
    <row r="45" spans="1:23" x14ac:dyDescent="0.35">
      <c r="A45" s="25"/>
      <c r="B45" s="49" t="s">
        <v>49</v>
      </c>
      <c r="C45" s="42">
        <v>9.76</v>
      </c>
      <c r="D45" s="42">
        <v>11.6</v>
      </c>
      <c r="E45" s="42">
        <v>9.6199999999999992</v>
      </c>
      <c r="F45" s="42">
        <v>25.2</v>
      </c>
      <c r="G45" s="42">
        <v>17.5</v>
      </c>
      <c r="H45" s="42">
        <v>29.1</v>
      </c>
      <c r="I45" s="42">
        <v>8.6</v>
      </c>
      <c r="J45" s="42">
        <v>17</v>
      </c>
      <c r="K45" s="42">
        <v>18.3</v>
      </c>
      <c r="L45" s="43">
        <v>13.3</v>
      </c>
      <c r="M45" s="41">
        <v>11</v>
      </c>
      <c r="N45" s="42">
        <v>11.5</v>
      </c>
      <c r="O45" s="42">
        <v>11.7</v>
      </c>
      <c r="P45" s="42">
        <v>21.2</v>
      </c>
      <c r="Q45" s="42">
        <v>16.600000000000001</v>
      </c>
      <c r="R45" s="42">
        <v>28.6</v>
      </c>
      <c r="S45" s="42">
        <v>9.19</v>
      </c>
      <c r="T45" s="42">
        <v>18.100000000000001</v>
      </c>
      <c r="U45" s="42">
        <v>21.7</v>
      </c>
      <c r="V45" s="43">
        <v>12</v>
      </c>
      <c r="W45" s="25"/>
    </row>
    <row r="46" spans="1:23" x14ac:dyDescent="0.35">
      <c r="A46" s="25"/>
      <c r="B46" s="49" t="s">
        <v>50</v>
      </c>
      <c r="C46" s="42">
        <v>9.93</v>
      </c>
      <c r="D46" s="42">
        <v>11.4</v>
      </c>
      <c r="E46" s="42">
        <v>12.4</v>
      </c>
      <c r="F46" s="42">
        <v>25.7</v>
      </c>
      <c r="G46" s="42">
        <v>17.2</v>
      </c>
      <c r="H46" s="42">
        <v>29.3</v>
      </c>
      <c r="I46" s="42">
        <v>8.3800000000000008</v>
      </c>
      <c r="J46" s="42">
        <v>17.3</v>
      </c>
      <c r="K46" s="42">
        <v>17.899999999999999</v>
      </c>
      <c r="L46" s="43">
        <v>13.2</v>
      </c>
      <c r="M46" s="41">
        <v>10.9</v>
      </c>
      <c r="N46" s="42">
        <v>10.6</v>
      </c>
      <c r="O46" s="42">
        <v>11.8</v>
      </c>
      <c r="P46" s="42">
        <v>23.2</v>
      </c>
      <c r="Q46" s="42">
        <v>15.5</v>
      </c>
      <c r="R46" s="42">
        <v>28.9</v>
      </c>
      <c r="S46" s="42">
        <v>9.4700000000000006</v>
      </c>
      <c r="T46" s="42">
        <v>17.5</v>
      </c>
      <c r="U46" s="42">
        <v>19.2</v>
      </c>
      <c r="V46" s="43">
        <v>10.199999999999999</v>
      </c>
      <c r="W46" s="25"/>
    </row>
    <row r="47" spans="1:23" x14ac:dyDescent="0.35">
      <c r="A47" s="25"/>
      <c r="B47" s="49" t="s">
        <v>51</v>
      </c>
      <c r="C47" s="42">
        <v>9.75</v>
      </c>
      <c r="D47" s="42">
        <v>9.64</v>
      </c>
      <c r="E47" s="42">
        <v>12.8</v>
      </c>
      <c r="F47" s="42">
        <v>24.5</v>
      </c>
      <c r="G47" s="42">
        <v>16.2</v>
      </c>
      <c r="H47" s="42">
        <v>30</v>
      </c>
      <c r="I47" s="42">
        <v>8.3000000000000007</v>
      </c>
      <c r="J47" s="42">
        <v>16.7</v>
      </c>
      <c r="K47" s="42">
        <v>18.3</v>
      </c>
      <c r="L47" s="43">
        <v>14.5</v>
      </c>
      <c r="M47" s="41">
        <v>7.7</v>
      </c>
      <c r="N47" s="42">
        <v>9.17</v>
      </c>
      <c r="O47" s="42">
        <v>12.8</v>
      </c>
      <c r="P47" s="42">
        <v>22.1</v>
      </c>
      <c r="Q47" s="42">
        <v>14</v>
      </c>
      <c r="R47" s="42">
        <v>29.4</v>
      </c>
      <c r="S47" s="42">
        <v>9.1300000000000008</v>
      </c>
      <c r="T47" s="42">
        <v>17.3</v>
      </c>
      <c r="U47" s="42">
        <v>20.2</v>
      </c>
      <c r="V47" s="43">
        <v>13.2</v>
      </c>
      <c r="W47" s="25"/>
    </row>
    <row r="48" spans="1:23" ht="15" thickBot="1" x14ac:dyDescent="0.4">
      <c r="A48" s="25"/>
      <c r="B48" s="49" t="s">
        <v>52</v>
      </c>
      <c r="C48" s="45">
        <v>9.7200000000000006</v>
      </c>
      <c r="D48" s="45">
        <v>8.99</v>
      </c>
      <c r="E48" s="45">
        <v>12.5</v>
      </c>
      <c r="F48" s="45">
        <v>24.2</v>
      </c>
      <c r="G48" s="45">
        <v>16.8</v>
      </c>
      <c r="H48" s="45">
        <v>28.1</v>
      </c>
      <c r="I48" s="46" t="s">
        <v>68</v>
      </c>
      <c r="J48" s="45">
        <v>17.3</v>
      </c>
      <c r="K48" s="45">
        <v>20.6</v>
      </c>
      <c r="L48" s="47">
        <v>12.6</v>
      </c>
      <c r="M48" s="44">
        <v>6.54</v>
      </c>
      <c r="N48" s="45">
        <v>7.3</v>
      </c>
      <c r="O48" s="45">
        <v>11.4</v>
      </c>
      <c r="P48" s="45">
        <v>22.2</v>
      </c>
      <c r="Q48" s="45">
        <v>14.4</v>
      </c>
      <c r="R48" s="45">
        <v>28.2</v>
      </c>
      <c r="S48" s="45">
        <v>9.2200000000000006</v>
      </c>
      <c r="T48" s="45">
        <v>17.5</v>
      </c>
      <c r="U48" s="45">
        <v>20.2</v>
      </c>
      <c r="V48" s="47">
        <v>11.4</v>
      </c>
      <c r="W48" s="25"/>
    </row>
    <row r="49" spans="1:23" x14ac:dyDescent="0.3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</row>
    <row r="50" spans="1:23" x14ac:dyDescent="0.3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</row>
    <row r="51" spans="1:23" x14ac:dyDescent="0.3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</row>
    <row r="52" spans="1:23" x14ac:dyDescent="0.35">
      <c r="A52" s="25"/>
      <c r="B52" s="25"/>
      <c r="C52" s="42"/>
      <c r="D52" s="48"/>
      <c r="E52" s="42"/>
      <c r="F52" s="42"/>
      <c r="G52" s="42"/>
      <c r="H52" s="42"/>
      <c r="I52" s="42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</row>
    <row r="56" spans="1:23" ht="30" x14ac:dyDescent="0.6">
      <c r="A56" s="25"/>
      <c r="B56" s="26" t="s">
        <v>72</v>
      </c>
      <c r="C56" s="25"/>
      <c r="D56" s="25"/>
    </row>
    <row r="57" spans="1:23" x14ac:dyDescent="0.35">
      <c r="A57" s="25"/>
      <c r="B57" s="25"/>
      <c r="C57" s="25"/>
      <c r="D57" s="25"/>
    </row>
    <row r="58" spans="1:23" x14ac:dyDescent="0.35">
      <c r="A58" s="25"/>
      <c r="B58" s="25"/>
      <c r="C58" s="25"/>
      <c r="D58" s="25"/>
    </row>
    <row r="59" spans="1:23" x14ac:dyDescent="0.35">
      <c r="A59" s="25"/>
      <c r="B59" s="27" t="s">
        <v>70</v>
      </c>
      <c r="C59" s="25"/>
      <c r="D59" s="25"/>
    </row>
    <row r="60" spans="1:23" x14ac:dyDescent="0.35">
      <c r="A60" s="25"/>
      <c r="B60" s="27" t="s">
        <v>71</v>
      </c>
      <c r="C60" s="27" t="s">
        <v>64</v>
      </c>
      <c r="D60" s="25"/>
    </row>
    <row r="61" spans="1:23" x14ac:dyDescent="0.35">
      <c r="A61" s="25"/>
      <c r="B61" s="49">
        <v>3.37</v>
      </c>
      <c r="C61" s="49">
        <v>2.56</v>
      </c>
      <c r="D61" s="25"/>
    </row>
    <row r="62" spans="1:23" x14ac:dyDescent="0.35">
      <c r="A62" s="25"/>
      <c r="B62" s="49">
        <v>5.31</v>
      </c>
      <c r="C62" s="49">
        <v>3.68</v>
      </c>
      <c r="D62" s="25"/>
    </row>
    <row r="63" spans="1:23" x14ac:dyDescent="0.35">
      <c r="A63" s="25"/>
      <c r="B63" s="49">
        <v>6.62</v>
      </c>
      <c r="C63" s="49">
        <v>5.5</v>
      </c>
      <c r="D63" s="25"/>
    </row>
    <row r="64" spans="1:23" x14ac:dyDescent="0.35">
      <c r="A64" s="25"/>
      <c r="B64" s="49">
        <v>4.62</v>
      </c>
      <c r="C64" s="49">
        <v>2.75</v>
      </c>
      <c r="D64" s="25"/>
    </row>
    <row r="65" spans="1:37" x14ac:dyDescent="0.35">
      <c r="A65" s="25"/>
      <c r="B65" s="49">
        <v>2.13</v>
      </c>
      <c r="C65" s="49">
        <v>2.2599999999999998</v>
      </c>
      <c r="D65" s="25"/>
    </row>
    <row r="66" spans="1:37" x14ac:dyDescent="0.35">
      <c r="A66" s="25"/>
      <c r="B66" s="49">
        <v>2.5</v>
      </c>
      <c r="C66" s="49">
        <v>1.96</v>
      </c>
      <c r="D66" s="25"/>
    </row>
    <row r="67" spans="1:37" x14ac:dyDescent="0.35">
      <c r="A67" s="25"/>
      <c r="B67" s="49">
        <v>4.8600000000000003</v>
      </c>
      <c r="C67" s="49">
        <v>1.89</v>
      </c>
      <c r="D67" s="25"/>
    </row>
    <row r="68" spans="1:37" x14ac:dyDescent="0.35">
      <c r="A68" s="25"/>
      <c r="B68" s="49">
        <v>2.25</v>
      </c>
      <c r="C68" s="49">
        <v>1.99</v>
      </c>
      <c r="D68" s="25"/>
    </row>
    <row r="72" spans="1:37" ht="30" x14ac:dyDescent="0.6">
      <c r="A72" s="25"/>
      <c r="B72" s="26" t="s">
        <v>69</v>
      </c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</row>
    <row r="73" spans="1:37" x14ac:dyDescent="0.3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</row>
    <row r="74" spans="1:37" ht="15" thickBot="1" x14ac:dyDescent="0.4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</row>
    <row r="75" spans="1:37" ht="15" thickBot="1" x14ac:dyDescent="0.4">
      <c r="A75" s="25"/>
      <c r="B75" s="25"/>
      <c r="C75" s="142" t="s">
        <v>0</v>
      </c>
      <c r="D75" s="143"/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4"/>
      <c r="T75" s="142" t="s">
        <v>1</v>
      </c>
      <c r="U75" s="143"/>
      <c r="V75" s="143"/>
      <c r="W75" s="143"/>
      <c r="X75" s="143"/>
      <c r="Y75" s="143"/>
      <c r="Z75" s="143"/>
      <c r="AA75" s="143"/>
      <c r="AB75" s="143"/>
      <c r="AC75" s="143"/>
      <c r="AD75" s="143"/>
      <c r="AE75" s="143"/>
      <c r="AF75" s="143"/>
      <c r="AG75" s="143"/>
      <c r="AH75" s="143"/>
      <c r="AI75" s="143"/>
      <c r="AJ75" s="144"/>
      <c r="AK75" s="25"/>
    </row>
    <row r="76" spans="1:37" ht="15" thickBot="1" x14ac:dyDescent="0.4">
      <c r="A76" s="25"/>
      <c r="B76" s="50" t="s">
        <v>2</v>
      </c>
      <c r="C76" s="51" t="s">
        <v>3</v>
      </c>
      <c r="D76" s="52" t="s">
        <v>4</v>
      </c>
      <c r="E76" s="52" t="s">
        <v>5</v>
      </c>
      <c r="F76" s="52" t="s">
        <v>6</v>
      </c>
      <c r="G76" s="52" t="s">
        <v>7</v>
      </c>
      <c r="H76" s="52" t="s">
        <v>8</v>
      </c>
      <c r="I76" s="52" t="s">
        <v>9</v>
      </c>
      <c r="J76" s="52" t="s">
        <v>10</v>
      </c>
      <c r="K76" s="52" t="s">
        <v>11</v>
      </c>
      <c r="L76" s="52" t="s">
        <v>12</v>
      </c>
      <c r="M76" s="52" t="s">
        <v>13</v>
      </c>
      <c r="N76" s="52" t="s">
        <v>14</v>
      </c>
      <c r="O76" s="52" t="s">
        <v>15</v>
      </c>
      <c r="P76" s="52" t="s">
        <v>16</v>
      </c>
      <c r="Q76" s="52" t="s">
        <v>17</v>
      </c>
      <c r="R76" s="52" t="s">
        <v>18</v>
      </c>
      <c r="S76" s="53" t="s">
        <v>12</v>
      </c>
      <c r="T76" s="51" t="s">
        <v>3</v>
      </c>
      <c r="U76" s="52" t="s">
        <v>4</v>
      </c>
      <c r="V76" s="52" t="s">
        <v>5</v>
      </c>
      <c r="W76" s="52" t="s">
        <v>6</v>
      </c>
      <c r="X76" s="52" t="s">
        <v>7</v>
      </c>
      <c r="Y76" s="52" t="s">
        <v>8</v>
      </c>
      <c r="Z76" s="52" t="s">
        <v>9</v>
      </c>
      <c r="AA76" s="52" t="s">
        <v>10</v>
      </c>
      <c r="AB76" s="52" t="s">
        <v>11</v>
      </c>
      <c r="AC76" s="52" t="s">
        <v>12</v>
      </c>
      <c r="AD76" s="52" t="s">
        <v>13</v>
      </c>
      <c r="AE76" s="52" t="s">
        <v>14</v>
      </c>
      <c r="AF76" s="52" t="s">
        <v>15</v>
      </c>
      <c r="AG76" s="52" t="s">
        <v>16</v>
      </c>
      <c r="AH76" s="52" t="s">
        <v>17</v>
      </c>
      <c r="AI76" s="52" t="s">
        <v>18</v>
      </c>
      <c r="AJ76" s="53" t="s">
        <v>12</v>
      </c>
      <c r="AK76" s="25"/>
    </row>
    <row r="77" spans="1:37" x14ac:dyDescent="0.35">
      <c r="A77" s="25"/>
      <c r="B77" s="54" t="s">
        <v>19</v>
      </c>
      <c r="C77" s="38">
        <v>51.6</v>
      </c>
      <c r="D77" s="39">
        <v>47</v>
      </c>
      <c r="E77" s="39">
        <v>65.599999999999994</v>
      </c>
      <c r="F77" s="39">
        <v>82.7</v>
      </c>
      <c r="G77" s="39">
        <v>72.7</v>
      </c>
      <c r="H77" s="39">
        <v>65.3</v>
      </c>
      <c r="I77" s="39">
        <v>83.6</v>
      </c>
      <c r="J77" s="39">
        <v>59.3</v>
      </c>
      <c r="K77" s="39">
        <v>51.7</v>
      </c>
      <c r="L77" s="39">
        <v>38.9</v>
      </c>
      <c r="M77" s="39">
        <v>23.9</v>
      </c>
      <c r="N77" s="39">
        <v>33.4</v>
      </c>
      <c r="O77" s="39">
        <v>24.5</v>
      </c>
      <c r="P77" s="39">
        <v>33.799999999999997</v>
      </c>
      <c r="Q77" s="39">
        <v>58.2</v>
      </c>
      <c r="R77" s="39">
        <v>49.5</v>
      </c>
      <c r="S77" s="40">
        <v>20.3</v>
      </c>
      <c r="T77" s="38">
        <v>62.6</v>
      </c>
      <c r="U77" s="39">
        <v>38.799999999999997</v>
      </c>
      <c r="V77" s="39">
        <v>62.4</v>
      </c>
      <c r="W77" s="39">
        <v>79.8</v>
      </c>
      <c r="X77" s="39">
        <v>64.900000000000006</v>
      </c>
      <c r="Y77" s="39">
        <v>61.9</v>
      </c>
      <c r="Z77" s="39">
        <v>82.4</v>
      </c>
      <c r="AA77" s="39">
        <v>50.9</v>
      </c>
      <c r="AB77" s="39">
        <v>54.6</v>
      </c>
      <c r="AC77" s="39">
        <v>42.2</v>
      </c>
      <c r="AD77" s="39">
        <v>25.7</v>
      </c>
      <c r="AE77" s="39">
        <v>36.4</v>
      </c>
      <c r="AF77" s="39">
        <v>24.5</v>
      </c>
      <c r="AG77" s="39">
        <v>35.799999999999997</v>
      </c>
      <c r="AH77" s="39">
        <v>53</v>
      </c>
      <c r="AI77" s="39">
        <v>61.5</v>
      </c>
      <c r="AJ77" s="40">
        <v>15</v>
      </c>
      <c r="AK77" s="25"/>
    </row>
    <row r="78" spans="1:37" x14ac:dyDescent="0.35">
      <c r="A78" s="25"/>
      <c r="B78" s="55" t="s">
        <v>20</v>
      </c>
      <c r="C78" s="56">
        <v>52.1</v>
      </c>
      <c r="D78" s="25">
        <v>48.8</v>
      </c>
      <c r="E78" s="25">
        <v>44.9</v>
      </c>
      <c r="F78" s="25">
        <v>81.8</v>
      </c>
      <c r="G78" s="25">
        <v>75.099999999999994</v>
      </c>
      <c r="H78" s="25">
        <v>65.3</v>
      </c>
      <c r="I78" s="25">
        <v>84.2</v>
      </c>
      <c r="J78" s="25">
        <v>59.1</v>
      </c>
      <c r="K78" s="25">
        <v>57.5</v>
      </c>
      <c r="L78" s="25">
        <v>49</v>
      </c>
      <c r="M78" s="25">
        <v>27.2</v>
      </c>
      <c r="N78" s="25">
        <v>50.6</v>
      </c>
      <c r="O78" s="25">
        <v>38.6</v>
      </c>
      <c r="P78" s="25">
        <v>49.2</v>
      </c>
      <c r="Q78" s="25">
        <v>79</v>
      </c>
      <c r="R78" s="25">
        <v>66.400000000000006</v>
      </c>
      <c r="S78" s="57">
        <v>33.799999999999997</v>
      </c>
      <c r="T78" s="56">
        <v>60.3</v>
      </c>
      <c r="U78" s="25">
        <v>43.6</v>
      </c>
      <c r="V78" s="25">
        <v>71.5</v>
      </c>
      <c r="W78" s="25">
        <v>83.7</v>
      </c>
      <c r="X78" s="25">
        <v>65.099999999999994</v>
      </c>
      <c r="Y78" s="25">
        <v>67.8</v>
      </c>
      <c r="Z78" s="25">
        <v>76.400000000000006</v>
      </c>
      <c r="AA78" s="25">
        <v>48.4</v>
      </c>
      <c r="AB78" s="25">
        <v>52.8</v>
      </c>
      <c r="AC78" s="25">
        <v>51.9</v>
      </c>
      <c r="AD78" s="25">
        <v>29.9</v>
      </c>
      <c r="AE78" s="25">
        <v>34.200000000000003</v>
      </c>
      <c r="AF78" s="25">
        <v>40</v>
      </c>
      <c r="AG78" s="25">
        <v>61.8</v>
      </c>
      <c r="AH78" s="25">
        <v>68.599999999999994</v>
      </c>
      <c r="AI78" s="25">
        <v>70.400000000000006</v>
      </c>
      <c r="AJ78" s="57">
        <v>17.7</v>
      </c>
      <c r="AK78" s="25"/>
    </row>
    <row r="79" spans="1:37" x14ac:dyDescent="0.35">
      <c r="A79" s="25"/>
      <c r="B79" s="55" t="s">
        <v>21</v>
      </c>
      <c r="C79" s="56">
        <v>50.8</v>
      </c>
      <c r="D79" s="25">
        <v>50</v>
      </c>
      <c r="E79" s="25">
        <v>66.400000000000006</v>
      </c>
      <c r="F79" s="25">
        <v>82.9</v>
      </c>
      <c r="G79" s="25">
        <v>74.5</v>
      </c>
      <c r="H79" s="25">
        <v>66.900000000000006</v>
      </c>
      <c r="I79" s="25">
        <v>84.3</v>
      </c>
      <c r="J79" s="25">
        <v>55.4</v>
      </c>
      <c r="K79" s="25">
        <v>61.5</v>
      </c>
      <c r="L79" s="25">
        <v>49.6</v>
      </c>
      <c r="M79" s="25">
        <v>25.9</v>
      </c>
      <c r="N79" s="25">
        <v>51.2</v>
      </c>
      <c r="O79" s="25">
        <v>37.299999999999997</v>
      </c>
      <c r="P79" s="25">
        <v>53.3</v>
      </c>
      <c r="Q79" s="25">
        <v>80.2</v>
      </c>
      <c r="R79" s="25">
        <v>67</v>
      </c>
      <c r="S79" s="57">
        <v>39.4</v>
      </c>
      <c r="T79" s="56">
        <v>38.799999999999997</v>
      </c>
      <c r="U79" s="25">
        <v>38.200000000000003</v>
      </c>
      <c r="V79" s="25">
        <v>75.2</v>
      </c>
      <c r="W79" s="25">
        <v>82</v>
      </c>
      <c r="X79" s="25">
        <v>65.2</v>
      </c>
      <c r="Y79" s="25">
        <v>69.400000000000006</v>
      </c>
      <c r="Z79" s="25">
        <v>80.099999999999994</v>
      </c>
      <c r="AA79" s="25">
        <v>38</v>
      </c>
      <c r="AB79" s="25">
        <v>54.9</v>
      </c>
      <c r="AC79" s="25">
        <v>52.5</v>
      </c>
      <c r="AD79" s="25">
        <v>30</v>
      </c>
      <c r="AE79" s="25">
        <v>33.1</v>
      </c>
      <c r="AF79" s="25">
        <v>28.2</v>
      </c>
      <c r="AG79" s="25">
        <v>55.7</v>
      </c>
      <c r="AH79" s="25">
        <v>70.099999999999994</v>
      </c>
      <c r="AI79" s="25">
        <v>72.5</v>
      </c>
      <c r="AJ79" s="57">
        <v>19.899999999999999</v>
      </c>
      <c r="AK79" s="25"/>
    </row>
    <row r="80" spans="1:37" ht="15" thickBot="1" x14ac:dyDescent="0.4">
      <c r="A80" s="25"/>
      <c r="B80" s="58" t="s">
        <v>22</v>
      </c>
      <c r="C80" s="59">
        <v>48.9</v>
      </c>
      <c r="D80" s="60">
        <v>50.7</v>
      </c>
      <c r="E80" s="60">
        <v>65.8</v>
      </c>
      <c r="F80" s="60">
        <v>82.7</v>
      </c>
      <c r="G80" s="60">
        <v>69</v>
      </c>
      <c r="H80" s="60">
        <v>65.8</v>
      </c>
      <c r="I80" s="60">
        <v>83.9</v>
      </c>
      <c r="J80" s="60">
        <v>48.6</v>
      </c>
      <c r="K80" s="60">
        <v>52.2</v>
      </c>
      <c r="L80" s="60">
        <v>51.2</v>
      </c>
      <c r="M80" s="60">
        <v>31.3</v>
      </c>
      <c r="N80" s="60">
        <v>36.5</v>
      </c>
      <c r="O80" s="60">
        <v>28</v>
      </c>
      <c r="P80" s="60">
        <v>40.5</v>
      </c>
      <c r="Q80" s="60">
        <v>64.7</v>
      </c>
      <c r="R80" s="60">
        <v>48.3</v>
      </c>
      <c r="S80" s="61">
        <v>14.8</v>
      </c>
      <c r="T80" s="59">
        <v>33.299999999999997</v>
      </c>
      <c r="U80" s="60">
        <v>43.4</v>
      </c>
      <c r="V80" s="60">
        <v>68.8</v>
      </c>
      <c r="W80" s="60">
        <v>83.6</v>
      </c>
      <c r="X80" s="60">
        <v>61.9</v>
      </c>
      <c r="Y80" s="60">
        <v>70.400000000000006</v>
      </c>
      <c r="Z80" s="60">
        <v>79</v>
      </c>
      <c r="AA80" s="60">
        <v>37.799999999999997</v>
      </c>
      <c r="AB80" s="60">
        <v>50.9</v>
      </c>
      <c r="AC80" s="60">
        <v>41.3</v>
      </c>
      <c r="AD80" s="60">
        <v>29.6</v>
      </c>
      <c r="AE80" s="60">
        <v>30.9</v>
      </c>
      <c r="AF80" s="60">
        <v>24.9</v>
      </c>
      <c r="AG80" s="60">
        <v>51.2</v>
      </c>
      <c r="AH80" s="60">
        <v>52.4</v>
      </c>
      <c r="AI80" s="60">
        <v>53.1</v>
      </c>
      <c r="AJ80" s="61">
        <v>12.5</v>
      </c>
      <c r="AK80" s="25"/>
    </row>
    <row r="81" spans="1:37" x14ac:dyDescent="0.35">
      <c r="A81" s="25"/>
      <c r="B81" s="25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</row>
    <row r="82" spans="1:37" x14ac:dyDescent="0.35">
      <c r="A82" s="25"/>
      <c r="B82" s="25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</row>
    <row r="83" spans="1:37" x14ac:dyDescent="0.35">
      <c r="A83" s="25"/>
      <c r="B83" s="25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</row>
    <row r="84" spans="1:37" x14ac:dyDescent="0.35"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</sheetData>
  <mergeCells count="6">
    <mergeCell ref="B5:C5"/>
    <mergeCell ref="E5:G5"/>
    <mergeCell ref="C42:L42"/>
    <mergeCell ref="M42:V42"/>
    <mergeCell ref="C75:S75"/>
    <mergeCell ref="T75:AJ7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217F5-57AC-4305-BD6F-9CC4136AE21F}">
  <dimension ref="A5:G27"/>
  <sheetViews>
    <sheetView workbookViewId="0">
      <selection activeCell="A5" sqref="A5:G27"/>
    </sheetView>
  </sheetViews>
  <sheetFormatPr defaultRowHeight="14.5" x14ac:dyDescent="0.35"/>
  <cols>
    <col min="2" max="2" width="16.26953125" customWidth="1"/>
    <col min="6" max="6" width="10.7265625" customWidth="1"/>
  </cols>
  <sheetData>
    <row r="5" spans="1:7" x14ac:dyDescent="0.35">
      <c r="A5" s="25"/>
      <c r="B5" s="25"/>
      <c r="C5" s="25"/>
      <c r="D5" s="25"/>
      <c r="E5" s="25"/>
      <c r="F5" s="25"/>
      <c r="G5" s="25"/>
    </row>
    <row r="6" spans="1:7" x14ac:dyDescent="0.35">
      <c r="A6" s="25"/>
      <c r="B6" s="25"/>
      <c r="C6" s="25"/>
      <c r="D6" s="25"/>
      <c r="E6" s="25"/>
      <c r="F6" s="25"/>
      <c r="G6" s="25"/>
    </row>
    <row r="7" spans="1:7" ht="30" x14ac:dyDescent="0.6">
      <c r="A7" s="25"/>
      <c r="B7" s="26" t="s">
        <v>73</v>
      </c>
      <c r="C7" s="25"/>
      <c r="D7" s="25"/>
      <c r="E7" s="25"/>
      <c r="F7" s="25"/>
      <c r="G7" s="25"/>
    </row>
    <row r="8" spans="1:7" x14ac:dyDescent="0.35">
      <c r="A8" s="25"/>
      <c r="B8" s="25"/>
      <c r="C8" s="25"/>
      <c r="D8" s="25"/>
      <c r="E8" s="25"/>
      <c r="F8" s="25"/>
      <c r="G8" s="25"/>
    </row>
    <row r="9" spans="1:7" x14ac:dyDescent="0.35">
      <c r="A9" s="25"/>
      <c r="B9" s="25"/>
      <c r="C9" s="25"/>
      <c r="D9" s="25"/>
      <c r="E9" s="25"/>
      <c r="F9" s="25"/>
      <c r="G9" s="25"/>
    </row>
    <row r="10" spans="1:7" x14ac:dyDescent="0.35">
      <c r="A10" s="25"/>
      <c r="B10" s="25"/>
      <c r="C10" s="49"/>
      <c r="D10" s="65" t="s">
        <v>74</v>
      </c>
      <c r="E10" s="65" t="s">
        <v>75</v>
      </c>
      <c r="F10" s="65" t="s">
        <v>76</v>
      </c>
      <c r="G10" s="25"/>
    </row>
    <row r="11" spans="1:7" x14ac:dyDescent="0.35">
      <c r="A11" s="25"/>
      <c r="B11" s="65" t="s">
        <v>77</v>
      </c>
      <c r="C11" s="49" t="s">
        <v>79</v>
      </c>
      <c r="D11" s="62" t="s">
        <v>74</v>
      </c>
      <c r="E11" s="62" t="s">
        <v>75</v>
      </c>
      <c r="F11" s="62" t="s">
        <v>76</v>
      </c>
      <c r="G11" s="25"/>
    </row>
    <row r="12" spans="1:7" x14ac:dyDescent="0.35">
      <c r="A12" s="25"/>
      <c r="B12" s="25"/>
      <c r="C12" s="49" t="s">
        <v>80</v>
      </c>
      <c r="D12" s="63">
        <v>3.5836E-2</v>
      </c>
      <c r="E12" s="63">
        <v>3.8654000000000001E-2</v>
      </c>
      <c r="F12" s="63">
        <v>0.41936329999999999</v>
      </c>
      <c r="G12" s="25"/>
    </row>
    <row r="13" spans="1:7" x14ac:dyDescent="0.35">
      <c r="A13" s="25"/>
      <c r="B13" s="25"/>
      <c r="C13" s="49" t="s">
        <v>81</v>
      </c>
      <c r="D13" s="63">
        <v>5.7855999999999998E-2</v>
      </c>
      <c r="E13" s="63">
        <v>4.5789000000000003E-2</v>
      </c>
      <c r="F13" s="63">
        <v>0.2179854</v>
      </c>
      <c r="G13" s="25"/>
    </row>
    <row r="14" spans="1:7" x14ac:dyDescent="0.35">
      <c r="A14" s="25"/>
      <c r="B14" s="25"/>
      <c r="C14" s="49" t="s">
        <v>82</v>
      </c>
      <c r="D14" s="63">
        <v>4.6828000000000002E-2</v>
      </c>
      <c r="E14" s="63">
        <v>6.407736E-2</v>
      </c>
      <c r="F14" s="63">
        <v>0.84091689999999997</v>
      </c>
      <c r="G14" s="25"/>
    </row>
    <row r="15" spans="1:7" x14ac:dyDescent="0.35">
      <c r="A15" s="25"/>
      <c r="B15" s="25"/>
      <c r="C15" s="49" t="s">
        <v>83</v>
      </c>
      <c r="D15" s="63">
        <v>3.3695000000000003E-2</v>
      </c>
      <c r="E15" s="63">
        <v>3.1689719999999998E-2</v>
      </c>
      <c r="F15" s="63">
        <v>0.17870820000000001</v>
      </c>
      <c r="G15" s="25"/>
    </row>
    <row r="16" spans="1:7" x14ac:dyDescent="0.35">
      <c r="A16" s="25"/>
      <c r="B16" s="25"/>
      <c r="C16" s="25"/>
      <c r="D16" s="64"/>
      <c r="E16" s="64"/>
      <c r="F16" s="64"/>
      <c r="G16" s="25"/>
    </row>
    <row r="17" spans="1:7" x14ac:dyDescent="0.35">
      <c r="A17" s="25"/>
      <c r="B17" s="25"/>
      <c r="C17" s="25"/>
      <c r="D17" s="25"/>
      <c r="E17" s="25"/>
      <c r="F17" s="25"/>
      <c r="G17" s="25"/>
    </row>
    <row r="18" spans="1:7" x14ac:dyDescent="0.35">
      <c r="A18" s="25"/>
      <c r="B18" s="25"/>
      <c r="C18" s="25"/>
      <c r="D18" s="25"/>
      <c r="E18" s="25"/>
      <c r="F18" s="25"/>
      <c r="G18" s="25"/>
    </row>
    <row r="19" spans="1:7" x14ac:dyDescent="0.35">
      <c r="A19" s="25"/>
      <c r="B19" s="25"/>
      <c r="C19" s="25"/>
      <c r="D19" s="25"/>
      <c r="E19" s="25"/>
      <c r="F19" s="25"/>
      <c r="G19" s="25"/>
    </row>
    <row r="20" spans="1:7" x14ac:dyDescent="0.35">
      <c r="A20" s="25"/>
      <c r="B20" s="25"/>
      <c r="C20" s="49"/>
      <c r="D20" s="65" t="s">
        <v>74</v>
      </c>
      <c r="E20" s="65" t="s">
        <v>75</v>
      </c>
      <c r="F20" s="65" t="s">
        <v>76</v>
      </c>
      <c r="G20" s="25"/>
    </row>
    <row r="21" spans="1:7" x14ac:dyDescent="0.35">
      <c r="A21" s="25"/>
      <c r="B21" s="49" t="s">
        <v>78</v>
      </c>
      <c r="C21" s="49" t="s">
        <v>79</v>
      </c>
      <c r="D21" s="63">
        <v>0.98</v>
      </c>
      <c r="E21" s="63">
        <v>0.93</v>
      </c>
      <c r="F21" s="63">
        <v>6.4036011000000004</v>
      </c>
      <c r="G21" s="25"/>
    </row>
    <row r="22" spans="1:7" x14ac:dyDescent="0.35">
      <c r="A22" s="25"/>
      <c r="B22" s="25"/>
      <c r="C22" s="49" t="s">
        <v>80</v>
      </c>
      <c r="D22" s="63">
        <v>1</v>
      </c>
      <c r="E22" s="63">
        <v>0.88</v>
      </c>
      <c r="F22" s="63">
        <v>7.1337283999999999</v>
      </c>
      <c r="G22" s="25"/>
    </row>
    <row r="23" spans="1:7" x14ac:dyDescent="0.35">
      <c r="A23" s="25"/>
      <c r="B23" s="25"/>
      <c r="C23" s="49" t="s">
        <v>81</v>
      </c>
      <c r="D23" s="63">
        <v>0.925508</v>
      </c>
      <c r="E23" s="63">
        <v>0.69589719999999999</v>
      </c>
      <c r="F23" s="63">
        <v>4.0979092000000001</v>
      </c>
      <c r="G23" s="25"/>
    </row>
    <row r="24" spans="1:7" x14ac:dyDescent="0.35">
      <c r="A24" s="25"/>
      <c r="B24" s="25"/>
      <c r="C24" s="49" t="s">
        <v>82</v>
      </c>
      <c r="D24" s="63">
        <v>0.36476700000000001</v>
      </c>
      <c r="E24" s="63">
        <v>0.25881965000000001</v>
      </c>
      <c r="F24" s="63">
        <v>2.2568305999999998</v>
      </c>
      <c r="G24" s="25"/>
    </row>
    <row r="25" spans="1:7" x14ac:dyDescent="0.35">
      <c r="A25" s="25"/>
      <c r="B25" s="25"/>
      <c r="C25" s="49" t="s">
        <v>83</v>
      </c>
      <c r="D25" s="63">
        <v>0.62859900000000002</v>
      </c>
      <c r="E25" s="63">
        <v>0.57227841000000002</v>
      </c>
      <c r="F25" s="63">
        <v>3.2431258999999999</v>
      </c>
      <c r="G25" s="25"/>
    </row>
    <row r="26" spans="1:7" x14ac:dyDescent="0.35">
      <c r="A26" s="25"/>
      <c r="B26" s="25"/>
      <c r="C26" s="25"/>
      <c r="D26" s="25"/>
      <c r="E26" s="25"/>
      <c r="F26" s="25"/>
      <c r="G26" s="25"/>
    </row>
    <row r="27" spans="1:7" x14ac:dyDescent="0.35">
      <c r="A27" s="25"/>
      <c r="B27" s="25"/>
      <c r="C27" s="25"/>
      <c r="D27" s="25"/>
      <c r="E27" s="25"/>
      <c r="F27" s="25"/>
      <c r="G27" s="2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5512C-62B0-4F22-8337-B0AA8AA76D82}">
  <dimension ref="A4:F19"/>
  <sheetViews>
    <sheetView topLeftCell="A6" workbookViewId="0">
      <selection activeCell="A4" sqref="A4:F19"/>
    </sheetView>
  </sheetViews>
  <sheetFormatPr defaultRowHeight="14.5" x14ac:dyDescent="0.35"/>
  <cols>
    <col min="2" max="2" width="14.1796875" customWidth="1"/>
    <col min="3" max="3" width="19.1796875" customWidth="1"/>
    <col min="4" max="4" width="25.54296875" customWidth="1"/>
    <col min="5" max="5" width="34.26953125" customWidth="1"/>
  </cols>
  <sheetData>
    <row r="4" spans="1:6" x14ac:dyDescent="0.35">
      <c r="A4" s="25"/>
      <c r="B4" s="25"/>
      <c r="C4" s="25"/>
      <c r="D4" s="25"/>
      <c r="E4" s="25"/>
      <c r="F4" s="25"/>
    </row>
    <row r="5" spans="1:6" x14ac:dyDescent="0.35">
      <c r="A5" s="25"/>
      <c r="B5" s="25"/>
      <c r="C5" s="25"/>
      <c r="D5" s="25"/>
      <c r="E5" s="25"/>
      <c r="F5" s="25"/>
    </row>
    <row r="6" spans="1:6" ht="29.5" x14ac:dyDescent="0.55000000000000004">
      <c r="A6" s="25"/>
      <c r="B6" s="66" t="s">
        <v>203</v>
      </c>
      <c r="C6" s="25"/>
      <c r="D6" s="25"/>
      <c r="E6" s="25"/>
      <c r="F6" s="25"/>
    </row>
    <row r="7" spans="1:6" x14ac:dyDescent="0.35">
      <c r="A7" s="25"/>
      <c r="B7" s="25"/>
      <c r="C7" s="25"/>
      <c r="D7" s="25"/>
      <c r="E7" s="25"/>
      <c r="F7" s="25"/>
    </row>
    <row r="8" spans="1:6" x14ac:dyDescent="0.35">
      <c r="A8" s="25"/>
      <c r="B8" s="25"/>
      <c r="C8" s="25"/>
      <c r="D8" s="25"/>
      <c r="E8" s="25"/>
      <c r="F8" s="25"/>
    </row>
    <row r="9" spans="1:6" ht="16" x14ac:dyDescent="0.4">
      <c r="A9" s="25"/>
      <c r="B9" s="77" t="s">
        <v>29</v>
      </c>
      <c r="C9" s="77" t="s">
        <v>64</v>
      </c>
      <c r="D9" s="77" t="s">
        <v>201</v>
      </c>
      <c r="E9" s="77" t="s">
        <v>202</v>
      </c>
      <c r="F9" s="140"/>
    </row>
    <row r="10" spans="1:6" x14ac:dyDescent="0.35">
      <c r="A10" s="25" t="s">
        <v>79</v>
      </c>
      <c r="B10" s="63">
        <v>0.19</v>
      </c>
      <c r="C10" s="63">
        <v>0.54</v>
      </c>
      <c r="D10" s="63">
        <v>0.751701375</v>
      </c>
      <c r="E10" s="63">
        <v>0.76119700000000001</v>
      </c>
      <c r="F10" s="25"/>
    </row>
    <row r="11" spans="1:6" x14ac:dyDescent="0.35">
      <c r="A11" s="25" t="s">
        <v>80</v>
      </c>
      <c r="B11" s="63">
        <v>0.43158999999999997</v>
      </c>
      <c r="C11" s="63">
        <v>1.02</v>
      </c>
      <c r="D11" s="63">
        <v>0.57008588699999996</v>
      </c>
      <c r="E11" s="63">
        <v>0.443162</v>
      </c>
      <c r="F11" s="25"/>
    </row>
    <row r="12" spans="1:6" x14ac:dyDescent="0.35">
      <c r="A12" s="25" t="s">
        <v>80</v>
      </c>
      <c r="B12" s="63">
        <v>0.54320100000000004</v>
      </c>
      <c r="C12" s="63">
        <v>0.9</v>
      </c>
      <c r="D12" s="63">
        <v>0.99544670000000002</v>
      </c>
      <c r="E12" s="63">
        <v>0.802512</v>
      </c>
      <c r="F12" s="25"/>
    </row>
    <row r="13" spans="1:6" x14ac:dyDescent="0.35">
      <c r="A13" s="25"/>
      <c r="B13" s="64"/>
      <c r="C13" s="64"/>
      <c r="D13" s="64"/>
      <c r="E13" s="64"/>
      <c r="F13" s="25"/>
    </row>
    <row r="14" spans="1:6" x14ac:dyDescent="0.35">
      <c r="A14" s="25"/>
      <c r="B14" s="25"/>
      <c r="C14" s="25"/>
      <c r="D14" s="25"/>
      <c r="E14" s="25"/>
      <c r="F14" s="25"/>
    </row>
    <row r="15" spans="1:6" x14ac:dyDescent="0.35">
      <c r="A15" s="25"/>
      <c r="B15" s="25"/>
      <c r="C15" s="25"/>
      <c r="D15" s="25"/>
      <c r="E15" s="25"/>
      <c r="F15" s="25"/>
    </row>
    <row r="16" spans="1:6" x14ac:dyDescent="0.35">
      <c r="A16" s="25"/>
      <c r="B16" s="25"/>
      <c r="C16" s="25"/>
      <c r="D16" s="25"/>
      <c r="E16" s="25"/>
      <c r="F16" s="25"/>
    </row>
    <row r="17" spans="1:6" x14ac:dyDescent="0.35">
      <c r="A17" s="25"/>
      <c r="B17" s="25"/>
      <c r="C17" s="25"/>
      <c r="D17" s="25"/>
      <c r="E17" s="25"/>
      <c r="F17" s="25"/>
    </row>
    <row r="18" spans="1:6" x14ac:dyDescent="0.35">
      <c r="A18" s="25"/>
      <c r="B18" s="25"/>
      <c r="C18" s="25"/>
      <c r="D18" s="25"/>
      <c r="E18" s="25"/>
      <c r="F18" s="25"/>
    </row>
    <row r="19" spans="1:6" x14ac:dyDescent="0.35">
      <c r="A19" s="25"/>
      <c r="B19" s="25"/>
      <c r="C19" s="25"/>
      <c r="D19" s="25"/>
      <c r="E19" s="25"/>
      <c r="F19" s="2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36002-5456-4C00-8F36-1D385FA99C5A}">
  <dimension ref="A3:J89"/>
  <sheetViews>
    <sheetView topLeftCell="A49" workbookViewId="0">
      <selection activeCell="N20" sqref="N20"/>
    </sheetView>
  </sheetViews>
  <sheetFormatPr defaultRowHeight="14.5" x14ac:dyDescent="0.35"/>
  <cols>
    <col min="2" max="2" width="14.54296875" customWidth="1"/>
    <col min="3" max="3" width="22" customWidth="1"/>
    <col min="4" max="4" width="16.1796875" customWidth="1"/>
    <col min="5" max="5" width="14.453125" customWidth="1"/>
    <col min="7" max="7" width="12.7265625" customWidth="1"/>
  </cols>
  <sheetData>
    <row r="3" spans="1:10" x14ac:dyDescent="0.35">
      <c r="A3" s="25"/>
      <c r="B3" s="25"/>
      <c r="C3" s="25"/>
      <c r="D3" s="25"/>
      <c r="E3" s="25"/>
      <c r="F3" s="25"/>
      <c r="G3" s="25"/>
      <c r="H3" s="25"/>
      <c r="I3" s="25"/>
      <c r="J3" s="25"/>
    </row>
    <row r="4" spans="1:10" ht="31" x14ac:dyDescent="0.7">
      <c r="A4" s="25"/>
      <c r="B4" s="25"/>
      <c r="C4" s="70" t="s">
        <v>194</v>
      </c>
      <c r="D4" s="25"/>
      <c r="E4" s="25"/>
      <c r="F4" s="25"/>
      <c r="G4" s="25"/>
      <c r="H4" s="25"/>
      <c r="I4" s="25"/>
      <c r="J4" s="25"/>
    </row>
    <row r="5" spans="1:10" ht="31" x14ac:dyDescent="0.7">
      <c r="A5" s="25"/>
      <c r="B5" s="25"/>
      <c r="C5" s="25"/>
      <c r="D5" s="70"/>
      <c r="E5" s="25"/>
      <c r="F5" s="25"/>
      <c r="G5" s="25"/>
      <c r="H5" s="25"/>
      <c r="I5" s="25"/>
      <c r="J5" s="25"/>
    </row>
    <row r="6" spans="1:10" x14ac:dyDescent="0.35">
      <c r="A6" s="25"/>
      <c r="B6" s="123"/>
      <c r="C6" s="27" t="s">
        <v>183</v>
      </c>
      <c r="D6" s="27"/>
      <c r="E6" s="27"/>
      <c r="F6" s="124"/>
      <c r="G6" s="27"/>
      <c r="H6" s="27"/>
      <c r="I6" s="27"/>
      <c r="J6" s="25"/>
    </row>
    <row r="7" spans="1:10" x14ac:dyDescent="0.35">
      <c r="A7" s="25"/>
      <c r="B7" s="125"/>
      <c r="C7" s="49"/>
      <c r="D7" s="65" t="s">
        <v>25</v>
      </c>
      <c r="E7" s="65" t="s">
        <v>26</v>
      </c>
      <c r="F7" s="126" t="s">
        <v>27</v>
      </c>
      <c r="G7" s="65" t="s">
        <v>28</v>
      </c>
      <c r="H7" s="65"/>
      <c r="I7" s="65" t="s">
        <v>184</v>
      </c>
      <c r="J7" s="25"/>
    </row>
    <row r="8" spans="1:10" x14ac:dyDescent="0.35">
      <c r="A8" s="25"/>
      <c r="B8" s="65" t="s">
        <v>185</v>
      </c>
      <c r="C8" s="65" t="s">
        <v>186</v>
      </c>
      <c r="D8" s="49">
        <v>3811.1039999999998</v>
      </c>
      <c r="E8" s="49">
        <v>16036.924000000001</v>
      </c>
      <c r="F8" s="127">
        <v>0.2376455734279217</v>
      </c>
      <c r="G8" s="49">
        <v>100</v>
      </c>
      <c r="H8" s="128">
        <v>0.2376455734279217</v>
      </c>
      <c r="I8" s="128">
        <v>1</v>
      </c>
      <c r="J8" s="25"/>
    </row>
    <row r="9" spans="1:10" x14ac:dyDescent="0.35">
      <c r="A9" s="25"/>
      <c r="B9" s="129"/>
      <c r="C9" s="65" t="s">
        <v>187</v>
      </c>
      <c r="D9" s="49">
        <v>12530.681</v>
      </c>
      <c r="E9" s="49">
        <v>15651.681</v>
      </c>
      <c r="F9" s="127">
        <v>0.8005964982291679</v>
      </c>
      <c r="G9" s="49">
        <v>336.88677078262106</v>
      </c>
      <c r="H9" s="128">
        <v>0.8005964982291679</v>
      </c>
      <c r="I9" s="128">
        <v>3.3688677078262104</v>
      </c>
      <c r="J9" s="25"/>
    </row>
    <row r="10" spans="1:10" x14ac:dyDescent="0.35">
      <c r="A10" s="25"/>
      <c r="B10" s="129"/>
      <c r="C10" s="65" t="s">
        <v>188</v>
      </c>
      <c r="D10" s="49">
        <v>9824.1959999999999</v>
      </c>
      <c r="E10" s="49">
        <v>11833.731</v>
      </c>
      <c r="F10" s="127">
        <v>0.83018584755729197</v>
      </c>
      <c r="G10" s="49">
        <v>349.3378124331395</v>
      </c>
      <c r="H10" s="128">
        <v>0.83018584755729197</v>
      </c>
      <c r="I10" s="128">
        <v>3.4933781243313953</v>
      </c>
      <c r="J10" s="25"/>
    </row>
    <row r="11" spans="1:10" x14ac:dyDescent="0.35">
      <c r="A11" s="25"/>
      <c r="B11" s="129"/>
      <c r="C11" s="65" t="s">
        <v>189</v>
      </c>
      <c r="D11" s="49">
        <v>6056.8109999999997</v>
      </c>
      <c r="E11" s="49">
        <v>13450.217000000001</v>
      </c>
      <c r="F11" s="127">
        <v>0.45031325516904297</v>
      </c>
      <c r="G11" s="49">
        <v>189.48943532736314</v>
      </c>
      <c r="H11" s="128">
        <v>0.45031325516904297</v>
      </c>
      <c r="I11" s="128">
        <v>1.8948943532736313</v>
      </c>
      <c r="J11" s="25"/>
    </row>
    <row r="12" spans="1:10" x14ac:dyDescent="0.35">
      <c r="A12" s="25"/>
      <c r="B12" s="65" t="s">
        <v>190</v>
      </c>
      <c r="C12" s="65" t="s">
        <v>186</v>
      </c>
      <c r="D12" s="49">
        <v>847.82</v>
      </c>
      <c r="E12" s="49">
        <v>12261.51</v>
      </c>
      <c r="F12" s="127">
        <v>6.9144828002423844E-2</v>
      </c>
      <c r="G12" s="49">
        <v>100</v>
      </c>
      <c r="H12" s="128">
        <v>6.9144828002423844E-2</v>
      </c>
      <c r="I12" s="128">
        <v>1</v>
      </c>
      <c r="J12" s="25"/>
    </row>
    <row r="13" spans="1:10" x14ac:dyDescent="0.35">
      <c r="A13" s="25"/>
      <c r="B13" s="65"/>
      <c r="C13" s="65" t="s">
        <v>187</v>
      </c>
      <c r="D13" s="49">
        <v>6008.7610000000004</v>
      </c>
      <c r="E13" s="49">
        <v>12439.267</v>
      </c>
      <c r="F13" s="127">
        <v>0.48304783553564695</v>
      </c>
      <c r="G13" s="49">
        <v>698.60298953771917</v>
      </c>
      <c r="H13" s="128">
        <v>0.48304783553564695</v>
      </c>
      <c r="I13" s="128">
        <v>6.9860298953771913</v>
      </c>
      <c r="J13" s="25"/>
    </row>
    <row r="14" spans="1:10" x14ac:dyDescent="0.35">
      <c r="A14" s="25"/>
      <c r="B14" s="65"/>
      <c r="C14" s="65" t="s">
        <v>188</v>
      </c>
      <c r="D14" s="49">
        <v>5154.6899999999996</v>
      </c>
      <c r="E14" s="49">
        <v>13245.439</v>
      </c>
      <c r="F14" s="127">
        <v>0.38916716916668442</v>
      </c>
      <c r="G14" s="49">
        <v>562.82903640029633</v>
      </c>
      <c r="H14" s="128">
        <v>0.38916716916668442</v>
      </c>
      <c r="I14" s="128">
        <v>5.6282903640029636</v>
      </c>
      <c r="J14" s="25"/>
    </row>
    <row r="15" spans="1:10" x14ac:dyDescent="0.35">
      <c r="A15" s="25"/>
      <c r="B15" s="65"/>
      <c r="C15" s="65" t="s">
        <v>189</v>
      </c>
      <c r="D15" s="49">
        <v>6390.8109999999997</v>
      </c>
      <c r="E15" s="49">
        <v>13830.459000000001</v>
      </c>
      <c r="F15" s="127">
        <v>0.46208235026762301</v>
      </c>
      <c r="G15" s="49">
        <v>668.28187099030004</v>
      </c>
      <c r="H15" s="128">
        <v>0.46208235026762301</v>
      </c>
      <c r="I15" s="128">
        <v>6.6828187099030005</v>
      </c>
      <c r="J15" s="25"/>
    </row>
    <row r="16" spans="1:10" x14ac:dyDescent="0.35">
      <c r="A16" s="25"/>
      <c r="B16" s="25"/>
      <c r="C16" s="25"/>
      <c r="D16" s="25"/>
      <c r="E16" s="25"/>
      <c r="F16" s="25"/>
      <c r="G16" s="25"/>
      <c r="H16" s="25"/>
      <c r="I16" s="25"/>
      <c r="J16" s="25"/>
    </row>
    <row r="19" spans="1:8" x14ac:dyDescent="0.35">
      <c r="A19" s="25"/>
      <c r="B19" s="25"/>
      <c r="C19" s="25"/>
      <c r="D19" s="25"/>
      <c r="E19" s="25"/>
      <c r="F19" s="25"/>
      <c r="G19" s="25"/>
      <c r="H19" s="25"/>
    </row>
    <row r="20" spans="1:8" ht="31" x14ac:dyDescent="0.7">
      <c r="A20" s="25"/>
      <c r="B20" s="123"/>
      <c r="C20" s="70" t="s">
        <v>195</v>
      </c>
      <c r="D20" s="130"/>
      <c r="E20" s="130"/>
      <c r="F20" s="25"/>
      <c r="G20" s="131"/>
      <c r="H20" s="25"/>
    </row>
    <row r="21" spans="1:8" x14ac:dyDescent="0.35">
      <c r="A21" s="25"/>
      <c r="B21" s="132"/>
      <c r="C21" s="25"/>
      <c r="D21" s="130"/>
      <c r="E21" s="130"/>
      <c r="F21" s="25"/>
      <c r="G21" s="131"/>
      <c r="H21" s="25"/>
    </row>
    <row r="22" spans="1:8" x14ac:dyDescent="0.35">
      <c r="A22" s="25"/>
      <c r="B22" s="25"/>
      <c r="C22" s="25"/>
      <c r="D22" s="133"/>
      <c r="E22" s="133"/>
      <c r="F22" s="133"/>
      <c r="G22" s="134"/>
      <c r="H22" s="25"/>
    </row>
    <row r="23" spans="1:8" x14ac:dyDescent="0.35">
      <c r="A23" s="25"/>
      <c r="B23" s="65"/>
      <c r="C23" s="65" t="s">
        <v>191</v>
      </c>
      <c r="D23" s="136"/>
      <c r="E23" s="136"/>
      <c r="F23" s="136"/>
      <c r="G23" s="137"/>
      <c r="H23" s="25"/>
    </row>
    <row r="24" spans="1:8" x14ac:dyDescent="0.35">
      <c r="A24" s="25"/>
      <c r="B24" s="49"/>
      <c r="C24" s="49"/>
      <c r="D24" s="128" t="s">
        <v>25</v>
      </c>
      <c r="E24" s="128" t="s">
        <v>26</v>
      </c>
      <c r="F24" s="128" t="s">
        <v>27</v>
      </c>
      <c r="G24" s="135" t="s">
        <v>28</v>
      </c>
      <c r="H24" s="25"/>
    </row>
    <row r="25" spans="1:8" x14ac:dyDescent="0.35">
      <c r="A25" s="25"/>
      <c r="B25" s="65" t="s">
        <v>192</v>
      </c>
      <c r="C25" s="49" t="s">
        <v>187</v>
      </c>
      <c r="D25" s="128">
        <v>10699.61</v>
      </c>
      <c r="E25" s="128">
        <v>14923.701999999999</v>
      </c>
      <c r="F25" s="128">
        <v>0.71695414448774175</v>
      </c>
      <c r="G25" s="128">
        <v>100</v>
      </c>
      <c r="H25" s="25"/>
    </row>
    <row r="26" spans="1:8" x14ac:dyDescent="0.35">
      <c r="A26" s="25"/>
      <c r="B26" s="49"/>
      <c r="C26" s="49" t="s">
        <v>188</v>
      </c>
      <c r="D26" s="128">
        <v>10421.903</v>
      </c>
      <c r="E26" s="128">
        <v>13758.187</v>
      </c>
      <c r="F26" s="128">
        <v>0.7575055492413354</v>
      </c>
      <c r="G26" s="128">
        <v>105.65606671854408</v>
      </c>
      <c r="H26" s="25"/>
    </row>
    <row r="27" spans="1:8" x14ac:dyDescent="0.35">
      <c r="A27" s="25"/>
      <c r="B27" s="49"/>
      <c r="C27" s="49" t="s">
        <v>189</v>
      </c>
      <c r="D27" s="128">
        <v>7479.7110000000002</v>
      </c>
      <c r="E27" s="128">
        <v>15629.48</v>
      </c>
      <c r="F27" s="128">
        <v>0.47856429004675782</v>
      </c>
      <c r="G27" s="128">
        <v>66.749637159666378</v>
      </c>
      <c r="H27" s="25"/>
    </row>
    <row r="28" spans="1:8" x14ac:dyDescent="0.35">
      <c r="A28" s="25"/>
      <c r="B28" s="49"/>
      <c r="C28" s="49"/>
      <c r="D28" s="128"/>
      <c r="E28" s="128"/>
      <c r="F28" s="128"/>
      <c r="G28" s="128"/>
      <c r="H28" s="25"/>
    </row>
    <row r="29" spans="1:8" x14ac:dyDescent="0.35">
      <c r="A29" s="25"/>
      <c r="B29" s="65" t="s">
        <v>193</v>
      </c>
      <c r="C29" s="49" t="s">
        <v>187</v>
      </c>
      <c r="D29" s="49">
        <v>10686.953</v>
      </c>
      <c r="E29" s="49">
        <v>12738.803</v>
      </c>
      <c r="F29" s="49">
        <v>0.83892913643456135</v>
      </c>
      <c r="G29" s="49">
        <v>100</v>
      </c>
      <c r="H29" s="25"/>
    </row>
    <row r="30" spans="1:8" x14ac:dyDescent="0.35">
      <c r="A30" s="25"/>
      <c r="B30" s="49"/>
      <c r="C30" s="49" t="s">
        <v>188</v>
      </c>
      <c r="D30" s="49">
        <v>16593.167000000001</v>
      </c>
      <c r="E30" s="49">
        <v>18205.966</v>
      </c>
      <c r="F30" s="49">
        <v>0.91141370911051911</v>
      </c>
      <c r="G30" s="49">
        <v>108.64013055787002</v>
      </c>
      <c r="H30" s="25"/>
    </row>
    <row r="31" spans="1:8" x14ac:dyDescent="0.35">
      <c r="A31" s="25"/>
      <c r="B31" s="49"/>
      <c r="C31" s="49" t="s">
        <v>189</v>
      </c>
      <c r="D31" s="49">
        <v>15068.388000000001</v>
      </c>
      <c r="E31" s="49">
        <v>18218.43</v>
      </c>
      <c r="F31" s="49">
        <v>0.82709585842468314</v>
      </c>
      <c r="G31" s="49">
        <v>98.589478241252948</v>
      </c>
      <c r="H31" s="25"/>
    </row>
    <row r="32" spans="1:8" x14ac:dyDescent="0.35">
      <c r="A32" s="25"/>
      <c r="B32" s="25"/>
      <c r="C32" s="25"/>
      <c r="D32" s="25"/>
      <c r="E32" s="25"/>
      <c r="F32" s="25"/>
      <c r="G32" s="25"/>
      <c r="H32" s="25"/>
    </row>
    <row r="37" spans="1:5" x14ac:dyDescent="0.35">
      <c r="A37" s="25"/>
      <c r="B37" s="25"/>
      <c r="C37" s="25"/>
      <c r="D37" s="25"/>
      <c r="E37" s="25"/>
    </row>
    <row r="38" spans="1:5" ht="31" x14ac:dyDescent="0.7">
      <c r="A38" s="25"/>
      <c r="B38" s="70" t="s">
        <v>123</v>
      </c>
      <c r="C38" s="25"/>
      <c r="D38" s="25"/>
      <c r="E38" s="25"/>
    </row>
    <row r="39" spans="1:5" ht="15" thickBot="1" x14ac:dyDescent="0.4">
      <c r="A39" s="25"/>
      <c r="B39" s="25"/>
      <c r="C39" s="25"/>
      <c r="D39" s="25"/>
      <c r="E39" s="25"/>
    </row>
    <row r="40" spans="1:5" ht="26.5" thickBot="1" x14ac:dyDescent="0.4">
      <c r="A40" s="25"/>
      <c r="B40" s="79" t="s">
        <v>62</v>
      </c>
      <c r="C40" s="80" t="s">
        <v>64</v>
      </c>
      <c r="D40" s="81" t="s">
        <v>116</v>
      </c>
      <c r="E40" s="25"/>
    </row>
    <row r="41" spans="1:5" x14ac:dyDescent="0.35">
      <c r="A41" s="25"/>
      <c r="B41" s="29">
        <v>100</v>
      </c>
      <c r="C41" s="29">
        <v>53.869970000000002</v>
      </c>
      <c r="D41" s="29">
        <v>81.424130000000005</v>
      </c>
      <c r="E41" s="25"/>
    </row>
    <row r="42" spans="1:5" x14ac:dyDescent="0.35">
      <c r="A42" s="25"/>
      <c r="B42" s="30">
        <v>100</v>
      </c>
      <c r="C42" s="30">
        <v>90.815740000000005</v>
      </c>
      <c r="D42" s="30">
        <v>100.96680000000001</v>
      </c>
      <c r="E42" s="25"/>
    </row>
    <row r="43" spans="1:5" x14ac:dyDescent="0.35">
      <c r="A43" s="25"/>
      <c r="B43" s="30">
        <v>100</v>
      </c>
      <c r="C43" s="30">
        <v>37.009799999999998</v>
      </c>
      <c r="D43" s="30">
        <v>88.088239999999999</v>
      </c>
      <c r="E43" s="25"/>
    </row>
    <row r="44" spans="1:5" x14ac:dyDescent="0.35">
      <c r="A44" s="25"/>
      <c r="B44" s="30">
        <v>100</v>
      </c>
      <c r="C44" s="30">
        <v>75.061269999999993</v>
      </c>
      <c r="D44" s="30">
        <v>79.758979999999994</v>
      </c>
      <c r="E44" s="25"/>
    </row>
    <row r="45" spans="1:5" x14ac:dyDescent="0.35">
      <c r="A45" s="25"/>
      <c r="B45" s="30">
        <v>100</v>
      </c>
      <c r="C45" s="30">
        <v>92.021280000000004</v>
      </c>
      <c r="D45" s="30">
        <v>146.38300000000001</v>
      </c>
      <c r="E45" s="25"/>
    </row>
    <row r="46" spans="1:5" x14ac:dyDescent="0.35">
      <c r="A46" s="25"/>
      <c r="B46" s="30">
        <v>100</v>
      </c>
      <c r="C46" s="30">
        <v>71.196449999999999</v>
      </c>
      <c r="D46" s="30">
        <v>117.2821</v>
      </c>
      <c r="E46" s="25"/>
    </row>
    <row r="47" spans="1:5" x14ac:dyDescent="0.35">
      <c r="A47" s="25"/>
      <c r="B47" s="30">
        <v>100</v>
      </c>
      <c r="C47" s="30">
        <v>75.987849999999995</v>
      </c>
      <c r="D47" s="30">
        <v>137.5076</v>
      </c>
      <c r="E47" s="25"/>
    </row>
    <row r="48" spans="1:5" x14ac:dyDescent="0.35">
      <c r="A48" s="25"/>
      <c r="B48" s="30">
        <v>100</v>
      </c>
      <c r="C48" s="30">
        <v>71.064139999999995</v>
      </c>
      <c r="D48" s="30">
        <v>64.723029999999994</v>
      </c>
      <c r="E48" s="25"/>
    </row>
    <row r="49" spans="1:8" x14ac:dyDescent="0.35">
      <c r="A49" s="25"/>
      <c r="B49" s="30">
        <v>100</v>
      </c>
      <c r="C49" s="30">
        <v>93.502290000000002</v>
      </c>
      <c r="D49" s="30">
        <v>85.314980000000006</v>
      </c>
      <c r="E49" s="25"/>
    </row>
    <row r="50" spans="1:8" x14ac:dyDescent="0.35">
      <c r="A50" s="25"/>
      <c r="B50" s="30">
        <v>100</v>
      </c>
      <c r="C50" s="30">
        <v>89.087599999999995</v>
      </c>
      <c r="D50" s="30">
        <v>89.087599999999995</v>
      </c>
      <c r="E50" s="25"/>
    </row>
    <row r="51" spans="1:8" x14ac:dyDescent="0.35">
      <c r="A51" s="25"/>
      <c r="B51" s="30">
        <v>100</v>
      </c>
      <c r="C51" s="30">
        <v>78.547110000000004</v>
      </c>
      <c r="D51" s="30">
        <v>101.5437</v>
      </c>
      <c r="E51" s="25"/>
    </row>
    <row r="52" spans="1:8" x14ac:dyDescent="0.35">
      <c r="A52" s="25"/>
      <c r="B52" s="30">
        <v>100</v>
      </c>
      <c r="C52" s="30">
        <v>50</v>
      </c>
      <c r="D52" s="30">
        <v>82.094239999999999</v>
      </c>
      <c r="E52" s="25"/>
    </row>
    <row r="53" spans="1:8" x14ac:dyDescent="0.35">
      <c r="A53" s="25"/>
      <c r="B53" s="30">
        <v>100</v>
      </c>
      <c r="C53" s="30">
        <v>77.451679999999996</v>
      </c>
      <c r="D53" s="30">
        <v>71.760919999999999</v>
      </c>
      <c r="E53" s="25"/>
    </row>
    <row r="54" spans="1:8" x14ac:dyDescent="0.35">
      <c r="A54" s="25"/>
      <c r="B54" s="30">
        <v>100</v>
      </c>
      <c r="C54" s="30">
        <v>92.567570000000003</v>
      </c>
      <c r="D54" s="30">
        <v>83.783779999999993</v>
      </c>
      <c r="E54" s="25"/>
    </row>
    <row r="55" spans="1:8" x14ac:dyDescent="0.35">
      <c r="A55" s="25"/>
      <c r="B55" s="30">
        <v>100</v>
      </c>
      <c r="C55" s="30">
        <v>89.350909999999999</v>
      </c>
      <c r="D55" s="30">
        <v>99.066940000000002</v>
      </c>
      <c r="E55" s="25"/>
    </row>
    <row r="56" spans="1:8" x14ac:dyDescent="0.35">
      <c r="A56" s="25"/>
      <c r="B56" s="30">
        <v>100</v>
      </c>
      <c r="C56" s="30">
        <v>79.277659999999997</v>
      </c>
      <c r="D56" s="30">
        <v>90.778689999999997</v>
      </c>
      <c r="E56" s="25"/>
    </row>
    <row r="57" spans="1:8" x14ac:dyDescent="0.35">
      <c r="A57" s="25"/>
      <c r="B57" s="30">
        <v>100</v>
      </c>
      <c r="C57" s="30">
        <v>76.368350000000007</v>
      </c>
      <c r="D57" s="30">
        <v>74.708169999999996</v>
      </c>
      <c r="E57" s="25"/>
    </row>
    <row r="58" spans="1:8" x14ac:dyDescent="0.35">
      <c r="A58" s="25"/>
      <c r="B58" s="25"/>
      <c r="C58" s="25"/>
      <c r="D58" s="25"/>
      <c r="E58" s="25"/>
    </row>
    <row r="62" spans="1:8" x14ac:dyDescent="0.35">
      <c r="A62" s="25"/>
      <c r="B62" s="25"/>
      <c r="C62" s="25"/>
      <c r="D62" s="25"/>
      <c r="E62" s="25"/>
      <c r="F62" s="25"/>
      <c r="G62" s="25"/>
      <c r="H62" s="25"/>
    </row>
    <row r="63" spans="1:8" ht="31" x14ac:dyDescent="0.7">
      <c r="A63" s="25"/>
      <c r="B63" s="70" t="s">
        <v>124</v>
      </c>
      <c r="C63" s="25"/>
      <c r="D63" s="25"/>
      <c r="E63" s="25"/>
      <c r="F63" s="25"/>
      <c r="G63" s="25"/>
      <c r="H63" s="25"/>
    </row>
    <row r="64" spans="1:8" ht="15" thickBot="1" x14ac:dyDescent="0.4">
      <c r="A64" s="25"/>
      <c r="B64" s="25"/>
      <c r="C64" s="25"/>
      <c r="D64" s="25"/>
      <c r="E64" s="25"/>
      <c r="F64" s="25"/>
      <c r="G64" s="25"/>
      <c r="H64" s="25"/>
    </row>
    <row r="65" spans="1:8" ht="52.5" thickBot="1" x14ac:dyDescent="0.4">
      <c r="A65" s="25"/>
      <c r="B65" s="82" t="s">
        <v>117</v>
      </c>
      <c r="C65" s="83" t="s">
        <v>118</v>
      </c>
      <c r="D65" s="83" t="s">
        <v>71</v>
      </c>
      <c r="E65" s="83" t="s">
        <v>119</v>
      </c>
      <c r="F65" s="83" t="s">
        <v>64</v>
      </c>
      <c r="G65" s="83" t="s">
        <v>120</v>
      </c>
      <c r="H65" s="25"/>
    </row>
    <row r="66" spans="1:8" x14ac:dyDescent="0.35">
      <c r="A66" s="25"/>
      <c r="B66" s="29">
        <v>0.06</v>
      </c>
      <c r="C66" s="29">
        <v>0.08</v>
      </c>
      <c r="D66" s="29">
        <v>4.4800000000000004</v>
      </c>
      <c r="E66" s="29">
        <v>4.93</v>
      </c>
      <c r="F66" s="29">
        <v>1.88</v>
      </c>
      <c r="G66" s="29">
        <v>4.2300000000000004</v>
      </c>
      <c r="H66" s="25"/>
    </row>
    <row r="67" spans="1:8" x14ac:dyDescent="0.35">
      <c r="A67" s="25"/>
      <c r="B67" s="30">
        <v>0.02</v>
      </c>
      <c r="C67" s="30">
        <v>0.12</v>
      </c>
      <c r="D67" s="30">
        <v>2.87</v>
      </c>
      <c r="E67" s="30">
        <v>3.36</v>
      </c>
      <c r="F67" s="30">
        <v>1.94</v>
      </c>
      <c r="G67" s="30">
        <v>3.48</v>
      </c>
      <c r="H67" s="25"/>
    </row>
    <row r="68" spans="1:8" x14ac:dyDescent="0.35">
      <c r="A68" s="25"/>
      <c r="B68" s="30">
        <v>0.12</v>
      </c>
      <c r="C68" s="30">
        <v>0.02</v>
      </c>
      <c r="D68" s="30">
        <v>9.06</v>
      </c>
      <c r="E68" s="30">
        <v>9.3699999999999992</v>
      </c>
      <c r="F68" s="30">
        <v>3.09</v>
      </c>
      <c r="G68" s="30">
        <v>9.1999999999999993</v>
      </c>
      <c r="H68" s="25"/>
    </row>
    <row r="69" spans="1:8" x14ac:dyDescent="0.35">
      <c r="A69" s="25"/>
      <c r="B69" s="30">
        <v>0.06</v>
      </c>
      <c r="C69" s="30">
        <v>0.28999999999999998</v>
      </c>
      <c r="D69" s="30">
        <v>6.08</v>
      </c>
      <c r="E69" s="30">
        <v>4.21</v>
      </c>
      <c r="F69" s="30"/>
      <c r="G69" s="30"/>
      <c r="H69" s="25"/>
    </row>
    <row r="70" spans="1:8" x14ac:dyDescent="0.35">
      <c r="A70" s="25"/>
      <c r="B70" s="30">
        <v>0.27</v>
      </c>
      <c r="C70" s="30">
        <v>0.4</v>
      </c>
      <c r="D70" s="30">
        <v>5.85</v>
      </c>
      <c r="E70" s="30">
        <v>9.1300000000000008</v>
      </c>
      <c r="F70" s="30">
        <v>3.61</v>
      </c>
      <c r="G70" s="30">
        <v>6.36</v>
      </c>
      <c r="H70" s="25"/>
    </row>
    <row r="71" spans="1:8" x14ac:dyDescent="0.35">
      <c r="A71" s="25"/>
      <c r="B71" s="30">
        <v>0.36</v>
      </c>
      <c r="C71" s="30">
        <v>0.17</v>
      </c>
      <c r="D71" s="30">
        <v>8.09</v>
      </c>
      <c r="E71" s="30">
        <v>6.77</v>
      </c>
      <c r="F71" s="30">
        <v>2.58</v>
      </c>
      <c r="G71" s="30">
        <v>6.86</v>
      </c>
      <c r="H71" s="25"/>
    </row>
    <row r="72" spans="1:8" x14ac:dyDescent="0.35">
      <c r="A72" s="25"/>
      <c r="B72" s="30">
        <v>0.17</v>
      </c>
      <c r="C72" s="30">
        <v>0.42</v>
      </c>
      <c r="D72" s="30">
        <v>7.27</v>
      </c>
      <c r="E72" s="30">
        <v>8.66</v>
      </c>
      <c r="F72" s="30">
        <v>3.45</v>
      </c>
      <c r="G72" s="30">
        <v>5.56</v>
      </c>
      <c r="H72" s="25"/>
    </row>
    <row r="73" spans="1:8" x14ac:dyDescent="0.35">
      <c r="A73" s="25"/>
      <c r="B73" s="30">
        <v>0.27</v>
      </c>
      <c r="C73" s="30">
        <v>0.63</v>
      </c>
      <c r="D73" s="30">
        <v>6.84</v>
      </c>
      <c r="E73" s="30">
        <v>8.56</v>
      </c>
      <c r="F73" s="30">
        <v>3.42</v>
      </c>
      <c r="G73" s="30">
        <v>4.25</v>
      </c>
      <c r="H73" s="25"/>
    </row>
    <row r="74" spans="1:8" x14ac:dyDescent="0.35">
      <c r="A74" s="25"/>
      <c r="B74" s="25"/>
      <c r="C74" s="25"/>
      <c r="D74" s="25"/>
      <c r="E74" s="25"/>
      <c r="F74" s="25"/>
      <c r="G74" s="25"/>
      <c r="H74" s="25"/>
    </row>
    <row r="75" spans="1:8" x14ac:dyDescent="0.35">
      <c r="A75" s="25"/>
      <c r="B75" s="25"/>
      <c r="C75" s="25"/>
      <c r="D75" s="25"/>
      <c r="E75" s="25"/>
      <c r="F75" s="25"/>
      <c r="G75" s="25"/>
      <c r="H75" s="25"/>
    </row>
    <row r="78" spans="1:8" x14ac:dyDescent="0.35">
      <c r="A78" s="25"/>
      <c r="B78" s="25"/>
      <c r="C78" s="25"/>
      <c r="D78" s="25"/>
      <c r="E78" s="25"/>
      <c r="F78" s="25"/>
      <c r="G78" s="25"/>
      <c r="H78" s="25"/>
    </row>
    <row r="79" spans="1:8" ht="31" x14ac:dyDescent="0.7">
      <c r="A79" s="25"/>
      <c r="B79" s="70" t="s">
        <v>125</v>
      </c>
      <c r="C79" s="25"/>
      <c r="D79" s="25"/>
      <c r="E79" s="25"/>
      <c r="F79" s="25"/>
      <c r="G79" s="25"/>
      <c r="H79" s="25"/>
    </row>
    <row r="80" spans="1:8" ht="15" thickBot="1" x14ac:dyDescent="0.4">
      <c r="A80" s="25"/>
      <c r="B80" s="25"/>
      <c r="C80" s="25"/>
      <c r="D80" s="25"/>
      <c r="E80" s="25"/>
      <c r="F80" s="25"/>
      <c r="G80" s="25"/>
      <c r="H80" s="25"/>
    </row>
    <row r="81" spans="1:8" ht="52.5" thickBot="1" x14ac:dyDescent="0.4">
      <c r="A81" s="25"/>
      <c r="B81" s="84" t="s">
        <v>117</v>
      </c>
      <c r="C81" s="84" t="s">
        <v>118</v>
      </c>
      <c r="D81" s="84" t="s">
        <v>71</v>
      </c>
      <c r="E81" s="84" t="s">
        <v>121</v>
      </c>
      <c r="F81" s="84" t="s">
        <v>64</v>
      </c>
      <c r="G81" s="85" t="s">
        <v>122</v>
      </c>
      <c r="H81" s="25"/>
    </row>
    <row r="82" spans="1:8" x14ac:dyDescent="0.35">
      <c r="A82" s="25"/>
      <c r="B82" s="29">
        <v>7.2201500000000003</v>
      </c>
      <c r="C82" s="29">
        <v>3.8978000000000002</v>
      </c>
      <c r="D82" s="29">
        <v>1079.97</v>
      </c>
      <c r="E82" s="29">
        <v>1077.0170000000001</v>
      </c>
      <c r="F82" s="29">
        <v>710.82010000000002</v>
      </c>
      <c r="G82" s="29">
        <v>1309.951</v>
      </c>
      <c r="H82" s="25"/>
    </row>
    <row r="83" spans="1:8" x14ac:dyDescent="0.35">
      <c r="A83" s="25"/>
      <c r="B83" s="30">
        <v>5.7435499999999999</v>
      </c>
      <c r="C83" s="30">
        <v>3.5286499999999998</v>
      </c>
      <c r="D83" s="30">
        <v>1311.796</v>
      </c>
      <c r="E83" s="30">
        <v>1223.2</v>
      </c>
      <c r="F83" s="30">
        <v>558.36109999999996</v>
      </c>
      <c r="G83" s="30">
        <v>800.15440000000001</v>
      </c>
      <c r="H83" s="25"/>
    </row>
    <row r="84" spans="1:8" x14ac:dyDescent="0.35">
      <c r="A84" s="25"/>
      <c r="B84" s="30">
        <v>13.864850000000001</v>
      </c>
      <c r="C84" s="30">
        <v>40.812800000000003</v>
      </c>
      <c r="D84" s="30">
        <v>1066.3119999999999</v>
      </c>
      <c r="E84" s="30">
        <v>1071.1099999999999</v>
      </c>
      <c r="F84" s="30">
        <v>692.73170000000005</v>
      </c>
      <c r="G84" s="30">
        <v>1121.684</v>
      </c>
      <c r="H84" s="25"/>
    </row>
    <row r="85" spans="1:8" x14ac:dyDescent="0.35">
      <c r="A85" s="25"/>
      <c r="B85" s="30">
        <v>41.181950000000001</v>
      </c>
      <c r="C85" s="30">
        <v>50.041550000000001</v>
      </c>
      <c r="D85" s="30">
        <v>998.01880000000006</v>
      </c>
      <c r="E85" s="30">
        <v>1092.152</v>
      </c>
      <c r="F85" s="30">
        <v>639.57410000000004</v>
      </c>
      <c r="G85" s="30">
        <v>912.74509999999998</v>
      </c>
      <c r="H85" s="25"/>
    </row>
    <row r="86" spans="1:8" x14ac:dyDescent="0.35">
      <c r="A86" s="25"/>
      <c r="B86" s="30">
        <v>5.0052500000000002</v>
      </c>
      <c r="C86" s="30">
        <v>13.864850000000001</v>
      </c>
      <c r="D86" s="30">
        <v>859.21839999999997</v>
      </c>
      <c r="E86" s="30">
        <v>1230.5830000000001</v>
      </c>
      <c r="F86" s="30">
        <v>701.96050000000002</v>
      </c>
      <c r="G86" s="30">
        <v>1112.086</v>
      </c>
      <c r="H86" s="25"/>
    </row>
    <row r="87" spans="1:8" x14ac:dyDescent="0.35">
      <c r="A87" s="25"/>
      <c r="B87" s="30">
        <v>20.878699999999998</v>
      </c>
      <c r="C87" s="30">
        <v>21.24785</v>
      </c>
      <c r="D87" s="30">
        <v>878.41420000000005</v>
      </c>
      <c r="E87" s="30">
        <v>936.73990000000003</v>
      </c>
      <c r="F87" s="30">
        <v>623.70069999999998</v>
      </c>
      <c r="G87" s="30">
        <v>1156.7529999999999</v>
      </c>
      <c r="H87" s="25"/>
    </row>
    <row r="88" spans="1:8" x14ac:dyDescent="0.35">
      <c r="A88" s="25"/>
      <c r="B88" s="25"/>
      <c r="C88" s="25"/>
      <c r="D88" s="25"/>
      <c r="E88" s="25"/>
      <c r="F88" s="25"/>
      <c r="G88" s="25"/>
      <c r="H88" s="25"/>
    </row>
    <row r="89" spans="1:8" x14ac:dyDescent="0.35">
      <c r="A89" s="25"/>
      <c r="B89" s="25"/>
      <c r="C89" s="25"/>
      <c r="D89" s="25"/>
      <c r="E89" s="25"/>
      <c r="F89" s="25"/>
      <c r="G89" s="25"/>
      <c r="H89" s="2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537CB-7D04-447E-876D-5FFD66E21965}">
  <dimension ref="A3:O216"/>
  <sheetViews>
    <sheetView topLeftCell="A193" workbookViewId="0">
      <selection activeCell="B207" sqref="B207"/>
    </sheetView>
  </sheetViews>
  <sheetFormatPr defaultRowHeight="14.5" x14ac:dyDescent="0.35"/>
  <cols>
    <col min="2" max="3" width="17.54296875" customWidth="1"/>
    <col min="5" max="5" width="15.7265625" customWidth="1"/>
  </cols>
  <sheetData>
    <row r="3" spans="1:15" x14ac:dyDescent="0.3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x14ac:dyDescent="0.3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15" ht="30" x14ac:dyDescent="0.6">
      <c r="A5" s="25"/>
      <c r="B5" s="26" t="s">
        <v>109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spans="1:15" x14ac:dyDescent="0.3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</row>
    <row r="7" spans="1:15" x14ac:dyDescent="0.35">
      <c r="A7" s="25"/>
      <c r="B7" s="27" t="s">
        <v>108</v>
      </c>
      <c r="C7" s="154" t="s">
        <v>105</v>
      </c>
      <c r="D7" s="154"/>
      <c r="E7" s="154"/>
      <c r="F7" s="154"/>
      <c r="G7" s="154"/>
      <c r="H7" s="154"/>
      <c r="I7" s="154" t="s">
        <v>104</v>
      </c>
      <c r="J7" s="154"/>
      <c r="K7" s="154"/>
      <c r="L7" s="154"/>
      <c r="M7" s="154"/>
      <c r="N7" s="154"/>
      <c r="O7" s="25"/>
    </row>
    <row r="8" spans="1:15" x14ac:dyDescent="0.35">
      <c r="A8" s="25"/>
      <c r="B8" s="71">
        <v>7</v>
      </c>
      <c r="C8" s="30">
        <v>109000000</v>
      </c>
      <c r="D8" s="30">
        <v>62200000</v>
      </c>
      <c r="E8" s="30">
        <v>100000000</v>
      </c>
      <c r="F8" s="30">
        <v>76700000</v>
      </c>
      <c r="G8" s="30">
        <v>85800000</v>
      </c>
      <c r="H8" s="30">
        <v>73600000</v>
      </c>
      <c r="I8" s="30">
        <v>246000000</v>
      </c>
      <c r="J8" s="30">
        <v>180000000</v>
      </c>
      <c r="K8" s="30">
        <v>5880000</v>
      </c>
      <c r="L8" s="30">
        <v>321000000</v>
      </c>
      <c r="M8" s="30">
        <v>217000000</v>
      </c>
      <c r="N8" s="30">
        <v>4650000</v>
      </c>
      <c r="O8" s="25"/>
    </row>
    <row r="9" spans="1:15" x14ac:dyDescent="0.35">
      <c r="A9" s="25"/>
      <c r="B9" s="71">
        <v>14</v>
      </c>
      <c r="C9" s="30">
        <v>596000</v>
      </c>
      <c r="D9" s="30">
        <v>1620000</v>
      </c>
      <c r="E9" s="30">
        <v>7760000</v>
      </c>
      <c r="F9" s="30">
        <v>6070000</v>
      </c>
      <c r="G9" s="30">
        <v>2450000</v>
      </c>
      <c r="H9" s="30">
        <v>8300000</v>
      </c>
      <c r="I9" s="30">
        <v>237000000</v>
      </c>
      <c r="J9" s="30">
        <v>128000000</v>
      </c>
      <c r="K9" s="30">
        <v>160000000</v>
      </c>
      <c r="L9" s="30">
        <v>402000000</v>
      </c>
      <c r="M9" s="30">
        <v>394000000</v>
      </c>
      <c r="N9" s="30">
        <v>335000000</v>
      </c>
      <c r="O9" s="25"/>
    </row>
    <row r="10" spans="1:15" x14ac:dyDescent="0.35">
      <c r="A10" s="25"/>
      <c r="B10" s="71">
        <v>21</v>
      </c>
      <c r="C10" s="30">
        <v>4680000</v>
      </c>
      <c r="D10" s="30">
        <v>58200000</v>
      </c>
      <c r="E10" s="30">
        <v>176000</v>
      </c>
      <c r="F10" s="30">
        <v>1610000</v>
      </c>
      <c r="G10" s="30">
        <v>4250000</v>
      </c>
      <c r="H10" s="30">
        <v>3800000</v>
      </c>
      <c r="I10" s="30">
        <v>865000000</v>
      </c>
      <c r="J10" s="30">
        <v>1420000000</v>
      </c>
      <c r="K10" s="30">
        <v>15300000</v>
      </c>
      <c r="L10" s="30">
        <v>2220000000</v>
      </c>
      <c r="M10" s="30">
        <v>1700000000</v>
      </c>
      <c r="N10" s="30">
        <v>2990000000</v>
      </c>
      <c r="O10" s="25"/>
    </row>
    <row r="11" spans="1:15" x14ac:dyDescent="0.35">
      <c r="A11" s="25"/>
      <c r="B11" s="71">
        <v>28</v>
      </c>
      <c r="C11" s="30">
        <v>349000</v>
      </c>
      <c r="D11" s="30">
        <v>1460000</v>
      </c>
      <c r="E11" s="30">
        <v>1520000</v>
      </c>
      <c r="F11" s="30">
        <v>801000</v>
      </c>
      <c r="G11" s="30">
        <v>308000</v>
      </c>
      <c r="H11" s="30">
        <v>2490000</v>
      </c>
      <c r="I11" s="30">
        <v>9770000000</v>
      </c>
      <c r="J11" s="30">
        <v>5610000000</v>
      </c>
      <c r="K11" s="30">
        <v>6840000000</v>
      </c>
      <c r="L11" s="30">
        <v>7020000000</v>
      </c>
      <c r="M11" s="30">
        <v>5120000000</v>
      </c>
      <c r="N11" s="30">
        <v>5410000000</v>
      </c>
      <c r="O11" s="25"/>
    </row>
    <row r="12" spans="1:15" x14ac:dyDescent="0.35">
      <c r="A12" s="25"/>
      <c r="B12" s="71">
        <v>35</v>
      </c>
      <c r="C12" s="30">
        <v>283000</v>
      </c>
      <c r="D12" s="30">
        <v>202000</v>
      </c>
      <c r="E12" s="30">
        <v>798000</v>
      </c>
      <c r="F12" s="30">
        <v>584000</v>
      </c>
      <c r="G12" s="30">
        <v>416000</v>
      </c>
      <c r="H12" s="30">
        <v>569000</v>
      </c>
      <c r="I12" s="30">
        <v>14300000000</v>
      </c>
      <c r="J12" s="30">
        <v>9440000000</v>
      </c>
      <c r="K12" s="30">
        <v>15500000000</v>
      </c>
      <c r="L12" s="30">
        <v>15800000000</v>
      </c>
      <c r="M12" s="30">
        <v>17500000000</v>
      </c>
      <c r="N12" s="30">
        <v>17700000000</v>
      </c>
      <c r="O12" s="25"/>
    </row>
    <row r="13" spans="1:15" x14ac:dyDescent="0.35">
      <c r="A13" s="25"/>
      <c r="B13" s="71">
        <v>42</v>
      </c>
      <c r="C13" s="30">
        <v>312000</v>
      </c>
      <c r="D13" s="30">
        <v>382000</v>
      </c>
      <c r="E13" s="30">
        <v>430000</v>
      </c>
      <c r="F13" s="30">
        <v>1810000</v>
      </c>
      <c r="G13" s="30">
        <v>733000</v>
      </c>
      <c r="H13" s="30">
        <v>250000</v>
      </c>
      <c r="I13" s="30">
        <v>57000000000</v>
      </c>
      <c r="J13" s="30">
        <v>41200000000</v>
      </c>
      <c r="K13" s="30">
        <v>43000000000</v>
      </c>
      <c r="L13" s="30">
        <v>15000000000</v>
      </c>
      <c r="M13" s="30">
        <v>58600000000</v>
      </c>
      <c r="N13" s="30">
        <v>21300000000</v>
      </c>
      <c r="O13" s="25"/>
    </row>
    <row r="14" spans="1:15" x14ac:dyDescent="0.35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</row>
    <row r="16" spans="1:15" ht="15" thickBot="1" x14ac:dyDescent="0.4">
      <c r="A16" s="25"/>
      <c r="B16" s="25"/>
      <c r="C16" s="25"/>
      <c r="D16" s="25"/>
      <c r="E16" s="25"/>
      <c r="F16" s="25"/>
    </row>
    <row r="17" spans="1:7" ht="30.5" thickBot="1" x14ac:dyDescent="0.65">
      <c r="A17" s="25"/>
      <c r="B17" s="26" t="s">
        <v>107</v>
      </c>
      <c r="C17" s="72" t="s">
        <v>106</v>
      </c>
      <c r="D17" s="72" t="s">
        <v>105</v>
      </c>
      <c r="E17" s="72" t="s">
        <v>104</v>
      </c>
      <c r="F17" s="25"/>
    </row>
    <row r="18" spans="1:7" x14ac:dyDescent="0.35">
      <c r="A18" s="25"/>
      <c r="B18" s="25"/>
      <c r="C18" s="41">
        <v>52</v>
      </c>
      <c r="D18" s="42">
        <v>0</v>
      </c>
      <c r="E18" s="43"/>
      <c r="F18" s="25"/>
    </row>
    <row r="19" spans="1:7" x14ac:dyDescent="0.35">
      <c r="A19" s="25"/>
      <c r="B19" s="25"/>
      <c r="C19" s="30">
        <v>52</v>
      </c>
      <c r="D19" s="30">
        <v>0</v>
      </c>
      <c r="E19" s="30"/>
      <c r="F19" s="25"/>
    </row>
    <row r="20" spans="1:7" x14ac:dyDescent="0.35">
      <c r="A20" s="25"/>
      <c r="B20" s="25"/>
      <c r="C20" s="30">
        <v>52</v>
      </c>
      <c r="D20" s="30">
        <v>0</v>
      </c>
      <c r="E20" s="30"/>
      <c r="F20" s="25"/>
    </row>
    <row r="21" spans="1:7" x14ac:dyDescent="0.35">
      <c r="A21" s="25"/>
      <c r="B21" s="25"/>
      <c r="C21" s="30">
        <v>52</v>
      </c>
      <c r="D21" s="30">
        <v>0</v>
      </c>
      <c r="E21" s="30"/>
      <c r="F21" s="25"/>
    </row>
    <row r="22" spans="1:7" x14ac:dyDescent="0.35">
      <c r="A22" s="25"/>
      <c r="B22" s="25"/>
      <c r="C22" s="30">
        <v>52</v>
      </c>
      <c r="D22" s="30">
        <v>0</v>
      </c>
      <c r="E22" s="30"/>
      <c r="F22" s="25"/>
    </row>
    <row r="23" spans="1:7" x14ac:dyDescent="0.35">
      <c r="A23" s="25"/>
      <c r="B23" s="25"/>
      <c r="C23" s="30">
        <v>52</v>
      </c>
      <c r="D23" s="30">
        <v>0</v>
      </c>
      <c r="E23" s="30"/>
      <c r="F23" s="25"/>
    </row>
    <row r="24" spans="1:7" x14ac:dyDescent="0.35">
      <c r="A24" s="25"/>
      <c r="B24" s="25"/>
      <c r="C24" s="30">
        <v>49</v>
      </c>
      <c r="D24" s="30"/>
      <c r="E24" s="30">
        <v>1</v>
      </c>
      <c r="F24" s="25"/>
    </row>
    <row r="25" spans="1:7" x14ac:dyDescent="0.35">
      <c r="A25" s="25"/>
      <c r="B25" s="25"/>
      <c r="C25" s="30">
        <v>44</v>
      </c>
      <c r="D25" s="30"/>
      <c r="E25" s="30">
        <v>1</v>
      </c>
      <c r="F25" s="25"/>
    </row>
    <row r="26" spans="1:7" x14ac:dyDescent="0.35">
      <c r="A26" s="25"/>
      <c r="B26" s="25"/>
      <c r="C26" s="30">
        <v>50</v>
      </c>
      <c r="D26" s="30"/>
      <c r="E26" s="30">
        <v>1</v>
      </c>
      <c r="F26" s="25"/>
    </row>
    <row r="27" spans="1:7" x14ac:dyDescent="0.35">
      <c r="A27" s="25"/>
      <c r="B27" s="25"/>
      <c r="C27" s="30">
        <v>52</v>
      </c>
      <c r="D27" s="30"/>
      <c r="E27" s="30">
        <v>1</v>
      </c>
      <c r="F27" s="25"/>
    </row>
    <row r="28" spans="1:7" x14ac:dyDescent="0.35">
      <c r="A28" s="25"/>
      <c r="B28" s="25"/>
      <c r="C28" s="30">
        <v>48</v>
      </c>
      <c r="D28" s="30"/>
      <c r="E28" s="30">
        <v>1</v>
      </c>
      <c r="F28" s="25"/>
    </row>
    <row r="29" spans="1:7" x14ac:dyDescent="0.35">
      <c r="A29" s="25"/>
      <c r="B29" s="25"/>
      <c r="C29" s="30">
        <v>48</v>
      </c>
      <c r="D29" s="30"/>
      <c r="E29" s="30">
        <v>1</v>
      </c>
      <c r="F29" s="25"/>
    </row>
    <row r="32" spans="1:7" x14ac:dyDescent="0.35">
      <c r="A32" s="25"/>
      <c r="B32" s="25"/>
      <c r="C32" s="25"/>
      <c r="D32" s="25"/>
      <c r="E32" s="25"/>
      <c r="F32" s="25"/>
      <c r="G32" s="25"/>
    </row>
    <row r="33" spans="1:7" ht="31.5" thickBot="1" x14ac:dyDescent="0.75">
      <c r="A33" s="25"/>
      <c r="B33" s="70" t="s">
        <v>103</v>
      </c>
      <c r="C33" s="25"/>
      <c r="D33" s="25"/>
      <c r="E33" s="25"/>
      <c r="F33" s="25"/>
      <c r="G33" s="25"/>
    </row>
    <row r="34" spans="1:7" x14ac:dyDescent="0.35">
      <c r="A34" s="25"/>
      <c r="B34" s="73" t="s">
        <v>102</v>
      </c>
      <c r="C34" s="74" t="s">
        <v>101</v>
      </c>
      <c r="D34" s="74" t="s">
        <v>100</v>
      </c>
      <c r="E34" s="74" t="s">
        <v>99</v>
      </c>
      <c r="F34" s="75" t="s">
        <v>98</v>
      </c>
      <c r="G34" s="25"/>
    </row>
    <row r="35" spans="1:7" x14ac:dyDescent="0.35">
      <c r="A35" s="25"/>
      <c r="B35" s="49" t="s">
        <v>92</v>
      </c>
      <c r="C35" s="49">
        <v>2676</v>
      </c>
      <c r="D35" s="49">
        <v>135000000</v>
      </c>
      <c r="E35" s="49">
        <v>1</v>
      </c>
      <c r="F35" s="49" t="s">
        <v>97</v>
      </c>
      <c r="G35" s="25"/>
    </row>
    <row r="36" spans="1:7" x14ac:dyDescent="0.35">
      <c r="A36" s="25"/>
      <c r="B36" s="49" t="s">
        <v>92</v>
      </c>
      <c r="C36" s="49">
        <v>2677</v>
      </c>
      <c r="D36" s="49">
        <v>134000000</v>
      </c>
      <c r="E36" s="49">
        <v>1</v>
      </c>
      <c r="F36" s="49" t="s">
        <v>97</v>
      </c>
      <c r="G36" s="25"/>
    </row>
    <row r="37" spans="1:7" x14ac:dyDescent="0.35">
      <c r="A37" s="25"/>
      <c r="B37" s="49" t="s">
        <v>92</v>
      </c>
      <c r="C37" s="49">
        <v>2679</v>
      </c>
      <c r="D37" s="49">
        <v>34300000</v>
      </c>
      <c r="E37" s="49">
        <v>1</v>
      </c>
      <c r="F37" s="49" t="s">
        <v>97</v>
      </c>
      <c r="G37" s="25"/>
    </row>
    <row r="38" spans="1:7" x14ac:dyDescent="0.35">
      <c r="A38" s="25"/>
      <c r="B38" s="49" t="s">
        <v>92</v>
      </c>
      <c r="C38" s="49">
        <v>2680</v>
      </c>
      <c r="D38" s="49">
        <v>101000000</v>
      </c>
      <c r="E38" s="49">
        <v>1</v>
      </c>
      <c r="F38" s="49" t="s">
        <v>97</v>
      </c>
      <c r="G38" s="25"/>
    </row>
    <row r="39" spans="1:7" x14ac:dyDescent="0.35">
      <c r="A39" s="25"/>
      <c r="B39" s="49" t="s">
        <v>92</v>
      </c>
      <c r="C39" s="49">
        <v>2682</v>
      </c>
      <c r="D39" s="49">
        <v>68100000</v>
      </c>
      <c r="E39" s="49">
        <v>1</v>
      </c>
      <c r="F39" s="49" t="s">
        <v>97</v>
      </c>
      <c r="G39" s="25"/>
    </row>
    <row r="40" spans="1:7" x14ac:dyDescent="0.35">
      <c r="A40" s="25"/>
      <c r="B40" s="49" t="s">
        <v>92</v>
      </c>
      <c r="C40" s="49">
        <v>2683</v>
      </c>
      <c r="D40" s="49">
        <v>91800000</v>
      </c>
      <c r="E40" s="49">
        <v>1</v>
      </c>
      <c r="F40" s="49" t="s">
        <v>97</v>
      </c>
      <c r="G40" s="25"/>
    </row>
    <row r="41" spans="1:7" x14ac:dyDescent="0.35">
      <c r="A41" s="25"/>
      <c r="B41" s="49" t="s">
        <v>92</v>
      </c>
      <c r="C41" s="49">
        <v>2697</v>
      </c>
      <c r="D41" s="49">
        <v>45200000</v>
      </c>
      <c r="E41" s="49">
        <v>1</v>
      </c>
      <c r="F41" s="49" t="s">
        <v>97</v>
      </c>
      <c r="G41" s="25"/>
    </row>
    <row r="42" spans="1:7" x14ac:dyDescent="0.35">
      <c r="A42" s="25"/>
      <c r="B42" s="49" t="s">
        <v>92</v>
      </c>
      <c r="C42" s="49">
        <v>5497</v>
      </c>
      <c r="D42" s="49">
        <v>52700000</v>
      </c>
      <c r="E42" s="49">
        <v>1</v>
      </c>
      <c r="F42" s="49" t="s">
        <v>97</v>
      </c>
      <c r="G42" s="25"/>
    </row>
    <row r="43" spans="1:7" x14ac:dyDescent="0.35">
      <c r="A43" s="25"/>
      <c r="B43" s="49" t="s">
        <v>91</v>
      </c>
      <c r="C43" s="49">
        <v>2689</v>
      </c>
      <c r="D43" s="49">
        <v>50100000</v>
      </c>
      <c r="E43" s="49">
        <v>1</v>
      </c>
      <c r="F43" s="49" t="s">
        <v>97</v>
      </c>
      <c r="G43" s="25"/>
    </row>
    <row r="44" spans="1:7" x14ac:dyDescent="0.35">
      <c r="A44" s="25"/>
      <c r="B44" s="49" t="s">
        <v>91</v>
      </c>
      <c r="C44" s="49">
        <v>2690</v>
      </c>
      <c r="D44" s="49">
        <v>71100000</v>
      </c>
      <c r="E44" s="49">
        <v>1</v>
      </c>
      <c r="F44" s="49" t="s">
        <v>97</v>
      </c>
      <c r="G44" s="25"/>
    </row>
    <row r="45" spans="1:7" x14ac:dyDescent="0.35">
      <c r="A45" s="25"/>
      <c r="B45" s="49" t="s">
        <v>91</v>
      </c>
      <c r="C45" s="49">
        <v>2691</v>
      </c>
      <c r="D45" s="49">
        <v>81100000</v>
      </c>
      <c r="E45" s="49">
        <v>1</v>
      </c>
      <c r="F45" s="49" t="s">
        <v>97</v>
      </c>
      <c r="G45" s="25"/>
    </row>
    <row r="46" spans="1:7" x14ac:dyDescent="0.35">
      <c r="A46" s="25"/>
      <c r="B46" s="49" t="s">
        <v>91</v>
      </c>
      <c r="C46" s="49">
        <v>2692</v>
      </c>
      <c r="D46" s="49">
        <v>34100000</v>
      </c>
      <c r="E46" s="49">
        <v>1</v>
      </c>
      <c r="F46" s="49" t="s">
        <v>97</v>
      </c>
      <c r="G46" s="25"/>
    </row>
    <row r="47" spans="1:7" x14ac:dyDescent="0.35">
      <c r="A47" s="25"/>
      <c r="B47" s="49" t="s">
        <v>91</v>
      </c>
      <c r="C47" s="49">
        <v>2693</v>
      </c>
      <c r="D47" s="49">
        <v>111000000</v>
      </c>
      <c r="E47" s="49">
        <v>1</v>
      </c>
      <c r="F47" s="49" t="s">
        <v>97</v>
      </c>
      <c r="G47" s="25"/>
    </row>
    <row r="48" spans="1:7" x14ac:dyDescent="0.35">
      <c r="A48" s="25"/>
      <c r="B48" s="49" t="s">
        <v>91</v>
      </c>
      <c r="C48" s="49">
        <v>2694</v>
      </c>
      <c r="D48" s="49">
        <v>131000000</v>
      </c>
      <c r="E48" s="49">
        <v>1</v>
      </c>
      <c r="F48" s="49" t="s">
        <v>97</v>
      </c>
      <c r="G48" s="25"/>
    </row>
    <row r="49" spans="1:7" x14ac:dyDescent="0.35">
      <c r="A49" s="25"/>
      <c r="B49" s="49" t="s">
        <v>91</v>
      </c>
      <c r="C49" s="49">
        <v>2695</v>
      </c>
      <c r="D49" s="49">
        <v>74200000</v>
      </c>
      <c r="E49" s="49">
        <v>1</v>
      </c>
      <c r="F49" s="49" t="s">
        <v>97</v>
      </c>
      <c r="G49" s="25"/>
    </row>
    <row r="50" spans="1:7" x14ac:dyDescent="0.35">
      <c r="A50" s="25"/>
      <c r="B50" s="49" t="s">
        <v>91</v>
      </c>
      <c r="C50" s="49">
        <v>2696</v>
      </c>
      <c r="D50" s="49">
        <v>107000000</v>
      </c>
      <c r="E50" s="49">
        <v>1</v>
      </c>
      <c r="F50" s="49" t="s">
        <v>97</v>
      </c>
      <c r="G50" s="25"/>
    </row>
    <row r="51" spans="1:7" x14ac:dyDescent="0.35">
      <c r="A51" s="25"/>
      <c r="B51" s="49" t="s">
        <v>91</v>
      </c>
      <c r="C51" s="49">
        <v>5499</v>
      </c>
      <c r="D51" s="49">
        <v>115000000</v>
      </c>
      <c r="E51" s="49">
        <v>1</v>
      </c>
      <c r="F51" s="49" t="s">
        <v>97</v>
      </c>
      <c r="G51" s="25"/>
    </row>
    <row r="52" spans="1:7" x14ac:dyDescent="0.35">
      <c r="A52" s="25"/>
      <c r="B52" s="49" t="s">
        <v>91</v>
      </c>
      <c r="C52" s="49">
        <v>5500</v>
      </c>
      <c r="D52" s="49">
        <v>85500000</v>
      </c>
      <c r="E52" s="49">
        <v>1</v>
      </c>
      <c r="F52" s="49" t="s">
        <v>97</v>
      </c>
      <c r="G52" s="25"/>
    </row>
    <row r="53" spans="1:7" x14ac:dyDescent="0.35">
      <c r="A53" s="25"/>
      <c r="B53" s="49" t="s">
        <v>92</v>
      </c>
      <c r="C53" s="49">
        <v>2676</v>
      </c>
      <c r="D53" s="49">
        <v>1130000000</v>
      </c>
      <c r="E53" s="49">
        <v>6</v>
      </c>
      <c r="F53" s="49" t="s">
        <v>96</v>
      </c>
      <c r="G53" s="25"/>
    </row>
    <row r="54" spans="1:7" x14ac:dyDescent="0.35">
      <c r="A54" s="25"/>
      <c r="B54" s="49" t="s">
        <v>92</v>
      </c>
      <c r="C54" s="49">
        <v>2677</v>
      </c>
      <c r="D54" s="49">
        <v>371000000</v>
      </c>
      <c r="E54" s="49">
        <v>6</v>
      </c>
      <c r="F54" s="49" t="s">
        <v>96</v>
      </c>
      <c r="G54" s="25"/>
    </row>
    <row r="55" spans="1:7" x14ac:dyDescent="0.35">
      <c r="A55" s="25"/>
      <c r="B55" s="49" t="s">
        <v>92</v>
      </c>
      <c r="C55" s="49">
        <v>2679</v>
      </c>
      <c r="D55" s="49">
        <v>388000000</v>
      </c>
      <c r="E55" s="49">
        <v>6</v>
      </c>
      <c r="F55" s="49" t="s">
        <v>96</v>
      </c>
      <c r="G55" s="25"/>
    </row>
    <row r="56" spans="1:7" x14ac:dyDescent="0.35">
      <c r="A56" s="25"/>
      <c r="B56" s="49" t="s">
        <v>92</v>
      </c>
      <c r="C56" s="49">
        <v>2680</v>
      </c>
      <c r="D56" s="49">
        <v>792000000</v>
      </c>
      <c r="E56" s="49">
        <v>6</v>
      </c>
      <c r="F56" s="49" t="s">
        <v>96</v>
      </c>
      <c r="G56" s="25"/>
    </row>
    <row r="57" spans="1:7" x14ac:dyDescent="0.35">
      <c r="A57" s="25"/>
      <c r="B57" s="49" t="s">
        <v>92</v>
      </c>
      <c r="C57" s="49">
        <v>2682</v>
      </c>
      <c r="D57" s="49">
        <v>1310000000</v>
      </c>
      <c r="E57" s="49">
        <v>6</v>
      </c>
      <c r="F57" s="49" t="s">
        <v>96</v>
      </c>
      <c r="G57" s="25"/>
    </row>
    <row r="58" spans="1:7" x14ac:dyDescent="0.35">
      <c r="A58" s="25"/>
      <c r="B58" s="49" t="s">
        <v>92</v>
      </c>
      <c r="C58" s="49">
        <v>2683</v>
      </c>
      <c r="D58" s="49">
        <v>1750000000</v>
      </c>
      <c r="E58" s="49">
        <v>6</v>
      </c>
      <c r="F58" s="49" t="s">
        <v>96</v>
      </c>
      <c r="G58" s="25"/>
    </row>
    <row r="59" spans="1:7" x14ac:dyDescent="0.35">
      <c r="A59" s="25"/>
      <c r="B59" s="49" t="s">
        <v>92</v>
      </c>
      <c r="C59" s="49">
        <v>2697</v>
      </c>
      <c r="D59" s="49">
        <v>440000000</v>
      </c>
      <c r="E59" s="49">
        <v>6</v>
      </c>
      <c r="F59" s="49" t="s">
        <v>96</v>
      </c>
      <c r="G59" s="25"/>
    </row>
    <row r="60" spans="1:7" x14ac:dyDescent="0.35">
      <c r="A60" s="25"/>
      <c r="B60" s="49" t="s">
        <v>92</v>
      </c>
      <c r="C60" s="49">
        <v>5497</v>
      </c>
      <c r="D60" s="49">
        <v>809000000</v>
      </c>
      <c r="E60" s="49">
        <v>6</v>
      </c>
      <c r="F60" s="49" t="s">
        <v>96</v>
      </c>
      <c r="G60" s="25"/>
    </row>
    <row r="61" spans="1:7" x14ac:dyDescent="0.35">
      <c r="A61" s="25"/>
      <c r="B61" s="49" t="s">
        <v>91</v>
      </c>
      <c r="C61" s="49">
        <v>2689</v>
      </c>
      <c r="D61" s="49">
        <v>911000000</v>
      </c>
      <c r="E61" s="49">
        <v>6</v>
      </c>
      <c r="F61" s="49" t="s">
        <v>96</v>
      </c>
      <c r="G61" s="25"/>
    </row>
    <row r="62" spans="1:7" x14ac:dyDescent="0.35">
      <c r="A62" s="25"/>
      <c r="B62" s="49" t="s">
        <v>91</v>
      </c>
      <c r="C62" s="49">
        <v>2690</v>
      </c>
      <c r="D62" s="49">
        <v>1380000000</v>
      </c>
      <c r="E62" s="49">
        <v>6</v>
      </c>
      <c r="F62" s="49" t="s">
        <v>96</v>
      </c>
      <c r="G62" s="25"/>
    </row>
    <row r="63" spans="1:7" x14ac:dyDescent="0.35">
      <c r="A63" s="25"/>
      <c r="B63" s="49" t="s">
        <v>91</v>
      </c>
      <c r="C63" s="49">
        <v>2691</v>
      </c>
      <c r="D63" s="49">
        <v>1450000000</v>
      </c>
      <c r="E63" s="49">
        <v>6</v>
      </c>
      <c r="F63" s="49" t="s">
        <v>96</v>
      </c>
      <c r="G63" s="25"/>
    </row>
    <row r="64" spans="1:7" x14ac:dyDescent="0.35">
      <c r="A64" s="25"/>
      <c r="B64" s="49" t="s">
        <v>91</v>
      </c>
      <c r="C64" s="49">
        <v>2692</v>
      </c>
      <c r="D64" s="49">
        <v>312000000</v>
      </c>
      <c r="E64" s="49">
        <v>6</v>
      </c>
      <c r="F64" s="49" t="s">
        <v>96</v>
      </c>
      <c r="G64" s="25"/>
    </row>
    <row r="65" spans="1:7" x14ac:dyDescent="0.35">
      <c r="A65" s="25"/>
      <c r="B65" s="49" t="s">
        <v>91</v>
      </c>
      <c r="C65" s="49">
        <v>2693</v>
      </c>
      <c r="D65" s="49">
        <v>1200000000</v>
      </c>
      <c r="E65" s="49">
        <v>6</v>
      </c>
      <c r="F65" s="49" t="s">
        <v>96</v>
      </c>
      <c r="G65" s="25"/>
    </row>
    <row r="66" spans="1:7" x14ac:dyDescent="0.35">
      <c r="A66" s="25"/>
      <c r="B66" s="49" t="s">
        <v>91</v>
      </c>
      <c r="C66" s="49">
        <v>2694</v>
      </c>
      <c r="D66" s="49">
        <v>1180000000</v>
      </c>
      <c r="E66" s="49">
        <v>6</v>
      </c>
      <c r="F66" s="49" t="s">
        <v>96</v>
      </c>
      <c r="G66" s="25"/>
    </row>
    <row r="67" spans="1:7" x14ac:dyDescent="0.35">
      <c r="A67" s="25"/>
      <c r="B67" s="49" t="s">
        <v>91</v>
      </c>
      <c r="C67" s="49">
        <v>2695</v>
      </c>
      <c r="D67" s="49">
        <v>1230000000</v>
      </c>
      <c r="E67" s="49">
        <v>6</v>
      </c>
      <c r="F67" s="49" t="s">
        <v>96</v>
      </c>
      <c r="G67" s="25"/>
    </row>
    <row r="68" spans="1:7" x14ac:dyDescent="0.35">
      <c r="A68" s="25"/>
      <c r="B68" s="49" t="s">
        <v>91</v>
      </c>
      <c r="C68" s="49">
        <v>2696</v>
      </c>
      <c r="D68" s="49">
        <v>1870000000</v>
      </c>
      <c r="E68" s="49">
        <v>6</v>
      </c>
      <c r="F68" s="49" t="s">
        <v>96</v>
      </c>
      <c r="G68" s="25"/>
    </row>
    <row r="69" spans="1:7" x14ac:dyDescent="0.35">
      <c r="A69" s="25"/>
      <c r="B69" s="49" t="s">
        <v>91</v>
      </c>
      <c r="C69" s="49">
        <v>5499</v>
      </c>
      <c r="D69" s="49">
        <v>1480000000</v>
      </c>
      <c r="E69" s="49">
        <v>6</v>
      </c>
      <c r="F69" s="49" t="s">
        <v>96</v>
      </c>
      <c r="G69" s="25"/>
    </row>
    <row r="70" spans="1:7" x14ac:dyDescent="0.35">
      <c r="A70" s="25"/>
      <c r="B70" s="49" t="s">
        <v>91</v>
      </c>
      <c r="C70" s="49">
        <v>5500</v>
      </c>
      <c r="D70" s="49">
        <v>1280000000</v>
      </c>
      <c r="E70" s="49">
        <v>6</v>
      </c>
      <c r="F70" s="49" t="s">
        <v>96</v>
      </c>
      <c r="G70" s="25"/>
    </row>
    <row r="71" spans="1:7" x14ac:dyDescent="0.35">
      <c r="A71" s="25"/>
      <c r="B71" s="49" t="s">
        <v>92</v>
      </c>
      <c r="C71" s="49">
        <v>2676</v>
      </c>
      <c r="D71" s="49">
        <v>14200000</v>
      </c>
      <c r="E71" s="49">
        <v>13</v>
      </c>
      <c r="F71" s="49" t="s">
        <v>95</v>
      </c>
      <c r="G71" s="25"/>
    </row>
    <row r="72" spans="1:7" x14ac:dyDescent="0.35">
      <c r="A72" s="25"/>
      <c r="B72" s="49" t="s">
        <v>92</v>
      </c>
      <c r="C72" s="49">
        <v>2677</v>
      </c>
      <c r="D72" s="49">
        <v>47800000</v>
      </c>
      <c r="E72" s="49">
        <v>13</v>
      </c>
      <c r="F72" s="49" t="s">
        <v>95</v>
      </c>
      <c r="G72" s="25"/>
    </row>
    <row r="73" spans="1:7" x14ac:dyDescent="0.35">
      <c r="A73" s="25"/>
      <c r="B73" s="49" t="s">
        <v>92</v>
      </c>
      <c r="C73" s="49">
        <v>2679</v>
      </c>
      <c r="D73" s="49">
        <v>1940000</v>
      </c>
      <c r="E73" s="49">
        <v>13</v>
      </c>
      <c r="F73" s="49" t="s">
        <v>95</v>
      </c>
      <c r="G73" s="25"/>
    </row>
    <row r="74" spans="1:7" x14ac:dyDescent="0.35">
      <c r="A74" s="25"/>
      <c r="B74" s="49" t="s">
        <v>92</v>
      </c>
      <c r="C74" s="49">
        <v>2680</v>
      </c>
      <c r="D74" s="49">
        <v>2510000</v>
      </c>
      <c r="E74" s="49">
        <v>13</v>
      </c>
      <c r="F74" s="49" t="s">
        <v>95</v>
      </c>
      <c r="G74" s="25"/>
    </row>
    <row r="75" spans="1:7" x14ac:dyDescent="0.35">
      <c r="A75" s="25"/>
      <c r="B75" s="49" t="s">
        <v>92</v>
      </c>
      <c r="C75" s="49">
        <v>2682</v>
      </c>
      <c r="D75" s="49">
        <v>58000000</v>
      </c>
      <c r="E75" s="49">
        <v>13</v>
      </c>
      <c r="F75" s="49" t="s">
        <v>95</v>
      </c>
      <c r="G75" s="25"/>
    </row>
    <row r="76" spans="1:7" x14ac:dyDescent="0.35">
      <c r="A76" s="25"/>
      <c r="B76" s="49" t="s">
        <v>92</v>
      </c>
      <c r="C76" s="49">
        <v>2683</v>
      </c>
      <c r="D76" s="49">
        <v>3050000000</v>
      </c>
      <c r="E76" s="49">
        <v>13</v>
      </c>
      <c r="F76" s="49" t="s">
        <v>95</v>
      </c>
      <c r="G76" s="25"/>
    </row>
    <row r="77" spans="1:7" x14ac:dyDescent="0.35">
      <c r="A77" s="25"/>
      <c r="B77" s="49" t="s">
        <v>92</v>
      </c>
      <c r="C77" s="49">
        <v>2697</v>
      </c>
      <c r="D77" s="49">
        <v>2000000</v>
      </c>
      <c r="E77" s="49">
        <v>13</v>
      </c>
      <c r="F77" s="49" t="s">
        <v>95</v>
      </c>
      <c r="G77" s="25"/>
    </row>
    <row r="78" spans="1:7" x14ac:dyDescent="0.35">
      <c r="A78" s="25"/>
      <c r="B78" s="49" t="s">
        <v>92</v>
      </c>
      <c r="C78" s="49">
        <v>5497</v>
      </c>
      <c r="D78" s="49">
        <v>1500000</v>
      </c>
      <c r="E78" s="49">
        <v>13</v>
      </c>
      <c r="F78" s="49" t="s">
        <v>95</v>
      </c>
      <c r="G78" s="25"/>
    </row>
    <row r="79" spans="1:7" x14ac:dyDescent="0.35">
      <c r="A79" s="25"/>
      <c r="B79" s="49" t="s">
        <v>91</v>
      </c>
      <c r="C79" s="49">
        <v>2689</v>
      </c>
      <c r="D79" s="49">
        <v>10100000</v>
      </c>
      <c r="E79" s="49">
        <v>13</v>
      </c>
      <c r="F79" s="49" t="s">
        <v>95</v>
      </c>
      <c r="G79" s="25"/>
    </row>
    <row r="80" spans="1:7" x14ac:dyDescent="0.35">
      <c r="A80" s="25"/>
      <c r="B80" s="49" t="s">
        <v>91</v>
      </c>
      <c r="C80" s="49">
        <v>2690</v>
      </c>
      <c r="D80" s="49">
        <v>1610000000</v>
      </c>
      <c r="E80" s="49">
        <v>13</v>
      </c>
      <c r="F80" s="49" t="s">
        <v>95</v>
      </c>
      <c r="G80" s="25"/>
    </row>
    <row r="81" spans="1:7" x14ac:dyDescent="0.35">
      <c r="A81" s="25"/>
      <c r="B81" s="49" t="s">
        <v>91</v>
      </c>
      <c r="C81" s="49">
        <v>2691</v>
      </c>
      <c r="D81" s="49">
        <v>640000000</v>
      </c>
      <c r="E81" s="49">
        <v>13</v>
      </c>
      <c r="F81" s="49" t="s">
        <v>95</v>
      </c>
      <c r="G81" s="25"/>
    </row>
    <row r="82" spans="1:7" x14ac:dyDescent="0.35">
      <c r="A82" s="25"/>
      <c r="B82" s="49" t="s">
        <v>91</v>
      </c>
      <c r="C82" s="49">
        <v>2692</v>
      </c>
      <c r="D82" s="49">
        <v>3750000</v>
      </c>
      <c r="E82" s="49">
        <v>13</v>
      </c>
      <c r="F82" s="49" t="s">
        <v>95</v>
      </c>
      <c r="G82" s="25"/>
    </row>
    <row r="83" spans="1:7" x14ac:dyDescent="0.35">
      <c r="A83" s="25"/>
      <c r="B83" s="49" t="s">
        <v>91</v>
      </c>
      <c r="C83" s="49">
        <v>2693</v>
      </c>
      <c r="D83" s="49">
        <v>473000000</v>
      </c>
      <c r="E83" s="49">
        <v>13</v>
      </c>
      <c r="F83" s="49" t="s">
        <v>95</v>
      </c>
      <c r="G83" s="25"/>
    </row>
    <row r="84" spans="1:7" x14ac:dyDescent="0.35">
      <c r="A84" s="25"/>
      <c r="B84" s="49" t="s">
        <v>91</v>
      </c>
      <c r="C84" s="49">
        <v>2694</v>
      </c>
      <c r="D84" s="49">
        <v>660000000</v>
      </c>
      <c r="E84" s="49">
        <v>13</v>
      </c>
      <c r="F84" s="49" t="s">
        <v>95</v>
      </c>
      <c r="G84" s="25"/>
    </row>
    <row r="85" spans="1:7" x14ac:dyDescent="0.35">
      <c r="A85" s="25"/>
      <c r="B85" s="49" t="s">
        <v>91</v>
      </c>
      <c r="C85" s="49">
        <v>2695</v>
      </c>
      <c r="D85" s="49">
        <v>160000000</v>
      </c>
      <c r="E85" s="49">
        <v>13</v>
      </c>
      <c r="F85" s="49" t="s">
        <v>95</v>
      </c>
      <c r="G85" s="25"/>
    </row>
    <row r="86" spans="1:7" x14ac:dyDescent="0.35">
      <c r="A86" s="25"/>
      <c r="B86" s="49" t="s">
        <v>91</v>
      </c>
      <c r="C86" s="49">
        <v>2696</v>
      </c>
      <c r="D86" s="49">
        <v>4580000000</v>
      </c>
      <c r="E86" s="49">
        <v>13</v>
      </c>
      <c r="F86" s="49" t="s">
        <v>95</v>
      </c>
      <c r="G86" s="25"/>
    </row>
    <row r="87" spans="1:7" x14ac:dyDescent="0.35">
      <c r="A87" s="25"/>
      <c r="B87" s="49" t="s">
        <v>91</v>
      </c>
      <c r="C87" s="49">
        <v>5499</v>
      </c>
      <c r="D87" s="49">
        <v>278000000</v>
      </c>
      <c r="E87" s="49">
        <v>13</v>
      </c>
      <c r="F87" s="49" t="s">
        <v>95</v>
      </c>
      <c r="G87" s="25"/>
    </row>
    <row r="88" spans="1:7" x14ac:dyDescent="0.35">
      <c r="A88" s="25"/>
      <c r="B88" s="49" t="s">
        <v>91</v>
      </c>
      <c r="C88" s="49">
        <v>5500</v>
      </c>
      <c r="D88" s="49">
        <v>993000000</v>
      </c>
      <c r="E88" s="49">
        <v>13</v>
      </c>
      <c r="F88" s="49" t="s">
        <v>95</v>
      </c>
      <c r="G88" s="25"/>
    </row>
    <row r="89" spans="1:7" x14ac:dyDescent="0.35">
      <c r="A89" s="25"/>
      <c r="B89" s="49" t="s">
        <v>92</v>
      </c>
      <c r="C89" s="49">
        <v>2676</v>
      </c>
      <c r="D89" s="49">
        <v>1030000</v>
      </c>
      <c r="E89" s="49">
        <v>20</v>
      </c>
      <c r="F89" s="49" t="s">
        <v>94</v>
      </c>
      <c r="G89" s="25"/>
    </row>
    <row r="90" spans="1:7" x14ac:dyDescent="0.35">
      <c r="A90" s="25"/>
      <c r="B90" s="49" t="s">
        <v>92</v>
      </c>
      <c r="C90" s="49">
        <v>2677</v>
      </c>
      <c r="D90" s="49">
        <v>476000</v>
      </c>
      <c r="E90" s="49">
        <v>20</v>
      </c>
      <c r="F90" s="49" t="s">
        <v>94</v>
      </c>
      <c r="G90" s="25"/>
    </row>
    <row r="91" spans="1:7" x14ac:dyDescent="0.35">
      <c r="A91" s="25"/>
      <c r="B91" s="49" t="s">
        <v>92</v>
      </c>
      <c r="C91" s="49">
        <v>2679</v>
      </c>
      <c r="D91" s="49">
        <v>1570000</v>
      </c>
      <c r="E91" s="49">
        <v>20</v>
      </c>
      <c r="F91" s="49" t="s">
        <v>94</v>
      </c>
      <c r="G91" s="25"/>
    </row>
    <row r="92" spans="1:7" x14ac:dyDescent="0.35">
      <c r="A92" s="25"/>
      <c r="B92" s="49" t="s">
        <v>92</v>
      </c>
      <c r="C92" s="49">
        <v>2680</v>
      </c>
      <c r="D92" s="49">
        <v>1150000</v>
      </c>
      <c r="E92" s="49">
        <v>20</v>
      </c>
      <c r="F92" s="49" t="s">
        <v>94</v>
      </c>
      <c r="G92" s="25"/>
    </row>
    <row r="93" spans="1:7" x14ac:dyDescent="0.35">
      <c r="A93" s="25"/>
      <c r="B93" s="49" t="s">
        <v>92</v>
      </c>
      <c r="C93" s="49">
        <v>2682</v>
      </c>
      <c r="D93" s="49">
        <v>4070000</v>
      </c>
      <c r="E93" s="49">
        <v>20</v>
      </c>
      <c r="F93" s="49" t="s">
        <v>94</v>
      </c>
      <c r="G93" s="25"/>
    </row>
    <row r="94" spans="1:7" x14ac:dyDescent="0.35">
      <c r="A94" s="25"/>
      <c r="B94" s="49" t="s">
        <v>92</v>
      </c>
      <c r="C94" s="49">
        <v>2683</v>
      </c>
      <c r="D94" s="49">
        <v>5410000000</v>
      </c>
      <c r="E94" s="49">
        <v>20</v>
      </c>
      <c r="F94" s="49" t="s">
        <v>94</v>
      </c>
      <c r="G94" s="25"/>
    </row>
    <row r="95" spans="1:7" x14ac:dyDescent="0.35">
      <c r="A95" s="25"/>
      <c r="B95" s="49" t="s">
        <v>92</v>
      </c>
      <c r="C95" s="49">
        <v>2697</v>
      </c>
      <c r="D95" s="49">
        <v>2140000</v>
      </c>
      <c r="E95" s="49">
        <v>20</v>
      </c>
      <c r="F95" s="49" t="s">
        <v>94</v>
      </c>
      <c r="G95" s="25"/>
    </row>
    <row r="96" spans="1:7" x14ac:dyDescent="0.35">
      <c r="A96" s="25"/>
      <c r="B96" s="49" t="s">
        <v>92</v>
      </c>
      <c r="C96" s="49">
        <v>5497</v>
      </c>
      <c r="D96" s="49">
        <v>2400000</v>
      </c>
      <c r="E96" s="49">
        <v>20</v>
      </c>
      <c r="F96" s="49" t="s">
        <v>94</v>
      </c>
      <c r="G96" s="25"/>
    </row>
    <row r="97" spans="1:7" x14ac:dyDescent="0.35">
      <c r="A97" s="25"/>
      <c r="B97" s="49" t="s">
        <v>91</v>
      </c>
      <c r="C97" s="49">
        <v>2689</v>
      </c>
      <c r="D97" s="49">
        <v>4760000</v>
      </c>
      <c r="E97" s="49">
        <v>20</v>
      </c>
      <c r="F97" s="49" t="s">
        <v>94</v>
      </c>
      <c r="G97" s="25"/>
    </row>
    <row r="98" spans="1:7" x14ac:dyDescent="0.35">
      <c r="A98" s="25"/>
      <c r="B98" s="49" t="s">
        <v>91</v>
      </c>
      <c r="C98" s="49">
        <v>2690</v>
      </c>
      <c r="D98" s="49">
        <v>2540000000</v>
      </c>
      <c r="E98" s="49">
        <v>20</v>
      </c>
      <c r="F98" s="49" t="s">
        <v>94</v>
      </c>
      <c r="G98" s="25"/>
    </row>
    <row r="99" spans="1:7" x14ac:dyDescent="0.35">
      <c r="A99" s="25"/>
      <c r="B99" s="49" t="s">
        <v>91</v>
      </c>
      <c r="C99" s="49">
        <v>2691</v>
      </c>
      <c r="D99" s="49">
        <v>260000000</v>
      </c>
      <c r="E99" s="49">
        <v>20</v>
      </c>
      <c r="F99" s="49" t="s">
        <v>94</v>
      </c>
      <c r="G99" s="25"/>
    </row>
    <row r="100" spans="1:7" x14ac:dyDescent="0.35">
      <c r="A100" s="25"/>
      <c r="B100" s="49" t="s">
        <v>91</v>
      </c>
      <c r="C100" s="49">
        <v>2692</v>
      </c>
      <c r="D100" s="49">
        <v>8930000</v>
      </c>
      <c r="E100" s="49">
        <v>20</v>
      </c>
      <c r="F100" s="49" t="s">
        <v>94</v>
      </c>
      <c r="G100" s="25"/>
    </row>
    <row r="101" spans="1:7" x14ac:dyDescent="0.35">
      <c r="A101" s="25"/>
      <c r="B101" s="49" t="s">
        <v>91</v>
      </c>
      <c r="C101" s="49">
        <v>2693</v>
      </c>
      <c r="D101" s="49">
        <v>294000000</v>
      </c>
      <c r="E101" s="49">
        <v>20</v>
      </c>
      <c r="F101" s="49" t="s">
        <v>94</v>
      </c>
      <c r="G101" s="25"/>
    </row>
    <row r="102" spans="1:7" x14ac:dyDescent="0.35">
      <c r="A102" s="25"/>
      <c r="B102" s="49" t="s">
        <v>91</v>
      </c>
      <c r="C102" s="49">
        <v>2694</v>
      </c>
      <c r="D102" s="49">
        <v>162000000</v>
      </c>
      <c r="E102" s="49">
        <v>20</v>
      </c>
      <c r="F102" s="49" t="s">
        <v>94</v>
      </c>
      <c r="G102" s="25"/>
    </row>
    <row r="103" spans="1:7" x14ac:dyDescent="0.35">
      <c r="A103" s="25"/>
      <c r="B103" s="49" t="s">
        <v>91</v>
      </c>
      <c r="C103" s="49">
        <v>2695</v>
      </c>
      <c r="D103" s="49">
        <v>4710000</v>
      </c>
      <c r="E103" s="49">
        <v>20</v>
      </c>
      <c r="F103" s="49" t="s">
        <v>94</v>
      </c>
      <c r="G103" s="25"/>
    </row>
    <row r="104" spans="1:7" x14ac:dyDescent="0.35">
      <c r="A104" s="25"/>
      <c r="B104" s="49" t="s">
        <v>91</v>
      </c>
      <c r="C104" s="49">
        <v>2696</v>
      </c>
      <c r="D104" s="49">
        <v>6850000000</v>
      </c>
      <c r="E104" s="49">
        <v>20</v>
      </c>
      <c r="F104" s="49" t="s">
        <v>94</v>
      </c>
      <c r="G104" s="25"/>
    </row>
    <row r="105" spans="1:7" x14ac:dyDescent="0.35">
      <c r="A105" s="25"/>
      <c r="B105" s="49" t="s">
        <v>91</v>
      </c>
      <c r="C105" s="49">
        <v>5499</v>
      </c>
      <c r="D105" s="49">
        <v>3410000</v>
      </c>
      <c r="E105" s="49">
        <v>20</v>
      </c>
      <c r="F105" s="49" t="s">
        <v>94</v>
      </c>
      <c r="G105" s="25"/>
    </row>
    <row r="106" spans="1:7" x14ac:dyDescent="0.35">
      <c r="A106" s="25"/>
      <c r="B106" s="49" t="s">
        <v>91</v>
      </c>
      <c r="C106" s="49">
        <v>5500</v>
      </c>
      <c r="D106" s="49">
        <v>2010000000</v>
      </c>
      <c r="E106" s="49">
        <v>20</v>
      </c>
      <c r="F106" s="49" t="s">
        <v>94</v>
      </c>
      <c r="G106" s="25"/>
    </row>
    <row r="107" spans="1:7" x14ac:dyDescent="0.35">
      <c r="A107" s="25"/>
      <c r="B107" s="49" t="s">
        <v>92</v>
      </c>
      <c r="C107" s="49">
        <v>2676</v>
      </c>
      <c r="D107" s="49">
        <v>1230000</v>
      </c>
      <c r="E107" s="49">
        <v>28</v>
      </c>
      <c r="F107" s="49" t="s">
        <v>93</v>
      </c>
      <c r="G107" s="25"/>
    </row>
    <row r="108" spans="1:7" x14ac:dyDescent="0.35">
      <c r="A108" s="25"/>
      <c r="B108" s="49" t="s">
        <v>92</v>
      </c>
      <c r="C108" s="49">
        <v>2677</v>
      </c>
      <c r="D108" s="49">
        <v>522000</v>
      </c>
      <c r="E108" s="49">
        <v>28</v>
      </c>
      <c r="F108" s="49" t="s">
        <v>93</v>
      </c>
      <c r="G108" s="25"/>
    </row>
    <row r="109" spans="1:7" x14ac:dyDescent="0.35">
      <c r="A109" s="25"/>
      <c r="B109" s="49" t="s">
        <v>92</v>
      </c>
      <c r="C109" s="49">
        <v>2679</v>
      </c>
      <c r="D109" s="49">
        <v>2640000</v>
      </c>
      <c r="E109" s="49">
        <v>28</v>
      </c>
      <c r="F109" s="49" t="s">
        <v>93</v>
      </c>
      <c r="G109" s="25"/>
    </row>
    <row r="110" spans="1:7" x14ac:dyDescent="0.35">
      <c r="A110" s="25"/>
      <c r="B110" s="49" t="s">
        <v>92</v>
      </c>
      <c r="C110" s="49">
        <v>2680</v>
      </c>
      <c r="D110" s="49">
        <v>996000</v>
      </c>
      <c r="E110" s="49">
        <v>28</v>
      </c>
      <c r="F110" s="49" t="s">
        <v>93</v>
      </c>
      <c r="G110" s="25"/>
    </row>
    <row r="111" spans="1:7" x14ac:dyDescent="0.35">
      <c r="A111" s="25"/>
      <c r="B111" s="49" t="s">
        <v>92</v>
      </c>
      <c r="C111" s="49">
        <v>2682</v>
      </c>
      <c r="D111" s="49">
        <v>5350000</v>
      </c>
      <c r="E111" s="49">
        <v>28</v>
      </c>
      <c r="F111" s="49" t="s">
        <v>93</v>
      </c>
      <c r="G111" s="25"/>
    </row>
    <row r="112" spans="1:7" x14ac:dyDescent="0.35">
      <c r="A112" s="25"/>
      <c r="B112" s="49" t="s">
        <v>92</v>
      </c>
      <c r="C112" s="49">
        <v>2683</v>
      </c>
      <c r="D112" s="49">
        <v>1840000000</v>
      </c>
      <c r="E112" s="49">
        <v>28</v>
      </c>
      <c r="F112" s="49" t="s">
        <v>93</v>
      </c>
      <c r="G112" s="25"/>
    </row>
    <row r="113" spans="1:7" x14ac:dyDescent="0.35">
      <c r="A113" s="25"/>
      <c r="B113" s="49" t="s">
        <v>92</v>
      </c>
      <c r="C113" s="49">
        <v>2697</v>
      </c>
      <c r="D113" s="49">
        <v>4680000</v>
      </c>
      <c r="E113" s="49">
        <v>28</v>
      </c>
      <c r="F113" s="49" t="s">
        <v>93</v>
      </c>
      <c r="G113" s="25"/>
    </row>
    <row r="114" spans="1:7" x14ac:dyDescent="0.35">
      <c r="A114" s="25"/>
      <c r="B114" s="49" t="s">
        <v>92</v>
      </c>
      <c r="C114" s="49">
        <v>5497</v>
      </c>
      <c r="D114" s="49">
        <v>4160000</v>
      </c>
      <c r="E114" s="49">
        <v>28</v>
      </c>
      <c r="F114" s="49" t="s">
        <v>93</v>
      </c>
      <c r="G114" s="25"/>
    </row>
    <row r="115" spans="1:7" x14ac:dyDescent="0.35">
      <c r="A115" s="25"/>
      <c r="B115" s="49" t="s">
        <v>91</v>
      </c>
      <c r="C115" s="49">
        <v>2689</v>
      </c>
      <c r="D115" s="49">
        <v>7960000</v>
      </c>
      <c r="E115" s="49">
        <v>28</v>
      </c>
      <c r="F115" s="49" t="s">
        <v>93</v>
      </c>
      <c r="G115" s="25"/>
    </row>
    <row r="116" spans="1:7" x14ac:dyDescent="0.35">
      <c r="A116" s="25"/>
      <c r="B116" s="49" t="s">
        <v>91</v>
      </c>
      <c r="C116" s="49">
        <v>2690</v>
      </c>
      <c r="D116" s="49">
        <v>6190000000</v>
      </c>
      <c r="E116" s="49">
        <v>28</v>
      </c>
      <c r="F116" s="49" t="s">
        <v>93</v>
      </c>
      <c r="G116" s="25"/>
    </row>
    <row r="117" spans="1:7" x14ac:dyDescent="0.35">
      <c r="A117" s="25"/>
      <c r="B117" s="49" t="s">
        <v>91</v>
      </c>
      <c r="C117" s="49">
        <v>2691</v>
      </c>
      <c r="D117" s="49">
        <v>331000000</v>
      </c>
      <c r="E117" s="49">
        <v>28</v>
      </c>
      <c r="F117" s="49" t="s">
        <v>93</v>
      </c>
      <c r="G117" s="25"/>
    </row>
    <row r="118" spans="1:7" x14ac:dyDescent="0.35">
      <c r="A118" s="25"/>
      <c r="B118" s="49" t="s">
        <v>91</v>
      </c>
      <c r="C118" s="49">
        <v>2692</v>
      </c>
      <c r="D118" s="49">
        <v>19300000</v>
      </c>
      <c r="E118" s="49">
        <v>28</v>
      </c>
      <c r="F118" s="49" t="s">
        <v>93</v>
      </c>
      <c r="G118" s="25"/>
    </row>
    <row r="119" spans="1:7" x14ac:dyDescent="0.35">
      <c r="A119" s="25"/>
      <c r="B119" s="49" t="s">
        <v>91</v>
      </c>
      <c r="C119" s="49">
        <v>2693</v>
      </c>
      <c r="D119" s="49">
        <v>346000000</v>
      </c>
      <c r="E119" s="49">
        <v>28</v>
      </c>
      <c r="F119" s="49" t="s">
        <v>93</v>
      </c>
      <c r="G119" s="25"/>
    </row>
    <row r="120" spans="1:7" x14ac:dyDescent="0.35">
      <c r="A120" s="25"/>
      <c r="B120" s="49" t="s">
        <v>91</v>
      </c>
      <c r="C120" s="49">
        <v>2694</v>
      </c>
      <c r="D120" s="49">
        <v>323000000</v>
      </c>
      <c r="E120" s="49">
        <v>28</v>
      </c>
      <c r="F120" s="49" t="s">
        <v>93</v>
      </c>
      <c r="G120" s="25"/>
    </row>
    <row r="121" spans="1:7" x14ac:dyDescent="0.35">
      <c r="A121" s="25"/>
      <c r="B121" s="49" t="s">
        <v>91</v>
      </c>
      <c r="C121" s="49">
        <v>2695</v>
      </c>
      <c r="D121" s="49">
        <v>6200000</v>
      </c>
      <c r="E121" s="49">
        <v>28</v>
      </c>
      <c r="F121" s="49" t="s">
        <v>93</v>
      </c>
      <c r="G121" s="25"/>
    </row>
    <row r="122" spans="1:7" x14ac:dyDescent="0.35">
      <c r="A122" s="25"/>
      <c r="B122" s="49" t="s">
        <v>91</v>
      </c>
      <c r="C122" s="49">
        <v>2696</v>
      </c>
      <c r="D122" s="49">
        <v>17600000000</v>
      </c>
      <c r="E122" s="49">
        <v>28</v>
      </c>
      <c r="F122" s="49" t="s">
        <v>93</v>
      </c>
      <c r="G122" s="25"/>
    </row>
    <row r="123" spans="1:7" x14ac:dyDescent="0.35">
      <c r="A123" s="25"/>
      <c r="B123" s="49" t="s">
        <v>91</v>
      </c>
      <c r="C123" s="49">
        <v>5499</v>
      </c>
      <c r="D123" s="49">
        <v>5630000</v>
      </c>
      <c r="E123" s="49">
        <v>28</v>
      </c>
      <c r="F123" s="49" t="s">
        <v>93</v>
      </c>
      <c r="G123" s="25"/>
    </row>
    <row r="124" spans="1:7" x14ac:dyDescent="0.35">
      <c r="A124" s="25"/>
      <c r="B124" s="49" t="s">
        <v>91</v>
      </c>
      <c r="C124" s="49">
        <v>5500</v>
      </c>
      <c r="D124" s="49">
        <v>4460000000</v>
      </c>
      <c r="E124" s="49">
        <v>28</v>
      </c>
      <c r="F124" s="49" t="s">
        <v>93</v>
      </c>
      <c r="G124" s="25"/>
    </row>
    <row r="125" spans="1:7" x14ac:dyDescent="0.35">
      <c r="A125" s="25"/>
      <c r="B125" s="49" t="s">
        <v>92</v>
      </c>
      <c r="C125" s="49">
        <v>2676</v>
      </c>
      <c r="D125" s="49">
        <v>1560000</v>
      </c>
      <c r="E125" s="49">
        <v>35</v>
      </c>
      <c r="F125" s="49" t="s">
        <v>90</v>
      </c>
      <c r="G125" s="25"/>
    </row>
    <row r="126" spans="1:7" x14ac:dyDescent="0.35">
      <c r="A126" s="25"/>
      <c r="B126" s="49" t="s">
        <v>92</v>
      </c>
      <c r="C126" s="49">
        <v>2677</v>
      </c>
      <c r="D126" s="49">
        <v>1210000</v>
      </c>
      <c r="E126" s="49">
        <v>35</v>
      </c>
      <c r="F126" s="49" t="s">
        <v>90</v>
      </c>
      <c r="G126" s="25"/>
    </row>
    <row r="127" spans="1:7" x14ac:dyDescent="0.35">
      <c r="A127" s="25"/>
      <c r="B127" s="49" t="s">
        <v>92</v>
      </c>
      <c r="C127" s="49">
        <v>2679</v>
      </c>
      <c r="D127" s="49">
        <v>2380000</v>
      </c>
      <c r="E127" s="49">
        <v>35</v>
      </c>
      <c r="F127" s="49" t="s">
        <v>90</v>
      </c>
      <c r="G127" s="25"/>
    </row>
    <row r="128" spans="1:7" x14ac:dyDescent="0.35">
      <c r="A128" s="25"/>
      <c r="B128" s="49" t="s">
        <v>92</v>
      </c>
      <c r="C128" s="49">
        <v>2680</v>
      </c>
      <c r="D128" s="49">
        <v>1170000</v>
      </c>
      <c r="E128" s="49">
        <v>35</v>
      </c>
      <c r="F128" s="49" t="s">
        <v>90</v>
      </c>
      <c r="G128" s="25"/>
    </row>
    <row r="129" spans="1:7" x14ac:dyDescent="0.35">
      <c r="A129" s="25"/>
      <c r="B129" s="49" t="s">
        <v>92</v>
      </c>
      <c r="C129" s="49">
        <v>2682</v>
      </c>
      <c r="D129" s="49">
        <v>10300000</v>
      </c>
      <c r="E129" s="49">
        <v>35</v>
      </c>
      <c r="F129" s="49" t="s">
        <v>90</v>
      </c>
      <c r="G129" s="25"/>
    </row>
    <row r="130" spans="1:7" x14ac:dyDescent="0.35">
      <c r="A130" s="25"/>
      <c r="B130" s="49" t="s">
        <v>92</v>
      </c>
      <c r="C130" s="49">
        <v>2683</v>
      </c>
      <c r="D130" s="49">
        <v>3630000000</v>
      </c>
      <c r="E130" s="49">
        <v>35</v>
      </c>
      <c r="F130" s="49" t="s">
        <v>90</v>
      </c>
      <c r="G130" s="25"/>
    </row>
    <row r="131" spans="1:7" x14ac:dyDescent="0.35">
      <c r="A131" s="25"/>
      <c r="B131" s="49" t="s">
        <v>92</v>
      </c>
      <c r="C131" s="49">
        <v>2697</v>
      </c>
      <c r="D131" s="49">
        <v>6740000</v>
      </c>
      <c r="E131" s="49">
        <v>35</v>
      </c>
      <c r="F131" s="49" t="s">
        <v>90</v>
      </c>
      <c r="G131" s="25"/>
    </row>
    <row r="132" spans="1:7" x14ac:dyDescent="0.35">
      <c r="A132" s="25"/>
      <c r="B132" s="49" t="s">
        <v>92</v>
      </c>
      <c r="C132" s="49">
        <v>5497</v>
      </c>
      <c r="D132" s="49">
        <v>3510000</v>
      </c>
      <c r="E132" s="49">
        <v>35</v>
      </c>
      <c r="F132" s="49" t="s">
        <v>90</v>
      </c>
      <c r="G132" s="25"/>
    </row>
    <row r="133" spans="1:7" x14ac:dyDescent="0.35">
      <c r="A133" s="25"/>
      <c r="B133" s="49" t="s">
        <v>91</v>
      </c>
      <c r="C133" s="49">
        <v>2689</v>
      </c>
      <c r="D133" s="49">
        <v>14200000</v>
      </c>
      <c r="E133" s="49">
        <v>35</v>
      </c>
      <c r="F133" s="49" t="s">
        <v>90</v>
      </c>
      <c r="G133" s="25"/>
    </row>
    <row r="134" spans="1:7" x14ac:dyDescent="0.35">
      <c r="A134" s="25"/>
      <c r="B134" s="49" t="s">
        <v>91</v>
      </c>
      <c r="C134" s="49">
        <v>2690</v>
      </c>
      <c r="D134" s="49">
        <v>13000000000</v>
      </c>
      <c r="E134" s="49">
        <v>35</v>
      </c>
      <c r="F134" s="49" t="s">
        <v>90</v>
      </c>
      <c r="G134" s="25"/>
    </row>
    <row r="135" spans="1:7" x14ac:dyDescent="0.35">
      <c r="A135" s="25"/>
      <c r="B135" s="49" t="s">
        <v>91</v>
      </c>
      <c r="C135" s="49">
        <v>2691</v>
      </c>
      <c r="D135" s="49">
        <v>458000000</v>
      </c>
      <c r="E135" s="49">
        <v>35</v>
      </c>
      <c r="F135" s="49" t="s">
        <v>90</v>
      </c>
      <c r="G135" s="25"/>
    </row>
    <row r="136" spans="1:7" x14ac:dyDescent="0.35">
      <c r="A136" s="25"/>
      <c r="B136" s="49" t="s">
        <v>91</v>
      </c>
      <c r="C136" s="49">
        <v>2692</v>
      </c>
      <c r="D136" s="49">
        <v>4200000</v>
      </c>
      <c r="E136" s="49">
        <v>35</v>
      </c>
      <c r="F136" s="49" t="s">
        <v>90</v>
      </c>
      <c r="G136" s="25"/>
    </row>
    <row r="137" spans="1:7" x14ac:dyDescent="0.35">
      <c r="A137" s="25"/>
      <c r="B137" s="49" t="s">
        <v>91</v>
      </c>
      <c r="C137" s="49">
        <v>2693</v>
      </c>
      <c r="D137" s="49">
        <v>84500000</v>
      </c>
      <c r="E137" s="49">
        <v>35</v>
      </c>
      <c r="F137" s="49" t="s">
        <v>90</v>
      </c>
      <c r="G137" s="25"/>
    </row>
    <row r="138" spans="1:7" x14ac:dyDescent="0.35">
      <c r="A138" s="25"/>
      <c r="B138" s="49" t="s">
        <v>91</v>
      </c>
      <c r="C138" s="49">
        <v>2694</v>
      </c>
      <c r="D138" s="49">
        <v>222000000</v>
      </c>
      <c r="E138" s="49">
        <v>35</v>
      </c>
      <c r="F138" s="49" t="s">
        <v>90</v>
      </c>
      <c r="G138" s="25"/>
    </row>
    <row r="139" spans="1:7" x14ac:dyDescent="0.35">
      <c r="A139" s="25"/>
      <c r="B139" s="49" t="s">
        <v>91</v>
      </c>
      <c r="C139" s="49">
        <v>2695</v>
      </c>
      <c r="D139" s="49">
        <v>15200000</v>
      </c>
      <c r="E139" s="49">
        <v>35</v>
      </c>
      <c r="F139" s="49" t="s">
        <v>90</v>
      </c>
      <c r="G139" s="25"/>
    </row>
    <row r="140" spans="1:7" x14ac:dyDescent="0.35">
      <c r="A140" s="25"/>
      <c r="B140" s="49" t="s">
        <v>91</v>
      </c>
      <c r="C140" s="49">
        <v>2696</v>
      </c>
      <c r="D140" s="49">
        <v>36600000000</v>
      </c>
      <c r="E140" s="49">
        <v>35</v>
      </c>
      <c r="F140" s="49" t="s">
        <v>90</v>
      </c>
      <c r="G140" s="25"/>
    </row>
    <row r="141" spans="1:7" x14ac:dyDescent="0.35">
      <c r="A141" s="25"/>
      <c r="B141" s="49" t="s">
        <v>91</v>
      </c>
      <c r="C141" s="49">
        <v>5499</v>
      </c>
      <c r="D141" s="49">
        <v>8080000</v>
      </c>
      <c r="E141" s="49">
        <v>35</v>
      </c>
      <c r="F141" s="49" t="s">
        <v>90</v>
      </c>
      <c r="G141" s="25"/>
    </row>
    <row r="142" spans="1:7" x14ac:dyDescent="0.35">
      <c r="A142" s="25"/>
      <c r="B142" s="49" t="s">
        <v>91</v>
      </c>
      <c r="C142" s="49">
        <v>5500</v>
      </c>
      <c r="D142" s="49">
        <v>10600000000</v>
      </c>
      <c r="E142" s="49">
        <v>35</v>
      </c>
      <c r="F142" s="49" t="s">
        <v>90</v>
      </c>
      <c r="G142" s="25"/>
    </row>
    <row r="143" spans="1:7" x14ac:dyDescent="0.35">
      <c r="A143" s="25"/>
      <c r="B143" s="25"/>
      <c r="C143" s="25"/>
      <c r="D143" s="25"/>
      <c r="E143" s="25"/>
      <c r="F143" s="25"/>
      <c r="G143" s="25"/>
    </row>
    <row r="149" spans="1:13" x14ac:dyDescent="0.35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</row>
    <row r="150" spans="1:13" ht="30.5" thickBot="1" x14ac:dyDescent="0.65">
      <c r="A150" s="25"/>
      <c r="B150" s="26" t="s">
        <v>89</v>
      </c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</row>
    <row r="151" spans="1:13" x14ac:dyDescent="0.35">
      <c r="A151" s="25"/>
      <c r="B151" s="68" t="s">
        <v>88</v>
      </c>
      <c r="C151" s="69" t="s">
        <v>87</v>
      </c>
      <c r="D151" s="69"/>
      <c r="E151" s="39"/>
      <c r="F151" s="39"/>
      <c r="G151" s="39"/>
      <c r="H151" s="39"/>
      <c r="I151" s="39"/>
      <c r="J151" s="39"/>
      <c r="K151" s="39"/>
      <c r="L151" s="40"/>
      <c r="M151" s="25"/>
    </row>
    <row r="152" spans="1:13" x14ac:dyDescent="0.35">
      <c r="A152" s="25"/>
      <c r="B152" s="56">
        <v>-1</v>
      </c>
      <c r="C152" s="49">
        <v>34600000</v>
      </c>
      <c r="D152" s="49">
        <v>39000000</v>
      </c>
      <c r="E152" s="49">
        <v>19000000</v>
      </c>
      <c r="F152" s="49">
        <v>50600000</v>
      </c>
      <c r="G152" s="49">
        <v>43000000</v>
      </c>
      <c r="H152" s="49">
        <v>31800000</v>
      </c>
      <c r="I152" s="49">
        <v>27400000</v>
      </c>
      <c r="J152" s="49">
        <v>39700000</v>
      </c>
      <c r="K152" s="25"/>
      <c r="L152" s="57"/>
      <c r="M152" s="25"/>
    </row>
    <row r="153" spans="1:13" x14ac:dyDescent="0.35">
      <c r="A153" s="25"/>
      <c r="B153" s="56">
        <v>5</v>
      </c>
      <c r="C153" s="49">
        <v>564000000</v>
      </c>
      <c r="D153" s="49">
        <v>289000000</v>
      </c>
      <c r="E153" s="49">
        <v>120000000</v>
      </c>
      <c r="F153" s="49">
        <v>710000000</v>
      </c>
      <c r="G153" s="49">
        <v>617000000</v>
      </c>
      <c r="H153" s="49">
        <v>445000000</v>
      </c>
      <c r="I153" s="49">
        <v>347000000</v>
      </c>
      <c r="J153" s="49">
        <v>614000000</v>
      </c>
      <c r="K153" s="25"/>
      <c r="L153" s="57"/>
      <c r="M153" s="25"/>
    </row>
    <row r="154" spans="1:13" x14ac:dyDescent="0.35">
      <c r="A154" s="25"/>
      <c r="B154" s="56">
        <v>11</v>
      </c>
      <c r="C154" s="49">
        <v>850000</v>
      </c>
      <c r="D154" s="49">
        <v>1130000</v>
      </c>
      <c r="E154" s="49">
        <v>785000</v>
      </c>
      <c r="F154" s="49">
        <v>1060000</v>
      </c>
      <c r="G154" s="49">
        <v>2820000</v>
      </c>
      <c r="H154" s="49">
        <v>12800000</v>
      </c>
      <c r="I154" s="49">
        <v>2440000</v>
      </c>
      <c r="J154" s="49">
        <v>88100000</v>
      </c>
      <c r="K154" s="25"/>
      <c r="L154" s="57"/>
      <c r="M154" s="25"/>
    </row>
    <row r="155" spans="1:13" x14ac:dyDescent="0.35">
      <c r="A155" s="25"/>
      <c r="B155" s="56">
        <v>18</v>
      </c>
      <c r="C155" s="49">
        <v>3020000</v>
      </c>
      <c r="D155" s="49">
        <v>4330000</v>
      </c>
      <c r="E155" s="49">
        <v>3540000</v>
      </c>
      <c r="F155" s="49">
        <v>2360000</v>
      </c>
      <c r="G155" s="49">
        <v>4570000</v>
      </c>
      <c r="H155" s="49">
        <v>6140000</v>
      </c>
      <c r="I155" s="49">
        <v>5890000</v>
      </c>
      <c r="J155" s="49">
        <v>7590000</v>
      </c>
      <c r="K155" s="25"/>
      <c r="L155" s="57"/>
      <c r="M155" s="25"/>
    </row>
    <row r="156" spans="1:13" x14ac:dyDescent="0.35">
      <c r="A156" s="25"/>
      <c r="B156" s="56">
        <v>25</v>
      </c>
      <c r="C156" s="49">
        <v>2010000</v>
      </c>
      <c r="D156" s="49">
        <v>2550000</v>
      </c>
      <c r="E156" s="49">
        <v>2000000</v>
      </c>
      <c r="F156" s="49">
        <v>1400000</v>
      </c>
      <c r="G156" s="49">
        <v>2580000</v>
      </c>
      <c r="H156" s="49">
        <v>4840000</v>
      </c>
      <c r="I156" s="49">
        <v>3630000</v>
      </c>
      <c r="J156" s="49">
        <v>4200000</v>
      </c>
      <c r="K156" s="25"/>
      <c r="L156" s="57"/>
      <c r="M156" s="25"/>
    </row>
    <row r="157" spans="1:13" x14ac:dyDescent="0.35">
      <c r="A157" s="25"/>
      <c r="B157" s="56">
        <v>32</v>
      </c>
      <c r="C157" s="49">
        <v>3540000</v>
      </c>
      <c r="D157" s="49">
        <v>3650000</v>
      </c>
      <c r="E157" s="49">
        <v>4050000</v>
      </c>
      <c r="F157" s="49">
        <v>2170000</v>
      </c>
      <c r="G157" s="49">
        <v>3250000</v>
      </c>
      <c r="H157" s="49">
        <v>4720000</v>
      </c>
      <c r="I157" s="49">
        <v>6690000</v>
      </c>
      <c r="J157" s="49">
        <v>4020000</v>
      </c>
      <c r="K157" s="25"/>
      <c r="L157" s="57"/>
      <c r="M157" s="25"/>
    </row>
    <row r="158" spans="1:13" x14ac:dyDescent="0.35">
      <c r="A158" s="25"/>
      <c r="B158" s="56"/>
      <c r="C158" s="25"/>
      <c r="D158" s="25"/>
      <c r="E158" s="25"/>
      <c r="F158" s="25"/>
      <c r="G158" s="25"/>
      <c r="H158" s="25"/>
      <c r="I158" s="25"/>
      <c r="J158" s="25"/>
      <c r="K158" s="25"/>
      <c r="L158" s="57"/>
      <c r="M158" s="25"/>
    </row>
    <row r="159" spans="1:13" x14ac:dyDescent="0.35">
      <c r="A159" s="25"/>
      <c r="B159" s="56"/>
      <c r="C159" s="27" t="s">
        <v>86</v>
      </c>
      <c r="D159" s="25"/>
      <c r="E159" s="25"/>
      <c r="F159" s="25"/>
      <c r="G159" s="25"/>
      <c r="H159" s="25"/>
      <c r="I159" s="25"/>
      <c r="J159" s="25"/>
      <c r="K159" s="25"/>
      <c r="L159" s="57"/>
      <c r="M159" s="25"/>
    </row>
    <row r="160" spans="1:13" x14ac:dyDescent="0.35">
      <c r="A160" s="25"/>
      <c r="B160" s="56">
        <v>-1</v>
      </c>
      <c r="C160" s="49">
        <v>57400000</v>
      </c>
      <c r="D160" s="49">
        <v>42700000</v>
      </c>
      <c r="E160" s="49">
        <v>19000000</v>
      </c>
      <c r="F160" s="49">
        <v>38900000</v>
      </c>
      <c r="G160" s="49">
        <v>18000000</v>
      </c>
      <c r="H160" s="49">
        <v>58200000</v>
      </c>
      <c r="I160" s="49">
        <v>21600000</v>
      </c>
      <c r="J160" s="49">
        <v>40500000</v>
      </c>
      <c r="K160" s="49">
        <v>42100000</v>
      </c>
      <c r="L160" s="57"/>
      <c r="M160" s="25"/>
    </row>
    <row r="161" spans="1:13" x14ac:dyDescent="0.35">
      <c r="A161" s="25"/>
      <c r="B161" s="56">
        <v>5</v>
      </c>
      <c r="C161" s="49">
        <v>1030000000</v>
      </c>
      <c r="D161" s="49">
        <v>654000000</v>
      </c>
      <c r="E161" s="49">
        <v>631000000</v>
      </c>
      <c r="F161" s="49">
        <v>696000000</v>
      </c>
      <c r="G161" s="49">
        <v>534000000</v>
      </c>
      <c r="H161" s="49">
        <v>852000000</v>
      </c>
      <c r="I161" s="49">
        <v>727000000</v>
      </c>
      <c r="J161" s="49">
        <v>621000000</v>
      </c>
      <c r="K161" s="49">
        <v>799000000</v>
      </c>
      <c r="L161" s="57"/>
      <c r="M161" s="25"/>
    </row>
    <row r="162" spans="1:13" x14ac:dyDescent="0.35">
      <c r="A162" s="25"/>
      <c r="B162" s="56">
        <v>11</v>
      </c>
      <c r="C162" s="49">
        <v>139000000</v>
      </c>
      <c r="D162" s="49">
        <v>227000000</v>
      </c>
      <c r="E162" s="49">
        <v>244000000</v>
      </c>
      <c r="F162" s="49">
        <v>240000000</v>
      </c>
      <c r="G162" s="49">
        <v>47100000</v>
      </c>
      <c r="H162" s="49">
        <v>574000000</v>
      </c>
      <c r="I162" s="49">
        <v>11200000</v>
      </c>
      <c r="J162" s="49">
        <v>276000000</v>
      </c>
      <c r="K162" s="49">
        <v>376000000</v>
      </c>
      <c r="L162" s="57"/>
      <c r="M162" s="25"/>
    </row>
    <row r="163" spans="1:13" x14ac:dyDescent="0.35">
      <c r="A163" s="25"/>
      <c r="B163" s="56">
        <v>18</v>
      </c>
      <c r="C163" s="49">
        <v>5480000</v>
      </c>
      <c r="D163" s="49">
        <v>143000000</v>
      </c>
      <c r="E163" s="49">
        <v>226000000</v>
      </c>
      <c r="F163" s="49">
        <v>4440000</v>
      </c>
      <c r="G163" s="49">
        <v>12100000</v>
      </c>
      <c r="H163" s="49">
        <v>55100000</v>
      </c>
      <c r="I163" s="49">
        <v>3220000</v>
      </c>
      <c r="J163" s="49">
        <v>22800000</v>
      </c>
      <c r="K163" s="49">
        <v>2120000</v>
      </c>
      <c r="L163" s="57"/>
      <c r="M163" s="25"/>
    </row>
    <row r="164" spans="1:13" x14ac:dyDescent="0.35">
      <c r="A164" s="25"/>
      <c r="B164" s="56">
        <v>25</v>
      </c>
      <c r="C164" s="49">
        <v>11100000</v>
      </c>
      <c r="D164" s="49">
        <v>131000000</v>
      </c>
      <c r="E164" s="49">
        <v>188000000</v>
      </c>
      <c r="F164" s="49">
        <v>4120000</v>
      </c>
      <c r="G164" s="49">
        <v>22500000</v>
      </c>
      <c r="H164" s="49">
        <v>45600000</v>
      </c>
      <c r="I164" s="49">
        <v>3350000</v>
      </c>
      <c r="J164" s="49">
        <v>11800000</v>
      </c>
      <c r="K164" s="49">
        <v>2420000</v>
      </c>
      <c r="L164" s="57"/>
      <c r="M164" s="25"/>
    </row>
    <row r="165" spans="1:13" x14ac:dyDescent="0.35">
      <c r="A165" s="25"/>
      <c r="B165" s="56">
        <v>32</v>
      </c>
      <c r="C165" s="49">
        <v>1940000</v>
      </c>
      <c r="D165" s="49">
        <v>65100000</v>
      </c>
      <c r="E165" s="49">
        <v>301000000</v>
      </c>
      <c r="F165" s="49">
        <v>6660000</v>
      </c>
      <c r="G165" s="49">
        <v>2760000</v>
      </c>
      <c r="H165" s="49">
        <v>38400000</v>
      </c>
      <c r="I165" s="49">
        <v>4330000</v>
      </c>
      <c r="J165" s="49">
        <v>4930000</v>
      </c>
      <c r="K165" s="49">
        <v>2860000</v>
      </c>
      <c r="L165" s="57"/>
      <c r="M165" s="25"/>
    </row>
    <row r="166" spans="1:13" x14ac:dyDescent="0.35">
      <c r="A166" s="25"/>
      <c r="B166" s="56"/>
      <c r="C166" s="25"/>
      <c r="D166" s="25"/>
      <c r="E166" s="25"/>
      <c r="F166" s="25"/>
      <c r="G166" s="25"/>
      <c r="H166" s="25"/>
      <c r="I166" s="25"/>
      <c r="J166" s="25"/>
      <c r="K166" s="25"/>
      <c r="L166" s="57"/>
      <c r="M166" s="25"/>
    </row>
    <row r="167" spans="1:13" x14ac:dyDescent="0.35">
      <c r="A167" s="25"/>
      <c r="B167" s="56"/>
      <c r="C167" s="27" t="s">
        <v>85</v>
      </c>
      <c r="D167" s="25"/>
      <c r="E167" s="25"/>
      <c r="F167" s="25"/>
      <c r="G167" s="25"/>
      <c r="H167" s="25"/>
      <c r="I167" s="25"/>
      <c r="J167" s="25"/>
      <c r="K167" s="25"/>
      <c r="L167" s="57"/>
      <c r="M167" s="25"/>
    </row>
    <row r="168" spans="1:13" x14ac:dyDescent="0.35">
      <c r="A168" s="25"/>
      <c r="B168" s="56">
        <v>-1</v>
      </c>
      <c r="C168" s="49">
        <v>11200000</v>
      </c>
      <c r="D168" s="49">
        <v>48600000</v>
      </c>
      <c r="E168" s="49">
        <v>39900000</v>
      </c>
      <c r="F168" s="49">
        <v>21400000</v>
      </c>
      <c r="G168" s="49">
        <v>48900000</v>
      </c>
      <c r="H168" s="49">
        <v>43100000</v>
      </c>
      <c r="I168" s="49">
        <v>40300000</v>
      </c>
      <c r="J168" s="49">
        <v>30400000</v>
      </c>
      <c r="K168" s="49">
        <v>23600000</v>
      </c>
      <c r="L168" s="49">
        <v>25800000</v>
      </c>
      <c r="M168" s="25"/>
    </row>
    <row r="169" spans="1:13" x14ac:dyDescent="0.35">
      <c r="A169" s="25"/>
      <c r="B169" s="56">
        <v>5</v>
      </c>
      <c r="C169" s="49">
        <v>205000000</v>
      </c>
      <c r="D169" s="49">
        <v>549000000</v>
      </c>
      <c r="E169" s="49">
        <v>694000000</v>
      </c>
      <c r="F169" s="49">
        <v>360000000</v>
      </c>
      <c r="G169" s="49">
        <v>785000000</v>
      </c>
      <c r="H169" s="49">
        <v>585000000</v>
      </c>
      <c r="I169" s="49">
        <v>523000000</v>
      </c>
      <c r="J169" s="49">
        <v>521000000</v>
      </c>
      <c r="K169" s="49">
        <v>308000000</v>
      </c>
      <c r="L169" s="49">
        <v>852000000</v>
      </c>
      <c r="M169" s="25"/>
    </row>
    <row r="170" spans="1:13" x14ac:dyDescent="0.35">
      <c r="A170" s="25"/>
      <c r="B170" s="56">
        <v>11</v>
      </c>
      <c r="C170" s="49">
        <v>9540000</v>
      </c>
      <c r="D170" s="49">
        <v>13800000</v>
      </c>
      <c r="E170" s="49">
        <v>1190000000</v>
      </c>
      <c r="F170" s="49">
        <v>34600000</v>
      </c>
      <c r="G170" s="49">
        <v>83700000</v>
      </c>
      <c r="H170" s="49">
        <v>3770000</v>
      </c>
      <c r="I170" s="49">
        <v>11000000</v>
      </c>
      <c r="J170" s="49">
        <v>6550000</v>
      </c>
      <c r="K170" s="49">
        <v>1270000</v>
      </c>
      <c r="L170" s="49">
        <v>5140000</v>
      </c>
      <c r="M170" s="25"/>
    </row>
    <row r="171" spans="1:13" x14ac:dyDescent="0.35">
      <c r="A171" s="25"/>
      <c r="B171" s="56">
        <v>18</v>
      </c>
      <c r="C171" s="49">
        <v>170000000</v>
      </c>
      <c r="D171" s="49">
        <v>112000000</v>
      </c>
      <c r="E171" s="49">
        <v>3900000000</v>
      </c>
      <c r="F171" s="49">
        <v>82700000</v>
      </c>
      <c r="G171" s="49">
        <v>308000000</v>
      </c>
      <c r="H171" s="49">
        <v>26300000</v>
      </c>
      <c r="I171" s="49">
        <v>15700000</v>
      </c>
      <c r="J171" s="49">
        <v>14900000</v>
      </c>
      <c r="K171" s="49">
        <v>4570000</v>
      </c>
      <c r="L171" s="49">
        <v>2890000</v>
      </c>
      <c r="M171" s="25"/>
    </row>
    <row r="172" spans="1:13" x14ac:dyDescent="0.35">
      <c r="A172" s="25"/>
      <c r="B172" s="56">
        <v>25</v>
      </c>
      <c r="C172" s="49">
        <v>1500000000</v>
      </c>
      <c r="D172" s="49">
        <v>138000000</v>
      </c>
      <c r="E172" s="49">
        <v>7320000000</v>
      </c>
      <c r="F172" s="49">
        <v>427000000</v>
      </c>
      <c r="G172" s="49">
        <v>2510000000</v>
      </c>
      <c r="H172" s="49">
        <v>365000000</v>
      </c>
      <c r="I172" s="49">
        <v>34100000</v>
      </c>
      <c r="J172" s="49">
        <v>63400000</v>
      </c>
      <c r="K172" s="49">
        <v>23500000</v>
      </c>
      <c r="L172" s="49">
        <v>129000</v>
      </c>
      <c r="M172" s="25"/>
    </row>
    <row r="173" spans="1:13" x14ac:dyDescent="0.35">
      <c r="A173" s="25"/>
      <c r="B173" s="56">
        <v>32</v>
      </c>
      <c r="C173" s="49">
        <v>6900000000</v>
      </c>
      <c r="D173" s="49">
        <v>84100000</v>
      </c>
      <c r="E173" s="49">
        <v>170000000</v>
      </c>
      <c r="F173" s="49">
        <v>2480000000</v>
      </c>
      <c r="G173" s="49">
        <v>2050000000</v>
      </c>
      <c r="H173" s="49">
        <v>627000000</v>
      </c>
      <c r="I173" s="49">
        <v>435000000</v>
      </c>
      <c r="J173" s="49">
        <v>470000000</v>
      </c>
      <c r="K173" s="49">
        <v>6780000</v>
      </c>
      <c r="L173" s="49">
        <v>132000</v>
      </c>
      <c r="M173" s="25"/>
    </row>
    <row r="174" spans="1:13" x14ac:dyDescent="0.35">
      <c r="A174" s="25"/>
      <c r="B174" s="56"/>
      <c r="C174" s="25"/>
      <c r="D174" s="25"/>
      <c r="E174" s="25"/>
      <c r="F174" s="25"/>
      <c r="G174" s="25"/>
      <c r="H174" s="25"/>
      <c r="I174" s="25"/>
      <c r="J174" s="25"/>
      <c r="K174" s="25"/>
      <c r="L174" s="57"/>
      <c r="M174" s="25"/>
    </row>
    <row r="175" spans="1:13" x14ac:dyDescent="0.35">
      <c r="A175" s="25"/>
      <c r="B175" s="56"/>
      <c r="C175" s="27" t="s">
        <v>84</v>
      </c>
      <c r="D175" s="25"/>
      <c r="E175" s="25"/>
      <c r="F175" s="25"/>
      <c r="G175" s="25"/>
      <c r="H175" s="25"/>
      <c r="I175" s="25"/>
      <c r="J175" s="25"/>
      <c r="K175" s="25"/>
      <c r="L175" s="57"/>
      <c r="M175" s="25"/>
    </row>
    <row r="176" spans="1:13" x14ac:dyDescent="0.35">
      <c r="A176" s="25"/>
      <c r="B176" s="56">
        <v>-1</v>
      </c>
      <c r="C176" s="49">
        <v>33600000</v>
      </c>
      <c r="D176" s="49">
        <v>32000000</v>
      </c>
      <c r="E176" s="49">
        <v>30800000</v>
      </c>
      <c r="F176" s="49">
        <v>28600000</v>
      </c>
      <c r="G176" s="49">
        <v>102000000</v>
      </c>
      <c r="H176" s="49">
        <v>43200000</v>
      </c>
      <c r="I176" s="49">
        <v>24900000</v>
      </c>
      <c r="J176" s="49">
        <v>40400000</v>
      </c>
      <c r="K176" s="25"/>
      <c r="L176" s="57"/>
      <c r="M176" s="25"/>
    </row>
    <row r="177" spans="1:15" x14ac:dyDescent="0.35">
      <c r="A177" s="25"/>
      <c r="B177" s="56">
        <v>5</v>
      </c>
      <c r="C177" s="49">
        <v>387000000</v>
      </c>
      <c r="D177" s="49">
        <v>875000000</v>
      </c>
      <c r="E177" s="49">
        <v>801000000</v>
      </c>
      <c r="F177" s="49">
        <v>783000000</v>
      </c>
      <c r="G177" s="49">
        <v>791000000</v>
      </c>
      <c r="H177" s="49">
        <v>493000000</v>
      </c>
      <c r="I177" s="49">
        <v>553000000</v>
      </c>
      <c r="J177" s="49">
        <v>928000000</v>
      </c>
      <c r="K177" s="25"/>
      <c r="L177" s="57"/>
      <c r="M177" s="25"/>
    </row>
    <row r="178" spans="1:15" x14ac:dyDescent="0.35">
      <c r="A178" s="25"/>
      <c r="B178" s="56">
        <v>11</v>
      </c>
      <c r="C178" s="49">
        <v>219000000</v>
      </c>
      <c r="D178" s="49">
        <v>692000000</v>
      </c>
      <c r="E178" s="49">
        <v>27000000</v>
      </c>
      <c r="F178" s="49">
        <v>1060000000</v>
      </c>
      <c r="G178" s="49">
        <v>1670000000</v>
      </c>
      <c r="H178" s="49">
        <v>1180000000</v>
      </c>
      <c r="I178" s="49">
        <v>594000000</v>
      </c>
      <c r="J178" s="49">
        <v>821000000</v>
      </c>
      <c r="K178" s="25"/>
      <c r="L178" s="57"/>
      <c r="M178" s="25"/>
    </row>
    <row r="179" spans="1:15" x14ac:dyDescent="0.35">
      <c r="A179" s="25"/>
      <c r="B179" s="56">
        <v>18</v>
      </c>
      <c r="C179" s="49">
        <v>566000000</v>
      </c>
      <c r="D179" s="49">
        <v>933000000</v>
      </c>
      <c r="E179" s="49">
        <v>30800000</v>
      </c>
      <c r="F179" s="49">
        <v>2200000000</v>
      </c>
      <c r="G179" s="49">
        <v>3200000000</v>
      </c>
      <c r="H179" s="49">
        <v>2900000000</v>
      </c>
      <c r="I179" s="49">
        <v>252000000</v>
      </c>
      <c r="J179" s="49">
        <v>49200000</v>
      </c>
      <c r="K179" s="25"/>
      <c r="L179" s="57"/>
      <c r="M179" s="25"/>
    </row>
    <row r="180" spans="1:15" x14ac:dyDescent="0.35">
      <c r="A180" s="25"/>
      <c r="B180" s="56">
        <v>25</v>
      </c>
      <c r="C180" s="49">
        <v>2750000000</v>
      </c>
      <c r="D180" s="49">
        <v>4030000000</v>
      </c>
      <c r="E180" s="49">
        <v>243000000</v>
      </c>
      <c r="F180" s="49">
        <v>5400000000</v>
      </c>
      <c r="G180" s="49">
        <v>16100000000</v>
      </c>
      <c r="H180" s="49">
        <v>11900000000</v>
      </c>
      <c r="I180" s="49">
        <v>995000000</v>
      </c>
      <c r="J180" s="49">
        <v>31300000</v>
      </c>
      <c r="K180" s="25"/>
      <c r="L180" s="57"/>
      <c r="M180" s="25"/>
    </row>
    <row r="181" spans="1:15" ht="15" thickBot="1" x14ac:dyDescent="0.4">
      <c r="A181" s="25"/>
      <c r="B181" s="59">
        <v>32</v>
      </c>
      <c r="C181" s="49">
        <v>12400000000</v>
      </c>
      <c r="D181" s="49">
        <v>142000000</v>
      </c>
      <c r="E181" s="49">
        <v>122000000</v>
      </c>
      <c r="F181" s="49">
        <v>724000000</v>
      </c>
      <c r="G181" s="49"/>
      <c r="H181" s="49"/>
      <c r="I181" s="49"/>
      <c r="J181" s="49"/>
      <c r="K181" s="60"/>
      <c r="L181" s="61"/>
      <c r="M181" s="25"/>
    </row>
    <row r="182" spans="1:15" x14ac:dyDescent="0.3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</row>
    <row r="185" spans="1:15" x14ac:dyDescent="0.3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</row>
    <row r="186" spans="1:15" ht="30" x14ac:dyDescent="0.6">
      <c r="A186" s="25"/>
      <c r="B186" s="26" t="s">
        <v>110</v>
      </c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</row>
    <row r="187" spans="1:15" x14ac:dyDescent="0.3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</row>
    <row r="188" spans="1:15" x14ac:dyDescent="0.3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</row>
    <row r="189" spans="1:15" x14ac:dyDescent="0.35">
      <c r="A189" s="25"/>
      <c r="B189" s="27" t="s">
        <v>115</v>
      </c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</row>
    <row r="190" spans="1:15" x14ac:dyDescent="0.35">
      <c r="A190" s="25"/>
      <c r="B190" s="77" t="s">
        <v>88</v>
      </c>
      <c r="C190" s="155" t="s">
        <v>112</v>
      </c>
      <c r="D190" s="155"/>
      <c r="E190" s="155"/>
      <c r="F190" s="155"/>
      <c r="G190" s="155"/>
      <c r="H190" s="155"/>
      <c r="I190" s="155" t="s">
        <v>113</v>
      </c>
      <c r="J190" s="155"/>
      <c r="K190" s="155"/>
      <c r="L190" s="155"/>
      <c r="M190" s="155"/>
      <c r="N190" s="155"/>
      <c r="O190" s="25"/>
    </row>
    <row r="191" spans="1:15" x14ac:dyDescent="0.35">
      <c r="A191" s="25"/>
      <c r="B191" s="30">
        <v>7</v>
      </c>
      <c r="C191" s="30">
        <v>680000000</v>
      </c>
      <c r="D191" s="30">
        <v>197000000</v>
      </c>
      <c r="E191" s="30">
        <v>756000000</v>
      </c>
      <c r="F191" s="30">
        <v>218000000</v>
      </c>
      <c r="G191" s="30">
        <v>416000000</v>
      </c>
      <c r="H191" s="30">
        <v>53500000</v>
      </c>
      <c r="I191" s="30">
        <v>178000000</v>
      </c>
      <c r="J191" s="30">
        <v>68700000</v>
      </c>
      <c r="K191" s="30">
        <v>125000000</v>
      </c>
      <c r="L191" s="30">
        <v>93400000</v>
      </c>
      <c r="M191" s="30">
        <v>367000000</v>
      </c>
      <c r="N191" s="30">
        <v>21200000</v>
      </c>
      <c r="O191" s="25"/>
    </row>
    <row r="192" spans="1:15" x14ac:dyDescent="0.35">
      <c r="A192" s="25"/>
      <c r="B192" s="30">
        <v>14</v>
      </c>
      <c r="C192" s="30">
        <v>658000000</v>
      </c>
      <c r="D192" s="30">
        <v>346000000</v>
      </c>
      <c r="E192" s="30">
        <v>742000000</v>
      </c>
      <c r="F192" s="30">
        <v>141000000</v>
      </c>
      <c r="G192" s="30">
        <v>94200000</v>
      </c>
      <c r="H192" s="30">
        <v>40200000</v>
      </c>
      <c r="I192" s="30">
        <v>339000000</v>
      </c>
      <c r="J192" s="30">
        <v>42700000</v>
      </c>
      <c r="K192" s="30">
        <v>244000000</v>
      </c>
      <c r="L192" s="30">
        <v>30900000</v>
      </c>
      <c r="M192" s="30">
        <v>116000000</v>
      </c>
      <c r="N192" s="30">
        <v>52600000</v>
      </c>
      <c r="O192" s="25"/>
    </row>
    <row r="193" spans="1:15" x14ac:dyDescent="0.35">
      <c r="A193" s="25"/>
      <c r="B193" s="30">
        <v>22</v>
      </c>
      <c r="C193" s="30">
        <v>710000000</v>
      </c>
      <c r="D193" s="30">
        <v>347000000</v>
      </c>
      <c r="E193" s="30">
        <v>1320000000</v>
      </c>
      <c r="F193" s="30">
        <v>504000000</v>
      </c>
      <c r="G193" s="30">
        <v>232000000</v>
      </c>
      <c r="H193" s="30">
        <v>831000000</v>
      </c>
      <c r="I193" s="30">
        <v>2420000</v>
      </c>
      <c r="J193" s="30">
        <v>59800000</v>
      </c>
      <c r="K193" s="30">
        <v>663000000</v>
      </c>
      <c r="L193" s="30">
        <v>23800000</v>
      </c>
      <c r="M193" s="30">
        <v>142000000</v>
      </c>
      <c r="N193" s="30">
        <v>251000000</v>
      </c>
      <c r="O193" s="25"/>
    </row>
    <row r="194" spans="1:15" x14ac:dyDescent="0.35">
      <c r="A194" s="25"/>
      <c r="B194" s="30">
        <v>25</v>
      </c>
      <c r="C194" s="30">
        <v>715000000</v>
      </c>
      <c r="D194" s="30">
        <v>52600000</v>
      </c>
      <c r="E194" s="30">
        <v>596000000</v>
      </c>
      <c r="F194" s="30">
        <v>320000000</v>
      </c>
      <c r="G194" s="30">
        <v>148000000</v>
      </c>
      <c r="H194" s="30">
        <v>178000000</v>
      </c>
      <c r="I194" s="30">
        <v>3660000</v>
      </c>
      <c r="J194" s="30">
        <v>89100000</v>
      </c>
      <c r="K194" s="30">
        <v>772000000</v>
      </c>
      <c r="L194" s="30">
        <v>821000</v>
      </c>
      <c r="M194" s="30">
        <v>30500000</v>
      </c>
      <c r="N194" s="30">
        <v>210000000</v>
      </c>
      <c r="O194" s="25"/>
    </row>
    <row r="195" spans="1:15" x14ac:dyDescent="0.35">
      <c r="A195" s="25"/>
      <c r="B195" s="30">
        <v>28</v>
      </c>
      <c r="C195" s="30">
        <v>494000000</v>
      </c>
      <c r="D195" s="30">
        <v>3820000</v>
      </c>
      <c r="E195" s="30">
        <v>61100000</v>
      </c>
      <c r="F195" s="30">
        <v>178000000</v>
      </c>
      <c r="G195" s="30">
        <v>169000000</v>
      </c>
      <c r="H195" s="30">
        <v>56100000</v>
      </c>
      <c r="I195" s="30">
        <v>744000</v>
      </c>
      <c r="J195" s="30">
        <v>37600000</v>
      </c>
      <c r="K195" s="30">
        <v>5060000</v>
      </c>
      <c r="L195" s="30">
        <v>1100000</v>
      </c>
      <c r="M195" s="30">
        <v>3970000</v>
      </c>
      <c r="N195" s="30">
        <v>427000000</v>
      </c>
      <c r="O195" s="25"/>
    </row>
    <row r="196" spans="1:15" x14ac:dyDescent="0.35">
      <c r="A196" s="25"/>
      <c r="B196" s="30">
        <v>31</v>
      </c>
      <c r="C196" s="30">
        <v>79200000</v>
      </c>
      <c r="D196" s="30">
        <v>1440000</v>
      </c>
      <c r="E196" s="30">
        <v>2160000</v>
      </c>
      <c r="F196" s="30">
        <v>3540000</v>
      </c>
      <c r="G196" s="30">
        <v>152000000</v>
      </c>
      <c r="H196" s="30">
        <v>52400000</v>
      </c>
      <c r="I196" s="30">
        <v>1350000</v>
      </c>
      <c r="J196" s="30">
        <v>40300000</v>
      </c>
      <c r="K196" s="30">
        <v>497000000</v>
      </c>
      <c r="L196" s="30">
        <v>1430000</v>
      </c>
      <c r="M196" s="30">
        <v>63100000</v>
      </c>
      <c r="N196" s="30">
        <v>112000000</v>
      </c>
      <c r="O196" s="25"/>
    </row>
    <row r="197" spans="1:15" x14ac:dyDescent="0.35">
      <c r="A197" s="25"/>
      <c r="B197" s="30">
        <v>35</v>
      </c>
      <c r="C197" s="30">
        <v>4890000</v>
      </c>
      <c r="D197" s="30">
        <v>855000</v>
      </c>
      <c r="E197" s="30">
        <v>777000</v>
      </c>
      <c r="F197" s="30">
        <v>760000</v>
      </c>
      <c r="G197" s="30">
        <v>249000000</v>
      </c>
      <c r="H197" s="30">
        <v>1120000</v>
      </c>
      <c r="I197" s="30">
        <v>575000</v>
      </c>
      <c r="J197" s="30">
        <v>46400000</v>
      </c>
      <c r="K197" s="30">
        <v>96400000</v>
      </c>
      <c r="L197" s="30">
        <v>105000</v>
      </c>
      <c r="M197" s="30">
        <v>419000</v>
      </c>
      <c r="N197" s="30">
        <v>5480000</v>
      </c>
      <c r="O197" s="25"/>
    </row>
    <row r="198" spans="1:15" x14ac:dyDescent="0.35">
      <c r="A198" s="25"/>
      <c r="B198" s="30">
        <v>38</v>
      </c>
      <c r="C198" s="30">
        <v>8270000</v>
      </c>
      <c r="D198" s="30">
        <v>1630000</v>
      </c>
      <c r="E198" s="30">
        <v>1200000</v>
      </c>
      <c r="F198" s="30">
        <v>2070000</v>
      </c>
      <c r="G198" s="30">
        <v>11900000</v>
      </c>
      <c r="H198" s="30">
        <v>1260000</v>
      </c>
      <c r="I198" s="30">
        <v>789000</v>
      </c>
      <c r="J198" s="30">
        <v>1250000</v>
      </c>
      <c r="K198" s="30"/>
      <c r="L198" s="30">
        <v>1380000</v>
      </c>
      <c r="M198" s="30">
        <v>1040000</v>
      </c>
      <c r="N198" s="30">
        <v>1500000</v>
      </c>
      <c r="O198" s="25"/>
    </row>
    <row r="199" spans="1:15" x14ac:dyDescent="0.3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</row>
    <row r="200" spans="1:15" x14ac:dyDescent="0.3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</row>
    <row r="203" spans="1:15" x14ac:dyDescent="0.3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</row>
    <row r="204" spans="1:15" x14ac:dyDescent="0.3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</row>
    <row r="205" spans="1:15" ht="30" x14ac:dyDescent="0.6">
      <c r="A205" s="25"/>
      <c r="B205" s="26" t="s">
        <v>114</v>
      </c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</row>
    <row r="206" spans="1:15" x14ac:dyDescent="0.3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</row>
    <row r="207" spans="1:15" x14ac:dyDescent="0.35">
      <c r="A207" s="25"/>
      <c r="B207" s="27" t="s">
        <v>111</v>
      </c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</row>
    <row r="208" spans="1:15" ht="16.5" x14ac:dyDescent="0.35">
      <c r="A208" s="25"/>
      <c r="B208" s="78" t="s">
        <v>88</v>
      </c>
      <c r="C208" s="78" t="s">
        <v>112</v>
      </c>
      <c r="D208" s="78"/>
      <c r="E208" s="78"/>
      <c r="F208" s="78"/>
      <c r="G208" s="78"/>
      <c r="H208" s="78"/>
      <c r="I208" s="78" t="s">
        <v>113</v>
      </c>
      <c r="J208" s="78"/>
      <c r="K208" s="78"/>
      <c r="L208" s="78"/>
      <c r="M208" s="78"/>
      <c r="N208" s="78"/>
      <c r="O208" s="25"/>
    </row>
    <row r="209" spans="1:15" ht="16.5" x14ac:dyDescent="0.35">
      <c r="A209" s="25"/>
      <c r="B209" s="76">
        <v>25</v>
      </c>
      <c r="C209" s="76">
        <v>166.464</v>
      </c>
      <c r="D209" s="76">
        <v>133.19999999999999</v>
      </c>
      <c r="E209" s="76">
        <v>170.58199999999999</v>
      </c>
      <c r="F209" s="76">
        <v>148.10400000000001</v>
      </c>
      <c r="G209" s="76">
        <v>59.904000000000003</v>
      </c>
      <c r="H209" s="76">
        <v>0</v>
      </c>
      <c r="I209" s="76">
        <v>1</v>
      </c>
      <c r="J209" s="76">
        <v>0</v>
      </c>
      <c r="K209" s="76">
        <v>1</v>
      </c>
      <c r="L209" s="76">
        <v>2.8125</v>
      </c>
      <c r="M209" s="76">
        <v>0</v>
      </c>
      <c r="N209" s="76">
        <v>0.5</v>
      </c>
      <c r="O209" s="25"/>
    </row>
    <row r="210" spans="1:15" ht="16.5" x14ac:dyDescent="0.35">
      <c r="A210" s="25"/>
      <c r="B210" s="76">
        <v>28</v>
      </c>
      <c r="C210" s="76">
        <v>75</v>
      </c>
      <c r="D210" s="76">
        <v>72.5</v>
      </c>
      <c r="E210" s="76">
        <v>75</v>
      </c>
      <c r="F210" s="76">
        <v>171.08799999999999</v>
      </c>
      <c r="G210" s="76">
        <v>81.12</v>
      </c>
      <c r="H210" s="76">
        <v>0</v>
      </c>
      <c r="I210" s="76">
        <v>0.5</v>
      </c>
      <c r="J210" s="76">
        <v>0</v>
      </c>
      <c r="K210" s="76">
        <v>1</v>
      </c>
      <c r="L210" s="76">
        <v>4</v>
      </c>
      <c r="M210" s="76">
        <v>0</v>
      </c>
      <c r="N210" s="76">
        <v>0</v>
      </c>
      <c r="O210" s="25"/>
    </row>
    <row r="211" spans="1:15" ht="16.5" x14ac:dyDescent="0.35">
      <c r="A211" s="25"/>
      <c r="B211" s="76">
        <v>31</v>
      </c>
      <c r="C211" s="76">
        <v>60.747500000000002</v>
      </c>
      <c r="D211" s="76">
        <v>0</v>
      </c>
      <c r="E211" s="76">
        <v>0</v>
      </c>
      <c r="F211" s="76">
        <v>36.822000000000003</v>
      </c>
      <c r="G211" s="76">
        <v>46.575000000000003</v>
      </c>
      <c r="H211" s="76">
        <v>0</v>
      </c>
      <c r="I211" s="76">
        <v>0</v>
      </c>
      <c r="J211" s="76">
        <v>0</v>
      </c>
      <c r="K211" s="76">
        <v>0.5</v>
      </c>
      <c r="L211" s="76">
        <v>0</v>
      </c>
      <c r="M211" s="76">
        <v>0.5</v>
      </c>
      <c r="N211" s="76">
        <v>0</v>
      </c>
      <c r="O211" s="25"/>
    </row>
    <row r="212" spans="1:15" ht="16.5" x14ac:dyDescent="0.35">
      <c r="A212" s="25"/>
      <c r="B212" s="76">
        <v>35</v>
      </c>
      <c r="C212" s="76">
        <v>63.75</v>
      </c>
      <c r="D212" s="76">
        <v>0</v>
      </c>
      <c r="E212" s="76">
        <v>0</v>
      </c>
      <c r="F212" s="76">
        <v>39.200000000000003</v>
      </c>
      <c r="G212" s="76">
        <v>51.45</v>
      </c>
      <c r="H212" s="76">
        <v>0</v>
      </c>
      <c r="I212" s="76">
        <v>0</v>
      </c>
      <c r="J212" s="76">
        <v>0</v>
      </c>
      <c r="K212" s="76">
        <v>49.612499999999997</v>
      </c>
      <c r="L212" s="76">
        <v>0.75</v>
      </c>
      <c r="M212" s="76">
        <v>3.4874999999999998</v>
      </c>
      <c r="N212" s="76">
        <v>6.2919999999999998</v>
      </c>
      <c r="O212" s="25"/>
    </row>
    <row r="213" spans="1:15" ht="16.5" x14ac:dyDescent="0.35">
      <c r="A213" s="25"/>
      <c r="B213" s="76">
        <v>38</v>
      </c>
      <c r="C213" s="76">
        <v>120.6</v>
      </c>
      <c r="D213" s="76">
        <v>0</v>
      </c>
      <c r="E213" s="76">
        <v>0</v>
      </c>
      <c r="F213" s="76">
        <v>75.105999999999995</v>
      </c>
      <c r="G213" s="76">
        <v>90.112499999999997</v>
      </c>
      <c r="H213" s="76">
        <v>0</v>
      </c>
      <c r="I213" s="76">
        <v>0</v>
      </c>
      <c r="J213" s="76">
        <v>0</v>
      </c>
      <c r="K213" s="76">
        <v>113.4</v>
      </c>
      <c r="L213" s="76">
        <v>4.05</v>
      </c>
      <c r="M213" s="76">
        <v>19.456</v>
      </c>
      <c r="N213" s="76">
        <v>11.664</v>
      </c>
      <c r="O213" s="25"/>
    </row>
    <row r="214" spans="1:15" x14ac:dyDescent="0.3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</row>
    <row r="215" spans="1:15" x14ac:dyDescent="0.3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</row>
    <row r="216" spans="1:15" x14ac:dyDescent="0.3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</row>
  </sheetData>
  <mergeCells count="4">
    <mergeCell ref="C7:H7"/>
    <mergeCell ref="I7:N7"/>
    <mergeCell ref="C190:H190"/>
    <mergeCell ref="I190:N19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3F1A0-D86D-494F-9492-64DC018FFB41}">
  <dimension ref="A4:F38"/>
  <sheetViews>
    <sheetView topLeftCell="A9" workbookViewId="0">
      <selection activeCell="E41" sqref="E41"/>
    </sheetView>
  </sheetViews>
  <sheetFormatPr defaultRowHeight="14.5" x14ac:dyDescent="0.35"/>
  <cols>
    <col min="2" max="2" width="32.26953125" customWidth="1"/>
    <col min="3" max="3" width="12.26953125" customWidth="1"/>
    <col min="5" max="5" width="23.54296875" customWidth="1"/>
  </cols>
  <sheetData>
    <row r="4" spans="1:6" x14ac:dyDescent="0.35">
      <c r="A4" s="25"/>
      <c r="B4" s="25"/>
      <c r="C4" s="25"/>
      <c r="D4" s="25"/>
      <c r="E4" s="25"/>
      <c r="F4" s="25"/>
    </row>
    <row r="5" spans="1:6" x14ac:dyDescent="0.35">
      <c r="A5" s="25"/>
      <c r="B5" s="25"/>
      <c r="C5" s="25"/>
      <c r="D5" s="25"/>
      <c r="E5" s="25"/>
      <c r="F5" s="25"/>
    </row>
    <row r="6" spans="1:6" ht="26.25" customHeight="1" x14ac:dyDescent="0.6">
      <c r="A6" s="25"/>
      <c r="B6" s="26" t="s">
        <v>131</v>
      </c>
      <c r="C6" s="25"/>
      <c r="D6" s="25"/>
      <c r="E6" s="25"/>
      <c r="F6" s="25"/>
    </row>
    <row r="7" spans="1:6" x14ac:dyDescent="0.35">
      <c r="A7" s="25"/>
      <c r="B7" s="25"/>
      <c r="C7" s="25"/>
      <c r="D7" s="25"/>
      <c r="E7" s="25"/>
      <c r="F7" s="25"/>
    </row>
    <row r="8" spans="1:6" x14ac:dyDescent="0.35">
      <c r="A8" s="25"/>
      <c r="B8" s="25"/>
      <c r="C8" s="27" t="s">
        <v>126</v>
      </c>
      <c r="D8" s="27" t="s">
        <v>54</v>
      </c>
      <c r="E8" s="27" t="s">
        <v>132</v>
      </c>
      <c r="F8" s="25"/>
    </row>
    <row r="9" spans="1:6" x14ac:dyDescent="0.35">
      <c r="A9" s="25"/>
      <c r="B9" s="25">
        <v>1</v>
      </c>
      <c r="C9" s="49">
        <v>200</v>
      </c>
      <c r="D9" s="49">
        <v>28957.196</v>
      </c>
      <c r="E9" s="49">
        <v>6.9067460813540095E-3</v>
      </c>
      <c r="F9" s="25"/>
    </row>
    <row r="10" spans="1:6" x14ac:dyDescent="0.35">
      <c r="A10" s="25"/>
      <c r="B10" s="25">
        <v>2</v>
      </c>
      <c r="C10" s="49">
        <v>11116.489</v>
      </c>
      <c r="D10" s="49">
        <v>29507.973999999998</v>
      </c>
      <c r="E10" s="49">
        <v>0.37672830401707691</v>
      </c>
      <c r="F10" s="25"/>
    </row>
    <row r="11" spans="1:6" x14ac:dyDescent="0.35">
      <c r="A11" s="25"/>
      <c r="B11" s="25">
        <v>3</v>
      </c>
      <c r="C11" s="49">
        <v>202.364</v>
      </c>
      <c r="D11" s="49">
        <v>22989.418000000001</v>
      </c>
      <c r="E11" s="49">
        <v>8.8024846910000065E-3</v>
      </c>
      <c r="F11" s="25"/>
    </row>
    <row r="12" spans="1:6" x14ac:dyDescent="0.35">
      <c r="A12" s="25"/>
      <c r="B12" s="25">
        <v>4</v>
      </c>
      <c r="C12" s="49">
        <v>10740.539000000001</v>
      </c>
      <c r="D12" s="49">
        <v>33130.023999999998</v>
      </c>
      <c r="E12" s="49">
        <v>0.32419351703457872</v>
      </c>
      <c r="F12" s="25"/>
    </row>
    <row r="13" spans="1:6" x14ac:dyDescent="0.35">
      <c r="A13" s="25"/>
      <c r="B13" s="25">
        <v>5</v>
      </c>
      <c r="C13" s="49">
        <v>250</v>
      </c>
      <c r="D13" s="49">
        <v>28979.438999999998</v>
      </c>
      <c r="E13" s="49">
        <v>8.6268060606694286E-3</v>
      </c>
      <c r="F13" s="25"/>
    </row>
    <row r="14" spans="1:6" x14ac:dyDescent="0.35">
      <c r="A14" s="25"/>
      <c r="B14" s="25">
        <v>6</v>
      </c>
      <c r="C14" s="49">
        <v>4929.5889999999999</v>
      </c>
      <c r="D14" s="49">
        <v>25849.489000000001</v>
      </c>
      <c r="E14" s="49">
        <v>0.19070353769855952</v>
      </c>
      <c r="F14" s="25"/>
    </row>
    <row r="15" spans="1:6" x14ac:dyDescent="0.35">
      <c r="A15" s="25"/>
      <c r="B15" s="25"/>
      <c r="C15" s="25"/>
      <c r="D15" s="25"/>
      <c r="E15" s="25"/>
      <c r="F15" s="25"/>
    </row>
    <row r="16" spans="1:6" x14ac:dyDescent="0.35">
      <c r="A16" s="25"/>
      <c r="B16" s="25"/>
      <c r="C16" s="25"/>
      <c r="D16" s="25"/>
      <c r="E16" s="25"/>
      <c r="F16" s="25"/>
    </row>
    <row r="17" spans="1:6" x14ac:dyDescent="0.35">
      <c r="A17" s="25"/>
      <c r="B17" s="25"/>
      <c r="C17" s="27" t="s">
        <v>127</v>
      </c>
      <c r="D17" s="27" t="s">
        <v>128</v>
      </c>
      <c r="E17" s="27" t="s">
        <v>133</v>
      </c>
      <c r="F17" s="25"/>
    </row>
    <row r="18" spans="1:6" x14ac:dyDescent="0.35">
      <c r="A18" s="25"/>
      <c r="B18" s="25">
        <v>1</v>
      </c>
      <c r="C18" s="49">
        <v>1</v>
      </c>
      <c r="D18" s="49">
        <v>18775.66</v>
      </c>
      <c r="E18" s="49">
        <v>5.3260444639496027E-5</v>
      </c>
      <c r="F18" s="25"/>
    </row>
    <row r="19" spans="1:6" x14ac:dyDescent="0.35">
      <c r="A19" s="25"/>
      <c r="B19" s="25">
        <v>2</v>
      </c>
      <c r="C19" s="49">
        <v>8469.8529999999992</v>
      </c>
      <c r="D19" s="49">
        <v>27264.781999999999</v>
      </c>
      <c r="E19" s="49">
        <v>0.31065177781359116</v>
      </c>
      <c r="F19" s="25"/>
    </row>
    <row r="20" spans="1:6" x14ac:dyDescent="0.35">
      <c r="A20" s="25"/>
      <c r="B20" s="25">
        <v>3</v>
      </c>
      <c r="C20" s="49">
        <v>1</v>
      </c>
      <c r="D20" s="49">
        <v>16922.710999999999</v>
      </c>
      <c r="E20" s="49">
        <v>5.9092186825148765E-5</v>
      </c>
      <c r="F20" s="25"/>
    </row>
    <row r="21" spans="1:6" x14ac:dyDescent="0.35">
      <c r="A21" s="25"/>
      <c r="B21" s="25">
        <v>4</v>
      </c>
      <c r="C21" s="49">
        <v>12150.316999999999</v>
      </c>
      <c r="D21" s="49">
        <v>28561.56</v>
      </c>
      <c r="E21" s="49">
        <v>0.42540803093388452</v>
      </c>
      <c r="F21" s="25"/>
    </row>
    <row r="22" spans="1:6" x14ac:dyDescent="0.35">
      <c r="A22" s="25"/>
      <c r="B22" s="25">
        <v>5</v>
      </c>
      <c r="C22" s="49">
        <v>1</v>
      </c>
      <c r="D22" s="49">
        <v>25932.731</v>
      </c>
      <c r="E22" s="49">
        <v>3.8561306944494201E-5</v>
      </c>
      <c r="F22" s="25"/>
    </row>
    <row r="23" spans="1:6" x14ac:dyDescent="0.35">
      <c r="A23" s="25"/>
      <c r="B23" s="25">
        <v>6</v>
      </c>
      <c r="C23" s="49">
        <v>4661.8320000000003</v>
      </c>
      <c r="D23" s="49">
        <v>30155.316999999999</v>
      </c>
      <c r="E23" s="49">
        <v>0.15459403063148036</v>
      </c>
      <c r="F23" s="25"/>
    </row>
    <row r="24" spans="1:6" x14ac:dyDescent="0.35">
      <c r="A24" s="25"/>
      <c r="B24" s="25"/>
      <c r="C24" s="25"/>
      <c r="D24" s="25"/>
      <c r="E24" s="25"/>
      <c r="F24" s="25"/>
    </row>
    <row r="25" spans="1:6" x14ac:dyDescent="0.35">
      <c r="A25" s="25"/>
      <c r="B25" s="25"/>
      <c r="C25" s="25"/>
      <c r="D25" s="25"/>
      <c r="E25" s="25"/>
      <c r="F25" s="25"/>
    </row>
    <row r="26" spans="1:6" x14ac:dyDescent="0.35">
      <c r="A26" s="25"/>
      <c r="B26" s="25"/>
      <c r="C26" s="27" t="s">
        <v>129</v>
      </c>
      <c r="D26" s="27" t="s">
        <v>130</v>
      </c>
      <c r="E26" s="27" t="s">
        <v>134</v>
      </c>
      <c r="F26" s="25"/>
    </row>
    <row r="27" spans="1:6" x14ac:dyDescent="0.35">
      <c r="A27" s="25"/>
      <c r="B27" s="25">
        <v>1</v>
      </c>
      <c r="C27" s="49">
        <v>10286.569</v>
      </c>
      <c r="D27" s="49">
        <v>24169.418000000001</v>
      </c>
      <c r="E27" s="49">
        <v>0.42560267690351494</v>
      </c>
      <c r="F27" s="25"/>
    </row>
    <row r="28" spans="1:6" x14ac:dyDescent="0.35">
      <c r="A28" s="25"/>
      <c r="B28" s="25">
        <v>2</v>
      </c>
      <c r="C28" s="49">
        <v>26820.004000000001</v>
      </c>
      <c r="D28" s="49">
        <v>26670.125</v>
      </c>
      <c r="E28" s="49">
        <v>1.0056197336907871</v>
      </c>
      <c r="F28" s="25"/>
    </row>
    <row r="29" spans="1:6" x14ac:dyDescent="0.35">
      <c r="A29" s="25"/>
      <c r="B29" s="25">
        <v>3</v>
      </c>
      <c r="C29" s="49">
        <v>3693.8409999999999</v>
      </c>
      <c r="D29" s="49">
        <v>22408.710999999999</v>
      </c>
      <c r="E29" s="49">
        <v>0.1648395126341716</v>
      </c>
      <c r="F29" s="25"/>
    </row>
    <row r="30" spans="1:6" x14ac:dyDescent="0.35">
      <c r="A30" s="25"/>
      <c r="B30" s="25">
        <v>4</v>
      </c>
      <c r="C30" s="49">
        <v>22902.224999999999</v>
      </c>
      <c r="D30" s="49">
        <v>30615.245999999999</v>
      </c>
      <c r="E30" s="49">
        <v>0.74806601260038863</v>
      </c>
      <c r="F30" s="25"/>
    </row>
    <row r="31" spans="1:6" x14ac:dyDescent="0.35">
      <c r="A31" s="25"/>
      <c r="B31" s="25">
        <v>5</v>
      </c>
      <c r="C31" s="49">
        <v>4607.8609999999999</v>
      </c>
      <c r="D31" s="49">
        <v>48371.614000000001</v>
      </c>
      <c r="E31" s="49">
        <v>9.5259608248755137E-2</v>
      </c>
      <c r="F31" s="25"/>
    </row>
    <row r="32" spans="1:6" x14ac:dyDescent="0.35">
      <c r="A32" s="25"/>
      <c r="B32" s="25">
        <v>6</v>
      </c>
      <c r="C32" s="49">
        <v>12913.347</v>
      </c>
      <c r="D32" s="49">
        <v>24358.831999999999</v>
      </c>
      <c r="E32" s="49">
        <v>0.53012997503328574</v>
      </c>
      <c r="F32" s="25"/>
    </row>
    <row r="33" spans="1:6" x14ac:dyDescent="0.35">
      <c r="A33" s="25"/>
      <c r="B33" s="25"/>
      <c r="C33" s="25"/>
      <c r="D33" s="25"/>
      <c r="E33" s="25"/>
      <c r="F33" s="25"/>
    </row>
    <row r="34" spans="1:6" x14ac:dyDescent="0.35">
      <c r="A34" s="25"/>
      <c r="B34" s="25"/>
      <c r="C34" s="25"/>
      <c r="D34" s="25"/>
      <c r="E34" s="25"/>
      <c r="F34" s="25"/>
    </row>
    <row r="38" spans="1:6" ht="30" x14ac:dyDescent="0.6">
      <c r="B38" s="14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73BAA-9090-4208-A721-1AE199BC9E55}">
  <dimension ref="A2:Q132"/>
  <sheetViews>
    <sheetView tabSelected="1" topLeftCell="A29" zoomScale="70" zoomScaleNormal="70" workbookViewId="0">
      <selection activeCell="H32" sqref="H32:Q32"/>
    </sheetView>
  </sheetViews>
  <sheetFormatPr defaultRowHeight="14.5" x14ac:dyDescent="0.35"/>
  <cols>
    <col min="1" max="1" width="30.1796875" customWidth="1"/>
    <col min="2" max="2" width="15.453125" customWidth="1"/>
    <col min="3" max="3" width="22.26953125" customWidth="1"/>
    <col min="4" max="4" width="17.7265625" customWidth="1"/>
    <col min="5" max="5" width="16.7265625" customWidth="1"/>
    <col min="6" max="6" width="17.453125" customWidth="1"/>
    <col min="7" max="7" width="13.453125" customWidth="1"/>
    <col min="11" max="11" width="12.1796875" customWidth="1"/>
    <col min="12" max="12" width="13.54296875" customWidth="1"/>
  </cols>
  <sheetData>
    <row r="2" spans="2:14" x14ac:dyDescent="0.35">
      <c r="B2" s="86"/>
      <c r="C2" s="86"/>
      <c r="D2" s="86"/>
      <c r="E2" s="86"/>
      <c r="F2" s="86"/>
      <c r="G2" s="86"/>
      <c r="H2" s="86"/>
    </row>
    <row r="3" spans="2:14" ht="29.5" x14ac:dyDescent="0.55000000000000004">
      <c r="B3" s="86"/>
      <c r="C3" s="106" t="s">
        <v>137</v>
      </c>
      <c r="D3" s="86"/>
      <c r="E3" s="86"/>
      <c r="F3" s="86"/>
      <c r="G3" s="86"/>
      <c r="H3" s="86"/>
    </row>
    <row r="4" spans="2:14" x14ac:dyDescent="0.35">
      <c r="B4" s="86"/>
      <c r="C4" s="86"/>
      <c r="D4" s="86"/>
      <c r="E4" s="86"/>
      <c r="F4" s="86"/>
      <c r="G4" s="86"/>
      <c r="H4" s="86"/>
    </row>
    <row r="5" spans="2:14" ht="15" thickBot="1" x14ac:dyDescent="0.4">
      <c r="B5" s="86"/>
      <c r="C5" s="87"/>
      <c r="D5" s="86"/>
      <c r="E5" s="86"/>
      <c r="F5" s="87"/>
      <c r="G5" s="86"/>
      <c r="H5" s="86"/>
      <c r="J5" s="86"/>
      <c r="K5" s="86"/>
      <c r="L5" s="86"/>
      <c r="M5" s="86"/>
      <c r="N5" s="86"/>
    </row>
    <row r="6" spans="2:14" x14ac:dyDescent="0.35">
      <c r="B6" s="86"/>
      <c r="C6" s="156" t="s">
        <v>135</v>
      </c>
      <c r="D6" s="157"/>
      <c r="E6" s="86"/>
      <c r="F6" s="156" t="s">
        <v>135</v>
      </c>
      <c r="G6" s="157"/>
      <c r="H6" s="86"/>
      <c r="J6" s="86"/>
      <c r="K6" s="86"/>
      <c r="L6" s="86"/>
      <c r="M6" s="86"/>
      <c r="N6" s="86"/>
    </row>
    <row r="7" spans="2:14" x14ac:dyDescent="0.35">
      <c r="B7" s="86"/>
      <c r="C7" s="100" t="s">
        <v>60</v>
      </c>
      <c r="D7" s="100" t="s">
        <v>75</v>
      </c>
      <c r="E7" s="86"/>
      <c r="F7" s="100" t="s">
        <v>63</v>
      </c>
      <c r="G7" s="100" t="s">
        <v>136</v>
      </c>
      <c r="H7" s="86"/>
      <c r="J7" s="86"/>
      <c r="K7" s="86"/>
      <c r="L7" s="86"/>
      <c r="M7" s="86"/>
      <c r="N7" s="86"/>
    </row>
    <row r="8" spans="2:14" ht="29.5" x14ac:dyDescent="0.35">
      <c r="B8" s="86"/>
      <c r="C8" s="89">
        <v>234</v>
      </c>
      <c r="D8" s="89">
        <v>61.25</v>
      </c>
      <c r="E8" s="86"/>
      <c r="F8" s="89">
        <v>65</v>
      </c>
      <c r="G8" s="89">
        <v>9.5</v>
      </c>
      <c r="H8" s="86"/>
      <c r="J8" s="86"/>
      <c r="K8" s="158" t="s">
        <v>164</v>
      </c>
      <c r="L8" s="158"/>
      <c r="M8" s="158"/>
      <c r="N8" s="86"/>
    </row>
    <row r="9" spans="2:14" ht="15" thickBot="1" x14ac:dyDescent="0.4">
      <c r="B9" s="86"/>
      <c r="C9" s="93">
        <v>67.75</v>
      </c>
      <c r="D9" s="93">
        <v>55.75</v>
      </c>
      <c r="E9" s="86"/>
      <c r="F9" s="93">
        <v>128.5</v>
      </c>
      <c r="G9" s="93">
        <v>54.25</v>
      </c>
      <c r="H9" s="86"/>
      <c r="J9" s="86"/>
      <c r="K9" s="86"/>
      <c r="L9" s="86"/>
      <c r="M9" s="86"/>
      <c r="N9" s="86"/>
    </row>
    <row r="10" spans="2:14" x14ac:dyDescent="0.35">
      <c r="B10" s="86"/>
      <c r="C10" s="93">
        <v>13.33333</v>
      </c>
      <c r="D10" s="93">
        <v>9.6666670000000003</v>
      </c>
      <c r="E10" s="86"/>
      <c r="F10" s="93">
        <v>166</v>
      </c>
      <c r="G10" s="93">
        <v>25.25</v>
      </c>
      <c r="H10" s="86"/>
      <c r="J10" s="86"/>
      <c r="K10" s="102" t="s">
        <v>149</v>
      </c>
      <c r="L10" s="103" t="s">
        <v>64</v>
      </c>
      <c r="M10" s="86"/>
      <c r="N10" s="86"/>
    </row>
    <row r="11" spans="2:14" x14ac:dyDescent="0.35">
      <c r="B11" s="86"/>
      <c r="C11" s="93">
        <v>224.75</v>
      </c>
      <c r="D11" s="93">
        <v>58.25</v>
      </c>
      <c r="E11" s="86"/>
      <c r="F11" s="93">
        <v>5.5</v>
      </c>
      <c r="G11" s="93">
        <v>0.25</v>
      </c>
      <c r="H11" s="86"/>
      <c r="J11" s="86"/>
      <c r="K11" s="93">
        <v>78.333330000000004</v>
      </c>
      <c r="L11" s="93">
        <v>61.5</v>
      </c>
      <c r="M11" s="86"/>
      <c r="N11" s="86"/>
    </row>
    <row r="12" spans="2:14" x14ac:dyDescent="0.35">
      <c r="B12" s="86"/>
      <c r="C12" s="93">
        <v>37.5</v>
      </c>
      <c r="D12" s="93">
        <v>6.25</v>
      </c>
      <c r="E12" s="86"/>
      <c r="F12" s="93">
        <v>36.25</v>
      </c>
      <c r="G12" s="93">
        <v>9.75</v>
      </c>
      <c r="H12" s="86"/>
      <c r="J12" s="86"/>
      <c r="K12" s="93">
        <v>13.33333</v>
      </c>
      <c r="L12" s="93">
        <v>8</v>
      </c>
      <c r="M12" s="86"/>
      <c r="N12" s="86"/>
    </row>
    <row r="13" spans="2:14" x14ac:dyDescent="0.35">
      <c r="B13" s="86"/>
      <c r="C13" s="93">
        <v>22.5</v>
      </c>
      <c r="D13" s="93">
        <v>54.25</v>
      </c>
      <c r="E13" s="86"/>
      <c r="F13" s="93">
        <v>11</v>
      </c>
      <c r="G13" s="93">
        <v>4.25</v>
      </c>
      <c r="H13" s="86"/>
      <c r="J13" s="86"/>
      <c r="K13" s="93">
        <v>44</v>
      </c>
      <c r="L13" s="93">
        <v>33</v>
      </c>
      <c r="M13" s="86"/>
      <c r="N13" s="86"/>
    </row>
    <row r="14" spans="2:14" x14ac:dyDescent="0.35">
      <c r="B14" s="86"/>
      <c r="C14" s="93">
        <v>29.5</v>
      </c>
      <c r="D14" s="93">
        <v>10</v>
      </c>
      <c r="E14" s="86"/>
      <c r="F14" s="93">
        <v>4.5</v>
      </c>
      <c r="G14" s="93">
        <v>1</v>
      </c>
      <c r="H14" s="86"/>
      <c r="J14" s="86"/>
      <c r="K14" s="93">
        <v>5.5</v>
      </c>
      <c r="L14" s="93">
        <v>2.5</v>
      </c>
      <c r="M14" s="86"/>
      <c r="N14" s="86"/>
    </row>
    <row r="15" spans="2:14" x14ac:dyDescent="0.35">
      <c r="B15" s="86"/>
      <c r="C15" s="93">
        <v>18.5</v>
      </c>
      <c r="D15" s="93">
        <v>2</v>
      </c>
      <c r="E15" s="86"/>
      <c r="F15" s="93">
        <v>25.5</v>
      </c>
      <c r="G15" s="93">
        <v>5.75</v>
      </c>
      <c r="H15" s="86"/>
      <c r="J15" s="86"/>
      <c r="K15" s="93">
        <v>13.33333</v>
      </c>
      <c r="L15" s="93">
        <v>7.5</v>
      </c>
      <c r="M15" s="86"/>
      <c r="N15" s="86"/>
    </row>
    <row r="16" spans="2:14" x14ac:dyDescent="0.35">
      <c r="B16" s="86"/>
      <c r="C16" s="93">
        <v>48.75</v>
      </c>
      <c r="D16" s="93">
        <v>33.25</v>
      </c>
      <c r="E16" s="86"/>
      <c r="F16" s="93">
        <v>17</v>
      </c>
      <c r="G16" s="93">
        <v>4.75</v>
      </c>
      <c r="H16" s="86"/>
      <c r="J16" s="86"/>
      <c r="K16" s="86"/>
      <c r="L16" s="86"/>
      <c r="M16" s="86"/>
      <c r="N16" s="86"/>
    </row>
    <row r="17" spans="1:17" x14ac:dyDescent="0.35">
      <c r="B17" s="86"/>
      <c r="C17" s="93">
        <v>77</v>
      </c>
      <c r="D17" s="93">
        <v>7.5</v>
      </c>
      <c r="E17" s="86"/>
      <c r="F17" s="93">
        <v>26.75</v>
      </c>
      <c r="G17" s="93">
        <v>2.5</v>
      </c>
      <c r="H17" s="86"/>
    </row>
    <row r="18" spans="1:17" x14ac:dyDescent="0.35">
      <c r="B18" s="86"/>
      <c r="C18" s="93">
        <v>34.5</v>
      </c>
      <c r="D18" s="93">
        <v>14.25</v>
      </c>
      <c r="E18" s="86"/>
      <c r="F18" s="93">
        <v>41.5</v>
      </c>
      <c r="G18" s="93">
        <v>47</v>
      </c>
      <c r="H18" s="86"/>
    </row>
    <row r="19" spans="1:17" x14ac:dyDescent="0.35">
      <c r="B19" s="86"/>
      <c r="C19" s="93">
        <v>67.75</v>
      </c>
      <c r="D19" s="93">
        <v>11</v>
      </c>
      <c r="E19" s="86"/>
      <c r="F19" s="93">
        <v>23</v>
      </c>
      <c r="G19" s="93">
        <v>7.5</v>
      </c>
      <c r="H19" s="86"/>
    </row>
    <row r="20" spans="1:17" x14ac:dyDescent="0.35">
      <c r="B20" s="86"/>
      <c r="C20" s="93">
        <v>57.25</v>
      </c>
      <c r="D20" s="93">
        <v>40.5</v>
      </c>
      <c r="E20" s="86"/>
      <c r="F20" s="86"/>
      <c r="G20" s="86"/>
      <c r="H20" s="86"/>
    </row>
    <row r="21" spans="1:17" x14ac:dyDescent="0.35">
      <c r="B21" s="86"/>
      <c r="C21" s="93">
        <v>31.25</v>
      </c>
      <c r="D21" s="93">
        <v>14.75</v>
      </c>
      <c r="E21" s="86"/>
      <c r="F21" s="86"/>
      <c r="G21" s="86"/>
      <c r="H21" s="86"/>
    </row>
    <row r="22" spans="1:17" x14ac:dyDescent="0.35">
      <c r="B22" s="86"/>
      <c r="C22" s="93">
        <v>62.25</v>
      </c>
      <c r="D22" s="93">
        <v>27.5</v>
      </c>
      <c r="E22" s="86"/>
      <c r="F22" s="86"/>
      <c r="G22" s="86"/>
      <c r="H22" s="86"/>
    </row>
    <row r="23" spans="1:17" x14ac:dyDescent="0.35">
      <c r="B23" s="86"/>
      <c r="C23" s="86"/>
      <c r="D23" s="86"/>
      <c r="E23" s="86"/>
      <c r="F23" s="86"/>
      <c r="G23" s="86"/>
      <c r="H23" s="86"/>
    </row>
    <row r="28" spans="1:17" x14ac:dyDescent="0.35"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</row>
    <row r="29" spans="1:17" x14ac:dyDescent="0.35">
      <c r="A29" s="86"/>
      <c r="B29" s="86"/>
      <c r="C29" s="86"/>
      <c r="D29" s="110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</row>
    <row r="30" spans="1:17" ht="29.5" x14ac:dyDescent="0.35">
      <c r="A30" s="107" t="s">
        <v>162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</row>
    <row r="31" spans="1:17" ht="15" thickBot="1" x14ac:dyDescent="0.4">
      <c r="A31" s="67"/>
    </row>
    <row r="32" spans="1:17" ht="15" thickBot="1" x14ac:dyDescent="0.4">
      <c r="A32" s="180"/>
      <c r="B32" s="187" t="s">
        <v>155</v>
      </c>
      <c r="C32" s="188" t="s">
        <v>204</v>
      </c>
      <c r="D32" s="189"/>
      <c r="E32" s="189"/>
      <c r="F32" s="189"/>
      <c r="G32" s="189"/>
      <c r="H32" s="188" t="s">
        <v>205</v>
      </c>
      <c r="I32" s="189"/>
      <c r="J32" s="189"/>
      <c r="K32" s="189"/>
      <c r="L32" s="190"/>
      <c r="M32" s="188" t="s">
        <v>206</v>
      </c>
      <c r="N32" s="189"/>
      <c r="O32" s="189"/>
      <c r="P32" s="189"/>
      <c r="Q32" s="190"/>
    </row>
    <row r="33" spans="1:17" x14ac:dyDescent="0.35">
      <c r="A33" s="181" t="s">
        <v>207</v>
      </c>
      <c r="B33" s="182">
        <v>0</v>
      </c>
      <c r="C33" s="183">
        <v>5.5709140000000001</v>
      </c>
      <c r="D33" s="184">
        <v>9.1397259999999996</v>
      </c>
      <c r="E33" s="184">
        <v>10.816269999999999</v>
      </c>
      <c r="F33" s="184"/>
      <c r="G33" s="184">
        <v>7.4484640000000004</v>
      </c>
      <c r="H33" s="191">
        <v>5.2632479999999999</v>
      </c>
      <c r="I33" s="184">
        <v>7.34389</v>
      </c>
      <c r="J33" s="184">
        <v>8.3362379999999998</v>
      </c>
      <c r="K33" s="184">
        <v>8.9974260000000008</v>
      </c>
      <c r="L33" s="192">
        <v>8.5708850000000005</v>
      </c>
      <c r="M33" s="196">
        <v>3.1468970000000001</v>
      </c>
      <c r="N33" s="197">
        <v>4.8177079999999997</v>
      </c>
      <c r="O33" s="197">
        <v>6.7306319999999999</v>
      </c>
      <c r="P33" s="197">
        <v>8.1149059999999995</v>
      </c>
      <c r="Q33" s="198">
        <v>10.14382</v>
      </c>
    </row>
    <row r="34" spans="1:17" x14ac:dyDescent="0.35">
      <c r="A34" s="181" t="s">
        <v>208</v>
      </c>
      <c r="B34" s="182">
        <v>2</v>
      </c>
      <c r="C34" s="183">
        <v>6.8680880000000002</v>
      </c>
      <c r="D34" s="184">
        <v>11.31804</v>
      </c>
      <c r="E34" s="184">
        <v>11.365220000000001</v>
      </c>
      <c r="F34" s="184"/>
      <c r="G34" s="184">
        <v>11.14729</v>
      </c>
      <c r="H34" s="191">
        <v>7.0635070000000004</v>
      </c>
      <c r="I34" s="184">
        <v>9.0925419999999999</v>
      </c>
      <c r="J34" s="184">
        <v>9.9781739999999992</v>
      </c>
      <c r="K34" s="184">
        <v>10.86359</v>
      </c>
      <c r="L34" s="192">
        <v>10.588329999999999</v>
      </c>
      <c r="M34" s="191">
        <v>4.6556550000000003</v>
      </c>
      <c r="N34" s="184">
        <v>6.2497930000000004</v>
      </c>
      <c r="O34" s="184">
        <v>7.651281</v>
      </c>
      <c r="P34" s="184">
        <v>9.0581510000000005</v>
      </c>
      <c r="Q34" s="192">
        <v>11.457850000000001</v>
      </c>
    </row>
    <row r="35" spans="1:17" x14ac:dyDescent="0.35">
      <c r="A35" s="181" t="s">
        <v>209</v>
      </c>
      <c r="B35" s="182">
        <v>4</v>
      </c>
      <c r="C35" s="183">
        <v>6.8924099999999999</v>
      </c>
      <c r="D35" s="184">
        <v>11.179460000000001</v>
      </c>
      <c r="E35" s="184">
        <v>12.77796</v>
      </c>
      <c r="F35" s="184"/>
      <c r="G35" s="184">
        <v>10.94061</v>
      </c>
      <c r="H35" s="191">
        <v>7.4424570000000001</v>
      </c>
      <c r="I35" s="184">
        <v>9.3648489999999995</v>
      </c>
      <c r="J35" s="184">
        <v>9.8266910000000003</v>
      </c>
      <c r="K35" s="184">
        <v>10.744020000000001</v>
      </c>
      <c r="L35" s="192">
        <v>10.77158</v>
      </c>
      <c r="M35" s="191">
        <v>4.9897090000000004</v>
      </c>
      <c r="N35" s="184">
        <v>6.5497860000000001</v>
      </c>
      <c r="O35" s="184">
        <v>7.7710540000000004</v>
      </c>
      <c r="P35" s="184">
        <v>9.1480130000000006</v>
      </c>
      <c r="Q35" s="192">
        <v>12.35412</v>
      </c>
    </row>
    <row r="36" spans="1:17" x14ac:dyDescent="0.35">
      <c r="A36" s="181" t="s">
        <v>210</v>
      </c>
      <c r="B36" s="182">
        <v>6</v>
      </c>
      <c r="C36" s="183">
        <v>7.1191820000000003</v>
      </c>
      <c r="D36" s="184">
        <v>11.360860000000001</v>
      </c>
      <c r="E36" s="184">
        <v>12.47078</v>
      </c>
      <c r="F36" s="184"/>
      <c r="G36" s="184">
        <v>11.2317</v>
      </c>
      <c r="H36" s="191">
        <v>8.0810619999999993</v>
      </c>
      <c r="I36" s="184">
        <v>9.8087949999999999</v>
      </c>
      <c r="J36" s="184">
        <v>9.3171169999999996</v>
      </c>
      <c r="K36" s="184">
        <v>10.713010000000001</v>
      </c>
      <c r="L36" s="192">
        <v>10.56137</v>
      </c>
      <c r="M36" s="191">
        <v>5.6651319999999998</v>
      </c>
      <c r="N36" s="184">
        <v>6.410463</v>
      </c>
      <c r="O36" s="184">
        <v>8.0139969999999998</v>
      </c>
      <c r="P36" s="184">
        <v>9.0447469999999992</v>
      </c>
      <c r="Q36" s="192">
        <v>11.618460000000001</v>
      </c>
    </row>
    <row r="37" spans="1:17" x14ac:dyDescent="0.35">
      <c r="A37" s="181" t="s">
        <v>211</v>
      </c>
      <c r="B37" s="182">
        <v>8</v>
      </c>
      <c r="C37" s="183">
        <v>7.0196440000000004</v>
      </c>
      <c r="D37" s="184">
        <v>11.7287</v>
      </c>
      <c r="E37" s="184">
        <v>12.85589</v>
      </c>
      <c r="F37" s="184"/>
      <c r="G37" s="184">
        <v>12.268940000000001</v>
      </c>
      <c r="H37" s="191">
        <v>8.0613779999999995</v>
      </c>
      <c r="I37" s="184">
        <v>9.5873419999999996</v>
      </c>
      <c r="J37" s="184">
        <v>9.6987509999999997</v>
      </c>
      <c r="K37" s="184">
        <v>10.190160000000001</v>
      </c>
      <c r="L37" s="192">
        <v>11.106870000000001</v>
      </c>
      <c r="M37" s="191">
        <v>5.5524060000000004</v>
      </c>
      <c r="N37" s="184">
        <v>6.3066420000000001</v>
      </c>
      <c r="O37" s="184">
        <v>7.5920769999999997</v>
      </c>
      <c r="P37" s="184">
        <v>8.7592610000000004</v>
      </c>
      <c r="Q37" s="192">
        <v>12.03622</v>
      </c>
    </row>
    <row r="38" spans="1:17" x14ac:dyDescent="0.35">
      <c r="A38" s="181" t="s">
        <v>212</v>
      </c>
      <c r="B38" s="182">
        <v>10</v>
      </c>
      <c r="C38" s="183">
        <v>6.9494619999999996</v>
      </c>
      <c r="D38" s="184">
        <v>11.2971</v>
      </c>
      <c r="E38" s="184">
        <v>12.830730000000001</v>
      </c>
      <c r="F38" s="184"/>
      <c r="G38" s="184">
        <v>12.57343</v>
      </c>
      <c r="H38" s="191">
        <v>8.2342080000000006</v>
      </c>
      <c r="I38" s="184">
        <v>9.8066569999999995</v>
      </c>
      <c r="J38" s="184">
        <v>9.723141</v>
      </c>
      <c r="K38" s="184">
        <v>10.156459999999999</v>
      </c>
      <c r="L38" s="192">
        <v>10.72744</v>
      </c>
      <c r="M38" s="191">
        <v>5.872776</v>
      </c>
      <c r="N38" s="184">
        <v>6.326327</v>
      </c>
      <c r="O38" s="184">
        <v>7.5191340000000002</v>
      </c>
      <c r="P38" s="184">
        <v>8.2798630000000006</v>
      </c>
      <c r="Q38" s="192">
        <v>10.940530000000001</v>
      </c>
    </row>
    <row r="39" spans="1:17" x14ac:dyDescent="0.35">
      <c r="A39" s="181" t="s">
        <v>213</v>
      </c>
      <c r="B39" s="182">
        <v>12</v>
      </c>
      <c r="C39" s="183">
        <v>7.0197180000000001</v>
      </c>
      <c r="D39" s="184">
        <v>11.57217</v>
      </c>
      <c r="E39" s="184">
        <v>12.122780000000001</v>
      </c>
      <c r="F39" s="184"/>
      <c r="G39" s="184">
        <v>12.411239999999999</v>
      </c>
      <c r="H39" s="191">
        <v>8.4902049999999996</v>
      </c>
      <c r="I39" s="184">
        <v>9.3658780000000004</v>
      </c>
      <c r="J39" s="184">
        <v>9.1968479999999992</v>
      </c>
      <c r="K39" s="184">
        <v>10.88313</v>
      </c>
      <c r="L39" s="192">
        <v>10.967689999999999</v>
      </c>
      <c r="M39" s="191">
        <v>6.2577350000000003</v>
      </c>
      <c r="N39" s="184">
        <v>6.6102319999999999</v>
      </c>
      <c r="O39" s="184">
        <v>7.6775979999999997</v>
      </c>
      <c r="P39" s="184">
        <v>8.5718560000000004</v>
      </c>
      <c r="Q39" s="192">
        <v>11.20717</v>
      </c>
    </row>
    <row r="40" spans="1:17" x14ac:dyDescent="0.35">
      <c r="A40" s="181" t="s">
        <v>214</v>
      </c>
      <c r="B40" s="182">
        <v>14</v>
      </c>
      <c r="C40" s="183">
        <v>7.3061069999999999</v>
      </c>
      <c r="D40" s="184">
        <v>11.794320000000001</v>
      </c>
      <c r="E40" s="184">
        <v>11.4604</v>
      </c>
      <c r="F40" s="184"/>
      <c r="G40" s="184">
        <v>12.876189999999999</v>
      </c>
      <c r="H40" s="191">
        <v>8.8085059999999995</v>
      </c>
      <c r="I40" s="184">
        <v>9.6569699999999994</v>
      </c>
      <c r="J40" s="184">
        <v>9.1893840000000004</v>
      </c>
      <c r="K40" s="184">
        <v>10.918430000000001</v>
      </c>
      <c r="L40" s="192">
        <v>11.327299999999999</v>
      </c>
      <c r="M40" s="191">
        <v>6.1389969999999998</v>
      </c>
      <c r="N40" s="184">
        <v>6.6717089999999999</v>
      </c>
      <c r="O40" s="184">
        <v>7.6215729999999997</v>
      </c>
      <c r="P40" s="184">
        <v>8.7685849999999999</v>
      </c>
      <c r="Q40" s="192">
        <v>10.93866</v>
      </c>
    </row>
    <row r="41" spans="1:17" x14ac:dyDescent="0.35">
      <c r="A41" s="181" t="s">
        <v>215</v>
      </c>
      <c r="B41" s="182">
        <v>16</v>
      </c>
      <c r="C41" s="183">
        <v>7.1763130000000004</v>
      </c>
      <c r="D41" s="184">
        <v>12.17825</v>
      </c>
      <c r="E41" s="184">
        <v>12.856640000000001</v>
      </c>
      <c r="F41" s="184"/>
      <c r="G41" s="184">
        <v>13.223979999999999</v>
      </c>
      <c r="H41" s="191">
        <v>8.6757349999999995</v>
      </c>
      <c r="I41" s="184">
        <v>9.7219689999999996</v>
      </c>
      <c r="J41" s="184">
        <v>9.4672180000000008</v>
      </c>
      <c r="K41" s="184">
        <v>10.81578</v>
      </c>
      <c r="L41" s="192">
        <v>11.574170000000001</v>
      </c>
      <c r="M41" s="191">
        <v>6.1836190000000002</v>
      </c>
      <c r="N41" s="184">
        <v>6.4021759999999999</v>
      </c>
      <c r="O41" s="184">
        <v>7.7345800000000002</v>
      </c>
      <c r="P41" s="184">
        <v>8.1894500000000008</v>
      </c>
      <c r="Q41" s="192">
        <v>10.629630000000001</v>
      </c>
    </row>
    <row r="42" spans="1:17" x14ac:dyDescent="0.35">
      <c r="A42" s="181" t="s">
        <v>216</v>
      </c>
      <c r="B42" s="182">
        <v>18</v>
      </c>
      <c r="C42" s="183">
        <v>7.622401</v>
      </c>
      <c r="D42" s="184">
        <v>12.11974</v>
      </c>
      <c r="E42" s="184">
        <v>13.507070000000001</v>
      </c>
      <c r="F42" s="184"/>
      <c r="G42" s="184">
        <v>12.970610000000001</v>
      </c>
      <c r="H42" s="191">
        <v>8.9007280000000009</v>
      </c>
      <c r="I42" s="184">
        <v>9.5007830000000002</v>
      </c>
      <c r="J42" s="184">
        <v>9.7721160000000005</v>
      </c>
      <c r="K42" s="184">
        <v>10.610279999999999</v>
      </c>
      <c r="L42" s="192">
        <v>11.59117</v>
      </c>
      <c r="M42" s="191">
        <v>6.222092</v>
      </c>
      <c r="N42" s="184">
        <v>6.3658409999999996</v>
      </c>
      <c r="O42" s="184">
        <v>7.5502190000000002</v>
      </c>
      <c r="P42" s="184">
        <v>7.870044</v>
      </c>
      <c r="Q42" s="192">
        <v>10.61458</v>
      </c>
    </row>
    <row r="43" spans="1:17" x14ac:dyDescent="0.35">
      <c r="A43" s="181" t="s">
        <v>217</v>
      </c>
      <c r="B43" s="182">
        <v>20</v>
      </c>
      <c r="C43" s="183">
        <v>7.5026929999999998</v>
      </c>
      <c r="D43" s="184">
        <v>12.697559999999999</v>
      </c>
      <c r="E43" s="184">
        <v>13.380509999999999</v>
      </c>
      <c r="F43" s="184"/>
      <c r="G43" s="184">
        <v>13.106059999999999</v>
      </c>
      <c r="H43" s="191">
        <v>9.3575940000000006</v>
      </c>
      <c r="I43" s="184">
        <v>9.9325150000000004</v>
      </c>
      <c r="J43" s="184">
        <v>9.4596160000000005</v>
      </c>
      <c r="K43" s="184">
        <v>11.251659999999999</v>
      </c>
      <c r="L43" s="192">
        <v>11.87313</v>
      </c>
      <c r="M43" s="191">
        <v>6.5156650000000003</v>
      </c>
      <c r="N43" s="184">
        <v>6.2098709999999997</v>
      </c>
      <c r="O43" s="184">
        <v>7.3708939999999998</v>
      </c>
      <c r="P43" s="184">
        <v>7.96136</v>
      </c>
      <c r="Q43" s="192">
        <v>10.821999999999999</v>
      </c>
    </row>
    <row r="44" spans="1:17" x14ac:dyDescent="0.35">
      <c r="A44" s="181" t="s">
        <v>218</v>
      </c>
      <c r="B44" s="182">
        <v>22</v>
      </c>
      <c r="C44" s="183">
        <v>8.0039820000000006</v>
      </c>
      <c r="D44" s="184">
        <v>12.897869999999999</v>
      </c>
      <c r="E44" s="184">
        <v>14.013999999999999</v>
      </c>
      <c r="F44" s="184"/>
      <c r="G44" s="184">
        <v>13.30949</v>
      </c>
      <c r="H44" s="191">
        <v>9.4503590000000006</v>
      </c>
      <c r="I44" s="184">
        <v>10.5573</v>
      </c>
      <c r="J44" s="184">
        <v>10.057130000000001</v>
      </c>
      <c r="K44" s="184">
        <v>11.270099999999999</v>
      </c>
      <c r="L44" s="192">
        <v>11.94096</v>
      </c>
      <c r="M44" s="191">
        <v>6.1564009999999998</v>
      </c>
      <c r="N44" s="184">
        <v>6.062322</v>
      </c>
      <c r="O44" s="184">
        <v>7.8124320000000003</v>
      </c>
      <c r="P44" s="184">
        <v>7.8651350000000004</v>
      </c>
      <c r="Q44" s="192">
        <v>10.70271</v>
      </c>
    </row>
    <row r="45" spans="1:17" x14ac:dyDescent="0.35">
      <c r="A45" s="181" t="s">
        <v>219</v>
      </c>
      <c r="B45" s="182">
        <v>24</v>
      </c>
      <c r="C45" s="183">
        <v>8.3774700000000006</v>
      </c>
      <c r="D45" s="184">
        <v>12.15766</v>
      </c>
      <c r="E45" s="184">
        <v>13.491860000000001</v>
      </c>
      <c r="F45" s="184"/>
      <c r="G45" s="184">
        <v>13.293200000000001</v>
      </c>
      <c r="H45" s="191">
        <v>9.8467230000000008</v>
      </c>
      <c r="I45" s="184">
        <v>10.652150000000001</v>
      </c>
      <c r="J45" s="184">
        <v>10.01258</v>
      </c>
      <c r="K45" s="184">
        <v>12.488189999999999</v>
      </c>
      <c r="L45" s="192">
        <v>12.8505</v>
      </c>
      <c r="M45" s="191">
        <v>6.2690650000000003</v>
      </c>
      <c r="N45" s="184">
        <v>6.280875</v>
      </c>
      <c r="O45" s="184">
        <v>8.1559449999999991</v>
      </c>
      <c r="P45" s="184">
        <v>7.7981309999999997</v>
      </c>
      <c r="Q45" s="192">
        <v>10.733309999999999</v>
      </c>
    </row>
    <row r="46" spans="1:17" x14ac:dyDescent="0.35">
      <c r="A46" s="181" t="s">
        <v>220</v>
      </c>
      <c r="B46" s="182">
        <v>26</v>
      </c>
      <c r="C46" s="183">
        <v>8.5161079999999991</v>
      </c>
      <c r="D46" s="184">
        <v>13.25694</v>
      </c>
      <c r="E46" s="184">
        <v>14.082459999999999</v>
      </c>
      <c r="F46" s="184"/>
      <c r="G46" s="184">
        <v>13.004110000000001</v>
      </c>
      <c r="H46" s="191">
        <v>9.6079209999999993</v>
      </c>
      <c r="I46" s="184">
        <v>10.277749999999999</v>
      </c>
      <c r="J46" s="184">
        <v>10.473929999999999</v>
      </c>
      <c r="K46" s="184">
        <v>11.788180000000001</v>
      </c>
      <c r="L46" s="192">
        <v>12.975239999999999</v>
      </c>
      <c r="M46" s="191">
        <v>6.2357699999999996</v>
      </c>
      <c r="N46" s="184">
        <v>6.4849259999999997</v>
      </c>
      <c r="O46" s="184">
        <v>7.7367889999999999</v>
      </c>
      <c r="P46" s="184">
        <v>8.0987519999999993</v>
      </c>
      <c r="Q46" s="192">
        <v>11.334339999999999</v>
      </c>
    </row>
    <row r="47" spans="1:17" x14ac:dyDescent="0.35">
      <c r="A47" s="181" t="s">
        <v>221</v>
      </c>
      <c r="B47" s="182">
        <v>28</v>
      </c>
      <c r="C47" s="183">
        <v>8.4828810000000008</v>
      </c>
      <c r="D47" s="184">
        <v>13.48157</v>
      </c>
      <c r="E47" s="184">
        <v>14.487109999999999</v>
      </c>
      <c r="F47" s="184"/>
      <c r="G47" s="184">
        <v>13.45837</v>
      </c>
      <c r="H47" s="191">
        <v>9.8125330000000002</v>
      </c>
      <c r="I47" s="184">
        <v>10.23541</v>
      </c>
      <c r="J47" s="184">
        <v>10.303039999999999</v>
      </c>
      <c r="K47" s="184">
        <v>11.684760000000001</v>
      </c>
      <c r="L47" s="192">
        <v>12.94871</v>
      </c>
      <c r="M47" s="191">
        <v>6.4794020000000003</v>
      </c>
      <c r="N47" s="184">
        <v>6.9520210000000002</v>
      </c>
      <c r="O47" s="184">
        <v>8.2340009999999992</v>
      </c>
      <c r="P47" s="184">
        <v>8.3611760000000004</v>
      </c>
      <c r="Q47" s="192">
        <v>10.866630000000001</v>
      </c>
    </row>
    <row r="48" spans="1:17" x14ac:dyDescent="0.35">
      <c r="A48" s="181" t="s">
        <v>222</v>
      </c>
      <c r="B48" s="182">
        <v>30</v>
      </c>
      <c r="C48" s="183">
        <v>8.0784380000000002</v>
      </c>
      <c r="D48" s="184">
        <v>14.37922</v>
      </c>
      <c r="E48" s="184">
        <v>14.530760000000001</v>
      </c>
      <c r="F48" s="184"/>
      <c r="G48" s="184">
        <v>13.876609999999999</v>
      </c>
      <c r="H48" s="191">
        <v>9.4959520000000008</v>
      </c>
      <c r="I48" s="184">
        <v>10.683439999999999</v>
      </c>
      <c r="J48" s="184">
        <v>10.69767</v>
      </c>
      <c r="K48" s="184">
        <v>12.00714</v>
      </c>
      <c r="L48" s="192">
        <v>13.974690000000001</v>
      </c>
      <c r="M48" s="191">
        <v>6.4774000000000003</v>
      </c>
      <c r="N48" s="184">
        <v>6.6023569999999996</v>
      </c>
      <c r="O48" s="184">
        <v>7.8049010000000001</v>
      </c>
      <c r="P48" s="184">
        <v>7.6990759999999998</v>
      </c>
      <c r="Q48" s="192">
        <v>10.75224</v>
      </c>
    </row>
    <row r="49" spans="1:17" ht="15" customHeight="1" x14ac:dyDescent="0.35">
      <c r="A49" s="181" t="s">
        <v>223</v>
      </c>
      <c r="B49" s="182">
        <v>32</v>
      </c>
      <c r="C49" s="183">
        <v>8.9096329999999995</v>
      </c>
      <c r="D49" s="184">
        <v>14.57277</v>
      </c>
      <c r="E49" s="184">
        <v>15.220689999999999</v>
      </c>
      <c r="F49" s="184"/>
      <c r="G49" s="184">
        <v>14.21551</v>
      </c>
      <c r="H49" s="191">
        <v>9.7141660000000005</v>
      </c>
      <c r="I49" s="184">
        <v>11.25975</v>
      </c>
      <c r="J49" s="184">
        <v>11.12434</v>
      </c>
      <c r="K49" s="184">
        <v>12.22418</v>
      </c>
      <c r="L49" s="192">
        <v>14.377689999999999</v>
      </c>
      <c r="M49" s="191">
        <v>6.3619700000000003</v>
      </c>
      <c r="N49" s="184">
        <v>6.5000549999999997</v>
      </c>
      <c r="O49" s="184">
        <v>7.9954130000000001</v>
      </c>
      <c r="P49" s="184">
        <v>8.2355889999999992</v>
      </c>
      <c r="Q49" s="192">
        <v>11.02806</v>
      </c>
    </row>
    <row r="50" spans="1:17" x14ac:dyDescent="0.35">
      <c r="A50" s="181" t="s">
        <v>224</v>
      </c>
      <c r="B50" s="182">
        <v>34</v>
      </c>
      <c r="C50" s="183">
        <v>9.1859400000000004</v>
      </c>
      <c r="D50" s="184">
        <v>15.00919</v>
      </c>
      <c r="E50" s="184">
        <v>15.14672</v>
      </c>
      <c r="F50" s="184"/>
      <c r="G50" s="184">
        <v>14.471019999999999</v>
      </c>
      <c r="H50" s="191">
        <v>10.55585</v>
      </c>
      <c r="I50" s="184">
        <v>11.26299</v>
      </c>
      <c r="J50" s="184">
        <v>11.74762</v>
      </c>
      <c r="K50" s="184">
        <v>12.435560000000001</v>
      </c>
      <c r="L50" s="192">
        <v>14.62726</v>
      </c>
      <c r="M50" s="191">
        <v>6.1347129999999996</v>
      </c>
      <c r="N50" s="184">
        <v>6.9297750000000002</v>
      </c>
      <c r="O50" s="184">
        <v>8.2905010000000008</v>
      </c>
      <c r="P50" s="184">
        <v>8.1563610000000004</v>
      </c>
      <c r="Q50" s="192">
        <v>11.212770000000001</v>
      </c>
    </row>
    <row r="51" spans="1:17" x14ac:dyDescent="0.35">
      <c r="A51" s="181" t="s">
        <v>225</v>
      </c>
      <c r="B51" s="182">
        <v>36</v>
      </c>
      <c r="C51" s="183">
        <v>9.4707419999999995</v>
      </c>
      <c r="D51" s="184">
        <v>15.34324</v>
      </c>
      <c r="E51" s="184">
        <v>15.364520000000001</v>
      </c>
      <c r="F51" s="184"/>
      <c r="G51" s="184">
        <v>14.49837</v>
      </c>
      <c r="H51" s="191">
        <v>10.67853</v>
      </c>
      <c r="I51" s="184">
        <v>10.724399999999999</v>
      </c>
      <c r="J51" s="184">
        <v>11.51885</v>
      </c>
      <c r="K51" s="184">
        <v>13.18088</v>
      </c>
      <c r="L51" s="192">
        <v>14.781639999999999</v>
      </c>
      <c r="M51" s="191">
        <v>5.9609870000000003</v>
      </c>
      <c r="N51" s="184">
        <v>6.858835</v>
      </c>
      <c r="O51" s="184">
        <v>8.3147529999999996</v>
      </c>
      <c r="P51" s="184">
        <v>8.3860390000000002</v>
      </c>
      <c r="Q51" s="192">
        <v>11.14625</v>
      </c>
    </row>
    <row r="52" spans="1:17" x14ac:dyDescent="0.35">
      <c r="A52" s="181" t="s">
        <v>226</v>
      </c>
      <c r="B52" s="182">
        <v>38</v>
      </c>
      <c r="C52" s="183">
        <v>9.4442179999999993</v>
      </c>
      <c r="D52" s="184">
        <v>15.940110000000001</v>
      </c>
      <c r="E52" s="184">
        <v>15.455</v>
      </c>
      <c r="F52" s="184"/>
      <c r="G52" s="184">
        <v>14.48531</v>
      </c>
      <c r="H52" s="191">
        <v>10.81503</v>
      </c>
      <c r="I52" s="184">
        <v>11.26423</v>
      </c>
      <c r="J52" s="184">
        <v>11.646699999999999</v>
      </c>
      <c r="K52" s="184">
        <v>12.67822</v>
      </c>
      <c r="L52" s="192">
        <v>15.023490000000001</v>
      </c>
      <c r="M52" s="191">
        <v>6.2346640000000004</v>
      </c>
      <c r="N52" s="184">
        <v>6.6205980000000002</v>
      </c>
      <c r="O52" s="184">
        <v>7.9543780000000002</v>
      </c>
      <c r="P52" s="184">
        <v>8.2412519999999994</v>
      </c>
      <c r="Q52" s="192">
        <v>10.700430000000001</v>
      </c>
    </row>
    <row r="53" spans="1:17" x14ac:dyDescent="0.35">
      <c r="A53" s="181" t="s">
        <v>227</v>
      </c>
      <c r="B53" s="182">
        <v>40</v>
      </c>
      <c r="C53" s="183">
        <v>9.7157549999999997</v>
      </c>
      <c r="D53" s="184">
        <v>15.62424</v>
      </c>
      <c r="E53" s="184">
        <v>14.909380000000001</v>
      </c>
      <c r="F53" s="184"/>
      <c r="G53" s="184">
        <v>14.979559999999999</v>
      </c>
      <c r="H53" s="191">
        <v>11.32315</v>
      </c>
      <c r="I53" s="184">
        <v>11.09127</v>
      </c>
      <c r="J53" s="184">
        <v>11.73319</v>
      </c>
      <c r="K53" s="184">
        <v>12.713649999999999</v>
      </c>
      <c r="L53" s="192">
        <v>14.61007</v>
      </c>
      <c r="M53" s="191">
        <v>6.092854</v>
      </c>
      <c r="N53" s="184">
        <v>6.9743969999999997</v>
      </c>
      <c r="O53" s="184">
        <v>8.475282</v>
      </c>
      <c r="P53" s="184">
        <v>8.1429580000000001</v>
      </c>
      <c r="Q53" s="192">
        <v>10.72523</v>
      </c>
    </row>
    <row r="54" spans="1:17" x14ac:dyDescent="0.35">
      <c r="A54" s="181" t="s">
        <v>228</v>
      </c>
      <c r="B54" s="182">
        <v>42</v>
      </c>
      <c r="C54" s="183">
        <v>10.09104</v>
      </c>
      <c r="D54" s="184">
        <v>15.84679</v>
      </c>
      <c r="E54" s="184">
        <v>15.2464</v>
      </c>
      <c r="F54" s="184"/>
      <c r="G54" s="184">
        <v>15.088760000000001</v>
      </c>
      <c r="H54" s="191">
        <v>12.03815</v>
      </c>
      <c r="I54" s="184">
        <v>11.645390000000001</v>
      </c>
      <c r="J54" s="184">
        <v>12.2074</v>
      </c>
      <c r="K54" s="184">
        <v>12.60666</v>
      </c>
      <c r="L54" s="192">
        <v>15.66506</v>
      </c>
      <c r="M54" s="191">
        <v>6.8687129999999996</v>
      </c>
      <c r="N54" s="184">
        <v>7.1006010000000002</v>
      </c>
      <c r="O54" s="184">
        <v>8.2666679999999992</v>
      </c>
      <c r="P54" s="184">
        <v>7.9451970000000003</v>
      </c>
      <c r="Q54" s="192">
        <v>10.255100000000001</v>
      </c>
    </row>
    <row r="55" spans="1:17" x14ac:dyDescent="0.35">
      <c r="A55" s="181" t="s">
        <v>229</v>
      </c>
      <c r="B55" s="182">
        <v>44</v>
      </c>
      <c r="C55" s="183">
        <v>10.255649999999999</v>
      </c>
      <c r="D55" s="184">
        <v>16.17726</v>
      </c>
      <c r="E55" s="184">
        <v>15.70457</v>
      </c>
      <c r="F55" s="184"/>
      <c r="G55" s="184">
        <v>15.38655</v>
      </c>
      <c r="H55" s="191">
        <v>11.065149999999999</v>
      </c>
      <c r="I55" s="184">
        <v>11.621840000000001</v>
      </c>
      <c r="J55" s="184">
        <v>12.07877</v>
      </c>
      <c r="K55" s="184">
        <v>12.70764</v>
      </c>
      <c r="L55" s="192">
        <v>16.156130000000001</v>
      </c>
      <c r="M55" s="191">
        <v>6.6155499999999998</v>
      </c>
      <c r="N55" s="184">
        <v>7.2676299999999996</v>
      </c>
      <c r="O55" s="184">
        <v>8.5987220000000004</v>
      </c>
      <c r="P55" s="184">
        <v>7.9972120000000002</v>
      </c>
      <c r="Q55" s="192">
        <v>9.7457290000000008</v>
      </c>
    </row>
    <row r="56" spans="1:17" x14ac:dyDescent="0.35">
      <c r="A56" s="181" t="s">
        <v>230</v>
      </c>
      <c r="B56" s="182">
        <v>46</v>
      </c>
      <c r="C56" s="183">
        <v>10.194929999999999</v>
      </c>
      <c r="D56" s="184">
        <v>18.065380000000001</v>
      </c>
      <c r="E56" s="184">
        <v>16.26182</v>
      </c>
      <c r="F56" s="184"/>
      <c r="G56" s="184">
        <v>16.081309999999998</v>
      </c>
      <c r="H56" s="191">
        <v>11.42144</v>
      </c>
      <c r="I56" s="184">
        <v>11.399900000000001</v>
      </c>
      <c r="J56" s="184">
        <v>12.86886</v>
      </c>
      <c r="K56" s="184">
        <v>12.95956</v>
      </c>
      <c r="L56" s="192">
        <v>16.301729999999999</v>
      </c>
      <c r="M56" s="191">
        <v>6.2549710000000003</v>
      </c>
      <c r="N56" s="184">
        <v>7.236402</v>
      </c>
      <c r="O56" s="184">
        <v>8.5708219999999997</v>
      </c>
      <c r="P56" s="184">
        <v>7.8908329999999998</v>
      </c>
      <c r="Q56" s="192">
        <v>9.6209810000000004</v>
      </c>
    </row>
    <row r="57" spans="1:17" x14ac:dyDescent="0.35">
      <c r="A57" s="181" t="s">
        <v>231</v>
      </c>
      <c r="B57" s="182">
        <v>48</v>
      </c>
      <c r="C57" s="183">
        <v>10.820690000000001</v>
      </c>
      <c r="D57" s="184">
        <v>16.884119999999999</v>
      </c>
      <c r="E57" s="184">
        <v>15.97625</v>
      </c>
      <c r="F57" s="184"/>
      <c r="G57" s="184">
        <v>16.16179</v>
      </c>
      <c r="H57" s="191">
        <v>11.60181</v>
      </c>
      <c r="I57" s="184">
        <v>12.05888</v>
      </c>
      <c r="J57" s="184">
        <v>13.61641</v>
      </c>
      <c r="K57" s="184">
        <v>12.745089999999999</v>
      </c>
      <c r="L57" s="192">
        <v>16.015619999999998</v>
      </c>
      <c r="M57" s="191">
        <v>6.5097259999999997</v>
      </c>
      <c r="N57" s="184">
        <v>7.6808399999999999</v>
      </c>
      <c r="O57" s="184">
        <v>8.7044759999999997</v>
      </c>
      <c r="P57" s="184">
        <v>8.0994440000000001</v>
      </c>
      <c r="Q57" s="192">
        <v>9.5787069999999996</v>
      </c>
    </row>
    <row r="58" spans="1:17" x14ac:dyDescent="0.35">
      <c r="A58" s="181" t="s">
        <v>232</v>
      </c>
      <c r="B58" s="182">
        <v>50</v>
      </c>
      <c r="C58" s="183">
        <v>11.197850000000001</v>
      </c>
      <c r="D58" s="184">
        <v>17.731619999999999</v>
      </c>
      <c r="E58" s="184">
        <v>16.487400000000001</v>
      </c>
      <c r="F58" s="184"/>
      <c r="G58" s="184">
        <v>16.993950000000002</v>
      </c>
      <c r="H58" s="191">
        <v>11.213179999999999</v>
      </c>
      <c r="I58" s="184">
        <v>12.05522</v>
      </c>
      <c r="J58" s="184">
        <v>14.11375</v>
      </c>
      <c r="K58" s="184">
        <v>13.46031</v>
      </c>
      <c r="L58" s="192">
        <v>15.72709</v>
      </c>
      <c r="M58" s="191">
        <v>6.1848580000000002</v>
      </c>
      <c r="N58" s="184">
        <v>7.7745069999999998</v>
      </c>
      <c r="O58" s="184">
        <v>8.2738560000000003</v>
      </c>
      <c r="P58" s="184">
        <v>8.3816860000000002</v>
      </c>
      <c r="Q58" s="192">
        <v>9.3667090000000002</v>
      </c>
    </row>
    <row r="59" spans="1:17" x14ac:dyDescent="0.35">
      <c r="A59" s="181" t="s">
        <v>233</v>
      </c>
      <c r="B59" s="182">
        <v>52</v>
      </c>
      <c r="C59" s="183">
        <v>11.31016</v>
      </c>
      <c r="D59" s="184">
        <v>18.866109999999999</v>
      </c>
      <c r="E59" s="184">
        <v>16.524100000000001</v>
      </c>
      <c r="F59" s="184"/>
      <c r="G59" s="184">
        <v>18.853619999999999</v>
      </c>
      <c r="H59" s="191">
        <v>11.440720000000001</v>
      </c>
      <c r="I59" s="184">
        <v>11.804959999999999</v>
      </c>
      <c r="J59" s="184">
        <v>14.274839999999999</v>
      </c>
      <c r="K59" s="184">
        <v>13.83013</v>
      </c>
      <c r="L59" s="192">
        <v>15.99324</v>
      </c>
      <c r="M59" s="191">
        <v>6.5146269999999999</v>
      </c>
      <c r="N59" s="184">
        <v>8.1259650000000008</v>
      </c>
      <c r="O59" s="184">
        <v>8.2881549999999997</v>
      </c>
      <c r="P59" s="184">
        <v>8.6822350000000004</v>
      </c>
      <c r="Q59" s="192">
        <v>9.7890420000000002</v>
      </c>
    </row>
    <row r="60" spans="1:17" x14ac:dyDescent="0.35">
      <c r="A60" s="181" t="s">
        <v>234</v>
      </c>
      <c r="B60" s="182">
        <v>54</v>
      </c>
      <c r="C60" s="183">
        <v>11.167450000000001</v>
      </c>
      <c r="D60" s="184">
        <v>19.874079999999999</v>
      </c>
      <c r="E60" s="184">
        <v>16.949670000000001</v>
      </c>
      <c r="F60" s="184"/>
      <c r="G60" s="184">
        <v>19.999300000000002</v>
      </c>
      <c r="H60" s="191">
        <v>11.509040000000001</v>
      </c>
      <c r="I60" s="184">
        <v>12.10979</v>
      </c>
      <c r="J60" s="184">
        <v>14.65959</v>
      </c>
      <c r="K60" s="184">
        <v>14.01773</v>
      </c>
      <c r="L60" s="192">
        <v>15.95021</v>
      </c>
      <c r="M60" s="191">
        <v>7.0467240000000002</v>
      </c>
      <c r="N60" s="184">
        <v>8.5483709999999995</v>
      </c>
      <c r="O60" s="184">
        <v>8.1853029999999993</v>
      </c>
      <c r="P60" s="184">
        <v>8.4435040000000008</v>
      </c>
      <c r="Q60" s="192">
        <v>9.9557900000000004</v>
      </c>
    </row>
    <row r="61" spans="1:17" x14ac:dyDescent="0.35">
      <c r="A61" s="181" t="s">
        <v>235</v>
      </c>
      <c r="B61" s="182">
        <v>56</v>
      </c>
      <c r="C61" s="183">
        <v>11.073919999999999</v>
      </c>
      <c r="D61" s="184">
        <v>19.646460000000001</v>
      </c>
      <c r="E61" s="184">
        <v>18.121410000000001</v>
      </c>
      <c r="F61" s="184"/>
      <c r="G61" s="184">
        <v>20.51116</v>
      </c>
      <c r="H61" s="191">
        <v>11.273</v>
      </c>
      <c r="I61" s="184">
        <v>11.446870000000001</v>
      </c>
      <c r="J61" s="184">
        <v>15.391439999999999</v>
      </c>
      <c r="K61" s="184">
        <v>14.939769999999999</v>
      </c>
      <c r="L61" s="192">
        <v>16.272449999999999</v>
      </c>
      <c r="M61" s="191">
        <v>6.9225250000000003</v>
      </c>
      <c r="N61" s="184">
        <v>8.8706750000000003</v>
      </c>
      <c r="O61" s="184">
        <v>8.2523780000000002</v>
      </c>
      <c r="P61" s="184">
        <v>8.444134</v>
      </c>
      <c r="Q61" s="192">
        <v>9.5300799999999999</v>
      </c>
    </row>
    <row r="62" spans="1:17" x14ac:dyDescent="0.35">
      <c r="A62" s="181" t="s">
        <v>236</v>
      </c>
      <c r="B62" s="182">
        <v>58</v>
      </c>
      <c r="C62" s="183">
        <v>10.24432</v>
      </c>
      <c r="D62" s="184">
        <v>20.779530000000001</v>
      </c>
      <c r="E62" s="184">
        <v>18.93243</v>
      </c>
      <c r="F62" s="184"/>
      <c r="G62" s="184">
        <v>21.217120000000001</v>
      </c>
      <c r="H62" s="191">
        <v>11.417160000000001</v>
      </c>
      <c r="I62" s="184">
        <v>11.3856</v>
      </c>
      <c r="J62" s="184">
        <v>15.4901</v>
      </c>
      <c r="K62" s="184">
        <v>14.841810000000001</v>
      </c>
      <c r="L62" s="192">
        <v>16.783819999999999</v>
      </c>
      <c r="M62" s="191">
        <v>7.2498760000000004</v>
      </c>
      <c r="N62" s="184">
        <v>9.4784109999999995</v>
      </c>
      <c r="O62" s="184">
        <v>8.7180199999999992</v>
      </c>
      <c r="P62" s="184">
        <v>8.5485760000000006</v>
      </c>
      <c r="Q62" s="192">
        <v>9.5443739999999995</v>
      </c>
    </row>
    <row r="63" spans="1:17" x14ac:dyDescent="0.35">
      <c r="A63" s="181" t="s">
        <v>237</v>
      </c>
      <c r="B63" s="182">
        <v>60</v>
      </c>
      <c r="C63" s="183">
        <v>10.23244</v>
      </c>
      <c r="D63" s="184">
        <v>22.166149999999998</v>
      </c>
      <c r="E63" s="184">
        <v>18.19284</v>
      </c>
      <c r="F63" s="184"/>
      <c r="G63" s="184">
        <v>21.27017</v>
      </c>
      <c r="H63" s="191">
        <v>11.10314</v>
      </c>
      <c r="I63" s="184">
        <v>11.690429999999999</v>
      </c>
      <c r="J63" s="184">
        <v>15.80376</v>
      </c>
      <c r="K63" s="184">
        <v>15.244949999999999</v>
      </c>
      <c r="L63" s="192">
        <v>17.21209</v>
      </c>
      <c r="M63" s="191">
        <v>7.0201960000000003</v>
      </c>
      <c r="N63" s="184">
        <v>9.8550749999999994</v>
      </c>
      <c r="O63" s="184">
        <v>8.1839209999999998</v>
      </c>
      <c r="P63" s="184">
        <v>8.6848589999999994</v>
      </c>
      <c r="Q63" s="192">
        <v>9.5519700000000007</v>
      </c>
    </row>
    <row r="64" spans="1:17" x14ac:dyDescent="0.35">
      <c r="A64" s="181" t="s">
        <v>238</v>
      </c>
      <c r="B64" s="182">
        <v>62</v>
      </c>
      <c r="C64" s="183">
        <v>9.3493040000000001</v>
      </c>
      <c r="D64" s="184">
        <v>23.68487</v>
      </c>
      <c r="E64" s="184">
        <v>18.31108</v>
      </c>
      <c r="F64" s="184"/>
      <c r="G64" s="184">
        <v>22.341190000000001</v>
      </c>
      <c r="H64" s="191">
        <v>10.72626</v>
      </c>
      <c r="I64" s="184">
        <v>11.367839999999999</v>
      </c>
      <c r="J64" s="184">
        <v>15.576510000000001</v>
      </c>
      <c r="K64" s="184">
        <v>16.153230000000001</v>
      </c>
      <c r="L64" s="192">
        <v>16.208760000000002</v>
      </c>
      <c r="M64" s="191">
        <v>6.9275659999999997</v>
      </c>
      <c r="N64" s="184">
        <v>10.251300000000001</v>
      </c>
      <c r="O64" s="184">
        <v>8.259074</v>
      </c>
      <c r="P64" s="184">
        <v>8.8246739999999999</v>
      </c>
      <c r="Q64" s="192">
        <v>9.5246849999999998</v>
      </c>
    </row>
    <row r="65" spans="1:17" x14ac:dyDescent="0.35">
      <c r="A65" s="181" t="s">
        <v>239</v>
      </c>
      <c r="B65" s="182">
        <v>64</v>
      </c>
      <c r="C65" s="183">
        <v>8.613505</v>
      </c>
      <c r="D65" s="184">
        <v>24.909089999999999</v>
      </c>
      <c r="E65" s="184">
        <v>17.610800000000001</v>
      </c>
      <c r="F65" s="184"/>
      <c r="G65" s="184">
        <v>22.060410000000001</v>
      </c>
      <c r="H65" s="191">
        <v>10.627700000000001</v>
      </c>
      <c r="I65" s="184">
        <v>11.49591</v>
      </c>
      <c r="J65" s="184">
        <v>15.09111</v>
      </c>
      <c r="K65" s="184">
        <v>16.200679999999998</v>
      </c>
      <c r="L65" s="192">
        <v>17.200839999999999</v>
      </c>
      <c r="M65" s="191">
        <v>6.6586540000000003</v>
      </c>
      <c r="N65" s="184">
        <v>10.887829999999999</v>
      </c>
      <c r="O65" s="184">
        <v>8.4062760000000001</v>
      </c>
      <c r="P65" s="184">
        <v>9.3641520000000007</v>
      </c>
      <c r="Q65" s="192">
        <v>9.9507499999999993</v>
      </c>
    </row>
    <row r="66" spans="1:17" x14ac:dyDescent="0.35">
      <c r="A66" s="181" t="s">
        <v>240</v>
      </c>
      <c r="B66" s="182">
        <v>66</v>
      </c>
      <c r="C66" s="183">
        <v>8.7207109999999997</v>
      </c>
      <c r="D66" s="184">
        <v>27.818449999999999</v>
      </c>
      <c r="E66" s="184">
        <v>18.74766</v>
      </c>
      <c r="F66" s="184"/>
      <c r="G66" s="184">
        <v>22.972259999999999</v>
      </c>
      <c r="H66" s="191">
        <v>10.445679999999999</v>
      </c>
      <c r="I66" s="184">
        <v>11.949949999999999</v>
      </c>
      <c r="J66" s="184">
        <v>15.958360000000001</v>
      </c>
      <c r="K66" s="184">
        <v>16.333870000000001</v>
      </c>
      <c r="L66" s="192">
        <v>17.26784</v>
      </c>
      <c r="M66" s="191">
        <v>6.7648219999999997</v>
      </c>
      <c r="N66" s="184">
        <v>10.86504</v>
      </c>
      <c r="O66" s="184">
        <v>8.1730029999999996</v>
      </c>
      <c r="P66" s="184">
        <v>9.4371659999999995</v>
      </c>
      <c r="Q66" s="192">
        <v>9.9126159999999999</v>
      </c>
    </row>
    <row r="67" spans="1:17" x14ac:dyDescent="0.35">
      <c r="A67" s="181" t="s">
        <v>241</v>
      </c>
      <c r="B67" s="182">
        <v>68</v>
      </c>
      <c r="C67" s="183">
        <v>8.5976839999999992</v>
      </c>
      <c r="D67" s="184">
        <v>30.550270000000001</v>
      </c>
      <c r="E67" s="184">
        <v>19.321120000000001</v>
      </c>
      <c r="F67" s="184"/>
      <c r="G67" s="184">
        <v>23.549119999999998</v>
      </c>
      <c r="H67" s="191">
        <v>9.9968990000000009</v>
      </c>
      <c r="I67" s="184">
        <v>11.93854</v>
      </c>
      <c r="J67" s="184">
        <v>15.843070000000001</v>
      </c>
      <c r="K67" s="184">
        <v>17.683260000000001</v>
      </c>
      <c r="L67" s="192">
        <v>17.464490000000001</v>
      </c>
      <c r="M67" s="191">
        <v>6.7201279999999999</v>
      </c>
      <c r="N67" s="184">
        <v>11.78092</v>
      </c>
      <c r="O67" s="184">
        <v>8.4685869999999994</v>
      </c>
      <c r="P67" s="184">
        <v>9.3057809999999996</v>
      </c>
      <c r="Q67" s="192">
        <v>10.16592</v>
      </c>
    </row>
    <row r="68" spans="1:17" x14ac:dyDescent="0.35">
      <c r="A68" s="181" t="s">
        <v>242</v>
      </c>
      <c r="B68" s="182">
        <v>70</v>
      </c>
      <c r="C68" s="183">
        <v>8.6566089999999996</v>
      </c>
      <c r="D68" s="184">
        <v>29.139869999999998</v>
      </c>
      <c r="E68" s="184">
        <v>20.15709</v>
      </c>
      <c r="F68" s="184"/>
      <c r="G68" s="184">
        <v>23.596160000000001</v>
      </c>
      <c r="H68" s="191">
        <v>10.23762</v>
      </c>
      <c r="I68" s="184">
        <v>12.904500000000001</v>
      </c>
      <c r="J68" s="184">
        <v>16.00132</v>
      </c>
      <c r="K68" s="184">
        <v>17.912320000000001</v>
      </c>
      <c r="L68" s="192">
        <v>17.58399</v>
      </c>
      <c r="M68" s="191">
        <v>6.275766</v>
      </c>
      <c r="N68" s="184">
        <v>11.87631</v>
      </c>
      <c r="O68" s="184">
        <v>8.5887709999999995</v>
      </c>
      <c r="P68" s="184">
        <v>8.8732290000000003</v>
      </c>
      <c r="Q68" s="192">
        <v>10.351660000000001</v>
      </c>
    </row>
    <row r="69" spans="1:17" ht="15" thickBot="1" x14ac:dyDescent="0.4">
      <c r="A69" s="181" t="s">
        <v>243</v>
      </c>
      <c r="B69" s="182">
        <v>72</v>
      </c>
      <c r="C69" s="185">
        <v>10.26097</v>
      </c>
      <c r="D69" s="186">
        <v>30.367190000000001</v>
      </c>
      <c r="E69" s="186">
        <v>21.812760000000001</v>
      </c>
      <c r="F69" s="186"/>
      <c r="G69" s="186">
        <v>23.9544</v>
      </c>
      <c r="H69" s="193">
        <v>10.340199999999999</v>
      </c>
      <c r="I69" s="194">
        <v>12.756959999999999</v>
      </c>
      <c r="J69" s="194">
        <v>17.054469999999998</v>
      </c>
      <c r="K69" s="194">
        <v>17.667020000000001</v>
      </c>
      <c r="L69" s="195">
        <v>17.644089999999998</v>
      </c>
      <c r="M69" s="193">
        <v>6.6645250000000003</v>
      </c>
      <c r="N69" s="194">
        <v>13.15912</v>
      </c>
      <c r="O69" s="194">
        <v>8.4991880000000002</v>
      </c>
      <c r="P69" s="194">
        <v>9.8414009999999994</v>
      </c>
      <c r="Q69" s="195">
        <v>9.9629759999999994</v>
      </c>
    </row>
    <row r="71" spans="1:17" ht="29.5" x14ac:dyDescent="0.35">
      <c r="A71" s="112" t="s">
        <v>174</v>
      </c>
      <c r="B71" s="25"/>
      <c r="C71" s="25"/>
      <c r="D71" s="25"/>
      <c r="E71" s="25"/>
    </row>
    <row r="72" spans="1:17" x14ac:dyDescent="0.35">
      <c r="A72" s="25"/>
      <c r="B72" s="25"/>
      <c r="C72" s="25"/>
      <c r="D72" s="25"/>
      <c r="E72" s="25"/>
    </row>
    <row r="73" spans="1:17" x14ac:dyDescent="0.35">
      <c r="A73" s="113" t="s">
        <v>165</v>
      </c>
      <c r="B73" s="113" t="s">
        <v>166</v>
      </c>
      <c r="C73" s="113" t="s">
        <v>167</v>
      </c>
      <c r="D73" s="113" t="s">
        <v>168</v>
      </c>
      <c r="E73" s="25"/>
    </row>
    <row r="74" spans="1:17" x14ac:dyDescent="0.35">
      <c r="A74" s="25"/>
      <c r="B74" s="25"/>
      <c r="C74" s="25"/>
      <c r="D74" s="25"/>
      <c r="E74" s="25"/>
    </row>
    <row r="75" spans="1:17" ht="15" thickBot="1" x14ac:dyDescent="0.4">
      <c r="A75" s="25" t="s">
        <v>175</v>
      </c>
      <c r="B75" s="25"/>
      <c r="C75" s="25"/>
      <c r="D75" s="25"/>
      <c r="E75" s="25"/>
    </row>
    <row r="76" spans="1:17" x14ac:dyDescent="0.35">
      <c r="A76" s="38" t="s">
        <v>169</v>
      </c>
      <c r="B76" s="39">
        <v>7.85</v>
      </c>
      <c r="C76" s="39">
        <v>8.0500000000000007</v>
      </c>
      <c r="D76" s="40">
        <v>12.1</v>
      </c>
      <c r="E76" s="25"/>
    </row>
    <row r="77" spans="1:17" x14ac:dyDescent="0.35">
      <c r="A77" s="56" t="s">
        <v>170</v>
      </c>
      <c r="B77" s="25">
        <v>26.1</v>
      </c>
      <c r="C77" s="25">
        <v>24.5</v>
      </c>
      <c r="D77" s="57">
        <v>39.299999999999997</v>
      </c>
      <c r="E77" s="25"/>
    </row>
    <row r="78" spans="1:17" x14ac:dyDescent="0.35">
      <c r="A78" s="56" t="s">
        <v>171</v>
      </c>
      <c r="B78" s="25">
        <v>35.1</v>
      </c>
      <c r="C78" s="25">
        <v>35.9</v>
      </c>
      <c r="D78" s="57">
        <v>28.8</v>
      </c>
      <c r="E78" s="25"/>
    </row>
    <row r="79" spans="1:17" x14ac:dyDescent="0.35">
      <c r="A79" s="56" t="s">
        <v>172</v>
      </c>
      <c r="B79" s="25">
        <v>14.8</v>
      </c>
      <c r="C79" s="25">
        <v>15</v>
      </c>
      <c r="D79" s="57">
        <v>6.52</v>
      </c>
      <c r="E79" s="25"/>
    </row>
    <row r="80" spans="1:17" ht="15" thickBot="1" x14ac:dyDescent="0.4">
      <c r="A80" s="59" t="s">
        <v>173</v>
      </c>
      <c r="B80" s="60">
        <v>3.13</v>
      </c>
      <c r="C80" s="60">
        <v>3.03</v>
      </c>
      <c r="D80" s="61">
        <v>0.59</v>
      </c>
      <c r="E80" s="25"/>
    </row>
    <row r="81" spans="1:5" x14ac:dyDescent="0.35">
      <c r="A81" s="25"/>
      <c r="B81" s="25"/>
      <c r="C81" s="25"/>
      <c r="D81" s="25"/>
      <c r="E81" s="25"/>
    </row>
    <row r="82" spans="1:5" ht="15" thickBot="1" x14ac:dyDescent="0.4">
      <c r="A82" s="25" t="s">
        <v>176</v>
      </c>
      <c r="B82" s="25"/>
      <c r="C82" s="25"/>
      <c r="D82" s="25"/>
      <c r="E82" s="25"/>
    </row>
    <row r="83" spans="1:5" x14ac:dyDescent="0.35">
      <c r="A83" s="38" t="s">
        <v>169</v>
      </c>
      <c r="B83" s="39">
        <v>6.01</v>
      </c>
      <c r="C83" s="39">
        <v>6.06</v>
      </c>
      <c r="D83" s="40">
        <v>11.9</v>
      </c>
      <c r="E83" s="25"/>
    </row>
    <row r="84" spans="1:5" x14ac:dyDescent="0.35">
      <c r="A84" s="56" t="s">
        <v>170</v>
      </c>
      <c r="B84" s="25">
        <v>18.899999999999999</v>
      </c>
      <c r="C84" s="25">
        <v>17.2</v>
      </c>
      <c r="D84" s="57">
        <v>28.5</v>
      </c>
      <c r="E84" s="25"/>
    </row>
    <row r="85" spans="1:5" x14ac:dyDescent="0.35">
      <c r="A85" s="56" t="s">
        <v>171</v>
      </c>
      <c r="B85" s="25">
        <v>35.6</v>
      </c>
      <c r="C85" s="25">
        <v>35.299999999999997</v>
      </c>
      <c r="D85" s="57">
        <v>35</v>
      </c>
      <c r="E85" s="25"/>
    </row>
    <row r="86" spans="1:5" x14ac:dyDescent="0.35">
      <c r="A86" s="56" t="s">
        <v>172</v>
      </c>
      <c r="B86" s="25">
        <v>20.6</v>
      </c>
      <c r="C86" s="25">
        <v>22.4</v>
      </c>
      <c r="D86" s="57">
        <v>10.4</v>
      </c>
      <c r="E86" s="25"/>
    </row>
    <row r="87" spans="1:5" ht="15" thickBot="1" x14ac:dyDescent="0.4">
      <c r="A87" s="59" t="s">
        <v>173</v>
      </c>
      <c r="B87" s="60">
        <v>4.83</v>
      </c>
      <c r="C87" s="60">
        <v>5.5</v>
      </c>
      <c r="D87" s="61">
        <v>1.63</v>
      </c>
      <c r="E87" s="25"/>
    </row>
    <row r="88" spans="1:5" x14ac:dyDescent="0.35">
      <c r="A88" s="25"/>
      <c r="B88" s="25"/>
      <c r="C88" s="25"/>
      <c r="D88" s="25"/>
      <c r="E88" s="25"/>
    </row>
    <row r="89" spans="1:5" x14ac:dyDescent="0.35">
      <c r="A89" s="25" t="s">
        <v>177</v>
      </c>
      <c r="B89" s="25"/>
      <c r="C89" s="25"/>
      <c r="D89" s="25"/>
      <c r="E89" s="25"/>
    </row>
    <row r="90" spans="1:5" x14ac:dyDescent="0.35">
      <c r="A90" s="114" t="s">
        <v>169</v>
      </c>
      <c r="B90" s="115">
        <v>1</v>
      </c>
      <c r="C90" s="115">
        <v>1.36</v>
      </c>
      <c r="D90" s="34">
        <v>2.17</v>
      </c>
      <c r="E90" s="25"/>
    </row>
    <row r="91" spans="1:5" x14ac:dyDescent="0.35">
      <c r="A91" s="116" t="s">
        <v>170</v>
      </c>
      <c r="B91" s="25">
        <v>15.7</v>
      </c>
      <c r="C91" s="25">
        <v>14.4</v>
      </c>
      <c r="D91" s="117">
        <v>26.4</v>
      </c>
      <c r="E91" s="25"/>
    </row>
    <row r="92" spans="1:5" x14ac:dyDescent="0.35">
      <c r="A92" s="116" t="s">
        <v>171</v>
      </c>
      <c r="B92" s="25">
        <v>35.799999999999997</v>
      </c>
      <c r="C92" s="25">
        <v>38.5</v>
      </c>
      <c r="D92" s="117">
        <v>41.1</v>
      </c>
      <c r="E92" s="25"/>
    </row>
    <row r="93" spans="1:5" x14ac:dyDescent="0.35">
      <c r="A93" s="116" t="s">
        <v>172</v>
      </c>
      <c r="B93" s="25">
        <v>25.4</v>
      </c>
      <c r="C93" s="25">
        <v>24.8</v>
      </c>
      <c r="D93" s="117">
        <v>14.3</v>
      </c>
      <c r="E93" s="25"/>
    </row>
    <row r="94" spans="1:5" x14ac:dyDescent="0.35">
      <c r="A94" s="118" t="s">
        <v>173</v>
      </c>
      <c r="B94" s="119">
        <v>8.2799999999999994</v>
      </c>
      <c r="C94" s="119">
        <v>6.98</v>
      </c>
      <c r="D94" s="120">
        <v>2.57</v>
      </c>
      <c r="E94" s="25"/>
    </row>
    <row r="95" spans="1:5" x14ac:dyDescent="0.35">
      <c r="A95" s="25"/>
      <c r="B95" s="25"/>
      <c r="C95" s="25"/>
      <c r="D95" s="25"/>
      <c r="E95" s="25"/>
    </row>
    <row r="96" spans="1:5" ht="15" thickBot="1" x14ac:dyDescent="0.4">
      <c r="A96" s="25" t="s">
        <v>178</v>
      </c>
      <c r="B96" s="25"/>
      <c r="C96" s="25"/>
      <c r="D96" s="25"/>
      <c r="E96" s="25"/>
    </row>
    <row r="97" spans="1:5" x14ac:dyDescent="0.35">
      <c r="A97" s="38" t="s">
        <v>169</v>
      </c>
      <c r="B97" s="39">
        <v>5.92</v>
      </c>
      <c r="C97" s="39">
        <v>7.59</v>
      </c>
      <c r="D97" s="40">
        <v>11.2</v>
      </c>
      <c r="E97" s="25"/>
    </row>
    <row r="98" spans="1:5" x14ac:dyDescent="0.35">
      <c r="A98" s="56" t="s">
        <v>170</v>
      </c>
      <c r="B98" s="25">
        <v>25.9</v>
      </c>
      <c r="C98" s="25">
        <v>26</v>
      </c>
      <c r="D98" s="57">
        <v>35.799999999999997</v>
      </c>
      <c r="E98" s="25"/>
    </row>
    <row r="99" spans="1:5" x14ac:dyDescent="0.35">
      <c r="A99" s="56" t="s">
        <v>171</v>
      </c>
      <c r="B99" s="25">
        <v>23.3</v>
      </c>
      <c r="C99" s="25">
        <v>23.4</v>
      </c>
      <c r="D99" s="57">
        <v>21.6</v>
      </c>
      <c r="E99" s="25"/>
    </row>
    <row r="100" spans="1:5" x14ac:dyDescent="0.35">
      <c r="A100" s="56" t="s">
        <v>172</v>
      </c>
      <c r="B100" s="25">
        <v>21.6</v>
      </c>
      <c r="C100" s="25">
        <v>19.899999999999999</v>
      </c>
      <c r="D100" s="57">
        <v>10.5</v>
      </c>
      <c r="E100" s="25"/>
    </row>
    <row r="101" spans="1:5" ht="15" thickBot="1" x14ac:dyDescent="0.4">
      <c r="A101" s="59" t="s">
        <v>173</v>
      </c>
      <c r="B101" s="60">
        <v>3.58</v>
      </c>
      <c r="C101" s="60">
        <v>2.34</v>
      </c>
      <c r="D101" s="61">
        <v>1.03</v>
      </c>
      <c r="E101" s="25"/>
    </row>
    <row r="102" spans="1:5" x14ac:dyDescent="0.35">
      <c r="A102" s="25"/>
      <c r="B102" s="25"/>
      <c r="C102" s="25"/>
      <c r="D102" s="25"/>
      <c r="E102" s="25"/>
    </row>
    <row r="103" spans="1:5" ht="15" thickBot="1" x14ac:dyDescent="0.4">
      <c r="A103" s="25" t="s">
        <v>179</v>
      </c>
      <c r="B103" s="25"/>
      <c r="C103" s="25"/>
      <c r="D103" s="25"/>
      <c r="E103" s="25"/>
    </row>
    <row r="104" spans="1:5" x14ac:dyDescent="0.35">
      <c r="A104" s="38" t="s">
        <v>169</v>
      </c>
      <c r="B104" s="39">
        <v>8.56</v>
      </c>
      <c r="C104" s="39">
        <v>11.2</v>
      </c>
      <c r="D104" s="40">
        <v>14.2</v>
      </c>
      <c r="E104" s="25"/>
    </row>
    <row r="105" spans="1:5" x14ac:dyDescent="0.35">
      <c r="A105" s="56" t="s">
        <v>170</v>
      </c>
      <c r="B105" s="25">
        <v>11.3</v>
      </c>
      <c r="C105" s="25">
        <v>13.7</v>
      </c>
      <c r="D105" s="57">
        <v>15.9</v>
      </c>
      <c r="E105" s="25"/>
    </row>
    <row r="106" spans="1:5" x14ac:dyDescent="0.35">
      <c r="A106" s="56" t="s">
        <v>171</v>
      </c>
      <c r="B106" s="25">
        <v>18.7</v>
      </c>
      <c r="C106" s="25">
        <v>18.8</v>
      </c>
      <c r="D106" s="57">
        <v>22.2</v>
      </c>
      <c r="E106" s="25"/>
    </row>
    <row r="107" spans="1:5" x14ac:dyDescent="0.35">
      <c r="A107" s="56" t="s">
        <v>172</v>
      </c>
      <c r="B107" s="25">
        <v>27.2</v>
      </c>
      <c r="C107" s="25">
        <v>24.5</v>
      </c>
      <c r="D107" s="57">
        <v>21.6</v>
      </c>
      <c r="E107" s="25"/>
    </row>
    <row r="108" spans="1:5" ht="15" thickBot="1" x14ac:dyDescent="0.4">
      <c r="A108" s="59" t="s">
        <v>173</v>
      </c>
      <c r="B108" s="60">
        <v>15.8</v>
      </c>
      <c r="C108" s="60">
        <v>12.3</v>
      </c>
      <c r="D108" s="61">
        <v>7.94</v>
      </c>
      <c r="E108" s="25"/>
    </row>
    <row r="109" spans="1:5" x14ac:dyDescent="0.35">
      <c r="A109" s="25"/>
      <c r="B109" s="25"/>
      <c r="C109" s="25"/>
      <c r="D109" s="25"/>
      <c r="E109" s="25"/>
    </row>
    <row r="110" spans="1:5" ht="15" thickBot="1" x14ac:dyDescent="0.4">
      <c r="A110" s="25" t="s">
        <v>180</v>
      </c>
      <c r="B110" s="25"/>
      <c r="C110" s="25"/>
      <c r="D110" s="25"/>
      <c r="E110" s="25"/>
    </row>
    <row r="111" spans="1:5" x14ac:dyDescent="0.35">
      <c r="A111" s="38" t="s">
        <v>169</v>
      </c>
      <c r="B111" s="121">
        <v>11.6</v>
      </c>
      <c r="C111" s="39">
        <v>15.5</v>
      </c>
      <c r="D111" s="40">
        <v>22.2</v>
      </c>
      <c r="E111" s="25"/>
    </row>
    <row r="112" spans="1:5" x14ac:dyDescent="0.35">
      <c r="A112" s="56" t="s">
        <v>170</v>
      </c>
      <c r="B112" s="116">
        <v>18.100000000000001</v>
      </c>
      <c r="C112" s="25">
        <v>20.2</v>
      </c>
      <c r="D112" s="57">
        <v>24.1</v>
      </c>
      <c r="E112" s="25"/>
    </row>
    <row r="113" spans="1:5" x14ac:dyDescent="0.35">
      <c r="A113" s="56" t="s">
        <v>171</v>
      </c>
      <c r="B113" s="116">
        <v>23.1</v>
      </c>
      <c r="C113" s="25">
        <v>24.2</v>
      </c>
      <c r="D113" s="57">
        <v>22.5</v>
      </c>
      <c r="E113" s="25"/>
    </row>
    <row r="114" spans="1:5" x14ac:dyDescent="0.35">
      <c r="A114" s="56" t="s">
        <v>172</v>
      </c>
      <c r="B114" s="116">
        <v>19.2</v>
      </c>
      <c r="C114" s="25">
        <v>15.2</v>
      </c>
      <c r="D114" s="57">
        <v>9.91</v>
      </c>
      <c r="E114" s="25"/>
    </row>
    <row r="115" spans="1:5" ht="15" thickBot="1" x14ac:dyDescent="0.4">
      <c r="A115" s="59" t="s">
        <v>173</v>
      </c>
      <c r="B115" s="122">
        <v>5.61</v>
      </c>
      <c r="C115" s="60">
        <v>3.73</v>
      </c>
      <c r="D115" s="61">
        <v>1.79</v>
      </c>
      <c r="E115" s="25"/>
    </row>
    <row r="116" spans="1:5" x14ac:dyDescent="0.35">
      <c r="A116" s="25"/>
      <c r="B116" s="25"/>
      <c r="C116" s="25"/>
      <c r="D116" s="25"/>
      <c r="E116" s="25"/>
    </row>
    <row r="117" spans="1:5" ht="15" thickBot="1" x14ac:dyDescent="0.4">
      <c r="A117" s="25" t="s">
        <v>181</v>
      </c>
      <c r="B117" s="25"/>
      <c r="C117" s="25"/>
      <c r="D117" s="25"/>
      <c r="E117" s="25"/>
    </row>
    <row r="118" spans="1:5" x14ac:dyDescent="0.35">
      <c r="A118" s="38" t="s">
        <v>169</v>
      </c>
      <c r="B118" s="38">
        <v>9.2899999999999991</v>
      </c>
      <c r="C118" s="39">
        <v>11.8</v>
      </c>
      <c r="D118" s="40">
        <v>19.3</v>
      </c>
      <c r="E118" s="25"/>
    </row>
    <row r="119" spans="1:5" x14ac:dyDescent="0.35">
      <c r="A119" s="56" t="s">
        <v>170</v>
      </c>
      <c r="B119" s="56">
        <v>23.4</v>
      </c>
      <c r="C119" s="25">
        <v>22.4</v>
      </c>
      <c r="D119" s="57">
        <v>29.5</v>
      </c>
      <c r="E119" s="25"/>
    </row>
    <row r="120" spans="1:5" x14ac:dyDescent="0.35">
      <c r="A120" s="56" t="s">
        <v>171</v>
      </c>
      <c r="B120" s="56">
        <v>32.700000000000003</v>
      </c>
      <c r="C120" s="25">
        <v>32.700000000000003</v>
      </c>
      <c r="D120" s="57">
        <v>23.6</v>
      </c>
      <c r="E120" s="25"/>
    </row>
    <row r="121" spans="1:5" x14ac:dyDescent="0.35">
      <c r="A121" s="56" t="s">
        <v>172</v>
      </c>
      <c r="B121" s="56">
        <v>10.8</v>
      </c>
      <c r="C121" s="25">
        <v>9.26</v>
      </c>
      <c r="D121" s="57">
        <v>5.29</v>
      </c>
      <c r="E121" s="25"/>
    </row>
    <row r="122" spans="1:5" ht="15" thickBot="1" x14ac:dyDescent="0.4">
      <c r="A122" s="59" t="s">
        <v>173</v>
      </c>
      <c r="B122" s="59">
        <v>1.75</v>
      </c>
      <c r="C122" s="60">
        <v>1.49</v>
      </c>
      <c r="D122" s="61">
        <v>0.56000000000000005</v>
      </c>
      <c r="E122" s="25"/>
    </row>
    <row r="123" spans="1:5" x14ac:dyDescent="0.35">
      <c r="A123" s="25"/>
      <c r="B123" s="25"/>
      <c r="C123" s="25"/>
      <c r="D123" s="25"/>
      <c r="E123" s="25"/>
    </row>
    <row r="124" spans="1:5" ht="15" thickBot="1" x14ac:dyDescent="0.4">
      <c r="A124" s="25" t="s">
        <v>182</v>
      </c>
      <c r="B124" s="25"/>
      <c r="C124" s="25"/>
      <c r="D124" s="25"/>
      <c r="E124" s="25"/>
    </row>
    <row r="125" spans="1:5" x14ac:dyDescent="0.35">
      <c r="A125" s="38" t="s">
        <v>169</v>
      </c>
      <c r="B125" s="38">
        <v>26.4</v>
      </c>
      <c r="C125" s="39">
        <v>25.1</v>
      </c>
      <c r="D125" s="40">
        <v>33.700000000000003</v>
      </c>
      <c r="E125" s="25"/>
    </row>
    <row r="126" spans="1:5" x14ac:dyDescent="0.35">
      <c r="A126" s="56" t="s">
        <v>170</v>
      </c>
      <c r="B126" s="56">
        <v>29.3</v>
      </c>
      <c r="C126" s="25">
        <v>29.9</v>
      </c>
      <c r="D126" s="57">
        <v>30</v>
      </c>
      <c r="E126" s="25"/>
    </row>
    <row r="127" spans="1:5" x14ac:dyDescent="0.35">
      <c r="A127" s="56" t="s">
        <v>171</v>
      </c>
      <c r="B127" s="56">
        <v>18.600000000000001</v>
      </c>
      <c r="C127" s="25">
        <v>19.3</v>
      </c>
      <c r="D127" s="57">
        <v>13.9</v>
      </c>
      <c r="E127" s="25"/>
    </row>
    <row r="128" spans="1:5" x14ac:dyDescent="0.35">
      <c r="A128" s="56" t="s">
        <v>172</v>
      </c>
      <c r="B128" s="56">
        <v>4.43</v>
      </c>
      <c r="C128" s="25">
        <v>3.76</v>
      </c>
      <c r="D128" s="57">
        <v>2.66</v>
      </c>
      <c r="E128" s="25"/>
    </row>
    <row r="129" spans="1:5" ht="15" thickBot="1" x14ac:dyDescent="0.4">
      <c r="A129" s="59" t="s">
        <v>173</v>
      </c>
      <c r="B129" s="59">
        <v>2</v>
      </c>
      <c r="C129" s="60">
        <v>1.79</v>
      </c>
      <c r="D129" s="61">
        <v>1.74</v>
      </c>
      <c r="E129" s="25"/>
    </row>
    <row r="130" spans="1:5" x14ac:dyDescent="0.35">
      <c r="A130" s="25"/>
      <c r="B130" s="25"/>
      <c r="C130" s="25"/>
      <c r="D130" s="25"/>
      <c r="E130" s="25"/>
    </row>
    <row r="131" spans="1:5" x14ac:dyDescent="0.35">
      <c r="A131" s="25"/>
      <c r="B131" s="25"/>
      <c r="C131" s="25"/>
      <c r="D131" s="25"/>
      <c r="E131" s="25"/>
    </row>
    <row r="132" spans="1:5" x14ac:dyDescent="0.35">
      <c r="A132" s="25"/>
      <c r="B132" s="25"/>
      <c r="C132" s="25"/>
      <c r="D132" s="25"/>
      <c r="E132" s="25"/>
    </row>
  </sheetData>
  <mergeCells count="6">
    <mergeCell ref="C6:D6"/>
    <mergeCell ref="F6:G6"/>
    <mergeCell ref="K8:M8"/>
    <mergeCell ref="C32:G32"/>
    <mergeCell ref="H32:L32"/>
    <mergeCell ref="M32:Q32"/>
  </mergeCells>
  <pageMargins left="0.7" right="0.7" top="0.75" bottom="0.75" header="0.3" footer="0.3"/>
  <pageSetup orientation="portrait" verticalDpi="0" r:id="rId1"/>
</worksheet>
</file>

<file path=docMetadata/LabelInfo.xml><?xml version="1.0" encoding="utf-8"?>
<clbl:labelList xmlns:clbl="http://schemas.microsoft.com/office/2020/mipLabelMetadata">
  <clbl:label id="{990794cc-8ced-4156-9787-a1fbf819c752}" enabled="1" method="Standard" siteId="{a25fff9c-3f63-4fb2-9a8a-d9bdd0321f9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Fig. 1</vt:lpstr>
      <vt:lpstr>Fig. 2</vt:lpstr>
      <vt:lpstr>Fig. 3</vt:lpstr>
      <vt:lpstr>Fig. 4</vt:lpstr>
      <vt:lpstr>Fig. 5</vt:lpstr>
      <vt:lpstr>Fig. 6</vt:lpstr>
      <vt:lpstr>Fig. 7</vt:lpstr>
      <vt:lpstr>Suppl. Fig. 2</vt:lpstr>
      <vt:lpstr>Suppl. Fig. 3</vt:lpstr>
      <vt:lpstr>Suppl.  Fig. 4</vt:lpstr>
      <vt:lpstr>Suppl. Fig. 5</vt:lpstr>
      <vt:lpstr>Suppl. Fig.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Jalali, Shahrzad, Ph.D.</dc:creator>
  <cp:lastModifiedBy>Jalali, Shahrzad, Ph.D.</cp:lastModifiedBy>
  <dcterms:created xsi:type="dcterms:W3CDTF">2026-03-20T15:49:28Z</dcterms:created>
  <dcterms:modified xsi:type="dcterms:W3CDTF">2026-06-07T15:11:36Z</dcterms:modified>
</cp:coreProperties>
</file>