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tkt897/Desktop/"/>
    </mc:Choice>
  </mc:AlternateContent>
  <xr:revisionPtr revIDLastSave="0" documentId="8_{A9B9F895-9395-1244-AA53-A0A1AC8DC89C}" xr6:coauthVersionLast="47" xr6:coauthVersionMax="47" xr10:uidLastSave="{00000000-0000-0000-0000-000000000000}"/>
  <bookViews>
    <workbookView xWindow="0" yWindow="600" windowWidth="23240" windowHeight="12440" xr2:uid="{00000000-000D-0000-FFFF-FFFF00000000}"/>
  </bookViews>
  <sheets>
    <sheet name="Fig. 1E" sheetId="2" r:id="rId1"/>
    <sheet name="Fig. 1F" sheetId="5" r:id="rId2"/>
    <sheet name="Fig. 1G" sheetId="6" r:id="rId3"/>
    <sheet name="Fig. 1H" sheetId="4" r:id="rId4"/>
    <sheet name="Fig. 2B" sheetId="3" r:id="rId5"/>
    <sheet name="Fig. 2E" sheetId="1" r:id="rId6"/>
    <sheet name="Fig. 2G" sheetId="7" r:id="rId7"/>
    <sheet name="Fig. 3C" sheetId="8" r:id="rId8"/>
    <sheet name="Fig. 3E" sheetId="9" r:id="rId9"/>
    <sheet name="Fig. 3H" sheetId="10" r:id="rId10"/>
    <sheet name="Fig. 3J" sheetId="11" r:id="rId11"/>
    <sheet name="Fig. 6D" sheetId="12" r:id="rId12"/>
    <sheet name="Fig. 6E" sheetId="13" r:id="rId13"/>
    <sheet name="Fig. 6G" sheetId="14" r:id="rId14"/>
    <sheet name="Fig. 7B" sheetId="15" r:id="rId15"/>
    <sheet name="Fig. 7G" sheetId="16" r:id="rId16"/>
    <sheet name="Suppl Fig. 7C" sheetId="29" r:id="rId17"/>
    <sheet name="Suppl Fig. 7D" sheetId="30" r:id="rId18"/>
    <sheet name="Suppl Fig. 7E" sheetId="31" r:id="rId19"/>
    <sheet name="Suppl Fig. 8B" sheetId="32" r:id="rId20"/>
    <sheet name="Suppl Fig. 8C" sheetId="33" r:id="rId21"/>
    <sheet name="Suppl Fig. 8E" sheetId="34" r:id="rId22"/>
    <sheet name="Suppl Fig. 9C" sheetId="35" r:id="rId23"/>
    <sheet name="Suppl Fig. 9D" sheetId="36" r:id="rId24"/>
    <sheet name="Suppl Fig. 9F" sheetId="37" r:id="rId25"/>
    <sheet name="Suppl Fig. 10B" sheetId="38" r:id="rId26"/>
    <sheet name="Suppl Fig. 10D" sheetId="39" r:id="rId27"/>
    <sheet name="Suppl Fig. 10I" sheetId="40" r:id="rId28"/>
    <sheet name="Suppl Fig. 10J" sheetId="41" r:id="rId29"/>
    <sheet name="Suppl Fig. 10K" sheetId="42" r:id="rId30"/>
    <sheet name="Suppl Fig. 10N" sheetId="43" r:id="rId31"/>
    <sheet name="Suppl Fig. 12B" sheetId="19" r:id="rId32"/>
    <sheet name="Suppl Fig. 12C" sheetId="20" r:id="rId33"/>
    <sheet name="Suppl Fig. 12D" sheetId="21" r:id="rId34"/>
    <sheet name="Suppl Fig. 12E" sheetId="22" r:id="rId35"/>
    <sheet name="Suppl Fig. 13B" sheetId="44" r:id="rId36"/>
    <sheet name="Suppl Fig. 15D" sheetId="45" r:id="rId37"/>
    <sheet name="Suppl Fig. 15G" sheetId="46" r:id="rId38"/>
    <sheet name="Suppl Fig. 15H" sheetId="47" r:id="rId39"/>
    <sheet name="Suppl Fig. 16C" sheetId="48" r:id="rId40"/>
    <sheet name="Suppl Fig. 17A" sheetId="49" r:id="rId41"/>
    <sheet name="Suppl Fig. 17B" sheetId="50" r:id="rId42"/>
    <sheet name="Suppl. Fig. 17D" sheetId="17" r:id="rId43"/>
    <sheet name="Suppl Fig. 18A" sheetId="23" r:id="rId44"/>
    <sheet name="Suppl Fig. 18B" sheetId="24" r:id="rId45"/>
    <sheet name="Suppl Fig. 18C" sheetId="25" r:id="rId46"/>
    <sheet name="Suppl Fig. 18D" sheetId="26" r:id="rId47"/>
    <sheet name="Suppl Fig. 18E" sheetId="27" r:id="rId48"/>
    <sheet name="Suppl Fig. 18F" sheetId="28" r:id="rId49"/>
    <sheet name="Suppl Fig. 20B" sheetId="18" r:id="rId5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84" i="49" l="1"/>
  <c r="BL84" i="49"/>
  <c r="BK84" i="49"/>
  <c r="BJ84" i="49"/>
  <c r="BI84" i="49"/>
  <c r="BH84" i="49"/>
  <c r="BG84" i="49"/>
  <c r="BF84" i="49"/>
  <c r="BE84" i="49"/>
  <c r="BD84" i="49"/>
  <c r="BC84" i="49"/>
  <c r="BB84" i="49"/>
  <c r="BA84" i="49"/>
  <c r="AZ84" i="49"/>
  <c r="AY84" i="49"/>
  <c r="AX84" i="49"/>
  <c r="AW84" i="49"/>
  <c r="AV84" i="49"/>
  <c r="AU84" i="49"/>
  <c r="AT84" i="49"/>
  <c r="AS84" i="49"/>
  <c r="AR84" i="49"/>
  <c r="AQ84" i="49"/>
  <c r="AP84" i="49"/>
  <c r="AO84" i="49"/>
  <c r="AN84" i="49"/>
  <c r="AM84" i="49"/>
  <c r="AL84" i="49"/>
  <c r="AK84" i="49"/>
  <c r="AJ84" i="49"/>
  <c r="AI84" i="49"/>
  <c r="AH84" i="49"/>
  <c r="AG84" i="49"/>
  <c r="AF84" i="49"/>
  <c r="AE84" i="49"/>
  <c r="AD84" i="49"/>
  <c r="AC84" i="49"/>
  <c r="AB84" i="49"/>
  <c r="AA84" i="49"/>
  <c r="Z84" i="49"/>
  <c r="Y84" i="49"/>
  <c r="X84" i="49"/>
  <c r="W84" i="49"/>
  <c r="V84" i="49"/>
  <c r="U84" i="49"/>
  <c r="T84" i="49"/>
  <c r="S84" i="49"/>
  <c r="R84" i="49"/>
  <c r="Q84" i="49"/>
  <c r="P84" i="49"/>
  <c r="O84" i="49"/>
  <c r="N84" i="49"/>
  <c r="M84" i="49"/>
  <c r="L84" i="49"/>
  <c r="K84" i="49"/>
  <c r="J84" i="49"/>
  <c r="I84" i="49"/>
  <c r="H84" i="49"/>
  <c r="G84" i="49"/>
  <c r="F84" i="49"/>
  <c r="BM83" i="49"/>
  <c r="BL83" i="49"/>
  <c r="BK83" i="49"/>
  <c r="BJ83" i="49"/>
  <c r="BI83" i="49"/>
  <c r="BH83" i="49"/>
  <c r="BG83" i="49"/>
  <c r="BF83" i="49"/>
  <c r="BE83" i="49"/>
  <c r="BD83" i="49"/>
  <c r="BC83" i="49"/>
  <c r="BB83" i="49"/>
  <c r="BA83" i="49"/>
  <c r="AZ83" i="49"/>
  <c r="AY83" i="49"/>
  <c r="AX83" i="49"/>
  <c r="AW83" i="49"/>
  <c r="AV83" i="49"/>
  <c r="AU83" i="49"/>
  <c r="AT83" i="49"/>
  <c r="AS83" i="49"/>
  <c r="AR83" i="49"/>
  <c r="AQ83" i="49"/>
  <c r="AP83" i="49"/>
  <c r="AO83" i="49"/>
  <c r="AN83" i="49"/>
  <c r="AM83" i="49"/>
  <c r="AL83" i="49"/>
  <c r="AK83" i="49"/>
  <c r="AJ83" i="49"/>
  <c r="AI83" i="49"/>
  <c r="AH83" i="49"/>
  <c r="AG83" i="49"/>
  <c r="AF83" i="49"/>
  <c r="AE83" i="49"/>
  <c r="AD83" i="49"/>
  <c r="AC83" i="49"/>
  <c r="AB83" i="49"/>
  <c r="AA83" i="49"/>
  <c r="Z83" i="49"/>
  <c r="Y83" i="49"/>
  <c r="X83" i="49"/>
  <c r="W83" i="49"/>
  <c r="V83" i="49"/>
  <c r="U83" i="49"/>
  <c r="T83" i="49"/>
  <c r="S83" i="49"/>
  <c r="R83" i="49"/>
  <c r="Q83" i="49"/>
  <c r="P83" i="49"/>
  <c r="O83" i="49"/>
  <c r="N83" i="49"/>
  <c r="M83" i="49"/>
  <c r="L83" i="49"/>
  <c r="K83" i="49"/>
  <c r="J83" i="49"/>
  <c r="I83" i="49"/>
  <c r="H83" i="49"/>
  <c r="G83" i="49"/>
  <c r="F83" i="49"/>
  <c r="BM82" i="49"/>
  <c r="BL82" i="49"/>
  <c r="BK82" i="49"/>
  <c r="BJ82" i="49"/>
  <c r="BI82" i="49"/>
  <c r="BH82" i="49"/>
  <c r="BG82" i="49"/>
  <c r="BF82" i="49"/>
  <c r="BE82" i="49"/>
  <c r="BD82" i="49"/>
  <c r="BC82" i="49"/>
  <c r="BB82" i="49"/>
  <c r="BA82" i="49"/>
  <c r="AZ82" i="49"/>
  <c r="AY82" i="49"/>
  <c r="AX82" i="49"/>
  <c r="AW82" i="49"/>
  <c r="AV82" i="49"/>
  <c r="AU82" i="49"/>
  <c r="AT82" i="49"/>
  <c r="AS82" i="49"/>
  <c r="AR82" i="49"/>
  <c r="AQ82" i="49"/>
  <c r="AP82" i="49"/>
  <c r="AO82" i="49"/>
  <c r="AN82" i="49"/>
  <c r="AM82" i="49"/>
  <c r="AL82" i="49"/>
  <c r="AK82" i="49"/>
  <c r="AJ82" i="49"/>
  <c r="AI82" i="49"/>
  <c r="AH82" i="49"/>
  <c r="AG82" i="49"/>
  <c r="AF82" i="49"/>
  <c r="AE82" i="49"/>
  <c r="AD82" i="49"/>
  <c r="AC82" i="49"/>
  <c r="AB82" i="49"/>
  <c r="AA82" i="49"/>
  <c r="Z82" i="49"/>
  <c r="Y82" i="49"/>
  <c r="X82" i="49"/>
  <c r="W82" i="49"/>
  <c r="V82" i="49"/>
  <c r="U82" i="49"/>
  <c r="T82" i="49"/>
  <c r="S82" i="49"/>
  <c r="R82" i="49"/>
  <c r="Q82" i="49"/>
  <c r="P82" i="49"/>
  <c r="O82" i="49"/>
  <c r="N82" i="49"/>
  <c r="M82" i="49"/>
  <c r="L82" i="49"/>
  <c r="K82" i="49"/>
  <c r="J82" i="49"/>
  <c r="I82" i="49"/>
  <c r="H82" i="49"/>
  <c r="G82" i="49"/>
  <c r="F82" i="49"/>
  <c r="BM65" i="49"/>
  <c r="BL65" i="49"/>
  <c r="BK65" i="49"/>
  <c r="BJ65" i="49"/>
  <c r="BI65" i="49"/>
  <c r="BH65" i="49"/>
  <c r="BG65" i="49"/>
  <c r="BF65" i="49"/>
  <c r="BE65" i="49"/>
  <c r="BD65" i="49"/>
  <c r="BC65" i="49"/>
  <c r="BB65" i="49"/>
  <c r="BA65" i="49"/>
  <c r="AZ65" i="49"/>
  <c r="AY65" i="49"/>
  <c r="AX65" i="49"/>
  <c r="AW65" i="49"/>
  <c r="AV65" i="49"/>
  <c r="AU65" i="49"/>
  <c r="AT65" i="49"/>
  <c r="AS65" i="49"/>
  <c r="AR65" i="49"/>
  <c r="AQ65" i="49"/>
  <c r="AP65" i="49"/>
  <c r="AO65" i="49"/>
  <c r="AN65" i="49"/>
  <c r="AM65" i="49"/>
  <c r="AL65" i="49"/>
  <c r="AK65" i="49"/>
  <c r="AJ65" i="49"/>
  <c r="AI65" i="49"/>
  <c r="AH65" i="49"/>
  <c r="AG65" i="49"/>
  <c r="AF65" i="49"/>
  <c r="AE65" i="49"/>
  <c r="AD65" i="49"/>
  <c r="AC65" i="49"/>
  <c r="AB65" i="49"/>
  <c r="AA65" i="49"/>
  <c r="Z65" i="49"/>
  <c r="Y65" i="49"/>
  <c r="X65" i="49"/>
  <c r="W65" i="49"/>
  <c r="V65" i="49"/>
  <c r="U65" i="49"/>
  <c r="T65" i="49"/>
  <c r="S65" i="49"/>
  <c r="R65" i="49"/>
  <c r="Q65" i="49"/>
  <c r="P65" i="49"/>
  <c r="O65" i="49"/>
  <c r="N65" i="49"/>
  <c r="M65" i="49"/>
  <c r="L65" i="49"/>
  <c r="K65" i="49"/>
  <c r="J65" i="49"/>
  <c r="I65" i="49"/>
  <c r="H65" i="49"/>
  <c r="G65" i="49"/>
  <c r="F65" i="49"/>
  <c r="BM64" i="49"/>
  <c r="BL64" i="49"/>
  <c r="BK64" i="49"/>
  <c r="BJ64" i="49"/>
  <c r="BI64" i="49"/>
  <c r="BH64" i="49"/>
  <c r="BG64" i="49"/>
  <c r="BF64" i="49"/>
  <c r="BE64" i="49"/>
  <c r="BD64" i="49"/>
  <c r="BC64" i="49"/>
  <c r="BB64" i="49"/>
  <c r="BA64" i="49"/>
  <c r="AZ64" i="49"/>
  <c r="AY64" i="49"/>
  <c r="AX64" i="49"/>
  <c r="AW64" i="49"/>
  <c r="AV64" i="49"/>
  <c r="AU64" i="49"/>
  <c r="AT64" i="49"/>
  <c r="AS64" i="49"/>
  <c r="AR64" i="49"/>
  <c r="AQ64" i="49"/>
  <c r="AP64" i="49"/>
  <c r="AO64" i="49"/>
  <c r="AN64" i="49"/>
  <c r="AM64" i="49"/>
  <c r="AL64" i="49"/>
  <c r="AK64" i="49"/>
  <c r="AJ64" i="49"/>
  <c r="AI64" i="49"/>
  <c r="AH64" i="49"/>
  <c r="AG64" i="49"/>
  <c r="AF64" i="49"/>
  <c r="AE64" i="49"/>
  <c r="AD64" i="49"/>
  <c r="AC64" i="49"/>
  <c r="AB64" i="49"/>
  <c r="AA64" i="49"/>
  <c r="Z64" i="49"/>
  <c r="Y64" i="49"/>
  <c r="X64" i="49"/>
  <c r="W64" i="49"/>
  <c r="V64" i="49"/>
  <c r="U64" i="49"/>
  <c r="T64" i="49"/>
  <c r="S64" i="49"/>
  <c r="R64" i="49"/>
  <c r="Q64" i="49"/>
  <c r="P64" i="49"/>
  <c r="O64" i="49"/>
  <c r="N64" i="49"/>
  <c r="M64" i="49"/>
  <c r="L64" i="49"/>
  <c r="K64" i="49"/>
  <c r="J64" i="49"/>
  <c r="I64" i="49"/>
  <c r="H64" i="49"/>
  <c r="G64" i="49"/>
  <c r="F64" i="49"/>
  <c r="BM63" i="49"/>
  <c r="BL63" i="49"/>
  <c r="BK63" i="49"/>
  <c r="BJ63" i="49"/>
  <c r="BI63" i="49"/>
  <c r="BH63" i="49"/>
  <c r="BG63" i="49"/>
  <c r="BF63" i="49"/>
  <c r="BE63" i="49"/>
  <c r="BD63" i="49"/>
  <c r="BC63" i="49"/>
  <c r="BB63" i="49"/>
  <c r="BA63" i="49"/>
  <c r="AZ63" i="49"/>
  <c r="AY63" i="49"/>
  <c r="AX63" i="49"/>
  <c r="AW63" i="49"/>
  <c r="AV63" i="49"/>
  <c r="AU63" i="49"/>
  <c r="AT63" i="49"/>
  <c r="AS63" i="49"/>
  <c r="AR63" i="49"/>
  <c r="AQ63" i="49"/>
  <c r="AP63" i="49"/>
  <c r="AO63" i="49"/>
  <c r="AN63" i="49"/>
  <c r="AM63" i="49"/>
  <c r="AL63" i="49"/>
  <c r="AK63" i="49"/>
  <c r="AJ63" i="49"/>
  <c r="AI63" i="49"/>
  <c r="AH63" i="49"/>
  <c r="AG63" i="49"/>
  <c r="AF63" i="49"/>
  <c r="AE63" i="49"/>
  <c r="AD63" i="49"/>
  <c r="AC63" i="49"/>
  <c r="AB63" i="49"/>
  <c r="AA63" i="49"/>
  <c r="Z63" i="49"/>
  <c r="Y63" i="49"/>
  <c r="X63" i="49"/>
  <c r="W63" i="49"/>
  <c r="V63" i="49"/>
  <c r="U63" i="49"/>
  <c r="T63" i="49"/>
  <c r="S63" i="49"/>
  <c r="R63" i="49"/>
  <c r="Q63" i="49"/>
  <c r="P63" i="49"/>
  <c r="O63" i="49"/>
  <c r="N63" i="49"/>
  <c r="M63" i="49"/>
  <c r="L63" i="49"/>
  <c r="K63" i="49"/>
  <c r="J63" i="49"/>
  <c r="I63" i="49"/>
  <c r="H63" i="49"/>
  <c r="G63" i="49"/>
  <c r="F63" i="49"/>
  <c r="BM39" i="49"/>
  <c r="BL39" i="49"/>
  <c r="BK39" i="49"/>
  <c r="BJ39" i="49"/>
  <c r="BI39" i="49"/>
  <c r="BH39" i="49"/>
  <c r="BG39" i="49"/>
  <c r="BF39" i="49"/>
  <c r="BE39" i="49"/>
  <c r="BD39" i="49"/>
  <c r="BC39" i="49"/>
  <c r="BB39" i="49"/>
  <c r="BA39" i="49"/>
  <c r="AZ39" i="49"/>
  <c r="AY39" i="49"/>
  <c r="AX39" i="49"/>
  <c r="AW39" i="49"/>
  <c r="AV39" i="49"/>
  <c r="AU39" i="49"/>
  <c r="AT39" i="49"/>
  <c r="AS39" i="49"/>
  <c r="AR39" i="49"/>
  <c r="AQ39" i="49"/>
  <c r="AP39" i="49"/>
  <c r="AO39" i="49"/>
  <c r="AN39" i="49"/>
  <c r="AM39" i="49"/>
  <c r="AL39" i="49"/>
  <c r="AK39" i="49"/>
  <c r="AJ39" i="49"/>
  <c r="AI39" i="49"/>
  <c r="AH39" i="49"/>
  <c r="AG39" i="49"/>
  <c r="AF39" i="49"/>
  <c r="AE39" i="49"/>
  <c r="AD39" i="49"/>
  <c r="AC39" i="49"/>
  <c r="AB39" i="49"/>
  <c r="AA39" i="49"/>
  <c r="Z39" i="49"/>
  <c r="Y39" i="49"/>
  <c r="X39" i="49"/>
  <c r="W39" i="49"/>
  <c r="V39" i="49"/>
  <c r="U39" i="49"/>
  <c r="T39" i="49"/>
  <c r="S39" i="49"/>
  <c r="R39" i="49"/>
  <c r="Q39" i="49"/>
  <c r="P39" i="49"/>
  <c r="O39" i="49"/>
  <c r="N39" i="49"/>
  <c r="M39" i="49"/>
  <c r="L39" i="49"/>
  <c r="K39" i="49"/>
  <c r="J39" i="49"/>
  <c r="I39" i="49"/>
  <c r="H39" i="49"/>
  <c r="G39" i="49"/>
  <c r="F39" i="49"/>
  <c r="BM38" i="49"/>
  <c r="BL38" i="49"/>
  <c r="BK38" i="49"/>
  <c r="BJ38" i="49"/>
  <c r="BI38" i="49"/>
  <c r="BH38" i="49"/>
  <c r="BG38" i="49"/>
  <c r="BF38" i="49"/>
  <c r="BE38" i="49"/>
  <c r="BD38" i="49"/>
  <c r="BC38" i="49"/>
  <c r="BB38" i="49"/>
  <c r="BA38" i="49"/>
  <c r="AZ38" i="49"/>
  <c r="AY38" i="49"/>
  <c r="AX38" i="49"/>
  <c r="AW38" i="49"/>
  <c r="AV38" i="49"/>
  <c r="AU38" i="49"/>
  <c r="AT38" i="49"/>
  <c r="AS38" i="49"/>
  <c r="AR38" i="49"/>
  <c r="AQ38" i="49"/>
  <c r="AP38" i="49"/>
  <c r="AO38" i="49"/>
  <c r="AN38" i="49"/>
  <c r="AM38" i="49"/>
  <c r="AL38" i="49"/>
  <c r="AK38" i="49"/>
  <c r="AJ38" i="49"/>
  <c r="AI38" i="49"/>
  <c r="AH38" i="49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BM37" i="49"/>
  <c r="BL37" i="49"/>
  <c r="BK37" i="49"/>
  <c r="BJ37" i="49"/>
  <c r="BI37" i="49"/>
  <c r="BH37" i="49"/>
  <c r="BG37" i="49"/>
  <c r="BF37" i="49"/>
  <c r="BE37" i="49"/>
  <c r="BD37" i="49"/>
  <c r="BC37" i="49"/>
  <c r="BB37" i="49"/>
  <c r="BA37" i="49"/>
  <c r="AZ37" i="49"/>
  <c r="AY37" i="49"/>
  <c r="AX37" i="49"/>
  <c r="AW37" i="49"/>
  <c r="AV37" i="49"/>
  <c r="AU37" i="49"/>
  <c r="AT37" i="49"/>
  <c r="AS37" i="49"/>
  <c r="AR37" i="49"/>
  <c r="AQ37" i="49"/>
  <c r="AP37" i="49"/>
  <c r="AO37" i="49"/>
  <c r="AN37" i="49"/>
  <c r="AM37" i="49"/>
  <c r="AL37" i="49"/>
  <c r="AK37" i="49"/>
  <c r="AJ37" i="49"/>
  <c r="AI37" i="49"/>
  <c r="AH37" i="49"/>
  <c r="AG37" i="49"/>
  <c r="AF37" i="49"/>
  <c r="AE37" i="49"/>
  <c r="AD37" i="49"/>
  <c r="AC37" i="49"/>
  <c r="AB37" i="49"/>
  <c r="AA37" i="49"/>
  <c r="Z37" i="49"/>
  <c r="Y37" i="49"/>
  <c r="X37" i="49"/>
  <c r="W37" i="49"/>
  <c r="V37" i="49"/>
  <c r="U37" i="49"/>
  <c r="T37" i="49"/>
  <c r="S37" i="49"/>
  <c r="R37" i="49"/>
  <c r="Q37" i="49"/>
  <c r="P37" i="49"/>
  <c r="O37" i="49"/>
  <c r="N37" i="49"/>
  <c r="M37" i="49"/>
  <c r="L37" i="49"/>
  <c r="K37" i="49"/>
  <c r="J37" i="49"/>
  <c r="I37" i="49"/>
  <c r="H37" i="49"/>
  <c r="G37" i="49"/>
  <c r="F37" i="49"/>
  <c r="BM19" i="49"/>
  <c r="BL19" i="49"/>
  <c r="BK19" i="49"/>
  <c r="BJ19" i="49"/>
  <c r="BI19" i="49"/>
  <c r="BH19" i="49"/>
  <c r="BG19" i="49"/>
  <c r="BF19" i="49"/>
  <c r="BE19" i="49"/>
  <c r="BD19" i="49"/>
  <c r="BC19" i="49"/>
  <c r="BB19" i="49"/>
  <c r="BA19" i="49"/>
  <c r="AZ19" i="49"/>
  <c r="AY19" i="49"/>
  <c r="AX19" i="49"/>
  <c r="AW19" i="49"/>
  <c r="AV19" i="49"/>
  <c r="AU19" i="49"/>
  <c r="AT19" i="49"/>
  <c r="AS19" i="49"/>
  <c r="AR19" i="49"/>
  <c r="AQ19" i="49"/>
  <c r="AP19" i="49"/>
  <c r="AO19" i="49"/>
  <c r="AN19" i="49"/>
  <c r="AM19" i="49"/>
  <c r="AL19" i="49"/>
  <c r="AK19" i="49"/>
  <c r="AJ19" i="49"/>
  <c r="AI19" i="49"/>
  <c r="AH19" i="49"/>
  <c r="AG19" i="49"/>
  <c r="AF19" i="49"/>
  <c r="AE19" i="49"/>
  <c r="AD19" i="49"/>
  <c r="AC19" i="49"/>
  <c r="AB19" i="49"/>
  <c r="AA19" i="49"/>
  <c r="Z19" i="49"/>
  <c r="Y19" i="49"/>
  <c r="X19" i="49"/>
  <c r="W19" i="49"/>
  <c r="V19" i="49"/>
  <c r="U19" i="49"/>
  <c r="T19" i="49"/>
  <c r="S19" i="49"/>
  <c r="R19" i="49"/>
  <c r="Q19" i="49"/>
  <c r="P19" i="49"/>
  <c r="O19" i="49"/>
  <c r="N19" i="49"/>
  <c r="M19" i="49"/>
  <c r="L19" i="49"/>
  <c r="K19" i="49"/>
  <c r="J19" i="49"/>
  <c r="I19" i="49"/>
  <c r="H19" i="49"/>
  <c r="G19" i="49"/>
  <c r="F19" i="49"/>
  <c r="BM18" i="49"/>
  <c r="BL18" i="49"/>
  <c r="BK18" i="49"/>
  <c r="BJ18" i="49"/>
  <c r="BI18" i="49"/>
  <c r="BH18" i="49"/>
  <c r="BG18" i="49"/>
  <c r="BF18" i="49"/>
  <c r="BE18" i="49"/>
  <c r="BD18" i="49"/>
  <c r="BC18" i="49"/>
  <c r="BB18" i="49"/>
  <c r="BA18" i="49"/>
  <c r="AZ18" i="49"/>
  <c r="AY18" i="49"/>
  <c r="AX18" i="49"/>
  <c r="AW18" i="49"/>
  <c r="AV18" i="49"/>
  <c r="AU18" i="49"/>
  <c r="AT18" i="49"/>
  <c r="AS18" i="49"/>
  <c r="AR18" i="49"/>
  <c r="AQ18" i="49"/>
  <c r="AP18" i="49"/>
  <c r="AO18" i="49"/>
  <c r="AN18" i="49"/>
  <c r="AM18" i="49"/>
  <c r="AL18" i="49"/>
  <c r="AK18" i="49"/>
  <c r="AJ18" i="49"/>
  <c r="AI18" i="49"/>
  <c r="AH18" i="49"/>
  <c r="AG18" i="49"/>
  <c r="AF18" i="49"/>
  <c r="AE18" i="49"/>
  <c r="AD18" i="49"/>
  <c r="AC18" i="49"/>
  <c r="AB18" i="49"/>
  <c r="AA18" i="49"/>
  <c r="Z18" i="49"/>
  <c r="Y18" i="49"/>
  <c r="X18" i="49"/>
  <c r="W18" i="49"/>
  <c r="V18" i="49"/>
  <c r="U18" i="49"/>
  <c r="T18" i="49"/>
  <c r="S18" i="49"/>
  <c r="R18" i="49"/>
  <c r="Q18" i="49"/>
  <c r="P18" i="49"/>
  <c r="O18" i="49"/>
  <c r="N18" i="49"/>
  <c r="M18" i="49"/>
  <c r="L18" i="49"/>
  <c r="K18" i="49"/>
  <c r="J18" i="49"/>
  <c r="I18" i="49"/>
  <c r="H18" i="49"/>
  <c r="G18" i="49"/>
  <c r="F18" i="49"/>
  <c r="BM17" i="49"/>
  <c r="BL17" i="49"/>
  <c r="BK17" i="49"/>
  <c r="BJ17" i="49"/>
  <c r="BI17" i="49"/>
  <c r="BH17" i="49"/>
  <c r="BG17" i="49"/>
  <c r="BF17" i="49"/>
  <c r="BE17" i="49"/>
  <c r="BD17" i="49"/>
  <c r="BC17" i="49"/>
  <c r="BB17" i="49"/>
  <c r="BA17" i="49"/>
  <c r="AZ17" i="49"/>
  <c r="AY17" i="49"/>
  <c r="AX17" i="49"/>
  <c r="AW17" i="49"/>
  <c r="AV17" i="49"/>
  <c r="AU17" i="49"/>
  <c r="AT17" i="49"/>
  <c r="AS17" i="49"/>
  <c r="AR17" i="49"/>
  <c r="AQ17" i="49"/>
  <c r="AP17" i="49"/>
  <c r="AO17" i="49"/>
  <c r="AN17" i="49"/>
  <c r="AM17" i="49"/>
  <c r="AL17" i="49"/>
  <c r="AK17" i="49"/>
  <c r="AJ17" i="49"/>
  <c r="AI17" i="49"/>
  <c r="AH17" i="49"/>
  <c r="AG17" i="49"/>
  <c r="AF17" i="49"/>
  <c r="AE17" i="49"/>
  <c r="AD17" i="49"/>
  <c r="AC17" i="49"/>
  <c r="AB17" i="49"/>
  <c r="AA17" i="49"/>
  <c r="Z17" i="49"/>
  <c r="Y17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G17" i="49"/>
  <c r="F17" i="49"/>
</calcChain>
</file>

<file path=xl/sharedStrings.xml><?xml version="1.0" encoding="utf-8"?>
<sst xmlns="http://schemas.openxmlformats.org/spreadsheetml/2006/main" count="840" uniqueCount="222">
  <si>
    <r>
      <t>Area of leaflet (x 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</si>
  <si>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WT</t>
  </si>
  <si>
    <t>aL</t>
  </si>
  <si>
    <t>pL</t>
  </si>
  <si>
    <r>
      <t>Fbn1</t>
    </r>
    <r>
      <rPr>
        <i/>
        <vertAlign val="superscript"/>
        <sz val="10"/>
        <rFont val="Arial"/>
        <family val="2"/>
      </rPr>
      <t>C1039G/+</t>
    </r>
  </si>
  <si>
    <r>
      <t>Area of LVs (x 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</si>
  <si>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Fbn1</t>
    </r>
    <r>
      <rPr>
        <i/>
        <vertAlign val="superscript"/>
        <sz val="10"/>
        <rFont val="Arial"/>
        <family val="2"/>
      </rPr>
      <t>C1039G/+</t>
    </r>
  </si>
  <si>
    <t>LV density (%)</t>
  </si>
  <si>
    <t>Number of EdU+ LECs / leaflet</t>
  </si>
  <si>
    <t>LV density (%) in both aL &amp; Pl</t>
  </si>
  <si>
    <t xml:space="preserve"> LV diameter (µm)</t>
  </si>
  <si>
    <t xml:space="preserve">Number of LV branching points  </t>
  </si>
  <si>
    <t>Relative Fluorescent intensity (FI) of Evans blue (EB) in EC-zone 1</t>
  </si>
  <si>
    <t xml:space="preserve">Relative Fluorescent intensity (FI) of Evans blue (EB) </t>
  </si>
  <si>
    <t>Outside LVs</t>
  </si>
  <si>
    <t>Inside LVs</t>
  </si>
  <si>
    <t>LV density in aL (%)</t>
  </si>
  <si>
    <t>PBS</t>
  </si>
  <si>
    <t>VEGF-C156S</t>
  </si>
  <si>
    <t>Thickness of MVs (µm)</t>
  </si>
  <si>
    <t>Relative fluorescent intensity (FI) (%) of p-ERK1/2 in LECs of MVs at P14</t>
  </si>
  <si>
    <t>Relative fluorescent intensity (FI) of p-Akt (%) in LECs of MVs at P14</t>
  </si>
  <si>
    <t>Length of MVs (µm)</t>
  </si>
  <si>
    <t>aL-water</t>
  </si>
  <si>
    <t>aL-FTY720</t>
  </si>
  <si>
    <t>pL-water</t>
  </si>
  <si>
    <t>pL-FTY720</t>
  </si>
  <si>
    <t>Width of MVs (µm)</t>
  </si>
  <si>
    <t>% of proteoglycan in MVs (both aL and pL)</t>
  </si>
  <si>
    <t>Water</t>
  </si>
  <si>
    <t>FTY720</t>
  </si>
  <si>
    <t>% of collagen in MVs (both aL and pL)</t>
  </si>
  <si>
    <t>% of CD45+ cells in MVs (both aL and pL)</t>
  </si>
  <si>
    <t>LV density (%) in MVs (both aL and pL)</t>
  </si>
  <si>
    <t>Relative fluorescent intensity (FI) of Evans blue</t>
  </si>
  <si>
    <t>LV density (%) in left ventricle at P14</t>
  </si>
  <si>
    <t>Number of branching points for the lymphatic vessels in left ventricle at P14</t>
  </si>
  <si>
    <t>Wet/dry weight ratio of hearts at ages 3~6 months</t>
  </si>
  <si>
    <t>% of HABP in pL</t>
  </si>
  <si>
    <t>% of Collagen I in pL</t>
  </si>
  <si>
    <t>Cell number per pL section</t>
  </si>
  <si>
    <r>
      <t>Cell number per 0.01 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of pL section</t>
    </r>
  </si>
  <si>
    <t>% of CD45+ cells in pL</t>
  </si>
  <si>
    <r>
      <t xml:space="preserve">LV density (%) in </t>
    </r>
    <r>
      <rPr>
        <i/>
        <sz val="11"/>
        <color theme="1"/>
        <rFont val="Calibri"/>
        <family val="2"/>
        <scheme val="minor"/>
      </rPr>
      <t>Fbn1</t>
    </r>
    <r>
      <rPr>
        <sz val="11"/>
        <color theme="1"/>
        <rFont val="Calibri"/>
        <family val="2"/>
        <scheme val="minor"/>
      </rPr>
      <t xml:space="preserve"> mutant MVs</t>
    </r>
  </si>
  <si>
    <r>
      <t xml:space="preserve">LV density (%) in </t>
    </r>
    <r>
      <rPr>
        <i/>
        <sz val="11"/>
        <color theme="1"/>
        <rFont val="Calibri"/>
        <family val="2"/>
        <scheme val="minor"/>
      </rPr>
      <t>Fbn1</t>
    </r>
    <r>
      <rPr>
        <sz val="11"/>
        <color theme="1"/>
        <rFont val="Calibri"/>
        <family val="2"/>
        <scheme val="minor"/>
      </rPr>
      <t xml:space="preserve"> mutant MVs (both aL and pL)</t>
    </r>
  </si>
  <si>
    <r>
      <t xml:space="preserve">Thickness of </t>
    </r>
    <r>
      <rPr>
        <i/>
        <sz val="11"/>
        <color theme="1"/>
        <rFont val="Calibri"/>
        <family val="2"/>
        <scheme val="minor"/>
      </rPr>
      <t>Fbn1</t>
    </r>
    <r>
      <rPr>
        <sz val="11"/>
        <color theme="1"/>
        <rFont val="Calibri"/>
        <family val="2"/>
        <scheme val="minor"/>
      </rPr>
      <t xml:space="preserve"> mutant MVs (µm)</t>
    </r>
  </si>
  <si>
    <t>Relative FI of pSMAD2 in LECs of MVs at P14</t>
  </si>
  <si>
    <t>Relative FI of PROX1 in LECs (%) in MVs at P14</t>
  </si>
  <si>
    <t>Relative FI of p-VEGFR3 (%) in LECs of MVs at P3</t>
  </si>
  <si>
    <t>Relative FI of p-ERK1/2 in LECs (%) of MVs at P3</t>
  </si>
  <si>
    <t>Relative FI of p-Akt (%) in LECs of MVs at P3</t>
  </si>
  <si>
    <t>Relative FI of p-VEGFR3 (%) in LECs of MVs at P14</t>
  </si>
  <si>
    <t>CD45+ cells (cell counts)</t>
  </si>
  <si>
    <r>
      <t>Fbn1</t>
    </r>
    <r>
      <rPr>
        <i/>
        <vertAlign val="superscript"/>
        <sz val="10"/>
        <rFont val="Arial"/>
        <family val="2"/>
      </rPr>
      <t>C1039/G+</t>
    </r>
  </si>
  <si>
    <t>Cell counts for mitral valve immune cells</t>
  </si>
  <si>
    <r>
      <t>CD3e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T cells</t>
    </r>
  </si>
  <si>
    <r>
      <t>CD19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B cells</t>
    </r>
  </si>
  <si>
    <r>
      <t>CD11b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Myeloid cells</t>
    </r>
  </si>
  <si>
    <t>% of CD45+ cells in CD11b+ Myeloid  cells</t>
  </si>
  <si>
    <t>Neuts</t>
  </si>
  <si>
    <t>Eos</t>
  </si>
  <si>
    <t>Total Mφ</t>
  </si>
  <si>
    <r>
      <t>CD206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Mφ</t>
    </r>
  </si>
  <si>
    <r>
      <t>MHCII</t>
    </r>
    <r>
      <rPr>
        <vertAlign val="superscript"/>
        <sz val="10"/>
        <rFont val="Arial"/>
        <family val="2"/>
      </rPr>
      <t>+ </t>
    </r>
    <r>
      <rPr>
        <sz val="10"/>
        <rFont val="Arial"/>
        <family val="2"/>
      </rPr>
      <t>Mφ</t>
    </r>
  </si>
  <si>
    <t>Mo and DCs</t>
  </si>
  <si>
    <r>
      <t>CCR2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cells</t>
    </r>
  </si>
  <si>
    <r>
      <t>MHCII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cells</t>
    </r>
  </si>
  <si>
    <r>
      <t>Relative FI (%) of CCR7 in CD45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 in MVs</t>
    </r>
  </si>
  <si>
    <t>Thickness of MV leaflet (µm)</t>
  </si>
  <si>
    <t>Control</t>
  </si>
  <si>
    <r>
      <t>EC-</t>
    </r>
    <r>
      <rPr>
        <i/>
        <sz val="10"/>
        <rFont val="Arial"/>
        <family val="2"/>
      </rPr>
      <t>Zfp36</t>
    </r>
    <r>
      <rPr>
        <sz val="10"/>
        <rFont val="Arial"/>
        <family val="2"/>
      </rPr>
      <t>-KO</t>
    </r>
  </si>
  <si>
    <t>% of HABP in aL</t>
  </si>
  <si>
    <t>% of MHCII+ cells in EC zone 1 (Z1)</t>
  </si>
  <si>
    <t>Relative band intensity (%), Band-1/Total</t>
  </si>
  <si>
    <t>LPS</t>
  </si>
  <si>
    <t>LPS + FTY720</t>
  </si>
  <si>
    <t>Relative band intensity (%), Band-(2+3)/Total</t>
  </si>
  <si>
    <t>Body weight (g) from P1 to P60</t>
  </si>
  <si>
    <t>Finger ID</t>
  </si>
  <si>
    <t>Ear tag</t>
  </si>
  <si>
    <t>treatment</t>
  </si>
  <si>
    <t>Genotype</t>
  </si>
  <si>
    <t>Sex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</si>
  <si>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</si>
  <si>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</si>
  <si>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</si>
  <si>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</si>
  <si>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</si>
  <si>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</si>
  <si>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</si>
  <si>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</si>
  <si>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</si>
  <si>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</si>
  <si>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</si>
  <si>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</si>
  <si>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</si>
  <si>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</si>
  <si>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</si>
  <si>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</si>
  <si>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</si>
  <si>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</si>
  <si>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</si>
  <si>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</si>
  <si>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</si>
  <si>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</si>
  <si>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</si>
  <si>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</si>
  <si>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</si>
  <si>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</si>
  <si>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</si>
  <si>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</si>
  <si>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</si>
  <si>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</si>
  <si>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</si>
  <si>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</si>
  <si>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</si>
  <si>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</si>
  <si>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</si>
  <si>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</si>
  <si>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</si>
  <si>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</si>
  <si>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</si>
  <si>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</si>
  <si>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</si>
  <si>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</si>
  <si>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</si>
  <si>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</si>
  <si>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</si>
  <si>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</si>
  <si>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</si>
  <si>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</si>
  <si>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</si>
  <si>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</si>
  <si>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</si>
  <si>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</si>
  <si>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</si>
  <si>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</si>
  <si>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</si>
  <si>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</si>
  <si>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</si>
  <si>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</si>
  <si>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</si>
  <si>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</si>
  <si>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A7824</t>
  </si>
  <si>
    <t>water</t>
  </si>
  <si>
    <t>M</t>
  </si>
  <si>
    <t>A7815</t>
  </si>
  <si>
    <t>A7817</t>
  </si>
  <si>
    <t>A7814</t>
  </si>
  <si>
    <t>A7807</t>
  </si>
  <si>
    <t>A7837</t>
  </si>
  <si>
    <t>A7836</t>
  </si>
  <si>
    <t>A7832</t>
  </si>
  <si>
    <t>F</t>
  </si>
  <si>
    <t>A7833</t>
  </si>
  <si>
    <t>A7801</t>
  </si>
  <si>
    <t>A7835</t>
  </si>
  <si>
    <t>no tag</t>
  </si>
  <si>
    <t>WT-water</t>
  </si>
  <si>
    <t>All</t>
  </si>
  <si>
    <t>Male</t>
  </si>
  <si>
    <t>Female</t>
  </si>
  <si>
    <t>A7827</t>
  </si>
  <si>
    <t>Fbn1</t>
  </si>
  <si>
    <t>A7828</t>
  </si>
  <si>
    <t>A7823</t>
  </si>
  <si>
    <t>A7806</t>
  </si>
  <si>
    <t>A7810</t>
  </si>
  <si>
    <t>A7840</t>
  </si>
  <si>
    <t>A7851</t>
  </si>
  <si>
    <t>22..28</t>
  </si>
  <si>
    <t>A7855</t>
  </si>
  <si>
    <t>A7857</t>
  </si>
  <si>
    <t>A7813</t>
  </si>
  <si>
    <t>Fbn1-water</t>
  </si>
  <si>
    <t>A7845</t>
  </si>
  <si>
    <t>A7821</t>
  </si>
  <si>
    <t>A7820</t>
  </si>
  <si>
    <t>A7822</t>
  </si>
  <si>
    <t>A7808</t>
  </si>
  <si>
    <t>A7834</t>
  </si>
  <si>
    <t>A7854</t>
  </si>
  <si>
    <t>A7852</t>
  </si>
  <si>
    <t>A7853</t>
  </si>
  <si>
    <t>A7831</t>
  </si>
  <si>
    <t>A7829</t>
  </si>
  <si>
    <t>A7805</t>
  </si>
  <si>
    <t>A7803</t>
  </si>
  <si>
    <t>A7844</t>
  </si>
  <si>
    <t>A7839</t>
  </si>
  <si>
    <t>A7838</t>
  </si>
  <si>
    <t>A7858</t>
  </si>
  <si>
    <t>WT-FTY720</t>
  </si>
  <si>
    <t>A7830</t>
  </si>
  <si>
    <t>A7826</t>
  </si>
  <si>
    <t>A7816</t>
  </si>
  <si>
    <t>A7818</t>
  </si>
  <si>
    <t>A7819</t>
  </si>
  <si>
    <t>A7841</t>
  </si>
  <si>
    <t>A7843</t>
  </si>
  <si>
    <t>A7856</t>
  </si>
  <si>
    <t>A7811</t>
  </si>
  <si>
    <t>A7802</t>
  </si>
  <si>
    <t>Fbn1-FTY720</t>
  </si>
  <si>
    <t xml:space="preserve">Body weight (g) at P60 </t>
  </si>
  <si>
    <r>
      <t>Fbn1</t>
    </r>
    <r>
      <rPr>
        <sz val="10"/>
        <rFont val="Arial"/>
        <family val="2"/>
      </rPr>
      <t>-water</t>
    </r>
  </si>
  <si>
    <r>
      <t>Fbn1</t>
    </r>
    <r>
      <rPr>
        <sz val="10"/>
        <rFont val="Arial"/>
        <family val="2"/>
      </rPr>
      <t>-FTY720</t>
    </r>
  </si>
  <si>
    <t>Ejection Fraction, EF (%)</t>
  </si>
  <si>
    <t>Fractional Shortening, FS (%)</t>
  </si>
  <si>
    <t>Blood T cells</t>
  </si>
  <si>
    <t>% of singlets (normalized to WT-water)</t>
  </si>
  <si>
    <t>CD3e+</t>
  </si>
  <si>
    <t>CD4+</t>
  </si>
  <si>
    <t>CD8+</t>
  </si>
  <si>
    <r>
      <t>Fbn1</t>
    </r>
    <r>
      <rPr>
        <sz val="10"/>
        <rFont val="Arial"/>
        <family val="2"/>
      </rPr>
      <t>-FTY720</t>
    </r>
  </si>
  <si>
    <t>Lymph node (LN) T cells</t>
  </si>
  <si>
    <t>% of singlets/live (normalized to WT-water)</t>
  </si>
  <si>
    <t>Spleen T cells</t>
  </si>
  <si>
    <r>
      <t xml:space="preserve">Blood B cells </t>
    </r>
    <r>
      <rPr>
        <b/>
        <sz val="10"/>
        <color rgb="FF000000"/>
        <rFont val="Arial"/>
        <family val="2"/>
      </rPr>
      <t>(CD19</t>
    </r>
    <r>
      <rPr>
        <b/>
        <vertAlign val="superscript"/>
        <sz val="10"/>
        <color rgb="FF000000"/>
        <rFont val="Arial"/>
        <family val="2"/>
      </rPr>
      <t>+</t>
    </r>
    <r>
      <rPr>
        <b/>
        <sz val="10"/>
        <color rgb="FF000000"/>
        <rFont val="Arial"/>
        <family val="2"/>
      </rPr>
      <t>)</t>
    </r>
  </si>
  <si>
    <r>
      <t xml:space="preserve">Lymph node (LN) B cells </t>
    </r>
    <r>
      <rPr>
        <b/>
        <sz val="10"/>
        <color rgb="FF000000"/>
        <rFont val="Arial"/>
        <family val="2"/>
      </rPr>
      <t>(CD19</t>
    </r>
    <r>
      <rPr>
        <b/>
        <vertAlign val="superscript"/>
        <sz val="10"/>
        <color rgb="FF000000"/>
        <rFont val="Arial"/>
        <family val="2"/>
      </rPr>
      <t>+</t>
    </r>
    <r>
      <rPr>
        <b/>
        <sz val="10"/>
        <color rgb="FF000000"/>
        <rFont val="Arial"/>
        <family val="2"/>
      </rPr>
      <t>)</t>
    </r>
  </si>
  <si>
    <r>
      <t xml:space="preserve">Spleen B cells </t>
    </r>
    <r>
      <rPr>
        <b/>
        <sz val="10"/>
        <color rgb="FF000000"/>
        <rFont val="Arial"/>
        <family val="2"/>
      </rPr>
      <t>(CD19</t>
    </r>
    <r>
      <rPr>
        <b/>
        <vertAlign val="superscript"/>
        <sz val="10"/>
        <color rgb="FF000000"/>
        <rFont val="Arial"/>
        <family val="2"/>
      </rPr>
      <t>+</t>
    </r>
    <r>
      <rPr>
        <b/>
        <sz val="10"/>
        <color rgb="FF000000"/>
        <rFont val="Arial"/>
        <family val="2"/>
      </rPr>
      <t>)</t>
    </r>
  </si>
  <si>
    <t>Relative FI of S1PR1 in LECs (%) in MVs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</si>
</sst>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242424"/>
      <name val="Arial"/>
      <family val="2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5" fillId="0" borderId="0" xfId="0" applyFont="1"/>
    <xf numFmtId="0" fontId="0" fillId="2" borderId="0" xfId="0" applyFill="1"/>
    <xf numFmtId="0" fontId="6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12" fillId="0" borderId="1" xfId="0" applyFont="1" applyBorder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5" borderId="0" xfId="0" applyFont="1" applyFill="1"/>
    <xf numFmtId="0" fontId="12" fillId="0" borderId="2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6F22-F7D0-4C75-9A1B-C62DD15F7A53}">
  <dimension ref="A1:H10"/>
  <sheetViews>
    <sheetView tabSelected="1" workbookViewId="0">
      <selection activeCell="G13" sqref="G13"/>
    </sheetView>
  </sheetViews>
  <sheetFormatPr baseColWidth="10" defaultColWidth="8.83203125" defaultRowHeight="15" x14ac:dyDescent="0.2"/>
  <sheetData>
    <row r="1" spans="1:8" ht="17" x14ac:dyDescent="0.2">
      <c r="A1" s="3" t="s">
        <v>0</v>
      </c>
      <c r="B1" s="3"/>
      <c r="C1" s="3"/>
      <c r="D1" s="3"/>
      <c r="E1" s="3"/>
      <c r="F1" s="3"/>
      <c r="G1" s="3"/>
      <c r="H1" s="3"/>
    </row>
    <row r="3" spans="1:8" x14ac:dyDescent="0.2">
      <c r="B3" s="33" t="s">
        <v>1</v>
      </c>
      <c r="C3" s="33"/>
      <c r="D3" s="33"/>
      <c r="E3" s="33"/>
      <c r="F3" s="33"/>
      <c r="G3" s="33"/>
      <c r="H3" s="33"/>
    </row>
    <row r="4" spans="1:8" x14ac:dyDescent="0.2">
      <c r="A4" t="s">
        <v>2</v>
      </c>
      <c r="B4" s="1">
        <v>8.2274740000000008</v>
      </c>
      <c r="C4" s="1">
        <v>10.514989999999999</v>
      </c>
      <c r="D4" s="1">
        <v>9.8662200000000002</v>
      </c>
      <c r="E4" s="1">
        <v>13.075240000000001</v>
      </c>
      <c r="F4" s="1">
        <v>10.646280000000001</v>
      </c>
      <c r="G4" s="1">
        <v>10.532109999999999</v>
      </c>
      <c r="H4" s="1"/>
    </row>
    <row r="5" spans="1:8" x14ac:dyDescent="0.2">
      <c r="A5" t="s">
        <v>3</v>
      </c>
      <c r="B5" s="1">
        <v>5.0471899999999996</v>
      </c>
      <c r="C5" s="1">
        <v>7.9038680000000001</v>
      </c>
      <c r="D5" s="1">
        <v>5.8677599999999996</v>
      </c>
      <c r="E5" s="1">
        <v>7.1822980000000003</v>
      </c>
      <c r="F5" s="1">
        <v>5.6430309999999997</v>
      </c>
      <c r="G5" s="1">
        <v>8.065455</v>
      </c>
      <c r="H5" s="1"/>
    </row>
    <row r="8" spans="1:8" ht="16" x14ac:dyDescent="0.2">
      <c r="B8" s="34" t="s">
        <v>4</v>
      </c>
      <c r="C8" s="35"/>
      <c r="D8" s="35"/>
      <c r="E8" s="35"/>
      <c r="F8" s="35"/>
      <c r="G8" s="35"/>
      <c r="H8" s="35"/>
    </row>
    <row r="9" spans="1:8" x14ac:dyDescent="0.2">
      <c r="A9" t="s">
        <v>2</v>
      </c>
      <c r="B9" s="1">
        <v>10.60122</v>
      </c>
      <c r="C9" s="1">
        <v>11.327540000000001</v>
      </c>
      <c r="D9" s="1">
        <v>13.540380000000001</v>
      </c>
      <c r="E9" s="1">
        <v>11.777200000000001</v>
      </c>
      <c r="F9" s="1">
        <v>12.96428</v>
      </c>
      <c r="G9" s="1">
        <v>12.9655</v>
      </c>
      <c r="H9" s="1">
        <v>13.1508</v>
      </c>
    </row>
    <row r="10" spans="1:8" x14ac:dyDescent="0.2">
      <c r="A10" t="s">
        <v>3</v>
      </c>
      <c r="B10" s="1">
        <v>10.110910000000001</v>
      </c>
      <c r="C10" s="1">
        <v>6.4059600000000003</v>
      </c>
      <c r="D10" s="1">
        <v>10.10488</v>
      </c>
      <c r="E10" s="1">
        <v>9.8419489999999996</v>
      </c>
      <c r="F10" s="1">
        <v>8.9713999999999992</v>
      </c>
      <c r="G10" s="1">
        <v>8.6804229999999993</v>
      </c>
      <c r="H10" s="1">
        <v>8.7016819999999999</v>
      </c>
    </row>
  </sheetData>
  <mergeCells count="2">
    <mergeCell ref="B3:H3"/>
    <mergeCell ref="B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7B7E-38E8-444B-AB3C-6F35C03B7398}">
  <dimension ref="A1:P10"/>
  <sheetViews>
    <sheetView workbookViewId="0">
      <selection activeCell="F15" sqref="F15"/>
    </sheetView>
  </sheetViews>
  <sheetFormatPr baseColWidth="10" defaultColWidth="8.83203125" defaultRowHeight="15" x14ac:dyDescent="0.2"/>
  <cols>
    <col min="1" max="1" width="12.5" customWidth="1"/>
  </cols>
  <sheetData>
    <row r="1" spans="1:16" x14ac:dyDescent="0.2">
      <c r="A1" s="3" t="s">
        <v>20</v>
      </c>
      <c r="B1" s="3"/>
      <c r="C1" s="3"/>
      <c r="D1" s="3"/>
      <c r="E1" s="3"/>
      <c r="F1" s="3"/>
      <c r="G1" s="3"/>
      <c r="H1" s="3"/>
    </row>
    <row r="3" spans="1:16" x14ac:dyDescent="0.2">
      <c r="B3" s="36" t="s">
        <v>1</v>
      </c>
      <c r="C3" s="36"/>
      <c r="D3" s="36"/>
      <c r="E3" s="36"/>
      <c r="F3" s="36"/>
      <c r="G3" s="36"/>
      <c r="H3" s="36"/>
      <c r="P3" s="6"/>
    </row>
    <row r="4" spans="1:16" x14ac:dyDescent="0.2">
      <c r="A4" s="7" t="s">
        <v>17</v>
      </c>
      <c r="B4" s="2">
        <v>75.197710000000001</v>
      </c>
      <c r="C4" s="2">
        <v>116.8395</v>
      </c>
      <c r="D4" s="2">
        <v>73.125050000000002</v>
      </c>
      <c r="E4" s="2">
        <v>105.3892</v>
      </c>
      <c r="F4" s="2">
        <v>131.04310000000001</v>
      </c>
      <c r="G4" s="2">
        <v>98.405450000000002</v>
      </c>
      <c r="H4" s="2"/>
      <c r="P4" s="2"/>
    </row>
    <row r="5" spans="1:16" x14ac:dyDescent="0.2">
      <c r="A5" s="7" t="s">
        <v>18</v>
      </c>
      <c r="B5" s="2">
        <v>108.95050000000001</v>
      </c>
      <c r="C5" s="2">
        <v>71.799769999999995</v>
      </c>
      <c r="D5" s="2">
        <v>108.90940000000001</v>
      </c>
      <c r="E5" s="2">
        <v>107.1572</v>
      </c>
      <c r="F5" s="2">
        <v>113.87179999999999</v>
      </c>
      <c r="G5" s="2">
        <v>92.843969999999999</v>
      </c>
      <c r="H5" s="2">
        <v>97.487470000000002</v>
      </c>
      <c r="P5" s="2"/>
    </row>
    <row r="8" spans="1:16" ht="16" x14ac:dyDescent="0.2">
      <c r="B8" s="34" t="s">
        <v>6</v>
      </c>
      <c r="C8" s="34"/>
      <c r="D8" s="34"/>
      <c r="E8" s="34"/>
      <c r="F8" s="34"/>
      <c r="G8" s="34"/>
      <c r="H8" s="34"/>
    </row>
    <row r="9" spans="1:16" x14ac:dyDescent="0.2">
      <c r="A9" s="7" t="s">
        <v>17</v>
      </c>
      <c r="B9" s="2">
        <v>73.931030000000007</v>
      </c>
      <c r="C9" s="2">
        <v>58.755189999999999</v>
      </c>
      <c r="D9" s="2">
        <v>84.918400000000005</v>
      </c>
      <c r="E9" s="2">
        <v>67.809290000000004</v>
      </c>
      <c r="F9" s="2">
        <v>55.44764</v>
      </c>
      <c r="G9" s="2">
        <v>45.577159999999999</v>
      </c>
      <c r="H9" s="2">
        <v>100.3463</v>
      </c>
    </row>
    <row r="10" spans="1:16" x14ac:dyDescent="0.2">
      <c r="A10" s="7" t="s">
        <v>18</v>
      </c>
      <c r="B10" s="2">
        <v>76.401110000000003</v>
      </c>
      <c r="C10" s="2">
        <v>109.67740000000001</v>
      </c>
      <c r="D10" s="2">
        <v>87.010580000000004</v>
      </c>
      <c r="E10" s="2">
        <v>92.395390000000006</v>
      </c>
      <c r="F10" s="2">
        <v>63.223269999999999</v>
      </c>
      <c r="G10" s="2">
        <v>89.076989999999995</v>
      </c>
      <c r="H10" s="2">
        <v>71.873149999999995</v>
      </c>
    </row>
  </sheetData>
  <mergeCells count="2">
    <mergeCell ref="B3:H3"/>
    <mergeCell ref="B8:H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27CB-EF87-4E04-BFD5-2C9785C35534}">
  <dimension ref="A1:I10"/>
  <sheetViews>
    <sheetView workbookViewId="0">
      <selection activeCell="J18" sqref="J18"/>
    </sheetView>
  </sheetViews>
  <sheetFormatPr baseColWidth="10" defaultColWidth="8.83203125" defaultRowHeight="15" x14ac:dyDescent="0.2"/>
  <cols>
    <col min="1" max="1" width="13.33203125" customWidth="1"/>
  </cols>
  <sheetData>
    <row r="1" spans="1:9" x14ac:dyDescent="0.2">
      <c r="A1" s="3" t="s">
        <v>21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B3" s="36" t="s">
        <v>1</v>
      </c>
      <c r="C3" s="36"/>
      <c r="D3" s="36"/>
      <c r="E3" s="36"/>
      <c r="F3" s="36"/>
      <c r="G3" s="36"/>
      <c r="H3" s="36"/>
      <c r="I3" s="36"/>
    </row>
    <row r="4" spans="1:9" x14ac:dyDescent="0.2">
      <c r="A4" s="7" t="s">
        <v>17</v>
      </c>
      <c r="B4" s="2">
        <v>87.390060000000005</v>
      </c>
      <c r="C4" s="2">
        <v>125.0277</v>
      </c>
      <c r="D4" s="2">
        <v>112.88720000000001</v>
      </c>
      <c r="E4" s="2">
        <v>98.907269999999997</v>
      </c>
      <c r="F4" s="2">
        <v>82.594170000000005</v>
      </c>
      <c r="G4" s="2">
        <v>93.193560000000005</v>
      </c>
      <c r="H4" s="2"/>
      <c r="I4" s="2"/>
    </row>
    <row r="5" spans="1:9" x14ac:dyDescent="0.2">
      <c r="A5" s="7" t="s">
        <v>18</v>
      </c>
      <c r="B5" s="2">
        <v>98.517949999999999</v>
      </c>
      <c r="C5" s="2">
        <v>121.6157</v>
      </c>
      <c r="D5" s="2">
        <v>99.724930000000001</v>
      </c>
      <c r="E5" s="2">
        <v>149.3826</v>
      </c>
      <c r="F5" s="2">
        <v>108.82340000000001</v>
      </c>
      <c r="G5" s="2"/>
      <c r="H5" s="2"/>
      <c r="I5" s="2"/>
    </row>
    <row r="8" spans="1:9" ht="16" x14ac:dyDescent="0.2">
      <c r="B8" s="34" t="s">
        <v>6</v>
      </c>
      <c r="C8" s="34"/>
      <c r="D8" s="34"/>
      <c r="E8" s="34"/>
      <c r="F8" s="34"/>
      <c r="G8" s="34"/>
      <c r="H8" s="34"/>
      <c r="I8" s="34"/>
    </row>
    <row r="9" spans="1:9" x14ac:dyDescent="0.2">
      <c r="A9" s="7" t="s">
        <v>17</v>
      </c>
      <c r="B9" s="2">
        <v>76.912809999999993</v>
      </c>
      <c r="C9" s="2">
        <v>66.033379999999994</v>
      </c>
      <c r="D9" s="2">
        <v>109.42059999999999</v>
      </c>
      <c r="E9" s="2">
        <v>37.033360000000002</v>
      </c>
      <c r="F9" s="2">
        <v>68.349419999999995</v>
      </c>
      <c r="G9" s="2">
        <v>75.435659999999999</v>
      </c>
      <c r="H9" s="2"/>
      <c r="I9" s="2"/>
    </row>
    <row r="10" spans="1:9" x14ac:dyDescent="0.2">
      <c r="A10" s="7" t="s">
        <v>18</v>
      </c>
      <c r="B10" s="2">
        <v>114.05719999999999</v>
      </c>
      <c r="C10" s="2">
        <v>76.860749999999996</v>
      </c>
      <c r="D10" s="2">
        <v>85.080780000000004</v>
      </c>
      <c r="E10" s="2">
        <v>90.776960000000003</v>
      </c>
      <c r="F10" s="2">
        <v>93.533479999999997</v>
      </c>
      <c r="G10" s="2">
        <v>101.2223</v>
      </c>
      <c r="H10" s="2">
        <v>91.067589999999996</v>
      </c>
      <c r="I10" s="2">
        <v>87.54522</v>
      </c>
    </row>
  </sheetData>
  <mergeCells count="2">
    <mergeCell ref="B3:I3"/>
    <mergeCell ref="B8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7B84-B634-4282-AE02-9B91543F593F}">
  <dimension ref="A1:I29"/>
  <sheetViews>
    <sheetView topLeftCell="A7" workbookViewId="0">
      <selection activeCell="K5" sqref="K5"/>
    </sheetView>
  </sheetViews>
  <sheetFormatPr baseColWidth="10" defaultColWidth="8.83203125" defaultRowHeight="15" x14ac:dyDescent="0.2"/>
  <cols>
    <col min="1" max="1" width="11.5" customWidth="1"/>
  </cols>
  <sheetData>
    <row r="1" spans="1:9" x14ac:dyDescent="0.2">
      <c r="A1" s="3" t="s">
        <v>22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B3" s="36" t="s">
        <v>1</v>
      </c>
      <c r="C3" s="36"/>
      <c r="D3" s="36"/>
      <c r="E3" s="36"/>
      <c r="F3" s="36"/>
      <c r="G3" s="36"/>
      <c r="H3" s="36"/>
      <c r="I3" s="36"/>
    </row>
    <row r="4" spans="1:9" x14ac:dyDescent="0.2">
      <c r="A4" s="7" t="s">
        <v>23</v>
      </c>
      <c r="B4" s="2">
        <v>888.55449999999996</v>
      </c>
      <c r="C4" s="2">
        <v>696.20799999999997</v>
      </c>
      <c r="D4" s="2">
        <v>667.13750000000005</v>
      </c>
      <c r="E4" s="2">
        <v>763</v>
      </c>
      <c r="F4" s="2">
        <v>713.78499999999997</v>
      </c>
      <c r="G4" s="2">
        <v>493.02</v>
      </c>
      <c r="H4" s="2"/>
      <c r="I4" s="2"/>
    </row>
    <row r="5" spans="1:9" x14ac:dyDescent="0.2">
      <c r="A5" s="7" t="s">
        <v>24</v>
      </c>
      <c r="B5" s="2">
        <v>895.23199999999997</v>
      </c>
      <c r="C5" s="2">
        <v>489.34100000000001</v>
      </c>
      <c r="D5" s="2">
        <v>983.34500000000003</v>
      </c>
      <c r="E5" s="2">
        <v>779.178</v>
      </c>
      <c r="F5" s="2">
        <v>655.55200000000002</v>
      </c>
      <c r="G5" s="2">
        <v>603.29</v>
      </c>
      <c r="H5" s="2">
        <v>660.404</v>
      </c>
      <c r="I5" s="2"/>
    </row>
    <row r="6" spans="1:9" x14ac:dyDescent="0.2">
      <c r="A6" s="7" t="s">
        <v>25</v>
      </c>
      <c r="B6" s="2">
        <v>484.05349999999999</v>
      </c>
      <c r="C6" s="2">
        <v>527.46100000000001</v>
      </c>
      <c r="D6" s="2">
        <v>481.66149999999999</v>
      </c>
      <c r="E6" s="2">
        <v>328.78399999999999</v>
      </c>
      <c r="F6" s="2">
        <v>278.863</v>
      </c>
      <c r="G6" s="2">
        <v>397.31900000000002</v>
      </c>
      <c r="H6" s="2"/>
      <c r="I6" s="2"/>
    </row>
    <row r="7" spans="1:9" x14ac:dyDescent="0.2">
      <c r="A7" s="7" t="s">
        <v>26</v>
      </c>
      <c r="B7" s="2">
        <v>426.34449999999998</v>
      </c>
      <c r="C7" s="2">
        <v>581.41999999999996</v>
      </c>
      <c r="D7" s="2">
        <v>413.31099999999998</v>
      </c>
      <c r="E7" s="2">
        <v>583.12599999999998</v>
      </c>
      <c r="F7" s="2">
        <v>374.09399999999999</v>
      </c>
      <c r="G7" s="2">
        <v>407.18599999999998</v>
      </c>
      <c r="H7" s="2">
        <v>552.77850000000001</v>
      </c>
      <c r="I7" s="2"/>
    </row>
    <row r="9" spans="1:9" ht="16" x14ac:dyDescent="0.2">
      <c r="B9" s="34" t="s">
        <v>6</v>
      </c>
      <c r="C9" s="34"/>
      <c r="D9" s="34"/>
      <c r="E9" s="34"/>
      <c r="F9" s="34"/>
      <c r="G9" s="34"/>
      <c r="H9" s="34"/>
      <c r="I9" s="34"/>
    </row>
    <row r="10" spans="1:9" x14ac:dyDescent="0.2">
      <c r="A10" s="7" t="s">
        <v>23</v>
      </c>
      <c r="B10" s="2">
        <v>882.33349999999996</v>
      </c>
      <c r="C10" s="2">
        <v>704.40150000000006</v>
      </c>
      <c r="D10" s="2">
        <v>860.85500000000002</v>
      </c>
      <c r="E10" s="2">
        <v>1325.932</v>
      </c>
      <c r="F10" s="2">
        <v>1175.952</v>
      </c>
      <c r="G10" s="2">
        <v>933.23</v>
      </c>
      <c r="H10" s="2">
        <v>1185.7629999999999</v>
      </c>
      <c r="I10" s="2">
        <v>1180.9670000000001</v>
      </c>
    </row>
    <row r="11" spans="1:9" x14ac:dyDescent="0.2">
      <c r="A11" s="7" t="s">
        <v>24</v>
      </c>
      <c r="B11" s="2">
        <v>500.13600000000002</v>
      </c>
      <c r="C11" s="2">
        <v>996.31700000000001</v>
      </c>
      <c r="D11" s="2">
        <v>674.05</v>
      </c>
      <c r="E11" s="2">
        <v>954.375</v>
      </c>
      <c r="F11" s="2"/>
      <c r="G11" s="2"/>
      <c r="H11" s="2"/>
      <c r="I11" s="2"/>
    </row>
    <row r="12" spans="1:9" x14ac:dyDescent="0.2">
      <c r="A12" s="7" t="s">
        <v>25</v>
      </c>
      <c r="B12" s="2">
        <v>501.20400000000001</v>
      </c>
      <c r="C12" s="2">
        <v>688.13049999999998</v>
      </c>
      <c r="D12" s="2">
        <v>1045.2180000000001</v>
      </c>
      <c r="E12" s="2">
        <v>567.94000000000005</v>
      </c>
      <c r="F12" s="2">
        <v>514.04150000000004</v>
      </c>
      <c r="G12" s="2">
        <v>686.05550000000005</v>
      </c>
      <c r="H12" s="2">
        <v>656.85900000000004</v>
      </c>
      <c r="I12" s="2">
        <v>554.66499999999996</v>
      </c>
    </row>
    <row r="13" spans="1:9" x14ac:dyDescent="0.2">
      <c r="A13" s="7" t="s">
        <v>26</v>
      </c>
      <c r="B13" s="2">
        <v>526.07100000000003</v>
      </c>
      <c r="C13" s="2">
        <v>470.31900000000002</v>
      </c>
      <c r="D13" s="2">
        <v>417.39249999999998</v>
      </c>
      <c r="E13" s="2">
        <v>603.01099999999997</v>
      </c>
      <c r="F13" s="2"/>
      <c r="G13" s="2"/>
      <c r="H13" s="2"/>
      <c r="I13" s="2"/>
    </row>
    <row r="17" spans="1:9" x14ac:dyDescent="0.2">
      <c r="A17" s="3" t="s">
        <v>27</v>
      </c>
      <c r="B17" s="3"/>
      <c r="C17" s="3"/>
      <c r="D17" s="3"/>
      <c r="E17" s="3"/>
      <c r="F17" s="3"/>
      <c r="G17" s="3"/>
      <c r="H17" s="3"/>
      <c r="I17" s="3"/>
    </row>
    <row r="19" spans="1:9" x14ac:dyDescent="0.2">
      <c r="B19" s="36" t="s">
        <v>1</v>
      </c>
      <c r="C19" s="36"/>
      <c r="D19" s="36"/>
      <c r="E19" s="36"/>
      <c r="F19" s="36"/>
      <c r="G19" s="36"/>
      <c r="H19" s="36"/>
      <c r="I19" s="36"/>
    </row>
    <row r="20" spans="1:9" x14ac:dyDescent="0.2">
      <c r="A20" s="7" t="s">
        <v>23</v>
      </c>
      <c r="B20" s="2">
        <v>32.015500000000003</v>
      </c>
      <c r="C20" s="2">
        <v>36.851999999999997</v>
      </c>
      <c r="D20" s="2">
        <v>57.6295</v>
      </c>
      <c r="E20" s="2">
        <v>29.199000000000002</v>
      </c>
      <c r="F20" s="2">
        <v>25.119</v>
      </c>
      <c r="G20" s="2">
        <v>31.236000000000001</v>
      </c>
      <c r="H20" s="2"/>
      <c r="I20" s="2"/>
    </row>
    <row r="21" spans="1:9" x14ac:dyDescent="0.2">
      <c r="A21" s="7" t="s">
        <v>24</v>
      </c>
      <c r="B21" s="2">
        <v>32.308999999999997</v>
      </c>
      <c r="C21" s="2">
        <v>40.389000000000003</v>
      </c>
      <c r="D21" s="2">
        <v>32.348999999999997</v>
      </c>
      <c r="E21" s="2">
        <v>44.173999999999999</v>
      </c>
      <c r="F21" s="2">
        <v>17.544</v>
      </c>
      <c r="G21" s="2">
        <v>21.343</v>
      </c>
      <c r="H21" s="2">
        <v>26.89</v>
      </c>
      <c r="I21" s="2"/>
    </row>
    <row r="22" spans="1:9" x14ac:dyDescent="0.2">
      <c r="A22" s="7" t="s">
        <v>25</v>
      </c>
      <c r="B22" s="2">
        <v>34.832500000000003</v>
      </c>
      <c r="C22" s="2">
        <v>45.79</v>
      </c>
      <c r="D22" s="2">
        <v>50.369500000000002</v>
      </c>
      <c r="E22" s="2">
        <v>22.138999999999999</v>
      </c>
      <c r="F22" s="2">
        <v>40.082999999999998</v>
      </c>
      <c r="G22" s="2">
        <v>13.510999999999999</v>
      </c>
      <c r="H22" s="2"/>
      <c r="I22" s="2"/>
    </row>
    <row r="23" spans="1:9" x14ac:dyDescent="0.2">
      <c r="A23" s="7" t="s">
        <v>26</v>
      </c>
      <c r="B23" s="2">
        <v>37.979500000000002</v>
      </c>
      <c r="C23" s="2">
        <v>38.515999999999998</v>
      </c>
      <c r="D23" s="2">
        <v>22.466999999999999</v>
      </c>
      <c r="E23" s="2">
        <v>32.253999999999998</v>
      </c>
      <c r="F23" s="2">
        <v>19.378</v>
      </c>
      <c r="G23" s="2">
        <v>19.614000000000001</v>
      </c>
      <c r="H23" s="2">
        <v>45.676499999999997</v>
      </c>
      <c r="I23" s="2"/>
    </row>
    <row r="25" spans="1:9" ht="16" x14ac:dyDescent="0.2">
      <c r="B25" s="34" t="s">
        <v>6</v>
      </c>
      <c r="C25" s="34"/>
      <c r="D25" s="34"/>
      <c r="E25" s="34"/>
      <c r="F25" s="34"/>
      <c r="G25" s="34"/>
      <c r="H25" s="34"/>
      <c r="I25" s="34"/>
    </row>
    <row r="26" spans="1:9" x14ac:dyDescent="0.2">
      <c r="A26" s="7" t="s">
        <v>23</v>
      </c>
      <c r="B26" s="2">
        <v>110.7715</v>
      </c>
      <c r="C26" s="2">
        <v>61.1145</v>
      </c>
      <c r="D26" s="2">
        <v>59.673999999999999</v>
      </c>
      <c r="E26" s="2">
        <v>177.74600000000001</v>
      </c>
      <c r="F26" s="2">
        <v>67.9465</v>
      </c>
      <c r="G26" s="2">
        <v>71.775499999999994</v>
      </c>
      <c r="H26" s="2">
        <v>115.28700000000001</v>
      </c>
      <c r="I26" s="2">
        <v>133.92400000000001</v>
      </c>
    </row>
    <row r="27" spans="1:9" x14ac:dyDescent="0.2">
      <c r="A27" s="7" t="s">
        <v>24</v>
      </c>
      <c r="B27" s="2">
        <v>21.981999999999999</v>
      </c>
      <c r="C27" s="2">
        <v>59.363999999999997</v>
      </c>
      <c r="D27" s="2">
        <v>27.669</v>
      </c>
      <c r="E27" s="2">
        <v>116.16</v>
      </c>
      <c r="F27" s="2"/>
      <c r="G27" s="2"/>
      <c r="H27" s="2"/>
      <c r="I27" s="2"/>
    </row>
    <row r="28" spans="1:9" x14ac:dyDescent="0.2">
      <c r="A28" s="7" t="s">
        <v>25</v>
      </c>
      <c r="B28" s="2">
        <v>31.94</v>
      </c>
      <c r="C28" s="2">
        <v>39.6175</v>
      </c>
      <c r="D28" s="2">
        <v>75.905000000000001</v>
      </c>
      <c r="E28" s="2">
        <v>89.542000000000002</v>
      </c>
      <c r="F28" s="2">
        <v>80.198499999999996</v>
      </c>
      <c r="G28" s="2">
        <v>42.161499999999997</v>
      </c>
      <c r="H28" s="2">
        <v>96.552000000000007</v>
      </c>
      <c r="I28" s="2">
        <v>57.970999999999997</v>
      </c>
    </row>
    <row r="29" spans="1:9" x14ac:dyDescent="0.2">
      <c r="A29" s="7" t="s">
        <v>26</v>
      </c>
      <c r="B29" s="2">
        <v>51.954000000000001</v>
      </c>
      <c r="C29" s="2">
        <v>63.764000000000003</v>
      </c>
      <c r="D29" s="2">
        <v>57.422499999999999</v>
      </c>
      <c r="E29" s="2">
        <v>72.120999999999995</v>
      </c>
      <c r="F29" s="2"/>
      <c r="G29" s="2"/>
      <c r="H29" s="2"/>
      <c r="I29" s="2"/>
    </row>
  </sheetData>
  <mergeCells count="4">
    <mergeCell ref="B3:I3"/>
    <mergeCell ref="B9:I9"/>
    <mergeCell ref="B19:I19"/>
    <mergeCell ref="B25:I2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A52C-1A4B-4FB7-8C2D-45C746936E37}">
  <dimension ref="A1:H22"/>
  <sheetViews>
    <sheetView workbookViewId="0">
      <selection activeCell="J12" sqref="J12"/>
    </sheetView>
  </sheetViews>
  <sheetFormatPr baseColWidth="10" defaultColWidth="8.83203125" defaultRowHeight="15" x14ac:dyDescent="0.2"/>
  <sheetData>
    <row r="1" spans="1:8" x14ac:dyDescent="0.2">
      <c r="A1" s="3" t="s">
        <v>28</v>
      </c>
      <c r="B1" s="3"/>
      <c r="C1" s="3"/>
      <c r="D1" s="3"/>
      <c r="E1" s="3"/>
      <c r="F1" s="3"/>
      <c r="G1" s="3"/>
      <c r="H1" s="3"/>
    </row>
    <row r="3" spans="1:8" x14ac:dyDescent="0.2">
      <c r="B3" s="36" t="s">
        <v>1</v>
      </c>
      <c r="C3" s="36"/>
      <c r="D3" s="36"/>
      <c r="E3" s="36"/>
      <c r="F3" s="36"/>
      <c r="G3" s="36"/>
      <c r="H3" s="36"/>
    </row>
    <row r="4" spans="1:8" x14ac:dyDescent="0.2">
      <c r="A4" s="7" t="s">
        <v>29</v>
      </c>
      <c r="B4" s="2">
        <v>38.00479</v>
      </c>
      <c r="C4" s="2">
        <v>37.26585</v>
      </c>
      <c r="D4" s="2">
        <v>39.524090000000001</v>
      </c>
      <c r="E4" s="2">
        <v>31.774080000000001</v>
      </c>
      <c r="F4" s="2">
        <v>45.247349999999997</v>
      </c>
      <c r="G4" s="2">
        <v>32.228459999999998</v>
      </c>
      <c r="H4" s="2"/>
    </row>
    <row r="5" spans="1:8" x14ac:dyDescent="0.2">
      <c r="A5" s="7" t="s">
        <v>30</v>
      </c>
      <c r="B5" s="2">
        <v>34.3735</v>
      </c>
      <c r="C5" s="2">
        <v>41.683909999999997</v>
      </c>
      <c r="D5" s="2">
        <v>30.36599</v>
      </c>
      <c r="E5" s="2">
        <v>35.075710000000001</v>
      </c>
      <c r="F5" s="2">
        <v>42.755049999999997</v>
      </c>
      <c r="G5" s="2">
        <v>40.913179999999997</v>
      </c>
      <c r="H5" s="2">
        <v>45.472149999999999</v>
      </c>
    </row>
    <row r="8" spans="1:8" ht="16" x14ac:dyDescent="0.2">
      <c r="B8" s="34" t="s">
        <v>6</v>
      </c>
      <c r="C8" s="34"/>
      <c r="D8" s="34"/>
      <c r="E8" s="34"/>
      <c r="F8" s="34"/>
      <c r="G8" s="34"/>
      <c r="H8" s="34"/>
    </row>
    <row r="9" spans="1:8" x14ac:dyDescent="0.2">
      <c r="A9" s="7" t="s">
        <v>29</v>
      </c>
      <c r="B9" s="2">
        <v>57.022030000000001</v>
      </c>
      <c r="C9" s="2">
        <v>48.570120000000003</v>
      </c>
      <c r="D9" s="2">
        <v>60.165419999999997</v>
      </c>
      <c r="E9" s="2">
        <v>59.064639999999997</v>
      </c>
      <c r="F9" s="2">
        <v>58.679499999999997</v>
      </c>
      <c r="G9" s="2">
        <v>75.00367</v>
      </c>
      <c r="H9" s="2"/>
    </row>
    <row r="10" spans="1:8" x14ac:dyDescent="0.2">
      <c r="A10" s="7" t="s">
        <v>30</v>
      </c>
      <c r="B10" s="2">
        <v>39.417990000000003</v>
      </c>
      <c r="C10" s="2">
        <v>41.548499999999997</v>
      </c>
      <c r="D10" s="2">
        <v>44.162669999999999</v>
      </c>
      <c r="E10" s="2">
        <v>40.375010000000003</v>
      </c>
      <c r="F10" s="2"/>
      <c r="G10" s="2"/>
      <c r="H10" s="2"/>
    </row>
    <row r="13" spans="1:8" x14ac:dyDescent="0.2">
      <c r="A13" s="3" t="s">
        <v>31</v>
      </c>
      <c r="B13" s="3"/>
      <c r="C13" s="3"/>
      <c r="D13" s="3"/>
      <c r="E13" s="3"/>
      <c r="F13" s="3"/>
      <c r="G13" s="3"/>
      <c r="H13" s="3"/>
    </row>
    <row r="15" spans="1:8" x14ac:dyDescent="0.2">
      <c r="B15" s="36" t="s">
        <v>1</v>
      </c>
      <c r="C15" s="36"/>
      <c r="D15" s="36"/>
      <c r="E15" s="36"/>
      <c r="F15" s="36"/>
      <c r="G15" s="36"/>
      <c r="H15" s="36"/>
    </row>
    <row r="16" spans="1:8" x14ac:dyDescent="0.2">
      <c r="A16" s="7" t="s">
        <v>29</v>
      </c>
      <c r="B16" s="2">
        <v>57.059800000000003</v>
      </c>
      <c r="C16" s="2">
        <v>50.9602</v>
      </c>
      <c r="D16" s="2">
        <v>47.413060000000002</v>
      </c>
      <c r="E16" s="2">
        <v>57.635120000000001</v>
      </c>
      <c r="F16" s="2">
        <v>50.890360000000001</v>
      </c>
      <c r="G16" s="2">
        <v>60.651040000000002</v>
      </c>
      <c r="H16" s="2"/>
    </row>
    <row r="17" spans="1:8" x14ac:dyDescent="0.2">
      <c r="A17" s="7" t="s">
        <v>30</v>
      </c>
      <c r="B17" s="2">
        <v>52.330590000000001</v>
      </c>
      <c r="C17" s="2">
        <v>51.588760000000001</v>
      </c>
      <c r="D17" s="2">
        <v>58.103180000000002</v>
      </c>
      <c r="E17" s="2">
        <v>51.892980000000001</v>
      </c>
      <c r="F17" s="2">
        <v>54.372660000000003</v>
      </c>
      <c r="G17" s="2">
        <v>54.906140000000001</v>
      </c>
      <c r="H17" s="2">
        <v>53.771279999999997</v>
      </c>
    </row>
    <row r="20" spans="1:8" ht="16" x14ac:dyDescent="0.2">
      <c r="B20" s="34" t="s">
        <v>6</v>
      </c>
      <c r="C20" s="34"/>
      <c r="D20" s="34"/>
      <c r="E20" s="34"/>
      <c r="F20" s="34"/>
      <c r="G20" s="34"/>
      <c r="H20" s="34"/>
    </row>
    <row r="21" spans="1:8" x14ac:dyDescent="0.2">
      <c r="A21" s="7" t="s">
        <v>29</v>
      </c>
      <c r="B21" s="2">
        <v>33.726129999999998</v>
      </c>
      <c r="C21" s="2">
        <v>34.402949999999997</v>
      </c>
      <c r="D21" s="2">
        <v>46.03689</v>
      </c>
      <c r="E21" s="2">
        <v>35.76388</v>
      </c>
      <c r="F21" s="2"/>
      <c r="G21" s="2"/>
      <c r="H21" s="2"/>
    </row>
    <row r="22" spans="1:8" x14ac:dyDescent="0.2">
      <c r="A22" s="7" t="s">
        <v>30</v>
      </c>
      <c r="B22" s="2">
        <v>50.135379999999998</v>
      </c>
      <c r="C22" s="2">
        <v>49.054650000000002</v>
      </c>
      <c r="D22" s="2">
        <v>42.014859999999999</v>
      </c>
      <c r="E22" s="2">
        <v>35.603369999999998</v>
      </c>
      <c r="F22" s="2"/>
      <c r="G22" s="2"/>
      <c r="H22" s="2"/>
    </row>
  </sheetData>
  <mergeCells count="4">
    <mergeCell ref="B3:H3"/>
    <mergeCell ref="B8:H8"/>
    <mergeCell ref="B15:H15"/>
    <mergeCell ref="B20:H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32E8-6516-4FFE-9BD9-3E67AB603BAE}">
  <dimension ref="A1:I10"/>
  <sheetViews>
    <sheetView workbookViewId="0">
      <selection activeCell="K11" sqref="K11"/>
    </sheetView>
  </sheetViews>
  <sheetFormatPr baseColWidth="10" defaultColWidth="8.83203125" defaultRowHeight="15" x14ac:dyDescent="0.2"/>
  <sheetData>
    <row r="1" spans="1:9" x14ac:dyDescent="0.2">
      <c r="A1" s="3" t="s">
        <v>32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B3" s="36" t="s">
        <v>1</v>
      </c>
      <c r="C3" s="36"/>
      <c r="D3" s="36"/>
      <c r="E3" s="36"/>
      <c r="F3" s="36"/>
      <c r="G3" s="36"/>
      <c r="H3" s="36"/>
      <c r="I3" s="36"/>
    </row>
    <row r="4" spans="1:9" x14ac:dyDescent="0.2">
      <c r="A4" s="7" t="s">
        <v>29</v>
      </c>
      <c r="B4" s="2">
        <v>3.8403749999999999</v>
      </c>
      <c r="C4" s="2">
        <v>3.608066</v>
      </c>
      <c r="D4" s="2">
        <v>2.232675</v>
      </c>
      <c r="E4" s="2">
        <v>2.702814</v>
      </c>
      <c r="F4" s="2">
        <v>3.2732199999999998</v>
      </c>
      <c r="G4" s="2">
        <v>3.2129180000000002</v>
      </c>
      <c r="H4" s="2"/>
      <c r="I4" s="2"/>
    </row>
    <row r="5" spans="1:9" x14ac:dyDescent="0.2">
      <c r="A5" s="7" t="s">
        <v>30</v>
      </c>
      <c r="B5" s="2">
        <v>3.5758290000000001</v>
      </c>
      <c r="C5" s="2">
        <v>4.0353130000000004</v>
      </c>
      <c r="D5" s="2">
        <v>3.3852329999999999</v>
      </c>
      <c r="E5" s="2">
        <v>3.4748999999999999</v>
      </c>
      <c r="F5" s="2">
        <v>2.7548189999999999</v>
      </c>
      <c r="G5" s="2">
        <v>3.5128170000000001</v>
      </c>
      <c r="H5" s="2">
        <v>3.6354190000000002</v>
      </c>
      <c r="I5" s="2">
        <v>3.6208629999999999</v>
      </c>
    </row>
    <row r="6" spans="1:9" x14ac:dyDescent="0.2">
      <c r="A6" s="7"/>
      <c r="B6" s="2"/>
      <c r="C6" s="2"/>
      <c r="D6" s="2"/>
      <c r="E6" s="2"/>
      <c r="F6" s="2"/>
      <c r="G6" s="2"/>
      <c r="H6" s="2"/>
      <c r="I6" s="2"/>
    </row>
    <row r="8" spans="1:9" ht="16" x14ac:dyDescent="0.2">
      <c r="B8" s="34" t="s">
        <v>6</v>
      </c>
      <c r="C8" s="34"/>
      <c r="D8" s="34"/>
      <c r="E8" s="34"/>
      <c r="F8" s="34"/>
      <c r="G8" s="34"/>
      <c r="H8" s="34"/>
      <c r="I8" s="34"/>
    </row>
    <row r="9" spans="1:9" x14ac:dyDescent="0.2">
      <c r="A9" s="7" t="s">
        <v>29</v>
      </c>
      <c r="B9" s="2">
        <v>9.2071470000000009</v>
      </c>
      <c r="C9" s="2">
        <v>8.1091309999999996</v>
      </c>
      <c r="D9" s="2">
        <v>7.2792500000000002</v>
      </c>
      <c r="E9" s="2">
        <v>9.5579079999999994</v>
      </c>
      <c r="F9" s="2">
        <v>6.9347209999999997</v>
      </c>
      <c r="G9" s="2">
        <v>6.1076170000000003</v>
      </c>
      <c r="H9" s="2">
        <v>8.0584229999999994</v>
      </c>
      <c r="I9" s="2"/>
    </row>
    <row r="10" spans="1:9" x14ac:dyDescent="0.2">
      <c r="A10" s="7" t="s">
        <v>30</v>
      </c>
      <c r="B10" s="2">
        <v>4.6630019999999996</v>
      </c>
      <c r="C10" s="2">
        <v>4.7125690000000002</v>
      </c>
      <c r="D10" s="2">
        <v>6.5568780000000002</v>
      </c>
      <c r="E10" s="2">
        <v>4.9955980000000002</v>
      </c>
      <c r="F10" s="2"/>
      <c r="G10" s="2"/>
      <c r="H10" s="2"/>
      <c r="I10" s="2"/>
    </row>
  </sheetData>
  <mergeCells count="2">
    <mergeCell ref="B3:I3"/>
    <mergeCell ref="B8:I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5239-0FEC-4FE1-B1FF-0EC1E75E2474}">
  <dimension ref="A1:H9"/>
  <sheetViews>
    <sheetView workbookViewId="0">
      <selection activeCell="J10" sqref="J10"/>
    </sheetView>
  </sheetViews>
  <sheetFormatPr baseColWidth="10" defaultColWidth="8.83203125" defaultRowHeight="15" x14ac:dyDescent="0.2"/>
  <sheetData>
    <row r="1" spans="1:8" x14ac:dyDescent="0.2">
      <c r="A1" s="3" t="s">
        <v>33</v>
      </c>
      <c r="B1" s="3"/>
      <c r="C1" s="3"/>
      <c r="D1" s="3"/>
      <c r="E1" s="3"/>
      <c r="F1" s="3"/>
      <c r="G1" s="3"/>
      <c r="H1" s="3"/>
    </row>
    <row r="3" spans="1:8" x14ac:dyDescent="0.2">
      <c r="B3" s="36" t="s">
        <v>1</v>
      </c>
      <c r="C3" s="36"/>
      <c r="D3" s="36"/>
      <c r="E3" s="36"/>
      <c r="F3" s="36"/>
      <c r="G3" s="36"/>
      <c r="H3" s="36"/>
    </row>
    <row r="4" spans="1:8" x14ac:dyDescent="0.2">
      <c r="A4" s="7" t="s">
        <v>29</v>
      </c>
      <c r="B4" s="2">
        <v>7.6228860000000003</v>
      </c>
      <c r="C4" s="2">
        <v>4.7175190000000002</v>
      </c>
      <c r="D4" s="2">
        <v>6.3851940000000003</v>
      </c>
      <c r="E4" s="2">
        <v>6.2070360000000004</v>
      </c>
      <c r="F4" s="2">
        <v>8.8913419999999999</v>
      </c>
      <c r="G4" s="2">
        <v>3.5751360000000001</v>
      </c>
      <c r="H4" s="2">
        <v>7.1734549999999997</v>
      </c>
    </row>
    <row r="5" spans="1:8" x14ac:dyDescent="0.2">
      <c r="A5" s="7" t="s">
        <v>30</v>
      </c>
      <c r="B5" s="2">
        <v>2.8944239999999999</v>
      </c>
      <c r="C5" s="2">
        <v>2.6920570000000001</v>
      </c>
      <c r="D5" s="2">
        <v>6.1190689999999996</v>
      </c>
      <c r="E5" s="2">
        <v>2.855356</v>
      </c>
      <c r="F5" s="2">
        <v>3.391229</v>
      </c>
      <c r="G5" s="2">
        <v>3.7984819999999999</v>
      </c>
      <c r="H5" s="2"/>
    </row>
    <row r="7" spans="1:8" ht="16" x14ac:dyDescent="0.2">
      <c r="B7" s="34" t="s">
        <v>6</v>
      </c>
      <c r="C7" s="34"/>
      <c r="D7" s="34"/>
      <c r="E7" s="34"/>
      <c r="F7" s="34"/>
      <c r="G7" s="34"/>
      <c r="H7" s="34"/>
    </row>
    <row r="8" spans="1:8" x14ac:dyDescent="0.2">
      <c r="A8" s="7" t="s">
        <v>29</v>
      </c>
      <c r="B8" s="2">
        <v>4.1982549999999996</v>
      </c>
      <c r="C8" s="2">
        <v>3.4719449999999998</v>
      </c>
      <c r="D8" s="2">
        <v>4.2033310000000004</v>
      </c>
      <c r="E8" s="2">
        <v>2.9981200000000001</v>
      </c>
      <c r="F8" s="2">
        <v>3.940858</v>
      </c>
      <c r="G8" s="2">
        <v>4.1031009999999997</v>
      </c>
      <c r="H8" s="2">
        <v>4.8427030000000002</v>
      </c>
    </row>
    <row r="9" spans="1:8" x14ac:dyDescent="0.2">
      <c r="A9" s="7" t="s">
        <v>30</v>
      </c>
      <c r="B9" s="2">
        <v>3.4215</v>
      </c>
      <c r="C9" s="2">
        <v>4.2975760000000003</v>
      </c>
      <c r="D9" s="2">
        <v>3.3596240000000002</v>
      </c>
      <c r="E9" s="2">
        <v>2.2033559999999999</v>
      </c>
      <c r="F9" s="2">
        <v>3.6943579999999998</v>
      </c>
      <c r="G9" s="2"/>
      <c r="H9" s="2"/>
    </row>
  </sheetData>
  <mergeCells count="2">
    <mergeCell ref="B3:H3"/>
    <mergeCell ref="B7:H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D30A-0245-455F-95D3-0CA645CE8CF7}">
  <dimension ref="A1:F11"/>
  <sheetViews>
    <sheetView workbookViewId="0">
      <selection activeCell="I15" sqref="I15"/>
    </sheetView>
  </sheetViews>
  <sheetFormatPr baseColWidth="10" defaultColWidth="8.83203125" defaultRowHeight="15" x14ac:dyDescent="0.2"/>
  <sheetData>
    <row r="1" spans="1:6" x14ac:dyDescent="0.2">
      <c r="A1" s="3" t="s">
        <v>34</v>
      </c>
      <c r="B1" s="3"/>
      <c r="C1" s="3"/>
      <c r="D1" s="3"/>
      <c r="E1" s="3"/>
      <c r="F1" s="3"/>
    </row>
    <row r="4" spans="1:6" x14ac:dyDescent="0.2">
      <c r="B4" s="33" t="s">
        <v>1</v>
      </c>
      <c r="C4" s="33"/>
      <c r="D4" s="33"/>
      <c r="E4" s="33"/>
      <c r="F4" s="33"/>
    </row>
    <row r="5" spans="1:6" x14ac:dyDescent="0.2">
      <c r="A5" s="13" t="s">
        <v>2</v>
      </c>
      <c r="B5" s="1">
        <v>0.86686799999999997</v>
      </c>
      <c r="C5" s="1">
        <v>0.90304600000000002</v>
      </c>
      <c r="D5" s="1">
        <v>0.88827999999999996</v>
      </c>
      <c r="E5" s="1">
        <v>1.3105249999999999</v>
      </c>
      <c r="F5" s="1">
        <v>1.0312809999999999</v>
      </c>
    </row>
    <row r="6" spans="1:6" x14ac:dyDescent="0.2">
      <c r="A6" s="13" t="s">
        <v>3</v>
      </c>
      <c r="B6" s="1">
        <v>1.172992</v>
      </c>
      <c r="C6" s="1">
        <v>1.2111000000000001</v>
      </c>
      <c r="D6" s="1">
        <v>0.824241</v>
      </c>
      <c r="E6" s="1">
        <v>0.94628800000000002</v>
      </c>
      <c r="F6" s="1">
        <v>1.217408</v>
      </c>
    </row>
    <row r="9" spans="1:6" ht="16" x14ac:dyDescent="0.2">
      <c r="B9" s="35" t="s">
        <v>4</v>
      </c>
      <c r="C9" s="35"/>
      <c r="D9" s="35"/>
      <c r="E9" s="35"/>
      <c r="F9" s="35"/>
    </row>
    <row r="10" spans="1:6" x14ac:dyDescent="0.2">
      <c r="A10" s="13" t="s">
        <v>2</v>
      </c>
      <c r="B10" s="1">
        <v>1.3868039999999999</v>
      </c>
      <c r="C10" s="1">
        <v>1.9029290000000001</v>
      </c>
      <c r="D10" s="1">
        <v>0.70744399999999996</v>
      </c>
      <c r="E10" s="1">
        <v>1.2456240000000001</v>
      </c>
      <c r="F10" s="1"/>
    </row>
    <row r="11" spans="1:6" x14ac:dyDescent="0.2">
      <c r="A11" s="13" t="s">
        <v>3</v>
      </c>
      <c r="B11" s="1">
        <v>1.490604</v>
      </c>
      <c r="C11" s="1">
        <v>2.0641310000000002</v>
      </c>
      <c r="D11" s="1">
        <v>0.69332300000000002</v>
      </c>
      <c r="E11" s="1">
        <v>1.284311</v>
      </c>
      <c r="F11" s="1"/>
    </row>
  </sheetData>
  <mergeCells count="2">
    <mergeCell ref="B4:F4"/>
    <mergeCell ref="B9:F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03BD-4B35-44E3-B59B-05F5C163DA42}">
  <dimension ref="A1:C8"/>
  <sheetViews>
    <sheetView workbookViewId="0">
      <selection activeCell="F7" sqref="F7"/>
    </sheetView>
  </sheetViews>
  <sheetFormatPr baseColWidth="10" defaultColWidth="8.83203125" defaultRowHeight="15" x14ac:dyDescent="0.2"/>
  <cols>
    <col min="1" max="2" width="12.33203125" customWidth="1"/>
  </cols>
  <sheetData>
    <row r="1" spans="1:3" x14ac:dyDescent="0.2">
      <c r="A1" s="3" t="s">
        <v>35</v>
      </c>
      <c r="B1" s="3"/>
      <c r="C1" s="3"/>
    </row>
    <row r="3" spans="1:3" ht="16" x14ac:dyDescent="0.2">
      <c r="A3" s="10" t="s">
        <v>1</v>
      </c>
      <c r="B3" s="12" t="s">
        <v>4</v>
      </c>
    </row>
    <row r="4" spans="1:3" x14ac:dyDescent="0.2">
      <c r="A4" s="1">
        <v>14.52</v>
      </c>
      <c r="B4" s="1">
        <v>11.87204</v>
      </c>
    </row>
    <row r="5" spans="1:3" x14ac:dyDescent="0.2">
      <c r="A5" s="1">
        <v>14.395</v>
      </c>
      <c r="B5" s="1">
        <v>12.9725</v>
      </c>
    </row>
    <row r="6" spans="1:3" x14ac:dyDescent="0.2">
      <c r="A6" s="1">
        <v>16.822500000000002</v>
      </c>
      <c r="B6" s="1">
        <v>12.172499999999999</v>
      </c>
    </row>
    <row r="7" spans="1:3" x14ac:dyDescent="0.2">
      <c r="A7" s="1">
        <v>11.4064</v>
      </c>
      <c r="B7" s="1">
        <v>10.0875</v>
      </c>
    </row>
    <row r="8" spans="1:3" x14ac:dyDescent="0.2">
      <c r="A8" s="1">
        <v>15.592129999999999</v>
      </c>
      <c r="B8" s="1">
        <v>10.35333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C275-5AF7-4535-AD41-F76F80036868}">
  <dimension ref="A1:F8"/>
  <sheetViews>
    <sheetView workbookViewId="0">
      <selection activeCell="I16" sqref="I16"/>
    </sheetView>
  </sheetViews>
  <sheetFormatPr baseColWidth="10" defaultColWidth="8.83203125" defaultRowHeight="15" x14ac:dyDescent="0.2"/>
  <cols>
    <col min="1" max="2" width="11.33203125" customWidth="1"/>
  </cols>
  <sheetData>
    <row r="1" spans="1:6" x14ac:dyDescent="0.2">
      <c r="A1" s="3" t="s">
        <v>36</v>
      </c>
      <c r="B1" s="3"/>
      <c r="C1" s="3"/>
      <c r="D1" s="3"/>
      <c r="E1" s="3"/>
      <c r="F1" s="3"/>
    </row>
    <row r="3" spans="1:6" ht="16" x14ac:dyDescent="0.2">
      <c r="A3" s="10" t="s">
        <v>1</v>
      </c>
      <c r="B3" s="12" t="s">
        <v>4</v>
      </c>
    </row>
    <row r="4" spans="1:6" x14ac:dyDescent="0.2">
      <c r="A4" s="1">
        <v>1.5410839999999999</v>
      </c>
      <c r="B4" s="1">
        <v>1.5779620000000001</v>
      </c>
    </row>
    <row r="5" spans="1:6" x14ac:dyDescent="0.2">
      <c r="A5" s="1">
        <v>1.87608</v>
      </c>
      <c r="B5" s="1">
        <v>1.058745</v>
      </c>
    </row>
    <row r="6" spans="1:6" x14ac:dyDescent="0.2">
      <c r="A6" s="1">
        <v>1.6053599999999999</v>
      </c>
      <c r="B6" s="1">
        <v>1.1790389999999999</v>
      </c>
    </row>
    <row r="7" spans="1:6" x14ac:dyDescent="0.2">
      <c r="A7" s="1">
        <v>1.8653660000000001</v>
      </c>
      <c r="B7" s="1">
        <v>1.438034</v>
      </c>
    </row>
    <row r="8" spans="1:6" x14ac:dyDescent="0.2">
      <c r="A8" s="1">
        <v>1.4461139999999999</v>
      </c>
      <c r="B8" s="1">
        <v>1.4110480000000001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D9C3-58FC-4373-9FA3-4EE84D49C3FE}">
  <dimension ref="A1:E22"/>
  <sheetViews>
    <sheetView workbookViewId="0">
      <selection activeCell="I21" sqref="I21"/>
    </sheetView>
  </sheetViews>
  <sheetFormatPr baseColWidth="10" defaultColWidth="8.83203125" defaultRowHeight="15" x14ac:dyDescent="0.2"/>
  <cols>
    <col min="1" max="2" width="12.83203125" customWidth="1"/>
  </cols>
  <sheetData>
    <row r="1" spans="1:5" x14ac:dyDescent="0.2">
      <c r="A1" s="3" t="s">
        <v>37</v>
      </c>
      <c r="B1" s="3"/>
      <c r="C1" s="3"/>
      <c r="D1" s="3"/>
      <c r="E1" s="3"/>
    </row>
    <row r="4" spans="1:5" ht="16" x14ac:dyDescent="0.2">
      <c r="A4" s="10" t="s">
        <v>1</v>
      </c>
      <c r="B4" s="12" t="s">
        <v>4</v>
      </c>
    </row>
    <row r="5" spans="1:5" x14ac:dyDescent="0.2">
      <c r="A5" s="1">
        <v>4.0925929999999999</v>
      </c>
      <c r="B5" s="1">
        <v>4.25</v>
      </c>
    </row>
    <row r="6" spans="1:5" x14ac:dyDescent="0.2">
      <c r="A6" s="1">
        <v>4.052632</v>
      </c>
      <c r="B6" s="1">
        <v>4.0921500000000002</v>
      </c>
    </row>
    <row r="7" spans="1:5" x14ac:dyDescent="0.2">
      <c r="A7" s="1">
        <v>4.006329</v>
      </c>
      <c r="B7" s="1">
        <v>4.1707320000000001</v>
      </c>
    </row>
    <row r="8" spans="1:5" x14ac:dyDescent="0.2">
      <c r="A8" s="1">
        <v>4.1042940000000003</v>
      </c>
      <c r="B8" s="1">
        <v>4.2492210000000004</v>
      </c>
    </row>
    <row r="9" spans="1:5" x14ac:dyDescent="0.2">
      <c r="A9" s="1">
        <v>4.1252899999999997</v>
      </c>
      <c r="B9" s="1">
        <v>4.2039220000000004</v>
      </c>
    </row>
    <row r="10" spans="1:5" x14ac:dyDescent="0.2">
      <c r="A10" s="1">
        <v>3.8982299999999999</v>
      </c>
      <c r="B10" s="1">
        <v>4.1467179999999999</v>
      </c>
    </row>
    <row r="11" spans="1:5" x14ac:dyDescent="0.2">
      <c r="A11" s="1">
        <v>3.7359309999999999</v>
      </c>
      <c r="B11" s="1">
        <v>4.1132080000000002</v>
      </c>
    </row>
    <row r="12" spans="1:5" x14ac:dyDescent="0.2">
      <c r="A12" s="1">
        <v>3.8021980000000002</v>
      </c>
      <c r="B12" s="1">
        <v>4.0676690000000004</v>
      </c>
    </row>
    <row r="13" spans="1:5" x14ac:dyDescent="0.2">
      <c r="A13" s="1"/>
      <c r="B13" s="1">
        <v>4.0299149999999999</v>
      </c>
    </row>
    <row r="14" spans="1:5" x14ac:dyDescent="0.2">
      <c r="A14" s="1"/>
      <c r="B14" s="1">
        <v>4.1083590000000001</v>
      </c>
    </row>
    <row r="15" spans="1:5" x14ac:dyDescent="0.2">
      <c r="A15" s="1"/>
      <c r="B15" s="1">
        <v>4.0028990000000002</v>
      </c>
    </row>
    <row r="16" spans="1:5" x14ac:dyDescent="0.2">
      <c r="A16" s="1"/>
      <c r="B16" s="1">
        <v>4.2907349999999997</v>
      </c>
    </row>
    <row r="17" spans="1:2" x14ac:dyDescent="0.2">
      <c r="A17" s="1"/>
      <c r="B17" s="1">
        <v>4.116352</v>
      </c>
    </row>
    <row r="18" spans="1:2" x14ac:dyDescent="0.2">
      <c r="A18" s="1"/>
      <c r="B18" s="1">
        <v>4.2073169999999998</v>
      </c>
    </row>
    <row r="19" spans="1:2" x14ac:dyDescent="0.2">
      <c r="A19" s="1"/>
      <c r="B19" s="1">
        <v>4.163043</v>
      </c>
    </row>
    <row r="20" spans="1:2" x14ac:dyDescent="0.2">
      <c r="A20" s="1"/>
      <c r="B20" s="1">
        <v>4.2649569999999999</v>
      </c>
    </row>
    <row r="21" spans="1:2" x14ac:dyDescent="0.2">
      <c r="A21" s="1"/>
      <c r="B21" s="1">
        <v>3.9318179999999998</v>
      </c>
    </row>
    <row r="22" spans="1:2" x14ac:dyDescent="0.2">
      <c r="A22" s="1"/>
      <c r="B22" s="1">
        <v>3.8045599999999999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D1F5-1E40-4D41-BD9E-2ACC7C6C9D91}">
  <dimension ref="A1:H10"/>
  <sheetViews>
    <sheetView workbookViewId="0">
      <selection activeCell="E20" sqref="E20"/>
    </sheetView>
  </sheetViews>
  <sheetFormatPr baseColWidth="10" defaultColWidth="8.83203125" defaultRowHeight="15" x14ac:dyDescent="0.2"/>
  <sheetData>
    <row r="1" spans="1:8" ht="17" x14ac:dyDescent="0.2">
      <c r="A1" s="3" t="s">
        <v>5</v>
      </c>
      <c r="B1" s="3"/>
      <c r="C1" s="3"/>
      <c r="D1" s="3"/>
      <c r="E1" s="3"/>
      <c r="F1" s="3"/>
      <c r="G1" s="3"/>
      <c r="H1" s="3"/>
    </row>
    <row r="3" spans="1:8" x14ac:dyDescent="0.2">
      <c r="B3" s="36" t="s">
        <v>1</v>
      </c>
      <c r="C3" s="36"/>
      <c r="D3" s="36"/>
      <c r="E3" s="36"/>
      <c r="F3" s="36"/>
      <c r="G3" s="36"/>
      <c r="H3" s="36"/>
    </row>
    <row r="4" spans="1:8" x14ac:dyDescent="0.2">
      <c r="A4" t="s">
        <v>2</v>
      </c>
      <c r="B4" s="2">
        <v>0.40454000000000001</v>
      </c>
      <c r="C4" s="2">
        <v>0.70423400000000003</v>
      </c>
      <c r="D4" s="2">
        <v>0.34253299999999998</v>
      </c>
      <c r="E4" s="2">
        <v>0.59070800000000001</v>
      </c>
      <c r="F4" s="2">
        <v>0.579847</v>
      </c>
      <c r="G4" s="2">
        <v>0.69194100000000003</v>
      </c>
      <c r="H4" s="2"/>
    </row>
    <row r="5" spans="1:8" x14ac:dyDescent="0.2">
      <c r="A5" t="s">
        <v>3</v>
      </c>
      <c r="B5" s="2">
        <v>7.4898999999999993E-2</v>
      </c>
      <c r="C5" s="2">
        <v>0.47397400000000001</v>
      </c>
      <c r="D5" s="2">
        <v>0.10131800000000001</v>
      </c>
      <c r="E5" s="2">
        <v>0</v>
      </c>
      <c r="F5" s="2">
        <v>0</v>
      </c>
      <c r="G5" s="2">
        <v>0.14672399999999999</v>
      </c>
      <c r="H5" s="2"/>
    </row>
    <row r="8" spans="1:8" ht="16" x14ac:dyDescent="0.2">
      <c r="B8" s="34" t="s">
        <v>6</v>
      </c>
      <c r="C8" s="34"/>
      <c r="D8" s="34"/>
      <c r="E8" s="34"/>
      <c r="F8" s="34"/>
      <c r="G8" s="34"/>
      <c r="H8" s="34"/>
    </row>
    <row r="9" spans="1:8" x14ac:dyDescent="0.2">
      <c r="A9" t="s">
        <v>2</v>
      </c>
      <c r="B9" s="2">
        <v>0.35568499999999997</v>
      </c>
      <c r="C9" s="2">
        <v>0.23460700000000001</v>
      </c>
      <c r="D9" s="2">
        <v>0.22925499999999999</v>
      </c>
      <c r="E9" s="2">
        <v>0.16646900000000001</v>
      </c>
      <c r="F9" s="2">
        <v>0.24363899999999999</v>
      </c>
      <c r="G9" s="2">
        <v>0.103141</v>
      </c>
      <c r="H9" s="2">
        <v>0.33896900000000002</v>
      </c>
    </row>
    <row r="10" spans="1:8" x14ac:dyDescent="0.2">
      <c r="A10" t="s">
        <v>3</v>
      </c>
      <c r="B10" s="2">
        <v>2.5305999999999999E-2</v>
      </c>
      <c r="C10" s="2">
        <v>0</v>
      </c>
      <c r="D10" s="2">
        <v>1.8941E-2</v>
      </c>
      <c r="E10" s="2">
        <v>3.8762999999999999E-2</v>
      </c>
      <c r="F10" s="2">
        <v>0</v>
      </c>
      <c r="G10" s="2">
        <v>0.110526</v>
      </c>
      <c r="H10" s="2">
        <v>8.8618000000000002E-2</v>
      </c>
    </row>
  </sheetData>
  <mergeCells count="2">
    <mergeCell ref="B3:H3"/>
    <mergeCell ref="B8:H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13193-71AA-4C77-8375-EFD3B6B05C7C}">
  <dimension ref="A1:B20"/>
  <sheetViews>
    <sheetView workbookViewId="0">
      <selection activeCell="F24" sqref="F24"/>
    </sheetView>
  </sheetViews>
  <sheetFormatPr baseColWidth="10" defaultColWidth="8.83203125" defaultRowHeight="15" x14ac:dyDescent="0.2"/>
  <cols>
    <col min="1" max="2" width="13.5" customWidth="1"/>
  </cols>
  <sheetData>
    <row r="1" spans="1:2" x14ac:dyDescent="0.2">
      <c r="A1" s="3" t="s">
        <v>38</v>
      </c>
      <c r="B1" s="3"/>
    </row>
    <row r="3" spans="1:2" x14ac:dyDescent="0.2">
      <c r="A3" s="10" t="s">
        <v>17</v>
      </c>
      <c r="B3" s="10" t="s">
        <v>18</v>
      </c>
    </row>
    <row r="4" spans="1:2" x14ac:dyDescent="0.2">
      <c r="A4" s="1">
        <v>39.96</v>
      </c>
      <c r="B4" s="1">
        <v>30.36</v>
      </c>
    </row>
    <row r="5" spans="1:2" x14ac:dyDescent="0.2">
      <c r="A5" s="1">
        <v>31.72</v>
      </c>
      <c r="B5" s="1">
        <v>41.104999999999997</v>
      </c>
    </row>
    <row r="6" spans="1:2" x14ac:dyDescent="0.2">
      <c r="A6" s="1">
        <v>43.85</v>
      </c>
      <c r="B6" s="1">
        <v>24.87</v>
      </c>
    </row>
    <row r="7" spans="1:2" x14ac:dyDescent="0.2">
      <c r="A7" s="1">
        <v>52.414999999999999</v>
      </c>
      <c r="B7" s="1">
        <v>35.164999999999999</v>
      </c>
    </row>
    <row r="8" spans="1:2" x14ac:dyDescent="0.2">
      <c r="A8" s="1">
        <v>46.77</v>
      </c>
      <c r="B8" s="1">
        <v>39.586509999999997</v>
      </c>
    </row>
    <row r="9" spans="1:2" x14ac:dyDescent="0.2">
      <c r="A9" s="1">
        <v>55.094999999999999</v>
      </c>
    </row>
    <row r="12" spans="1:2" x14ac:dyDescent="0.2">
      <c r="A12" s="3" t="s">
        <v>39</v>
      </c>
      <c r="B12" s="3"/>
    </row>
    <row r="14" spans="1:2" x14ac:dyDescent="0.2">
      <c r="A14" s="10" t="s">
        <v>17</v>
      </c>
      <c r="B14" s="10" t="s">
        <v>18</v>
      </c>
    </row>
    <row r="15" spans="1:2" x14ac:dyDescent="0.2">
      <c r="A15" s="1">
        <v>31.85</v>
      </c>
      <c r="B15" s="1">
        <v>39.08</v>
      </c>
    </row>
    <row r="16" spans="1:2" x14ac:dyDescent="0.2">
      <c r="A16" s="1">
        <v>29.855</v>
      </c>
      <c r="B16" s="1">
        <v>36.424999999999997</v>
      </c>
    </row>
    <row r="17" spans="1:2" x14ac:dyDescent="0.2">
      <c r="A17" s="1">
        <v>32.715000000000003</v>
      </c>
      <c r="B17" s="1">
        <v>49.17</v>
      </c>
    </row>
    <row r="18" spans="1:2" x14ac:dyDescent="0.2">
      <c r="A18" s="1">
        <v>32.35</v>
      </c>
      <c r="B18" s="1">
        <v>25.23</v>
      </c>
    </row>
    <row r="19" spans="1:2" x14ac:dyDescent="0.2">
      <c r="A19" s="1">
        <v>30.635000000000002</v>
      </c>
      <c r="B19" s="1">
        <v>38.754469999999998</v>
      </c>
    </row>
    <row r="20" spans="1:2" x14ac:dyDescent="0.2">
      <c r="A20" s="1">
        <v>34.479999999999997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155B-FC00-4016-AAC4-DDDD6C9567DE}">
  <dimension ref="A1:C22"/>
  <sheetViews>
    <sheetView workbookViewId="0">
      <selection activeCell="E24" sqref="E24"/>
    </sheetView>
  </sheetViews>
  <sheetFormatPr baseColWidth="10" defaultColWidth="8.83203125" defaultRowHeight="15" x14ac:dyDescent="0.2"/>
  <cols>
    <col min="1" max="2" width="11.6640625" customWidth="1"/>
  </cols>
  <sheetData>
    <row r="1" spans="1:3" x14ac:dyDescent="0.2">
      <c r="A1" s="3" t="s">
        <v>40</v>
      </c>
      <c r="B1" s="3"/>
    </row>
    <row r="3" spans="1:3" x14ac:dyDescent="0.2">
      <c r="A3" s="10" t="s">
        <v>17</v>
      </c>
      <c r="B3" s="10" t="s">
        <v>18</v>
      </c>
    </row>
    <row r="4" spans="1:3" x14ac:dyDescent="0.2">
      <c r="A4" s="1">
        <v>210.5</v>
      </c>
      <c r="B4" s="1">
        <v>159.5</v>
      </c>
    </row>
    <row r="5" spans="1:3" x14ac:dyDescent="0.2">
      <c r="A5" s="1">
        <v>320</v>
      </c>
      <c r="B5" s="1">
        <v>214.5</v>
      </c>
    </row>
    <row r="6" spans="1:3" x14ac:dyDescent="0.2">
      <c r="A6" s="1">
        <v>226</v>
      </c>
      <c r="B6" s="1">
        <v>128</v>
      </c>
    </row>
    <row r="7" spans="1:3" x14ac:dyDescent="0.2">
      <c r="A7" s="1">
        <v>216</v>
      </c>
      <c r="B7" s="1">
        <v>215</v>
      </c>
    </row>
    <row r="8" spans="1:3" x14ac:dyDescent="0.2">
      <c r="A8" s="1">
        <v>243.5</v>
      </c>
      <c r="B8" s="1">
        <v>211.5</v>
      </c>
    </row>
    <row r="9" spans="1:3" x14ac:dyDescent="0.2">
      <c r="A9" s="1">
        <v>242.5</v>
      </c>
    </row>
    <row r="14" spans="1:3" ht="17" x14ac:dyDescent="0.2">
      <c r="A14" s="3" t="s">
        <v>41</v>
      </c>
      <c r="B14" s="3"/>
      <c r="C14" s="3"/>
    </row>
    <row r="16" spans="1:3" x14ac:dyDescent="0.2">
      <c r="A16" s="10" t="s">
        <v>17</v>
      </c>
      <c r="B16" s="10" t="s">
        <v>18</v>
      </c>
    </row>
    <row r="17" spans="1:2" x14ac:dyDescent="0.2">
      <c r="A17" s="1">
        <v>119.75335130000001</v>
      </c>
      <c r="B17" s="1">
        <v>106.4046357</v>
      </c>
    </row>
    <row r="18" spans="1:2" x14ac:dyDescent="0.2">
      <c r="A18" s="1">
        <v>92.509262179999993</v>
      </c>
      <c r="B18" s="1">
        <v>129.89034520000001</v>
      </c>
    </row>
    <row r="19" spans="1:2" x14ac:dyDescent="0.2">
      <c r="A19" s="1">
        <v>111.9764988</v>
      </c>
      <c r="B19" s="1">
        <v>138.24019190000001</v>
      </c>
    </row>
    <row r="20" spans="1:2" x14ac:dyDescent="0.2">
      <c r="A20" s="1">
        <v>121.437989</v>
      </c>
      <c r="B20" s="1">
        <v>102.29136320000001</v>
      </c>
    </row>
    <row r="21" spans="1:2" x14ac:dyDescent="0.2">
      <c r="A21" s="1">
        <v>129.01288539999999</v>
      </c>
      <c r="B21" s="1">
        <v>124.7715747</v>
      </c>
    </row>
    <row r="22" spans="1:2" x14ac:dyDescent="0.2">
      <c r="A22" s="1">
        <v>102.8971593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5321-9EF9-4257-9C2E-70AB8B58FB45}">
  <dimension ref="A1:B9"/>
  <sheetViews>
    <sheetView workbookViewId="0">
      <selection activeCell="F21" sqref="F21"/>
    </sheetView>
  </sheetViews>
  <sheetFormatPr baseColWidth="10" defaultColWidth="8.83203125" defaultRowHeight="15" x14ac:dyDescent="0.2"/>
  <cols>
    <col min="1" max="2" width="12" customWidth="1"/>
  </cols>
  <sheetData>
    <row r="1" spans="1:2" x14ac:dyDescent="0.2">
      <c r="A1" s="3" t="s">
        <v>42</v>
      </c>
      <c r="B1" s="3"/>
    </row>
    <row r="3" spans="1:2" x14ac:dyDescent="0.2">
      <c r="A3" s="6" t="s">
        <v>17</v>
      </c>
      <c r="B3" s="6" t="s">
        <v>18</v>
      </c>
    </row>
    <row r="4" spans="1:2" x14ac:dyDescent="0.2">
      <c r="A4" s="2">
        <v>8.7223559999999996</v>
      </c>
      <c r="B4" s="2">
        <v>5.3650000000000002</v>
      </c>
    </row>
    <row r="5" spans="1:2" x14ac:dyDescent="0.2">
      <c r="A5" s="2">
        <v>7.5215059999999996</v>
      </c>
      <c r="B5" s="2">
        <v>5.0933330000000003</v>
      </c>
    </row>
    <row r="6" spans="1:2" x14ac:dyDescent="0.2">
      <c r="A6" s="2">
        <v>6.0000460000000002</v>
      </c>
      <c r="B6" s="2">
        <v>5.37</v>
      </c>
    </row>
    <row r="7" spans="1:2" x14ac:dyDescent="0.2">
      <c r="A7" s="2">
        <v>6.44</v>
      </c>
      <c r="B7" s="2">
        <v>5.2149999999999999</v>
      </c>
    </row>
    <row r="8" spans="1:2" x14ac:dyDescent="0.2">
      <c r="A8" s="2">
        <v>5.8049999999999997</v>
      </c>
      <c r="B8" s="2">
        <v>5.6449999999999996</v>
      </c>
    </row>
    <row r="9" spans="1:2" x14ac:dyDescent="0.2">
      <c r="A9" s="2">
        <v>6.04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285B-B31E-4C37-B045-747C4794D34D}">
  <dimension ref="A1:E11"/>
  <sheetViews>
    <sheetView workbookViewId="0"/>
  </sheetViews>
  <sheetFormatPr baseColWidth="10" defaultColWidth="8.83203125" defaultRowHeight="15" x14ac:dyDescent="0.2"/>
  <cols>
    <col min="1" max="2" width="13.6640625" customWidth="1"/>
    <col min="3" max="3" width="8.5" customWidth="1"/>
    <col min="4" max="5" width="12.33203125" customWidth="1"/>
  </cols>
  <sheetData>
    <row r="1" spans="1:5" x14ac:dyDescent="0.2">
      <c r="A1" t="s">
        <v>43</v>
      </c>
    </row>
    <row r="3" spans="1:5" x14ac:dyDescent="0.2">
      <c r="A3" s="37" t="s">
        <v>2</v>
      </c>
      <c r="B3" s="37"/>
      <c r="D3" s="38" t="s">
        <v>3</v>
      </c>
      <c r="E3" s="38"/>
    </row>
    <row r="4" spans="1:5" x14ac:dyDescent="0.2">
      <c r="A4" s="6" t="s">
        <v>17</v>
      </c>
      <c r="B4" s="6" t="s">
        <v>18</v>
      </c>
      <c r="D4" s="6" t="s">
        <v>17</v>
      </c>
      <c r="E4" s="6" t="s">
        <v>18</v>
      </c>
    </row>
    <row r="5" spans="1:5" x14ac:dyDescent="0.2">
      <c r="A5" s="2">
        <v>4.426399</v>
      </c>
      <c r="B5" s="2">
        <v>4.1448676100000004</v>
      </c>
      <c r="D5" s="2">
        <v>1.452677427</v>
      </c>
      <c r="E5" s="2">
        <v>5.7926014449999998</v>
      </c>
    </row>
    <row r="6" spans="1:5" x14ac:dyDescent="0.2">
      <c r="A6" s="2">
        <v>2.649953</v>
      </c>
      <c r="B6" s="2">
        <v>3.5123503</v>
      </c>
      <c r="D6" s="2">
        <v>2.737603236</v>
      </c>
      <c r="E6" s="2">
        <v>5.7138004210000002</v>
      </c>
    </row>
    <row r="7" spans="1:5" x14ac:dyDescent="0.2">
      <c r="A7" s="2">
        <v>2.9981399999999998</v>
      </c>
      <c r="B7" s="2">
        <v>5.3506684</v>
      </c>
      <c r="D7" s="2">
        <v>0.60526924400000004</v>
      </c>
      <c r="E7" s="2">
        <v>5.3902546410000003</v>
      </c>
    </row>
    <row r="8" spans="1:5" x14ac:dyDescent="0.2">
      <c r="A8" s="2">
        <v>2.4072740000000001</v>
      </c>
      <c r="B8" s="2">
        <v>3.70922573</v>
      </c>
      <c r="D8" s="2">
        <v>3.6722810680000002</v>
      </c>
      <c r="E8" s="2">
        <v>1.7715592819999999</v>
      </c>
    </row>
    <row r="9" spans="1:5" x14ac:dyDescent="0.2">
      <c r="A9" s="2">
        <v>2.8296839999999999</v>
      </c>
      <c r="B9" s="2">
        <v>6.2638723900000004</v>
      </c>
      <c r="D9" s="2">
        <v>3.7688458169999999</v>
      </c>
      <c r="E9" s="2">
        <v>2.867340929</v>
      </c>
    </row>
    <row r="10" spans="1:5" x14ac:dyDescent="0.2">
      <c r="A10" s="2"/>
      <c r="B10" s="2">
        <v>5.31078049</v>
      </c>
      <c r="D10" s="2"/>
      <c r="E10" s="2">
        <v>6.2485958830000001</v>
      </c>
    </row>
    <row r="11" spans="1:5" x14ac:dyDescent="0.2">
      <c r="A11" s="2"/>
      <c r="B11" s="2">
        <v>5.6341555999999997</v>
      </c>
      <c r="D11" s="2"/>
      <c r="E11" s="2">
        <v>6.2485886099999997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621E-8347-45E1-9FA7-6529692D9458}">
  <dimension ref="A1:D11"/>
  <sheetViews>
    <sheetView workbookViewId="0">
      <selection activeCell="H9" sqref="H9"/>
    </sheetView>
  </sheetViews>
  <sheetFormatPr baseColWidth="10" defaultColWidth="8.83203125" defaultRowHeight="15" x14ac:dyDescent="0.2"/>
  <cols>
    <col min="1" max="2" width="12.6640625" customWidth="1"/>
  </cols>
  <sheetData>
    <row r="1" spans="1:4" x14ac:dyDescent="0.2">
      <c r="A1" s="3" t="s">
        <v>44</v>
      </c>
      <c r="B1" s="3"/>
      <c r="C1" s="3"/>
      <c r="D1" s="3"/>
    </row>
    <row r="4" spans="1:4" x14ac:dyDescent="0.2">
      <c r="A4" s="6" t="s">
        <v>17</v>
      </c>
      <c r="B4" s="6" t="s">
        <v>18</v>
      </c>
    </row>
    <row r="5" spans="1:4" x14ac:dyDescent="0.2">
      <c r="A5" s="2">
        <v>3.233124799</v>
      </c>
      <c r="B5" s="2">
        <v>4.8902556759999998</v>
      </c>
    </row>
    <row r="6" spans="1:4" x14ac:dyDescent="0.2">
      <c r="A6" s="2">
        <v>2.6853917979999999</v>
      </c>
      <c r="B6" s="2">
        <v>4.3580420589999997</v>
      </c>
    </row>
    <row r="7" spans="1:4" x14ac:dyDescent="0.2">
      <c r="A7" s="2">
        <v>1.8940802109999999</v>
      </c>
      <c r="B7" s="2">
        <v>5.3657990590000004</v>
      </c>
    </row>
    <row r="8" spans="1:4" x14ac:dyDescent="0.2">
      <c r="A8" s="2">
        <v>2.9020892969999998</v>
      </c>
      <c r="B8" s="2">
        <v>2.7936107450000001</v>
      </c>
    </row>
    <row r="9" spans="1:4" x14ac:dyDescent="0.2">
      <c r="A9" s="2">
        <v>3.24539607</v>
      </c>
      <c r="B9" s="2">
        <v>5.0078665510000002</v>
      </c>
    </row>
    <row r="10" spans="1:4" x14ac:dyDescent="0.2">
      <c r="B10" s="2">
        <v>5.6587096089999998</v>
      </c>
    </row>
    <row r="11" spans="1:4" x14ac:dyDescent="0.2">
      <c r="A11" s="2"/>
      <c r="B11" s="2">
        <v>5.8921947899999996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DF48-3AF3-43B9-A126-2AE994AAF0ED}">
  <dimension ref="A1:E11"/>
  <sheetViews>
    <sheetView workbookViewId="0">
      <selection activeCell="G3" sqref="G3"/>
    </sheetView>
  </sheetViews>
  <sheetFormatPr baseColWidth="10" defaultColWidth="8.83203125" defaultRowHeight="15" x14ac:dyDescent="0.2"/>
  <cols>
    <col min="1" max="2" width="12.83203125" customWidth="1"/>
    <col min="3" max="3" width="8.5" customWidth="1"/>
    <col min="4" max="5" width="12.33203125" customWidth="1"/>
  </cols>
  <sheetData>
    <row r="1" spans="1:5" x14ac:dyDescent="0.2">
      <c r="A1" t="s">
        <v>45</v>
      </c>
    </row>
    <row r="3" spans="1:5" x14ac:dyDescent="0.2">
      <c r="A3" s="37" t="s">
        <v>2</v>
      </c>
      <c r="B3" s="37"/>
      <c r="D3" s="38" t="s">
        <v>3</v>
      </c>
      <c r="E3" s="38"/>
    </row>
    <row r="4" spans="1:5" x14ac:dyDescent="0.2">
      <c r="A4" s="6" t="s">
        <v>17</v>
      </c>
      <c r="B4" s="6" t="s">
        <v>18</v>
      </c>
      <c r="D4" s="6" t="s">
        <v>17</v>
      </c>
      <c r="E4" s="6" t="s">
        <v>18</v>
      </c>
    </row>
    <row r="5" spans="1:5" x14ac:dyDescent="0.2">
      <c r="A5" s="2">
        <v>48.182600000000001</v>
      </c>
      <c r="B5" s="2">
        <v>47.92013</v>
      </c>
      <c r="D5" s="2">
        <v>47.855130000000003</v>
      </c>
      <c r="E5" s="2">
        <v>47.645470000000003</v>
      </c>
    </row>
    <row r="6" spans="1:5" x14ac:dyDescent="0.2">
      <c r="A6" s="2">
        <v>53.183929999999997</v>
      </c>
      <c r="B6" s="2">
        <v>39.736130000000003</v>
      </c>
      <c r="D6" s="2">
        <v>67.646000000000001</v>
      </c>
      <c r="E6" s="2">
        <v>50.288530000000002</v>
      </c>
    </row>
    <row r="7" spans="1:5" x14ac:dyDescent="0.2">
      <c r="A7" s="2">
        <v>49.55527</v>
      </c>
      <c r="B7" s="2">
        <v>39.240729999999999</v>
      </c>
      <c r="D7" s="2">
        <v>57.62153</v>
      </c>
      <c r="E7" s="2">
        <v>37.454070000000002</v>
      </c>
    </row>
    <row r="8" spans="1:5" x14ac:dyDescent="0.2">
      <c r="A8" s="2">
        <v>49.455669999999998</v>
      </c>
      <c r="B8" s="2">
        <v>40.592930000000003</v>
      </c>
      <c r="D8" s="2">
        <v>57.833669999999998</v>
      </c>
      <c r="E8" s="2">
        <v>41.022069999999999</v>
      </c>
    </row>
    <row r="9" spans="1:5" x14ac:dyDescent="0.2">
      <c r="A9" s="2">
        <v>57.485930000000003</v>
      </c>
      <c r="B9" s="2">
        <v>32.750529999999998</v>
      </c>
      <c r="D9" s="2">
        <v>55.765129999999999</v>
      </c>
      <c r="E9" s="2">
        <v>33.808599999999998</v>
      </c>
    </row>
    <row r="10" spans="1:5" x14ac:dyDescent="0.2">
      <c r="A10" s="2"/>
      <c r="B10" s="2">
        <v>41.798070000000003</v>
      </c>
      <c r="D10" s="2"/>
      <c r="E10" s="2">
        <v>39.225070000000002</v>
      </c>
    </row>
    <row r="11" spans="1:5" x14ac:dyDescent="0.2">
      <c r="A11" s="2"/>
      <c r="B11" s="2">
        <v>40.07253</v>
      </c>
      <c r="D11" s="2"/>
      <c r="E11" s="2">
        <v>45.989069999999998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622B-9373-4220-B43F-83A873A0ED76}">
  <dimension ref="A1:D10"/>
  <sheetViews>
    <sheetView workbookViewId="0">
      <selection activeCell="F12" sqref="F12"/>
    </sheetView>
  </sheetViews>
  <sheetFormatPr baseColWidth="10" defaultColWidth="8.83203125" defaultRowHeight="15" x14ac:dyDescent="0.2"/>
  <cols>
    <col min="1" max="2" width="11.5" customWidth="1"/>
  </cols>
  <sheetData>
    <row r="1" spans="1:4" x14ac:dyDescent="0.2">
      <c r="A1" s="3" t="s">
        <v>46</v>
      </c>
      <c r="B1" s="3"/>
      <c r="C1" s="3"/>
      <c r="D1" s="3"/>
    </row>
    <row r="3" spans="1:4" ht="16" x14ac:dyDescent="0.2">
      <c r="A3" s="6" t="s">
        <v>1</v>
      </c>
      <c r="B3" s="11" t="s">
        <v>6</v>
      </c>
    </row>
    <row r="4" spans="1:4" x14ac:dyDescent="0.2">
      <c r="A4" s="2">
        <v>1.4355979999999999</v>
      </c>
      <c r="B4" s="2">
        <v>1.349472</v>
      </c>
    </row>
    <row r="5" spans="1:4" x14ac:dyDescent="0.2">
      <c r="A5" s="2">
        <v>0.91649000000000003</v>
      </c>
      <c r="B5" s="2">
        <v>1.4022330000000001</v>
      </c>
    </row>
    <row r="6" spans="1:4" x14ac:dyDescent="0.2">
      <c r="A6" s="2">
        <v>1.2617879999999999</v>
      </c>
      <c r="B6" s="2">
        <v>1.4207000000000001</v>
      </c>
    </row>
    <row r="7" spans="1:4" x14ac:dyDescent="0.2">
      <c r="A7" s="2">
        <v>0.60151699999999997</v>
      </c>
      <c r="B7" s="2">
        <v>1.4434530000000001</v>
      </c>
    </row>
    <row r="8" spans="1:4" x14ac:dyDescent="0.2">
      <c r="A8" s="2">
        <v>0.67127800000000004</v>
      </c>
      <c r="B8" s="2">
        <v>1.545715</v>
      </c>
    </row>
    <row r="9" spans="1:4" x14ac:dyDescent="0.2">
      <c r="A9" s="2">
        <v>1.113329</v>
      </c>
      <c r="B9" s="2"/>
    </row>
    <row r="10" spans="1:4" x14ac:dyDescent="0.2">
      <c r="A10" s="2"/>
      <c r="B1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84DE-57C2-44DA-87D5-607F098ABD65}">
  <dimension ref="A1:D9"/>
  <sheetViews>
    <sheetView workbookViewId="0">
      <selection activeCell="F19" sqref="F19"/>
    </sheetView>
  </sheetViews>
  <sheetFormatPr baseColWidth="10" defaultColWidth="8.83203125" defaultRowHeight="15" x14ac:dyDescent="0.2"/>
  <cols>
    <col min="1" max="2" width="11" customWidth="1"/>
  </cols>
  <sheetData>
    <row r="1" spans="1:4" x14ac:dyDescent="0.2">
      <c r="A1" s="3" t="s">
        <v>47</v>
      </c>
      <c r="B1" s="3"/>
      <c r="C1" s="3"/>
      <c r="D1" s="3"/>
    </row>
    <row r="3" spans="1:4" ht="16" x14ac:dyDescent="0.2">
      <c r="A3" s="6" t="s">
        <v>1</v>
      </c>
      <c r="B3" s="11" t="s">
        <v>6</v>
      </c>
    </row>
    <row r="4" spans="1:4" x14ac:dyDescent="0.2">
      <c r="A4" s="2">
        <v>116.7766</v>
      </c>
      <c r="B4" s="2">
        <v>79.636060000000001</v>
      </c>
    </row>
    <row r="5" spans="1:4" x14ac:dyDescent="0.2">
      <c r="A5" s="2">
        <v>94.401290000000003</v>
      </c>
      <c r="B5" s="2">
        <v>84.523700000000005</v>
      </c>
    </row>
    <row r="6" spans="1:4" x14ac:dyDescent="0.2">
      <c r="A6" s="2">
        <v>94.194329999999994</v>
      </c>
      <c r="B6" s="2">
        <v>105.6093</v>
      </c>
    </row>
    <row r="7" spans="1:4" x14ac:dyDescent="0.2">
      <c r="A7" s="2">
        <v>103.7786</v>
      </c>
      <c r="B7" s="2">
        <v>55.578209999999999</v>
      </c>
    </row>
    <row r="8" spans="1:4" x14ac:dyDescent="0.2">
      <c r="A8" s="2">
        <v>109.8817</v>
      </c>
      <c r="B8" s="2">
        <v>74.191919999999996</v>
      </c>
    </row>
    <row r="9" spans="1:4" x14ac:dyDescent="0.2">
      <c r="A9" s="2">
        <v>80.967470000000006</v>
      </c>
      <c r="B9" s="2">
        <v>75.99803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2A05-4B01-4C46-BAE6-0280AE56D249}">
  <dimension ref="A1:D9"/>
  <sheetViews>
    <sheetView workbookViewId="0">
      <selection activeCell="D12" sqref="D12"/>
    </sheetView>
  </sheetViews>
  <sheetFormatPr baseColWidth="10" defaultColWidth="8.83203125" defaultRowHeight="15" x14ac:dyDescent="0.2"/>
  <cols>
    <col min="1" max="2" width="11.5" customWidth="1"/>
  </cols>
  <sheetData>
    <row r="1" spans="1:4" x14ac:dyDescent="0.2">
      <c r="A1" s="3" t="s">
        <v>48</v>
      </c>
      <c r="B1" s="3"/>
      <c r="C1" s="3"/>
      <c r="D1" s="3"/>
    </row>
    <row r="4" spans="1:4" ht="16" x14ac:dyDescent="0.2">
      <c r="A4" s="6" t="s">
        <v>1</v>
      </c>
      <c r="B4" s="11" t="s">
        <v>6</v>
      </c>
    </row>
    <row r="5" spans="1:4" x14ac:dyDescent="0.2">
      <c r="A5" s="2">
        <v>94.677319999999995</v>
      </c>
      <c r="B5" s="2">
        <v>102.304</v>
      </c>
    </row>
    <row r="6" spans="1:4" x14ac:dyDescent="0.2">
      <c r="A6" s="2">
        <v>78.677610000000001</v>
      </c>
      <c r="B6" s="2">
        <v>64.84639</v>
      </c>
    </row>
    <row r="7" spans="1:4" x14ac:dyDescent="0.2">
      <c r="A7" s="2">
        <v>104.72920000000001</v>
      </c>
      <c r="B7" s="2">
        <v>84.559579999999997</v>
      </c>
    </row>
    <row r="8" spans="1:4" x14ac:dyDescent="0.2">
      <c r="A8" s="2">
        <v>123.37909999999999</v>
      </c>
      <c r="B8" s="2">
        <v>75.700010000000006</v>
      </c>
    </row>
    <row r="9" spans="1:4" x14ac:dyDescent="0.2">
      <c r="A9" s="2">
        <v>98.536749999999998</v>
      </c>
      <c r="B9" s="2">
        <v>75.518280000000004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6D7D-9499-452D-BE10-8CC30EE0BA4C}">
  <dimension ref="A1:D10"/>
  <sheetViews>
    <sheetView workbookViewId="0">
      <selection activeCell="G16" sqref="G16"/>
    </sheetView>
  </sheetViews>
  <sheetFormatPr baseColWidth="10" defaultColWidth="8.83203125" defaultRowHeight="15" x14ac:dyDescent="0.2"/>
  <cols>
    <col min="1" max="2" width="12.1640625" customWidth="1"/>
  </cols>
  <sheetData>
    <row r="1" spans="1:4" x14ac:dyDescent="0.2">
      <c r="A1" s="3" t="s">
        <v>49</v>
      </c>
      <c r="B1" s="3"/>
      <c r="C1" s="3"/>
      <c r="D1" s="3"/>
    </row>
    <row r="4" spans="1:4" ht="16" x14ac:dyDescent="0.2">
      <c r="A4" s="6" t="s">
        <v>1</v>
      </c>
      <c r="B4" s="11" t="s">
        <v>6</v>
      </c>
    </row>
    <row r="5" spans="1:4" x14ac:dyDescent="0.2">
      <c r="A5" s="2">
        <v>106.0257</v>
      </c>
      <c r="B5" s="2">
        <v>88.147580000000005</v>
      </c>
    </row>
    <row r="6" spans="1:4" x14ac:dyDescent="0.2">
      <c r="A6" s="2">
        <v>93.38646</v>
      </c>
      <c r="B6" s="2">
        <v>77.502309999999994</v>
      </c>
    </row>
    <row r="7" spans="1:4" x14ac:dyDescent="0.2">
      <c r="A7" s="2">
        <v>87.548289999999994</v>
      </c>
      <c r="B7" s="2">
        <v>75.956019999999995</v>
      </c>
    </row>
    <row r="8" spans="1:4" x14ac:dyDescent="0.2">
      <c r="A8" s="2">
        <v>86.527429999999995</v>
      </c>
      <c r="B8" s="2">
        <v>72.759630000000001</v>
      </c>
    </row>
    <row r="9" spans="1:4" x14ac:dyDescent="0.2">
      <c r="A9" s="2">
        <v>126.5121</v>
      </c>
    </row>
    <row r="10" spans="1:4" x14ac:dyDescent="0.2">
      <c r="A10" s="2"/>
      <c r="B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C691-3FDA-4B04-B250-8D04ABC1C151}">
  <dimension ref="A1:H10"/>
  <sheetViews>
    <sheetView workbookViewId="0">
      <selection activeCell="F16" sqref="F16"/>
    </sheetView>
  </sheetViews>
  <sheetFormatPr baseColWidth="10" defaultColWidth="8.83203125" defaultRowHeight="15" x14ac:dyDescent="0.2"/>
  <sheetData>
    <row r="1" spans="1:8" x14ac:dyDescent="0.2">
      <c r="A1" s="3" t="s">
        <v>7</v>
      </c>
      <c r="B1" s="3"/>
      <c r="C1" s="3"/>
      <c r="D1" s="3"/>
      <c r="E1" s="3"/>
      <c r="F1" s="3"/>
      <c r="G1" s="3"/>
      <c r="H1" s="3"/>
    </row>
    <row r="3" spans="1:8" x14ac:dyDescent="0.2">
      <c r="B3" s="36" t="s">
        <v>1</v>
      </c>
      <c r="C3" s="36"/>
      <c r="D3" s="36"/>
      <c r="E3" s="36"/>
      <c r="F3" s="36"/>
      <c r="G3" s="36"/>
      <c r="H3" s="36"/>
    </row>
    <row r="4" spans="1:8" x14ac:dyDescent="0.2">
      <c r="A4" t="s">
        <v>2</v>
      </c>
      <c r="B4" s="2">
        <v>4.9169460000000003</v>
      </c>
      <c r="C4" s="2">
        <v>6.6974235870000003</v>
      </c>
      <c r="D4" s="2">
        <v>3.4717760000000002</v>
      </c>
      <c r="E4" s="2">
        <v>4.5177615470000001</v>
      </c>
      <c r="F4" s="2">
        <v>5.4464759999999997</v>
      </c>
      <c r="G4" s="2">
        <v>6.5698259999999999</v>
      </c>
      <c r="H4" s="2"/>
    </row>
    <row r="5" spans="1:8" x14ac:dyDescent="0.2">
      <c r="A5" t="s">
        <v>3</v>
      </c>
      <c r="B5" s="2">
        <v>1.4839800000000001</v>
      </c>
      <c r="C5" s="2">
        <v>5.9967367219999996</v>
      </c>
      <c r="D5" s="2">
        <v>1.7266889999999999</v>
      </c>
      <c r="E5" s="2">
        <v>0</v>
      </c>
      <c r="F5" s="2">
        <v>0</v>
      </c>
      <c r="G5" s="2">
        <v>1.819167</v>
      </c>
      <c r="H5" s="2"/>
    </row>
    <row r="8" spans="1:8" ht="16" x14ac:dyDescent="0.2">
      <c r="B8" s="34" t="s">
        <v>6</v>
      </c>
      <c r="C8" s="34"/>
      <c r="D8" s="34"/>
      <c r="E8" s="34"/>
      <c r="F8" s="34"/>
      <c r="G8" s="34"/>
      <c r="H8" s="34"/>
    </row>
    <row r="9" spans="1:8" x14ac:dyDescent="0.2">
      <c r="A9" t="s">
        <v>2</v>
      </c>
      <c r="B9" s="2">
        <v>3.3551319999999998</v>
      </c>
      <c r="C9" s="2">
        <v>2.0711166560000001</v>
      </c>
      <c r="D9" s="2">
        <v>1.693125</v>
      </c>
      <c r="E9" s="2">
        <v>1.4134845899999999</v>
      </c>
      <c r="F9" s="2">
        <v>1.87931</v>
      </c>
      <c r="G9" s="2">
        <v>0.79550299999999996</v>
      </c>
      <c r="H9" s="2">
        <v>2.577556</v>
      </c>
    </row>
    <row r="10" spans="1:8" x14ac:dyDescent="0.2">
      <c r="A10" t="s">
        <v>3</v>
      </c>
      <c r="B10" s="2">
        <v>0.25028699999999998</v>
      </c>
      <c r="C10" s="2">
        <v>0</v>
      </c>
      <c r="D10" s="2">
        <v>0.187445</v>
      </c>
      <c r="E10" s="2">
        <v>0.393853483</v>
      </c>
      <c r="F10" s="2">
        <v>0</v>
      </c>
      <c r="G10" s="2">
        <v>1.2732779999999999</v>
      </c>
      <c r="H10" s="2">
        <v>1.0184059999999999</v>
      </c>
    </row>
  </sheetData>
  <mergeCells count="2">
    <mergeCell ref="B3:H3"/>
    <mergeCell ref="B8:H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7137-F5D5-4BC1-85F8-1AF269D944DB}">
  <dimension ref="A1:D10"/>
  <sheetViews>
    <sheetView workbookViewId="0">
      <selection activeCell="H24" sqref="H24"/>
    </sheetView>
  </sheetViews>
  <sheetFormatPr baseColWidth="10" defaultColWidth="8.83203125" defaultRowHeight="15" x14ac:dyDescent="0.2"/>
  <cols>
    <col min="1" max="2" width="11.5" customWidth="1"/>
  </cols>
  <sheetData>
    <row r="1" spans="1:4" x14ac:dyDescent="0.2">
      <c r="A1" s="3" t="s">
        <v>50</v>
      </c>
      <c r="B1" s="3"/>
      <c r="C1" s="3"/>
      <c r="D1" s="3"/>
    </row>
    <row r="4" spans="1:4" ht="16" x14ac:dyDescent="0.2">
      <c r="A4" s="6" t="s">
        <v>1</v>
      </c>
      <c r="B4" s="11" t="s">
        <v>6</v>
      </c>
    </row>
    <row r="5" spans="1:4" x14ac:dyDescent="0.2">
      <c r="A5" s="2">
        <v>65.477819999999994</v>
      </c>
      <c r="B5" s="2">
        <v>89.888990000000007</v>
      </c>
    </row>
    <row r="6" spans="1:4" x14ac:dyDescent="0.2">
      <c r="A6" s="2">
        <v>94.247669999999999</v>
      </c>
      <c r="B6" s="2">
        <v>42.600769999999997</v>
      </c>
    </row>
    <row r="7" spans="1:4" x14ac:dyDescent="0.2">
      <c r="A7" s="2">
        <v>90.875519999999995</v>
      </c>
      <c r="B7" s="2">
        <v>73.376080000000002</v>
      </c>
    </row>
    <row r="8" spans="1:4" x14ac:dyDescent="0.2">
      <c r="A8" s="2">
        <v>141.80240000000001</v>
      </c>
      <c r="B8" s="2">
        <v>84.940780000000004</v>
      </c>
    </row>
    <row r="9" spans="1:4" x14ac:dyDescent="0.2">
      <c r="A9" s="2">
        <v>104.3537</v>
      </c>
      <c r="B9" s="2">
        <v>45.708440000000003</v>
      </c>
    </row>
    <row r="10" spans="1:4" x14ac:dyDescent="0.2">
      <c r="A10" s="2">
        <v>103.24290000000001</v>
      </c>
      <c r="B10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7F48-7B3B-48BB-A625-66C93D552EDB}">
  <dimension ref="A1:H11"/>
  <sheetViews>
    <sheetView workbookViewId="0">
      <selection activeCell="J21" sqref="J21"/>
    </sheetView>
  </sheetViews>
  <sheetFormatPr baseColWidth="10" defaultColWidth="8.83203125" defaultRowHeight="15" x14ac:dyDescent="0.2"/>
  <cols>
    <col min="1" max="1" width="11.6640625" customWidth="1"/>
  </cols>
  <sheetData>
    <row r="1" spans="1:8" x14ac:dyDescent="0.2">
      <c r="A1" s="3" t="s">
        <v>51</v>
      </c>
      <c r="B1" s="3"/>
      <c r="C1" s="3"/>
      <c r="D1" s="3"/>
      <c r="E1" s="3"/>
      <c r="F1" s="3"/>
      <c r="G1" s="3"/>
      <c r="H1" s="3"/>
    </row>
    <row r="4" spans="1:8" x14ac:dyDescent="0.2">
      <c r="B4" s="36" t="s">
        <v>1</v>
      </c>
      <c r="C4" s="36"/>
      <c r="D4" s="36"/>
      <c r="E4" s="36"/>
      <c r="F4" s="36"/>
      <c r="G4" s="36"/>
      <c r="H4" s="36"/>
    </row>
    <row r="5" spans="1:8" x14ac:dyDescent="0.2">
      <c r="A5" s="7" t="s">
        <v>17</v>
      </c>
      <c r="B5" s="2">
        <v>127.5821</v>
      </c>
      <c r="C5" s="2">
        <v>108.5963</v>
      </c>
      <c r="D5" s="2">
        <v>74.742410000000007</v>
      </c>
      <c r="E5" s="2">
        <v>99.612039999999993</v>
      </c>
      <c r="F5" s="2">
        <v>94.588089999999994</v>
      </c>
      <c r="G5" s="2">
        <v>94.879080000000002</v>
      </c>
      <c r="H5" s="2"/>
    </row>
    <row r="6" spans="1:8" x14ac:dyDescent="0.2">
      <c r="A6" s="7" t="s">
        <v>18</v>
      </c>
      <c r="B6" s="2">
        <v>108.49460000000001</v>
      </c>
      <c r="C6" s="2">
        <v>113.98480000000001</v>
      </c>
      <c r="D6" s="2">
        <v>94.318709999999996</v>
      </c>
      <c r="E6" s="2">
        <v>107.1225</v>
      </c>
      <c r="F6" s="2">
        <v>117.4</v>
      </c>
      <c r="G6" s="2">
        <v>99.763339999999999</v>
      </c>
      <c r="H6" s="2"/>
    </row>
    <row r="9" spans="1:8" ht="16" x14ac:dyDescent="0.2">
      <c r="B9" s="34" t="s">
        <v>6</v>
      </c>
      <c r="C9" s="34"/>
      <c r="D9" s="34"/>
      <c r="E9" s="34"/>
      <c r="F9" s="34"/>
      <c r="G9" s="34"/>
      <c r="H9" s="34"/>
    </row>
    <row r="10" spans="1:8" x14ac:dyDescent="0.2">
      <c r="A10" s="7" t="s">
        <v>17</v>
      </c>
      <c r="B10" s="2">
        <v>69.992570000000001</v>
      </c>
      <c r="C10" s="2">
        <v>95.942639999999997</v>
      </c>
      <c r="D10" s="2">
        <v>60.462269999999997</v>
      </c>
      <c r="E10" s="2">
        <v>67.440029999999993</v>
      </c>
      <c r="F10" s="2">
        <v>85.905010000000004</v>
      </c>
      <c r="G10" s="2">
        <v>85.759540000000001</v>
      </c>
      <c r="H10" s="2"/>
    </row>
    <row r="11" spans="1:8" x14ac:dyDescent="0.2">
      <c r="A11" s="7" t="s">
        <v>18</v>
      </c>
      <c r="B11" s="2">
        <v>92.288110000000003</v>
      </c>
      <c r="C11" s="2">
        <v>114.935</v>
      </c>
      <c r="D11" s="2">
        <v>106.7804</v>
      </c>
      <c r="E11" s="2">
        <v>71.353200000000001</v>
      </c>
      <c r="F11" s="2">
        <v>124.6596</v>
      </c>
      <c r="G11" s="2">
        <v>67.668090000000007</v>
      </c>
      <c r="H11" s="2">
        <v>88.238100000000003</v>
      </c>
    </row>
  </sheetData>
  <mergeCells count="2">
    <mergeCell ref="B4:H4"/>
    <mergeCell ref="B9:H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4F3F-F71A-4570-8F74-3447843B77B2}">
  <dimension ref="A1:B7"/>
  <sheetViews>
    <sheetView workbookViewId="0">
      <selection activeCell="F8" sqref="F8"/>
    </sheetView>
  </sheetViews>
  <sheetFormatPr baseColWidth="10" defaultColWidth="8.83203125" defaultRowHeight="15" x14ac:dyDescent="0.2"/>
  <cols>
    <col min="2" max="2" width="11.33203125" customWidth="1"/>
  </cols>
  <sheetData>
    <row r="1" spans="1:2" x14ac:dyDescent="0.2">
      <c r="A1" s="3" t="s">
        <v>52</v>
      </c>
      <c r="B1" s="3"/>
    </row>
    <row r="4" spans="1:2" ht="16" x14ac:dyDescent="0.2">
      <c r="A4" s="10" t="s">
        <v>1</v>
      </c>
      <c r="B4" s="12" t="s">
        <v>53</v>
      </c>
    </row>
    <row r="5" spans="1:2" x14ac:dyDescent="0.2">
      <c r="A5" s="1">
        <v>379.76</v>
      </c>
      <c r="B5" s="1">
        <v>2341.9499999999998</v>
      </c>
    </row>
    <row r="6" spans="1:2" x14ac:dyDescent="0.2">
      <c r="A6" s="1">
        <v>1116.81</v>
      </c>
      <c r="B6" s="1">
        <v>1924.9</v>
      </c>
    </row>
    <row r="7" spans="1:2" x14ac:dyDescent="0.2">
      <c r="A7" s="1">
        <v>1632.71</v>
      </c>
      <c r="B7" s="1">
        <v>2604.54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DC58-2758-4BE9-A0F2-6492489DA488}">
  <dimension ref="A1:D12"/>
  <sheetViews>
    <sheetView workbookViewId="0">
      <selection activeCell="H19" sqref="H19"/>
    </sheetView>
  </sheetViews>
  <sheetFormatPr baseColWidth="10" defaultColWidth="8.83203125" defaultRowHeight="15" x14ac:dyDescent="0.2"/>
  <cols>
    <col min="1" max="1" width="18.83203125" customWidth="1"/>
  </cols>
  <sheetData>
    <row r="1" spans="1:4" x14ac:dyDescent="0.2">
      <c r="A1" s="3" t="s">
        <v>54</v>
      </c>
      <c r="B1" s="3"/>
      <c r="C1" s="3"/>
      <c r="D1" s="3"/>
    </row>
    <row r="3" spans="1:4" x14ac:dyDescent="0.2">
      <c r="B3" s="33" t="s">
        <v>1</v>
      </c>
      <c r="C3" s="33"/>
      <c r="D3" s="33"/>
    </row>
    <row r="4" spans="1:4" ht="16" x14ac:dyDescent="0.2">
      <c r="A4" s="13" t="s">
        <v>55</v>
      </c>
      <c r="B4" s="1">
        <v>70.849999999999994</v>
      </c>
      <c r="C4" s="1">
        <v>202.38</v>
      </c>
      <c r="D4" s="1">
        <v>307.79000000000002</v>
      </c>
    </row>
    <row r="5" spans="1:4" ht="16" x14ac:dyDescent="0.2">
      <c r="A5" s="13" t="s">
        <v>56</v>
      </c>
      <c r="B5" s="1">
        <v>3.23</v>
      </c>
      <c r="C5" s="1">
        <v>8.1199999999999992</v>
      </c>
      <c r="D5" s="1">
        <v>8.5500000000000007</v>
      </c>
    </row>
    <row r="6" spans="1:4" ht="16" x14ac:dyDescent="0.2">
      <c r="A6" s="13" t="s">
        <v>57</v>
      </c>
      <c r="B6" s="1">
        <v>56.18</v>
      </c>
      <c r="C6" s="1">
        <v>148.94999999999999</v>
      </c>
      <c r="D6" s="1">
        <v>98.96</v>
      </c>
    </row>
    <row r="9" spans="1:4" ht="16" x14ac:dyDescent="0.2">
      <c r="B9" s="35" t="s">
        <v>53</v>
      </c>
      <c r="C9" s="35"/>
      <c r="D9" s="35"/>
    </row>
    <row r="10" spans="1:4" ht="16" x14ac:dyDescent="0.2">
      <c r="A10" s="13" t="s">
        <v>55</v>
      </c>
      <c r="B10" s="1">
        <v>474.51</v>
      </c>
      <c r="C10" s="1">
        <v>368.19</v>
      </c>
      <c r="D10" s="1">
        <v>371.31</v>
      </c>
    </row>
    <row r="11" spans="1:4" ht="16" x14ac:dyDescent="0.2">
      <c r="A11" s="13" t="s">
        <v>56</v>
      </c>
      <c r="B11" s="1">
        <v>28.06</v>
      </c>
      <c r="C11" s="1">
        <v>17.649999999999999</v>
      </c>
      <c r="D11" s="1">
        <v>21.38</v>
      </c>
    </row>
    <row r="12" spans="1:4" ht="16" x14ac:dyDescent="0.2">
      <c r="A12" s="13" t="s">
        <v>57</v>
      </c>
      <c r="B12" s="1">
        <v>492.73</v>
      </c>
      <c r="C12" s="1">
        <v>471.69</v>
      </c>
      <c r="D12" s="1">
        <v>478.77</v>
      </c>
    </row>
  </sheetData>
  <mergeCells count="2">
    <mergeCell ref="B3:D3"/>
    <mergeCell ref="B9:D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55CB-077F-450B-A993-A857E630226E}">
  <dimension ref="A1:D18"/>
  <sheetViews>
    <sheetView workbookViewId="0">
      <selection activeCell="H18" sqref="H18"/>
    </sheetView>
  </sheetViews>
  <sheetFormatPr baseColWidth="10" defaultColWidth="8.83203125" defaultRowHeight="15" x14ac:dyDescent="0.2"/>
  <cols>
    <col min="1" max="1" width="11" customWidth="1"/>
  </cols>
  <sheetData>
    <row r="1" spans="1:4" x14ac:dyDescent="0.2">
      <c r="A1" s="3" t="s">
        <v>58</v>
      </c>
      <c r="B1" s="3"/>
      <c r="C1" s="3"/>
      <c r="D1" s="3"/>
    </row>
    <row r="3" spans="1:4" x14ac:dyDescent="0.2">
      <c r="B3" s="33" t="s">
        <v>1</v>
      </c>
      <c r="C3" s="33"/>
      <c r="D3" s="33"/>
    </row>
    <row r="4" spans="1:4" x14ac:dyDescent="0.2">
      <c r="A4" s="13" t="s">
        <v>59</v>
      </c>
      <c r="B4" s="1">
        <v>0.66</v>
      </c>
      <c r="C4" s="1">
        <v>0.46</v>
      </c>
      <c r="D4" s="1">
        <v>0.17</v>
      </c>
    </row>
    <row r="5" spans="1:4" x14ac:dyDescent="0.2">
      <c r="A5" s="13" t="s">
        <v>60</v>
      </c>
      <c r="B5" s="1">
        <v>0.08</v>
      </c>
      <c r="C5" s="1">
        <v>0.06</v>
      </c>
      <c r="D5" s="1">
        <v>0.06</v>
      </c>
    </row>
    <row r="6" spans="1:4" x14ac:dyDescent="0.2">
      <c r="A6" s="13" t="s">
        <v>61</v>
      </c>
      <c r="B6" s="1">
        <v>4.63</v>
      </c>
      <c r="C6" s="1">
        <v>4.5</v>
      </c>
      <c r="D6" s="1">
        <v>4.25</v>
      </c>
    </row>
    <row r="7" spans="1:4" ht="16" x14ac:dyDescent="0.2">
      <c r="A7" s="13" t="s">
        <v>62</v>
      </c>
      <c r="B7" s="1">
        <v>4.25</v>
      </c>
      <c r="C7" s="1">
        <v>4.09</v>
      </c>
      <c r="D7" s="1">
        <v>1.61</v>
      </c>
    </row>
    <row r="8" spans="1:4" ht="16" x14ac:dyDescent="0.2">
      <c r="A8" s="13" t="s">
        <v>63</v>
      </c>
      <c r="B8" s="1">
        <v>0.89</v>
      </c>
      <c r="C8" s="1">
        <v>0.52</v>
      </c>
      <c r="D8" s="1">
        <v>0.36</v>
      </c>
    </row>
    <row r="9" spans="1:4" x14ac:dyDescent="0.2">
      <c r="A9" s="13" t="s">
        <v>64</v>
      </c>
      <c r="B9" s="1">
        <v>10.16</v>
      </c>
      <c r="C9" s="1">
        <v>8.84</v>
      </c>
      <c r="D9" s="1">
        <v>1.81</v>
      </c>
    </row>
    <row r="12" spans="1:4" ht="16" x14ac:dyDescent="0.2">
      <c r="B12" s="35" t="s">
        <v>53</v>
      </c>
      <c r="C12" s="35"/>
      <c r="D12" s="35"/>
    </row>
    <row r="13" spans="1:4" x14ac:dyDescent="0.2">
      <c r="A13" s="13" t="s">
        <v>59</v>
      </c>
      <c r="B13" s="1">
        <v>0.4</v>
      </c>
      <c r="C13" s="1">
        <v>0.62</v>
      </c>
      <c r="D13" s="1">
        <v>0.49</v>
      </c>
    </row>
    <row r="14" spans="1:4" x14ac:dyDescent="0.2">
      <c r="A14" s="13" t="s">
        <v>60</v>
      </c>
      <c r="B14" s="1">
        <v>0.14000000000000001</v>
      </c>
      <c r="C14" s="1">
        <v>0.2</v>
      </c>
      <c r="D14" s="1">
        <v>0.25</v>
      </c>
    </row>
    <row r="15" spans="1:4" x14ac:dyDescent="0.2">
      <c r="A15" s="13" t="s">
        <v>61</v>
      </c>
      <c r="B15" s="1">
        <v>5.98</v>
      </c>
      <c r="C15" s="1">
        <v>8.1999999999999993</v>
      </c>
      <c r="D15" s="1">
        <v>5.59</v>
      </c>
    </row>
    <row r="16" spans="1:4" ht="16" x14ac:dyDescent="0.2">
      <c r="A16" s="13" t="s">
        <v>62</v>
      </c>
      <c r="B16" s="1">
        <v>5.49</v>
      </c>
      <c r="C16" s="1">
        <v>7.46</v>
      </c>
      <c r="D16" s="1">
        <v>5.22</v>
      </c>
    </row>
    <row r="17" spans="1:4" ht="16" x14ac:dyDescent="0.2">
      <c r="A17" s="13" t="s">
        <v>63</v>
      </c>
      <c r="B17" s="1">
        <v>0.44</v>
      </c>
      <c r="C17" s="1">
        <v>0.46</v>
      </c>
      <c r="D17" s="1">
        <v>0.3</v>
      </c>
    </row>
    <row r="18" spans="1:4" x14ac:dyDescent="0.2">
      <c r="A18" s="13" t="s">
        <v>64</v>
      </c>
      <c r="B18" s="1">
        <v>15.06</v>
      </c>
      <c r="C18" s="1">
        <v>16.3</v>
      </c>
      <c r="D18" s="1">
        <v>12.79</v>
      </c>
    </row>
  </sheetData>
  <mergeCells count="2">
    <mergeCell ref="B3:D3"/>
    <mergeCell ref="B12:D1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AE808-F36A-435F-A4ED-D129A75A5EC7}">
  <dimension ref="A1:D10"/>
  <sheetViews>
    <sheetView workbookViewId="0">
      <selection activeCell="C19" sqref="C19"/>
    </sheetView>
  </sheetViews>
  <sheetFormatPr baseColWidth="10" defaultColWidth="8.83203125" defaultRowHeight="15" x14ac:dyDescent="0.2"/>
  <cols>
    <col min="1" max="1" width="10.83203125" customWidth="1"/>
  </cols>
  <sheetData>
    <row r="1" spans="1:4" x14ac:dyDescent="0.2">
      <c r="A1" s="3" t="s">
        <v>58</v>
      </c>
      <c r="B1" s="3"/>
      <c r="C1" s="3"/>
      <c r="D1" s="3"/>
    </row>
    <row r="3" spans="1:4" x14ac:dyDescent="0.2">
      <c r="B3" s="33" t="s">
        <v>1</v>
      </c>
      <c r="C3" s="33"/>
      <c r="D3" s="33"/>
    </row>
    <row r="4" spans="1:4" ht="16" x14ac:dyDescent="0.2">
      <c r="A4" s="13" t="s">
        <v>65</v>
      </c>
      <c r="B4" s="1">
        <v>1.429095</v>
      </c>
      <c r="C4" s="1">
        <v>1.203735</v>
      </c>
      <c r="D4" s="1">
        <v>0.79723200000000005</v>
      </c>
    </row>
    <row r="5" spans="1:4" ht="16" x14ac:dyDescent="0.2">
      <c r="A5" s="13" t="s">
        <v>66</v>
      </c>
      <c r="B5" s="1">
        <v>1.0993040000000001</v>
      </c>
      <c r="C5" s="1">
        <v>1.124986</v>
      </c>
      <c r="D5" s="1">
        <v>0.72202200000000005</v>
      </c>
    </row>
    <row r="8" spans="1:4" ht="16" x14ac:dyDescent="0.2">
      <c r="B8" s="35" t="s">
        <v>53</v>
      </c>
      <c r="C8" s="35"/>
      <c r="D8" s="35"/>
    </row>
    <row r="9" spans="1:4" ht="16" x14ac:dyDescent="0.2">
      <c r="A9" s="13" t="s">
        <v>65</v>
      </c>
      <c r="B9" s="1">
        <v>1.7600180000000001</v>
      </c>
      <c r="C9" s="1">
        <v>1.9495709999999999</v>
      </c>
      <c r="D9" s="1">
        <v>1.7566189999999999</v>
      </c>
    </row>
    <row r="10" spans="1:4" ht="16" x14ac:dyDescent="0.2">
      <c r="A10" s="13" t="s">
        <v>66</v>
      </c>
      <c r="B10" s="1">
        <v>2.3577599999999999</v>
      </c>
      <c r="C10" s="1">
        <v>2.9113600000000002</v>
      </c>
      <c r="D10" s="1">
        <v>1.985743</v>
      </c>
    </row>
  </sheetData>
  <mergeCells count="2">
    <mergeCell ref="B3:D3"/>
    <mergeCell ref="B8:D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B977-EDDC-4694-88C6-38214F0543AB}">
  <dimension ref="A1:D10"/>
  <sheetViews>
    <sheetView workbookViewId="0">
      <selection activeCell="H13" sqref="H13"/>
    </sheetView>
  </sheetViews>
  <sheetFormatPr baseColWidth="10" defaultColWidth="8.83203125" defaultRowHeight="15" x14ac:dyDescent="0.2"/>
  <cols>
    <col min="1" max="2" width="11.5" customWidth="1"/>
  </cols>
  <sheetData>
    <row r="1" spans="1:4" ht="17" x14ac:dyDescent="0.2">
      <c r="A1" s="3" t="s">
        <v>67</v>
      </c>
      <c r="B1" s="3"/>
      <c r="C1" s="3"/>
      <c r="D1" s="3"/>
    </row>
    <row r="4" spans="1:4" ht="16" x14ac:dyDescent="0.2">
      <c r="A4" s="6" t="s">
        <v>1</v>
      </c>
      <c r="B4" s="11" t="s">
        <v>6</v>
      </c>
    </row>
    <row r="5" spans="1:4" x14ac:dyDescent="0.2">
      <c r="A5" s="2">
        <v>96.397880000000001</v>
      </c>
      <c r="B5" s="2">
        <v>72.521749999999997</v>
      </c>
    </row>
    <row r="6" spans="1:4" x14ac:dyDescent="0.2">
      <c r="A6" s="2">
        <v>128.5111</v>
      </c>
      <c r="B6" s="2">
        <v>69.216160000000002</v>
      </c>
    </row>
    <row r="7" spans="1:4" x14ac:dyDescent="0.2">
      <c r="A7" s="2">
        <v>96.28049</v>
      </c>
      <c r="B7" s="2">
        <v>95.893029999999996</v>
      </c>
    </row>
    <row r="8" spans="1:4" x14ac:dyDescent="0.2">
      <c r="A8" s="2">
        <v>90.256180000000001</v>
      </c>
      <c r="B8" s="2">
        <v>67.517169999999993</v>
      </c>
    </row>
    <row r="9" spans="1:4" x14ac:dyDescent="0.2">
      <c r="A9" s="2">
        <v>88.554299999999998</v>
      </c>
      <c r="B9" s="2">
        <v>60.092610000000001</v>
      </c>
    </row>
    <row r="10" spans="1:4" x14ac:dyDescent="0.2">
      <c r="A10" s="2"/>
      <c r="B10" s="2">
        <v>32.876240000000003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3E08-B216-43AE-BF90-C6B7FFD49333}">
  <dimension ref="A1:H10"/>
  <sheetViews>
    <sheetView workbookViewId="0">
      <selection activeCell="J24" sqref="J24"/>
    </sheetView>
  </sheetViews>
  <sheetFormatPr baseColWidth="10" defaultColWidth="8.83203125" defaultRowHeight="15" x14ac:dyDescent="0.2"/>
  <sheetData>
    <row r="1" spans="1:8" x14ac:dyDescent="0.2">
      <c r="A1" s="3" t="s">
        <v>68</v>
      </c>
      <c r="B1" s="3"/>
      <c r="C1" s="3"/>
      <c r="D1" s="3"/>
      <c r="E1" s="3"/>
      <c r="F1" s="3"/>
      <c r="G1" s="3"/>
      <c r="H1" s="3"/>
    </row>
    <row r="3" spans="1:8" x14ac:dyDescent="0.2">
      <c r="B3" s="36" t="s">
        <v>69</v>
      </c>
      <c r="C3" s="36"/>
      <c r="D3" s="36"/>
      <c r="E3" s="36"/>
      <c r="F3" s="36"/>
      <c r="G3" s="36"/>
      <c r="H3" s="36"/>
    </row>
    <row r="4" spans="1:8" x14ac:dyDescent="0.2">
      <c r="A4" s="7" t="s">
        <v>2</v>
      </c>
      <c r="B4" s="2">
        <v>43.765470000000001</v>
      </c>
      <c r="C4" s="2">
        <v>34.214869999999998</v>
      </c>
      <c r="D4" s="2">
        <v>34.876869999999997</v>
      </c>
      <c r="E4" s="2">
        <v>40.080530000000003</v>
      </c>
      <c r="F4" s="2">
        <v>43.131799999999998</v>
      </c>
      <c r="G4" s="2">
        <v>38.396729999999998</v>
      </c>
      <c r="H4" s="2">
        <v>39.688130000000001</v>
      </c>
    </row>
    <row r="5" spans="1:8" x14ac:dyDescent="0.2">
      <c r="A5" s="7" t="s">
        <v>3</v>
      </c>
      <c r="B5" s="2">
        <v>42.167470000000002</v>
      </c>
      <c r="C5" s="2">
        <v>35.082000000000001</v>
      </c>
      <c r="D5" s="2">
        <v>36.836730000000003</v>
      </c>
      <c r="E5" s="2">
        <v>42.199129999999997</v>
      </c>
      <c r="F5" s="2">
        <v>41.104869999999998</v>
      </c>
      <c r="G5" s="2">
        <v>43.302669999999999</v>
      </c>
      <c r="H5" s="2">
        <v>40.106870000000001</v>
      </c>
    </row>
    <row r="8" spans="1:8" x14ac:dyDescent="0.2">
      <c r="B8" s="36" t="s">
        <v>70</v>
      </c>
      <c r="C8" s="36"/>
      <c r="D8" s="36"/>
      <c r="E8" s="36"/>
      <c r="F8" s="36"/>
      <c r="G8" s="36"/>
      <c r="H8" s="36"/>
    </row>
    <row r="9" spans="1:8" x14ac:dyDescent="0.2">
      <c r="A9" s="7" t="s">
        <v>2</v>
      </c>
      <c r="B9" s="2">
        <v>52.164200000000001</v>
      </c>
      <c r="C9" s="2">
        <v>57.369529999999997</v>
      </c>
      <c r="D9" s="2">
        <v>48.391669999999998</v>
      </c>
      <c r="E9" s="2">
        <v>42.898000000000003</v>
      </c>
      <c r="F9" s="2">
        <v>44.242669999999997</v>
      </c>
      <c r="G9" s="2">
        <v>47.010800000000003</v>
      </c>
      <c r="H9" s="2"/>
    </row>
    <row r="10" spans="1:8" x14ac:dyDescent="0.2">
      <c r="A10" s="7" t="s">
        <v>3</v>
      </c>
      <c r="B10" s="2">
        <v>49.654870000000003</v>
      </c>
      <c r="C10" s="2">
        <v>48.335999999999999</v>
      </c>
      <c r="D10" s="2">
        <v>45.229730000000004</v>
      </c>
      <c r="E10" s="2">
        <v>56.384399999999999</v>
      </c>
      <c r="F10" s="2">
        <v>39.24147</v>
      </c>
      <c r="G10" s="2">
        <v>37.519669999999998</v>
      </c>
      <c r="H10" s="2"/>
    </row>
  </sheetData>
  <mergeCells count="2">
    <mergeCell ref="B3:H3"/>
    <mergeCell ref="B8:H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9D32-A677-4817-9550-AB85FBF19412}">
  <dimension ref="A1:K11"/>
  <sheetViews>
    <sheetView workbookViewId="0">
      <selection activeCell="K21" sqref="K21"/>
    </sheetView>
  </sheetViews>
  <sheetFormatPr baseColWidth="10" defaultColWidth="8.83203125" defaultRowHeight="15" x14ac:dyDescent="0.2"/>
  <sheetData>
    <row r="1" spans="1:11" x14ac:dyDescent="0.2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4" spans="1:11" x14ac:dyDescent="0.2">
      <c r="B4" s="36" t="s">
        <v>69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2">
      <c r="A5" s="7" t="s">
        <v>29</v>
      </c>
      <c r="B5" s="2">
        <v>6.16</v>
      </c>
      <c r="C5" s="2">
        <v>2.42</v>
      </c>
      <c r="D5" s="2">
        <v>5.16</v>
      </c>
      <c r="E5" s="2">
        <v>5.96</v>
      </c>
      <c r="F5" s="2">
        <v>2.94</v>
      </c>
      <c r="G5" s="2">
        <v>5.1849999999999996</v>
      </c>
      <c r="H5" s="2">
        <v>4.665</v>
      </c>
      <c r="I5" s="2"/>
      <c r="J5" s="2"/>
      <c r="K5" s="2"/>
    </row>
    <row r="6" spans="1:11" x14ac:dyDescent="0.2">
      <c r="A6" s="7" t="s">
        <v>30</v>
      </c>
      <c r="B6" s="2">
        <v>9.41</v>
      </c>
      <c r="C6" s="2">
        <v>6.07</v>
      </c>
      <c r="D6" s="2">
        <v>2.5099999999999998</v>
      </c>
      <c r="E6" s="2">
        <v>6.14</v>
      </c>
      <c r="F6" s="2">
        <v>3.83</v>
      </c>
      <c r="G6" s="2"/>
      <c r="H6" s="2"/>
      <c r="I6" s="2"/>
      <c r="J6" s="2"/>
      <c r="K6" s="2"/>
    </row>
    <row r="9" spans="1:11" x14ac:dyDescent="0.2">
      <c r="B9" s="36" t="s">
        <v>70</v>
      </c>
      <c r="C9" s="36"/>
      <c r="D9" s="36"/>
      <c r="E9" s="36"/>
      <c r="F9" s="36"/>
      <c r="G9" s="36"/>
      <c r="H9" s="36"/>
      <c r="I9" s="36"/>
      <c r="J9" s="36"/>
      <c r="K9" s="36"/>
    </row>
    <row r="10" spans="1:11" x14ac:dyDescent="0.2">
      <c r="A10" s="7" t="s">
        <v>29</v>
      </c>
      <c r="B10" s="2">
        <v>5.38</v>
      </c>
      <c r="C10" s="2">
        <v>14.75</v>
      </c>
      <c r="D10" s="2">
        <v>4.01</v>
      </c>
      <c r="E10" s="2">
        <v>4.87</v>
      </c>
      <c r="F10" s="2">
        <v>10.135</v>
      </c>
      <c r="G10" s="2">
        <v>9.43</v>
      </c>
      <c r="H10" s="2"/>
      <c r="I10" s="2"/>
      <c r="J10" s="2"/>
      <c r="K10" s="2"/>
    </row>
    <row r="11" spans="1:11" x14ac:dyDescent="0.2">
      <c r="A11" s="7" t="s">
        <v>30</v>
      </c>
      <c r="B11" s="2">
        <v>8.14</v>
      </c>
      <c r="C11" s="2">
        <v>12.88</v>
      </c>
      <c r="D11" s="2">
        <v>11.15</v>
      </c>
      <c r="E11" s="2">
        <v>3.06</v>
      </c>
      <c r="F11" s="2">
        <v>13.7</v>
      </c>
      <c r="G11" s="2">
        <v>10.3</v>
      </c>
      <c r="H11" s="2">
        <v>5.52</v>
      </c>
      <c r="I11" s="2">
        <v>14.52</v>
      </c>
      <c r="J11" s="2">
        <v>10.029999999999999</v>
      </c>
      <c r="K11" s="2">
        <v>6.25</v>
      </c>
    </row>
  </sheetData>
  <mergeCells count="2">
    <mergeCell ref="B4:K4"/>
    <mergeCell ref="B9:K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9FDC-C242-47CF-BC35-5AAF4E1F1BCB}">
  <dimension ref="A1:K11"/>
  <sheetViews>
    <sheetView workbookViewId="0">
      <selection activeCell="J21" sqref="J21"/>
    </sheetView>
  </sheetViews>
  <sheetFormatPr baseColWidth="10" defaultColWidth="8.83203125" defaultRowHeight="15" x14ac:dyDescent="0.2"/>
  <sheetData>
    <row r="1" spans="1:11" x14ac:dyDescent="0.2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4" spans="1:11" x14ac:dyDescent="0.2">
      <c r="B4" s="36" t="s">
        <v>69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2">
      <c r="A5" s="7" t="s">
        <v>29</v>
      </c>
      <c r="B5" s="2">
        <v>7.0215370000000004</v>
      </c>
      <c r="C5" s="2">
        <v>7.0401829999999999</v>
      </c>
      <c r="D5" s="2">
        <v>5.4356030000000004</v>
      </c>
      <c r="E5" s="2">
        <v>7.6406510000000001</v>
      </c>
      <c r="F5" s="2">
        <v>6.263916</v>
      </c>
      <c r="G5" s="2">
        <v>6.7436489999999996</v>
      </c>
      <c r="H5" s="2">
        <v>4.7592470000000002</v>
      </c>
      <c r="I5" s="2"/>
      <c r="J5" s="2"/>
      <c r="K5" s="2"/>
    </row>
    <row r="6" spans="1:11" x14ac:dyDescent="0.2">
      <c r="A6" s="7" t="s">
        <v>30</v>
      </c>
      <c r="B6" s="2">
        <v>8.7200000000000006</v>
      </c>
      <c r="C6" s="2">
        <v>9.94</v>
      </c>
      <c r="D6" s="2">
        <v>5.63</v>
      </c>
      <c r="E6" s="2">
        <v>8.23</v>
      </c>
      <c r="F6" s="2">
        <v>7.48</v>
      </c>
      <c r="G6" s="2"/>
      <c r="H6" s="2"/>
      <c r="I6" s="2"/>
      <c r="J6" s="2"/>
      <c r="K6" s="2"/>
    </row>
    <row r="9" spans="1:11" x14ac:dyDescent="0.2">
      <c r="B9" s="36" t="s">
        <v>70</v>
      </c>
      <c r="C9" s="36"/>
      <c r="D9" s="36"/>
      <c r="E9" s="36"/>
      <c r="F9" s="36"/>
      <c r="G9" s="36"/>
      <c r="H9" s="36"/>
      <c r="I9" s="36"/>
      <c r="J9" s="36"/>
      <c r="K9" s="36"/>
    </row>
    <row r="10" spans="1:11" x14ac:dyDescent="0.2">
      <c r="A10" s="7" t="s">
        <v>29</v>
      </c>
      <c r="B10" s="2">
        <v>8.0048329999999996</v>
      </c>
      <c r="C10" s="2">
        <v>11.23719</v>
      </c>
      <c r="D10" s="2">
        <v>15.464829999999999</v>
      </c>
      <c r="E10" s="2">
        <v>10.453480000000001</v>
      </c>
      <c r="F10" s="2">
        <v>9.1811410000000002</v>
      </c>
      <c r="G10" s="2">
        <v>12.030239999999999</v>
      </c>
      <c r="H10" s="2"/>
      <c r="I10" s="2"/>
      <c r="J10" s="2"/>
      <c r="K10" s="2"/>
    </row>
    <row r="11" spans="1:11" x14ac:dyDescent="0.2">
      <c r="A11" s="7" t="s">
        <v>30</v>
      </c>
      <c r="B11" s="2">
        <v>11.3</v>
      </c>
      <c r="C11" s="2">
        <v>7.63</v>
      </c>
      <c r="D11" s="2">
        <v>8.58</v>
      </c>
      <c r="E11" s="2">
        <v>12.04</v>
      </c>
      <c r="F11" s="2">
        <v>13.82</v>
      </c>
      <c r="G11" s="2">
        <v>13.23</v>
      </c>
      <c r="H11" s="2">
        <v>8.64</v>
      </c>
      <c r="I11" s="2">
        <v>10.76</v>
      </c>
      <c r="J11" s="2">
        <v>10.68</v>
      </c>
      <c r="K11" s="2">
        <v>13.95</v>
      </c>
    </row>
  </sheetData>
  <mergeCells count="2">
    <mergeCell ref="B4:K4"/>
    <mergeCell ref="B9:K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DCC6-790A-4291-BAEA-C6BDDE0E8255}">
  <dimension ref="A1:E9"/>
  <sheetViews>
    <sheetView workbookViewId="0">
      <selection activeCell="F23" sqref="F23"/>
    </sheetView>
  </sheetViews>
  <sheetFormatPr baseColWidth="10" defaultColWidth="8.83203125" defaultRowHeight="15" x14ac:dyDescent="0.2"/>
  <sheetData>
    <row r="1" spans="1:5" x14ac:dyDescent="0.2">
      <c r="A1" s="3" t="s">
        <v>8</v>
      </c>
      <c r="B1" s="3"/>
      <c r="C1" s="3"/>
      <c r="D1" s="3"/>
      <c r="E1" s="3"/>
    </row>
    <row r="3" spans="1:5" x14ac:dyDescent="0.2">
      <c r="B3" s="36" t="s">
        <v>1</v>
      </c>
      <c r="C3" s="36"/>
      <c r="D3" s="36"/>
      <c r="E3" s="36"/>
    </row>
    <row r="4" spans="1:5" x14ac:dyDescent="0.2">
      <c r="A4" t="s">
        <v>2</v>
      </c>
      <c r="B4" s="2">
        <v>127</v>
      </c>
      <c r="C4" s="2">
        <v>135</v>
      </c>
      <c r="D4" s="2">
        <v>50</v>
      </c>
      <c r="E4" s="2">
        <v>92</v>
      </c>
    </row>
    <row r="5" spans="1:5" x14ac:dyDescent="0.2">
      <c r="A5" t="s">
        <v>3</v>
      </c>
      <c r="B5" s="2">
        <v>18</v>
      </c>
      <c r="C5" s="2">
        <v>96</v>
      </c>
      <c r="D5" s="2">
        <v>11</v>
      </c>
      <c r="E5" s="2">
        <v>0</v>
      </c>
    </row>
    <row r="7" spans="1:5" ht="16" x14ac:dyDescent="0.2">
      <c r="B7" s="34" t="s">
        <v>6</v>
      </c>
      <c r="C7" s="34"/>
      <c r="D7" s="34"/>
      <c r="E7" s="34"/>
    </row>
    <row r="8" spans="1:5" x14ac:dyDescent="0.2">
      <c r="A8" t="s">
        <v>2</v>
      </c>
      <c r="B8" s="2">
        <v>61</v>
      </c>
      <c r="C8" s="2">
        <v>37</v>
      </c>
      <c r="D8" s="2">
        <v>38</v>
      </c>
      <c r="E8" s="2">
        <v>28</v>
      </c>
    </row>
    <row r="9" spans="1:5" x14ac:dyDescent="0.2">
      <c r="A9" t="s">
        <v>3</v>
      </c>
      <c r="B9" s="2">
        <v>1</v>
      </c>
      <c r="C9" s="2">
        <v>0</v>
      </c>
      <c r="D9" s="2">
        <v>3</v>
      </c>
      <c r="E9" s="2">
        <v>5</v>
      </c>
    </row>
  </sheetData>
  <mergeCells count="2">
    <mergeCell ref="B3:E3"/>
    <mergeCell ref="B7:E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83C7-ABCF-48D1-A813-B3898EAD47FE}">
  <dimension ref="A1:C18"/>
  <sheetViews>
    <sheetView workbookViewId="0">
      <selection activeCell="F18" sqref="F18"/>
    </sheetView>
  </sheetViews>
  <sheetFormatPr baseColWidth="10" defaultColWidth="8.83203125" defaultRowHeight="15" x14ac:dyDescent="0.2"/>
  <cols>
    <col min="1" max="2" width="12.83203125" customWidth="1"/>
    <col min="3" max="3" width="9.83203125" customWidth="1"/>
  </cols>
  <sheetData>
    <row r="1" spans="1:3" x14ac:dyDescent="0.2">
      <c r="A1" s="3" t="s">
        <v>73</v>
      </c>
      <c r="B1" s="3"/>
      <c r="C1" s="3"/>
    </row>
    <row r="3" spans="1:3" x14ac:dyDescent="0.2">
      <c r="A3" s="6" t="s">
        <v>74</v>
      </c>
      <c r="B3" s="6" t="s">
        <v>75</v>
      </c>
    </row>
    <row r="4" spans="1:3" x14ac:dyDescent="0.2">
      <c r="A4" s="2">
        <v>38.830298450000001</v>
      </c>
      <c r="B4" s="2">
        <v>35.19547936</v>
      </c>
    </row>
    <row r="5" spans="1:3" x14ac:dyDescent="0.2">
      <c r="A5" s="2">
        <v>31.728247960000001</v>
      </c>
      <c r="B5" s="2">
        <v>23.869453870000001</v>
      </c>
    </row>
    <row r="6" spans="1:3" x14ac:dyDescent="0.2">
      <c r="A6" s="2">
        <v>23.97673168</v>
      </c>
      <c r="B6" s="2">
        <v>22.325090459999998</v>
      </c>
    </row>
    <row r="7" spans="1:3" x14ac:dyDescent="0.2">
      <c r="A7" s="2">
        <v>23.120735870000001</v>
      </c>
      <c r="B7" s="2">
        <v>18.639937450000001</v>
      </c>
    </row>
    <row r="12" spans="1:3" x14ac:dyDescent="0.2">
      <c r="A12" s="3" t="s">
        <v>76</v>
      </c>
      <c r="B12" s="3"/>
      <c r="C12" s="3"/>
    </row>
    <row r="14" spans="1:3" x14ac:dyDescent="0.2">
      <c r="A14" s="6" t="s">
        <v>74</v>
      </c>
      <c r="B14" s="6" t="s">
        <v>75</v>
      </c>
    </row>
    <row r="15" spans="1:3" x14ac:dyDescent="0.2">
      <c r="A15" s="2">
        <v>61.169701549999999</v>
      </c>
      <c r="B15" s="2">
        <v>64.804520640000007</v>
      </c>
    </row>
    <row r="16" spans="1:3" x14ac:dyDescent="0.2">
      <c r="A16" s="2">
        <v>68.271752039999996</v>
      </c>
      <c r="B16" s="2">
        <v>76.130546129999999</v>
      </c>
    </row>
    <row r="17" spans="1:2" x14ac:dyDescent="0.2">
      <c r="A17" s="2">
        <v>76.02326832</v>
      </c>
      <c r="B17" s="2">
        <v>77.674909540000002</v>
      </c>
    </row>
    <row r="18" spans="1:2" x14ac:dyDescent="0.2">
      <c r="A18" s="2">
        <v>76.879264129999996</v>
      </c>
      <c r="B18" s="2">
        <v>81.360062549999995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74A8-0029-4541-A1C6-4E2E72108E54}">
  <dimension ref="A1:BM89"/>
  <sheetViews>
    <sheetView workbookViewId="0">
      <selection activeCell="C18" sqref="C18"/>
    </sheetView>
  </sheetViews>
  <sheetFormatPr baseColWidth="10" defaultColWidth="8.83203125" defaultRowHeight="15" x14ac:dyDescent="0.2"/>
  <sheetData>
    <row r="1" spans="1:65" s="3" customFormat="1" x14ac:dyDescent="0.2">
      <c r="A1" s="3" t="s">
        <v>77</v>
      </c>
    </row>
    <row r="3" spans="1:65" s="18" customFormat="1" ht="13" x14ac:dyDescent="0.15">
      <c r="A3" s="15" t="s">
        <v>78</v>
      </c>
      <c r="B3" s="16" t="s">
        <v>79</v>
      </c>
      <c r="C3" s="16" t="s">
        <v>80</v>
      </c>
      <c r="D3" s="17" t="s">
        <v>81</v>
      </c>
      <c r="E3" s="17" t="s">
        <v>82</v>
      </c>
      <c r="F3" s="15" t="s">
        <v>83</v>
      </c>
      <c r="G3" s="15" t="s">
        <v>84</v>
      </c>
      <c r="H3" s="15" t="s">
        <v>85</v>
      </c>
      <c r="I3" s="15" t="s">
        <v>86</v>
      </c>
      <c r="J3" s="15" t="s">
        <v>87</v>
      </c>
      <c r="K3" s="15" t="s">
        <v>88</v>
      </c>
      <c r="L3" s="15" t="s">
        <v>89</v>
      </c>
      <c r="M3" s="15" t="s">
        <v>90</v>
      </c>
      <c r="N3" s="15" t="s">
        <v>91</v>
      </c>
      <c r="O3" s="15" t="s">
        <v>92</v>
      </c>
      <c r="P3" s="15" t="s">
        <v>93</v>
      </c>
      <c r="Q3" s="15" t="s">
        <v>94</v>
      </c>
      <c r="R3" s="15" t="s">
        <v>95</v>
      </c>
      <c r="S3" s="15" t="s">
        <v>96</v>
      </c>
      <c r="T3" s="15" t="s">
        <v>97</v>
      </c>
      <c r="U3" s="15" t="s">
        <v>98</v>
      </c>
      <c r="V3" s="15" t="s">
        <v>99</v>
      </c>
      <c r="W3" s="15" t="s">
        <v>100</v>
      </c>
      <c r="X3" s="15" t="s">
        <v>101</v>
      </c>
      <c r="Y3" s="15" t="s">
        <v>102</v>
      </c>
      <c r="Z3" s="15" t="s">
        <v>103</v>
      </c>
      <c r="AA3" s="15" t="s">
        <v>104</v>
      </c>
      <c r="AB3" s="15" t="s">
        <v>105</v>
      </c>
      <c r="AC3" s="15" t="s">
        <v>106</v>
      </c>
      <c r="AD3" s="15" t="s">
        <v>107</v>
      </c>
      <c r="AE3" s="15" t="s">
        <v>108</v>
      </c>
      <c r="AF3" s="15" t="s">
        <v>109</v>
      </c>
      <c r="AG3" s="15" t="s">
        <v>110</v>
      </c>
      <c r="AH3" s="15" t="s">
        <v>111</v>
      </c>
      <c r="AI3" s="15" t="s">
        <v>112</v>
      </c>
      <c r="AJ3" s="15" t="s">
        <v>113</v>
      </c>
      <c r="AK3" s="15" t="s">
        <v>114</v>
      </c>
      <c r="AL3" s="15" t="s">
        <v>115</v>
      </c>
      <c r="AM3" s="15" t="s">
        <v>116</v>
      </c>
      <c r="AN3" s="15" t="s">
        <v>117</v>
      </c>
      <c r="AO3" s="15" t="s">
        <v>118</v>
      </c>
      <c r="AP3" s="15" t="s">
        <v>119</v>
      </c>
      <c r="AQ3" s="15" t="s">
        <v>120</v>
      </c>
      <c r="AR3" s="15" t="s">
        <v>121</v>
      </c>
      <c r="AS3" s="15" t="s">
        <v>122</v>
      </c>
      <c r="AT3" s="15" t="s">
        <v>123</v>
      </c>
      <c r="AU3" s="15" t="s">
        <v>124</v>
      </c>
      <c r="AV3" s="15" t="s">
        <v>125</v>
      </c>
      <c r="AW3" s="15" t="s">
        <v>126</v>
      </c>
      <c r="AX3" s="15" t="s">
        <v>127</v>
      </c>
      <c r="AY3" s="15" t="s">
        <v>128</v>
      </c>
      <c r="AZ3" s="15" t="s">
        <v>129</v>
      </c>
      <c r="BA3" s="15" t="s">
        <v>130</v>
      </c>
      <c r="BB3" s="15" t="s">
        <v>131</v>
      </c>
      <c r="BC3" s="15" t="s">
        <v>132</v>
      </c>
      <c r="BD3" s="15" t="s">
        <v>133</v>
      </c>
      <c r="BE3" s="15" t="s">
        <v>134</v>
      </c>
      <c r="BF3" s="15" t="s">
        <v>135</v>
      </c>
      <c r="BG3" s="15" t="s">
        <v>136</v>
      </c>
      <c r="BH3" s="15" t="s">
        <v>137</v>
      </c>
      <c r="BI3" s="15" t="s">
        <v>138</v>
      </c>
      <c r="BJ3" s="15" t="s">
        <v>139</v>
      </c>
      <c r="BK3" s="15" t="s">
        <v>140</v>
      </c>
      <c r="BL3" s="15" t="s">
        <v>141</v>
      </c>
      <c r="BM3" s="15" t="s">
        <v>142</v>
      </c>
    </row>
    <row r="4" spans="1:65" s="18" customFormat="1" ht="13" x14ac:dyDescent="0.15">
      <c r="A4" s="15">
        <v>10</v>
      </c>
      <c r="B4" s="16" t="s">
        <v>143</v>
      </c>
      <c r="C4" s="16" t="s">
        <v>144</v>
      </c>
      <c r="D4" s="19" t="s">
        <v>1</v>
      </c>
      <c r="E4" s="17" t="s">
        <v>145</v>
      </c>
      <c r="F4" s="16">
        <v>1.36</v>
      </c>
      <c r="G4" s="16">
        <v>1.52</v>
      </c>
      <c r="H4" s="16">
        <v>1.68</v>
      </c>
      <c r="I4" s="16">
        <v>2.06</v>
      </c>
      <c r="J4" s="16">
        <v>2.4500000000000002</v>
      </c>
      <c r="K4" s="16">
        <v>2.68</v>
      </c>
      <c r="L4" s="16">
        <v>2.91</v>
      </c>
      <c r="M4" s="16">
        <v>3.53</v>
      </c>
      <c r="N4" s="16">
        <v>4.22</v>
      </c>
      <c r="O4" s="16">
        <v>4.75</v>
      </c>
      <c r="P4" s="16">
        <v>5.27</v>
      </c>
      <c r="Q4" s="16">
        <v>5.73</v>
      </c>
      <c r="R4" s="16">
        <v>6.4</v>
      </c>
      <c r="S4" s="16">
        <v>6.51</v>
      </c>
      <c r="T4" s="16">
        <v>7.12</v>
      </c>
      <c r="U4" s="16">
        <v>7.01</v>
      </c>
      <c r="V4" s="16">
        <v>7.14</v>
      </c>
      <c r="W4" s="16">
        <v>7.28</v>
      </c>
      <c r="X4" s="16">
        <v>7.09</v>
      </c>
      <c r="Y4" s="16">
        <v>7.68</v>
      </c>
      <c r="Z4" s="16">
        <v>8.02</v>
      </c>
      <c r="AA4" s="16">
        <v>8.07</v>
      </c>
      <c r="AB4" s="16">
        <v>8.3000000000000007</v>
      </c>
      <c r="AC4" s="16">
        <v>8.8800000000000008</v>
      </c>
      <c r="AD4" s="16">
        <v>9.76</v>
      </c>
      <c r="AE4" s="16">
        <v>10.45</v>
      </c>
      <c r="AF4" s="16">
        <v>11.27</v>
      </c>
      <c r="AG4" s="16">
        <v>12.02</v>
      </c>
      <c r="AH4" s="16">
        <v>13.05</v>
      </c>
      <c r="AI4" s="16">
        <v>13.6</v>
      </c>
      <c r="AJ4" s="16">
        <v>14.4</v>
      </c>
      <c r="AK4" s="16">
        <v>14.95</v>
      </c>
      <c r="AL4" s="16">
        <v>15.49</v>
      </c>
      <c r="AM4" s="16">
        <v>15.96</v>
      </c>
      <c r="AN4" s="16">
        <v>15.09</v>
      </c>
      <c r="AO4" s="16">
        <v>15.78</v>
      </c>
      <c r="AP4" s="16">
        <v>16.350000000000001</v>
      </c>
      <c r="AQ4" s="16">
        <v>16.47</v>
      </c>
      <c r="AR4" s="16">
        <v>17</v>
      </c>
      <c r="AS4" s="16">
        <v>17.23</v>
      </c>
      <c r="AT4" s="16">
        <v>16.940000000000001</v>
      </c>
      <c r="AU4" s="16">
        <v>17.2</v>
      </c>
      <c r="AV4" s="16">
        <v>17.53</v>
      </c>
      <c r="AW4" s="16">
        <v>17.28</v>
      </c>
      <c r="AX4" s="16">
        <v>18.04</v>
      </c>
      <c r="AY4" s="16">
        <v>18.09</v>
      </c>
      <c r="AZ4" s="16">
        <v>18.18</v>
      </c>
      <c r="BA4" s="16">
        <v>18.47</v>
      </c>
      <c r="BB4" s="16">
        <v>18.46</v>
      </c>
      <c r="BC4" s="16">
        <v>18.98</v>
      </c>
      <c r="BD4" s="16">
        <v>19.21</v>
      </c>
      <c r="BE4" s="16">
        <v>19.29</v>
      </c>
      <c r="BF4" s="16">
        <v>19.489999999999998</v>
      </c>
      <c r="BG4" s="16">
        <v>19.309999999999999</v>
      </c>
      <c r="BH4" s="16">
        <v>19.61</v>
      </c>
      <c r="BI4" s="16">
        <v>19.37</v>
      </c>
      <c r="BJ4" s="16">
        <v>19.579999999999998</v>
      </c>
      <c r="BK4" s="16">
        <v>19.8</v>
      </c>
      <c r="BL4" s="16">
        <v>19.97</v>
      </c>
      <c r="BM4" s="16">
        <v>20.58</v>
      </c>
    </row>
    <row r="5" spans="1:65" s="18" customFormat="1" ht="13" x14ac:dyDescent="0.15">
      <c r="A5" s="15">
        <v>7</v>
      </c>
      <c r="B5" s="16" t="s">
        <v>146</v>
      </c>
      <c r="C5" s="16" t="s">
        <v>144</v>
      </c>
      <c r="D5" s="19" t="s">
        <v>1</v>
      </c>
      <c r="E5" s="17" t="s">
        <v>145</v>
      </c>
      <c r="F5" s="16">
        <v>1.39</v>
      </c>
      <c r="G5" s="16">
        <v>1.41</v>
      </c>
      <c r="H5" s="16">
        <v>1.54</v>
      </c>
      <c r="I5" s="16">
        <v>1.9</v>
      </c>
      <c r="J5" s="16">
        <v>2.29</v>
      </c>
      <c r="K5" s="16">
        <v>2.62</v>
      </c>
      <c r="L5" s="16">
        <v>3.15</v>
      </c>
      <c r="M5" s="16">
        <v>3.51</v>
      </c>
      <c r="N5" s="16">
        <v>3.84</v>
      </c>
      <c r="O5" s="16">
        <v>4.1100000000000003</v>
      </c>
      <c r="P5" s="16">
        <v>4.33</v>
      </c>
      <c r="Q5" s="16">
        <v>4.62</v>
      </c>
      <c r="R5" s="16">
        <v>4.9000000000000004</v>
      </c>
      <c r="S5" s="16">
        <v>5.12</v>
      </c>
      <c r="T5" s="16">
        <v>5.38</v>
      </c>
      <c r="U5" s="16">
        <v>5.44</v>
      </c>
      <c r="V5" s="16">
        <v>5.72</v>
      </c>
      <c r="W5" s="16">
        <v>5.96</v>
      </c>
      <c r="X5" s="16">
        <v>5.99</v>
      </c>
      <c r="Y5" s="16">
        <v>6.73</v>
      </c>
      <c r="Z5" s="16">
        <v>7.26</v>
      </c>
      <c r="AA5" s="16">
        <v>7.63</v>
      </c>
      <c r="AB5" s="16">
        <v>8.16</v>
      </c>
      <c r="AC5" s="16">
        <v>8.26</v>
      </c>
      <c r="AD5" s="16">
        <v>9.1</v>
      </c>
      <c r="AE5" s="16">
        <v>9.74</v>
      </c>
      <c r="AF5" s="16">
        <v>10.43</v>
      </c>
      <c r="AG5" s="16">
        <v>11.2</v>
      </c>
      <c r="AH5" s="16">
        <v>11.51</v>
      </c>
      <c r="AI5" s="16">
        <v>12.85</v>
      </c>
      <c r="AJ5" s="16">
        <v>12.96</v>
      </c>
      <c r="AK5" s="16">
        <v>13.51</v>
      </c>
      <c r="AL5" s="16">
        <v>14.75</v>
      </c>
      <c r="AM5" s="16">
        <v>14.52</v>
      </c>
      <c r="AN5" s="16">
        <v>15.46</v>
      </c>
      <c r="AO5" s="16">
        <v>15.48</v>
      </c>
      <c r="AP5" s="16">
        <v>15.52</v>
      </c>
      <c r="AQ5" s="16">
        <v>15.97</v>
      </c>
      <c r="AR5" s="16">
        <v>16.25</v>
      </c>
      <c r="AS5" s="16">
        <v>15.49</v>
      </c>
      <c r="AT5" s="16">
        <v>16.309999999999999</v>
      </c>
      <c r="AU5" s="16">
        <v>16.71</v>
      </c>
      <c r="AV5" s="16">
        <v>16.77</v>
      </c>
      <c r="AW5" s="16">
        <v>16.93</v>
      </c>
      <c r="AX5" s="16">
        <v>16.940000000000001</v>
      </c>
      <c r="AY5" s="16">
        <v>17.149999999999999</v>
      </c>
      <c r="AZ5" s="16">
        <v>17.309999999999999</v>
      </c>
      <c r="BA5" s="16">
        <v>17.579999999999998</v>
      </c>
      <c r="BB5" s="16">
        <v>17.66</v>
      </c>
      <c r="BC5" s="16">
        <v>18.09</v>
      </c>
      <c r="BD5" s="16">
        <v>18.170000000000002</v>
      </c>
      <c r="BE5" s="16">
        <v>17.82</v>
      </c>
      <c r="BF5" s="16">
        <v>18.28</v>
      </c>
      <c r="BG5" s="16">
        <v>18.52</v>
      </c>
      <c r="BH5" s="16">
        <v>18.22</v>
      </c>
      <c r="BI5" s="16">
        <v>18.489999999999998</v>
      </c>
      <c r="BJ5" s="16">
        <v>18.829999999999998</v>
      </c>
      <c r="BK5" s="16">
        <v>18.899999999999999</v>
      </c>
      <c r="BL5" s="16">
        <v>19.09</v>
      </c>
      <c r="BM5" s="16">
        <v>19.850000000000001</v>
      </c>
    </row>
    <row r="6" spans="1:65" s="18" customFormat="1" ht="13" x14ac:dyDescent="0.15">
      <c r="A6" s="15">
        <v>8</v>
      </c>
      <c r="B6" s="16" t="s">
        <v>147</v>
      </c>
      <c r="C6" s="16" t="s">
        <v>144</v>
      </c>
      <c r="D6" s="19" t="s">
        <v>1</v>
      </c>
      <c r="E6" s="17" t="s">
        <v>145</v>
      </c>
      <c r="F6" s="16">
        <v>1.72</v>
      </c>
      <c r="G6" s="16">
        <v>1.79</v>
      </c>
      <c r="H6" s="16">
        <v>2.4</v>
      </c>
      <c r="I6" s="16">
        <v>2.69</v>
      </c>
      <c r="J6" s="16">
        <v>3.09</v>
      </c>
      <c r="K6" s="16">
        <v>3.71</v>
      </c>
      <c r="L6" s="16">
        <v>4.21</v>
      </c>
      <c r="M6" s="16">
        <v>4.63</v>
      </c>
      <c r="N6" s="16">
        <v>5.17</v>
      </c>
      <c r="O6" s="16">
        <v>5.4</v>
      </c>
      <c r="P6" s="16">
        <v>5.67</v>
      </c>
      <c r="Q6" s="16">
        <v>6.05</v>
      </c>
      <c r="R6" s="16">
        <v>6.35</v>
      </c>
      <c r="S6" s="16">
        <v>6.49</v>
      </c>
      <c r="T6" s="16">
        <v>6.92</v>
      </c>
      <c r="U6" s="16">
        <v>7.1</v>
      </c>
      <c r="V6" s="16">
        <v>7.04</v>
      </c>
      <c r="W6" s="16">
        <v>7.23</v>
      </c>
      <c r="X6" s="16">
        <v>7.52</v>
      </c>
      <c r="Y6" s="16">
        <v>8.1199999999999992</v>
      </c>
      <c r="Z6" s="16">
        <v>8.84</v>
      </c>
      <c r="AA6" s="16">
        <v>9.49</v>
      </c>
      <c r="AB6" s="16">
        <v>10.16</v>
      </c>
      <c r="AC6" s="16">
        <v>10.66</v>
      </c>
      <c r="AD6" s="16">
        <v>11.42</v>
      </c>
      <c r="AE6" s="16">
        <v>12.65</v>
      </c>
      <c r="AF6" s="16">
        <v>13.26</v>
      </c>
      <c r="AG6" s="16">
        <v>13.89</v>
      </c>
      <c r="AH6" s="16">
        <v>14.41</v>
      </c>
      <c r="AI6" s="16">
        <v>15.57</v>
      </c>
      <c r="AJ6" s="16">
        <v>15.67</v>
      </c>
      <c r="AK6" s="16">
        <v>15.93</v>
      </c>
      <c r="AL6" s="16">
        <v>16.510000000000002</v>
      </c>
      <c r="AM6" s="16">
        <v>16.510000000000002</v>
      </c>
      <c r="AN6" s="16">
        <v>17.350000000000001</v>
      </c>
      <c r="AO6" s="16">
        <v>17.559999999999999</v>
      </c>
      <c r="AP6" s="16">
        <v>17.899999999999999</v>
      </c>
      <c r="AQ6" s="16">
        <v>17.45</v>
      </c>
      <c r="AR6" s="16">
        <v>18.010000000000002</v>
      </c>
      <c r="AS6" s="16">
        <v>17.8</v>
      </c>
      <c r="AT6" s="16">
        <v>18.739999999999998</v>
      </c>
      <c r="AU6" s="16">
        <v>18.89</v>
      </c>
      <c r="AV6" s="16">
        <v>19.2</v>
      </c>
      <c r="AW6" s="16">
        <v>19.41</v>
      </c>
      <c r="AX6" s="16">
        <v>19.48</v>
      </c>
      <c r="AY6" s="16">
        <v>19.7</v>
      </c>
      <c r="AZ6" s="16">
        <v>20.25</v>
      </c>
      <c r="BA6" s="16">
        <v>20.5</v>
      </c>
      <c r="BB6" s="16">
        <v>20.85</v>
      </c>
      <c r="BC6" s="16">
        <v>21.07</v>
      </c>
      <c r="BD6" s="16">
        <v>21.2</v>
      </c>
      <c r="BE6" s="16">
        <v>20.76</v>
      </c>
      <c r="BF6" s="16">
        <v>21.6</v>
      </c>
      <c r="BG6" s="16">
        <v>21.76</v>
      </c>
      <c r="BH6" s="16">
        <v>21.45</v>
      </c>
      <c r="BI6" s="16">
        <v>22.31</v>
      </c>
      <c r="BJ6" s="16">
        <v>22.14</v>
      </c>
      <c r="BK6" s="16">
        <v>22.59</v>
      </c>
      <c r="BL6" s="16">
        <v>22.68</v>
      </c>
      <c r="BM6" s="16">
        <v>23.25</v>
      </c>
    </row>
    <row r="7" spans="1:65" s="18" customFormat="1" ht="13" x14ac:dyDescent="0.15">
      <c r="A7" s="15">
        <v>9</v>
      </c>
      <c r="B7" s="16" t="s">
        <v>148</v>
      </c>
      <c r="C7" s="16" t="s">
        <v>144</v>
      </c>
      <c r="D7" s="19" t="s">
        <v>1</v>
      </c>
      <c r="E7" s="17" t="s">
        <v>145</v>
      </c>
      <c r="F7" s="16">
        <v>1.58</v>
      </c>
      <c r="G7" s="16">
        <v>1.7</v>
      </c>
      <c r="H7" s="16">
        <v>2.19</v>
      </c>
      <c r="I7" s="16">
        <v>2.64</v>
      </c>
      <c r="J7" s="16">
        <v>3.02</v>
      </c>
      <c r="K7" s="16">
        <v>3.55</v>
      </c>
      <c r="L7" s="16">
        <v>4.05</v>
      </c>
      <c r="M7" s="16">
        <v>4.59</v>
      </c>
      <c r="N7" s="16">
        <v>5.05</v>
      </c>
      <c r="O7" s="16">
        <v>5.57</v>
      </c>
      <c r="P7" s="16">
        <v>6.17</v>
      </c>
      <c r="Q7" s="16">
        <v>6.34</v>
      </c>
      <c r="R7" s="16">
        <v>6.75</v>
      </c>
      <c r="S7" s="16">
        <v>7.03</v>
      </c>
      <c r="T7" s="16">
        <v>7.29</v>
      </c>
      <c r="U7" s="16">
        <v>7.47</v>
      </c>
      <c r="V7" s="16">
        <v>7.7</v>
      </c>
      <c r="W7" s="16">
        <v>8.07</v>
      </c>
      <c r="X7" s="16">
        <v>8.42</v>
      </c>
      <c r="Y7" s="16">
        <v>8.75</v>
      </c>
      <c r="Z7" s="16">
        <v>9.18</v>
      </c>
      <c r="AA7" s="16">
        <v>9.73</v>
      </c>
      <c r="AB7" s="16">
        <v>10.36</v>
      </c>
      <c r="AC7" s="16">
        <v>10.34</v>
      </c>
      <c r="AD7" s="16">
        <v>11.47</v>
      </c>
      <c r="AE7" s="16">
        <v>12.06</v>
      </c>
      <c r="AF7" s="16">
        <v>13.06</v>
      </c>
      <c r="AG7" s="16">
        <v>13.7</v>
      </c>
      <c r="AH7" s="16">
        <v>14.31</v>
      </c>
      <c r="AI7" s="16">
        <v>15.39</v>
      </c>
      <c r="AJ7" s="16">
        <v>15.9</v>
      </c>
      <c r="AK7" s="16">
        <v>16.7</v>
      </c>
      <c r="AL7" s="16">
        <v>17.440000000000001</v>
      </c>
      <c r="AM7" s="16">
        <v>17.46</v>
      </c>
      <c r="AN7" s="16">
        <v>18.36</v>
      </c>
      <c r="AO7" s="16">
        <v>18.11</v>
      </c>
      <c r="AP7" s="16">
        <v>18.36</v>
      </c>
      <c r="AQ7" s="16">
        <v>18.760000000000002</v>
      </c>
      <c r="AR7" s="16">
        <v>18.71</v>
      </c>
      <c r="AS7" s="16">
        <v>18.420000000000002</v>
      </c>
      <c r="AT7" s="16">
        <v>19.59</v>
      </c>
      <c r="AU7" s="16">
        <v>19.690000000000001</v>
      </c>
      <c r="AV7" s="16">
        <v>19.809999999999999</v>
      </c>
      <c r="AW7" s="16">
        <v>19.93</v>
      </c>
      <c r="AX7" s="16">
        <v>20.43</v>
      </c>
      <c r="AY7" s="16">
        <v>20.56</v>
      </c>
      <c r="AZ7" s="16">
        <v>20.98</v>
      </c>
      <c r="BA7" s="16">
        <v>21.22</v>
      </c>
      <c r="BB7" s="16">
        <v>21.54</v>
      </c>
      <c r="BC7" s="16">
        <v>21.44</v>
      </c>
      <c r="BD7" s="16">
        <v>22.1</v>
      </c>
      <c r="BE7" s="16">
        <v>21.92</v>
      </c>
      <c r="BF7" s="16">
        <v>22.63</v>
      </c>
      <c r="BG7" s="16">
        <v>22.35</v>
      </c>
      <c r="BH7" s="16">
        <v>22.46</v>
      </c>
      <c r="BI7" s="16">
        <v>23.24</v>
      </c>
      <c r="BJ7" s="16">
        <v>23.38</v>
      </c>
      <c r="BK7" s="16">
        <v>23.37</v>
      </c>
      <c r="BL7" s="16">
        <v>23.64</v>
      </c>
      <c r="BM7" s="16">
        <v>24.28</v>
      </c>
    </row>
    <row r="8" spans="1:65" s="18" customFormat="1" ht="13" x14ac:dyDescent="0.15">
      <c r="A8" s="15">
        <v>7</v>
      </c>
      <c r="B8" s="16" t="s">
        <v>149</v>
      </c>
      <c r="C8" s="16" t="s">
        <v>144</v>
      </c>
      <c r="D8" s="19" t="s">
        <v>1</v>
      </c>
      <c r="E8" s="17" t="s">
        <v>145</v>
      </c>
      <c r="F8" s="16">
        <v>1.5</v>
      </c>
      <c r="G8" s="16">
        <v>1.69</v>
      </c>
      <c r="H8" s="16">
        <v>1.94</v>
      </c>
      <c r="I8" s="16">
        <v>2.4500000000000002</v>
      </c>
      <c r="J8" s="16">
        <v>2.94</v>
      </c>
      <c r="K8" s="16">
        <v>3.29</v>
      </c>
      <c r="L8" s="16">
        <v>3.97</v>
      </c>
      <c r="M8" s="16">
        <v>4.54</v>
      </c>
      <c r="N8" s="16">
        <v>5.08</v>
      </c>
      <c r="O8" s="16">
        <v>5.83</v>
      </c>
      <c r="P8" s="16">
        <v>6.33</v>
      </c>
      <c r="Q8" s="16">
        <v>6.78</v>
      </c>
      <c r="R8" s="16">
        <v>7.19</v>
      </c>
      <c r="S8" s="16">
        <v>7.58</v>
      </c>
      <c r="T8" s="16">
        <v>7.53</v>
      </c>
      <c r="U8" s="16">
        <v>7.68</v>
      </c>
      <c r="V8" s="16">
        <v>7.66</v>
      </c>
      <c r="W8" s="16">
        <v>7.6</v>
      </c>
      <c r="X8" s="16">
        <v>8.09</v>
      </c>
      <c r="Y8" s="16">
        <v>8.8800000000000008</v>
      </c>
      <c r="Z8" s="16">
        <v>9.51</v>
      </c>
      <c r="AA8" s="16">
        <v>9.6199999999999992</v>
      </c>
      <c r="AB8" s="16">
        <v>10.84</v>
      </c>
      <c r="AC8" s="16">
        <v>11.49</v>
      </c>
      <c r="AD8" s="16">
        <v>11.95</v>
      </c>
      <c r="AE8" s="16">
        <v>12.55</v>
      </c>
      <c r="AF8" s="16">
        <v>13.01</v>
      </c>
      <c r="AG8" s="16">
        <v>13.58</v>
      </c>
      <c r="AH8" s="16">
        <v>15.18</v>
      </c>
      <c r="AI8" s="16">
        <v>14.98</v>
      </c>
      <c r="AJ8" s="16">
        <v>15.59</v>
      </c>
      <c r="AK8" s="16">
        <v>16.36</v>
      </c>
      <c r="AL8" s="16">
        <v>16.12</v>
      </c>
      <c r="AM8" s="16">
        <v>16.62</v>
      </c>
      <c r="AN8" s="16">
        <v>17.27</v>
      </c>
      <c r="AO8" s="16">
        <v>16.920000000000002</v>
      </c>
      <c r="AP8" s="16">
        <v>18.059999999999999</v>
      </c>
      <c r="AQ8" s="16">
        <v>18.670000000000002</v>
      </c>
      <c r="AR8" s="16">
        <v>19.350000000000001</v>
      </c>
      <c r="AS8" s="16">
        <v>19.2</v>
      </c>
      <c r="AT8" s="16">
        <v>19.72</v>
      </c>
      <c r="AU8" s="16">
        <v>19.86</v>
      </c>
      <c r="AV8" s="16">
        <v>20.010000000000002</v>
      </c>
      <c r="AW8" s="16">
        <v>20.32</v>
      </c>
      <c r="AX8" s="16">
        <v>20.55</v>
      </c>
      <c r="AY8" s="16">
        <v>20.94</v>
      </c>
      <c r="AZ8" s="16">
        <v>20.84</v>
      </c>
      <c r="BA8" s="16">
        <v>21.27</v>
      </c>
      <c r="BB8" s="16">
        <v>22.15</v>
      </c>
      <c r="BC8" s="16">
        <v>21.76</v>
      </c>
      <c r="BD8" s="16">
        <v>22.16</v>
      </c>
      <c r="BE8" s="16">
        <v>22.2</v>
      </c>
      <c r="BF8" s="16">
        <v>22.56</v>
      </c>
      <c r="BG8" s="16">
        <v>21.62</v>
      </c>
      <c r="BH8" s="16">
        <v>22.93</v>
      </c>
      <c r="BI8" s="16">
        <v>22.81</v>
      </c>
      <c r="BJ8" s="16">
        <v>23</v>
      </c>
      <c r="BK8" s="16">
        <v>23</v>
      </c>
      <c r="BL8" s="16">
        <v>23.73</v>
      </c>
      <c r="BM8" s="16">
        <v>23.09</v>
      </c>
    </row>
    <row r="9" spans="1:65" s="18" customFormat="1" ht="13" x14ac:dyDescent="0.15">
      <c r="A9" s="15">
        <v>7</v>
      </c>
      <c r="B9" s="16" t="s">
        <v>150</v>
      </c>
      <c r="C9" s="16" t="s">
        <v>144</v>
      </c>
      <c r="D9" s="19" t="s">
        <v>1</v>
      </c>
      <c r="E9" s="17" t="s">
        <v>145</v>
      </c>
      <c r="F9" s="16">
        <v>1.59</v>
      </c>
      <c r="G9" s="16">
        <v>1.9</v>
      </c>
      <c r="H9" s="16">
        <v>2.14</v>
      </c>
      <c r="I9" s="16">
        <v>2.4900000000000002</v>
      </c>
      <c r="J9" s="16">
        <v>2.94</v>
      </c>
      <c r="K9" s="16">
        <v>3.35</v>
      </c>
      <c r="L9" s="16">
        <v>3.67</v>
      </c>
      <c r="M9" s="16">
        <v>4.04</v>
      </c>
      <c r="N9" s="16">
        <v>4.4000000000000004</v>
      </c>
      <c r="O9" s="16">
        <v>4.88</v>
      </c>
      <c r="P9" s="16">
        <v>5.41</v>
      </c>
      <c r="Q9" s="16">
        <v>5.69</v>
      </c>
      <c r="R9" s="16">
        <v>5.76</v>
      </c>
      <c r="S9" s="16">
        <v>5.94</v>
      </c>
      <c r="T9" s="16">
        <v>6.12</v>
      </c>
      <c r="U9" s="16">
        <v>6.26</v>
      </c>
      <c r="V9" s="16">
        <v>6.52</v>
      </c>
      <c r="W9" s="16">
        <v>6.76</v>
      </c>
      <c r="X9" s="16">
        <v>7.31</v>
      </c>
      <c r="Y9" s="16">
        <v>7.92</v>
      </c>
      <c r="Z9" s="16">
        <v>8.42</v>
      </c>
      <c r="AA9" s="16">
        <v>9.1300000000000008</v>
      </c>
      <c r="AB9" s="16">
        <v>9.5</v>
      </c>
      <c r="AC9" s="16">
        <v>10.26</v>
      </c>
      <c r="AD9" s="16">
        <v>11.02</v>
      </c>
      <c r="AE9" s="16">
        <v>11.47</v>
      </c>
      <c r="AF9" s="16">
        <v>11.97</v>
      </c>
      <c r="AG9" s="16">
        <v>12.46</v>
      </c>
      <c r="AH9" s="16">
        <v>13.25</v>
      </c>
      <c r="AI9" s="16">
        <v>14.08</v>
      </c>
      <c r="AJ9" s="16">
        <v>14.24</v>
      </c>
      <c r="AK9" s="16">
        <v>14.69</v>
      </c>
      <c r="AL9" s="16">
        <v>15.22</v>
      </c>
      <c r="AM9" s="16">
        <v>15.44</v>
      </c>
      <c r="AN9" s="16">
        <v>15.64</v>
      </c>
      <c r="AO9" s="16">
        <v>15.88</v>
      </c>
      <c r="AP9" s="16">
        <v>15.76</v>
      </c>
      <c r="AQ9" s="16">
        <v>16.309999999999999</v>
      </c>
      <c r="AR9" s="16">
        <v>16.420000000000002</v>
      </c>
      <c r="AS9" s="16">
        <v>16.71</v>
      </c>
      <c r="AT9" s="16">
        <v>16.920000000000002</v>
      </c>
      <c r="AU9" s="16">
        <v>17.04</v>
      </c>
      <c r="AV9" s="16">
        <v>17.21</v>
      </c>
      <c r="AW9" s="16">
        <v>17.39</v>
      </c>
      <c r="AX9" s="16">
        <v>17.45</v>
      </c>
      <c r="AY9" s="16">
        <v>17.600000000000001</v>
      </c>
      <c r="AZ9" s="16">
        <v>18.07</v>
      </c>
      <c r="BA9" s="16">
        <v>18.43</v>
      </c>
      <c r="BB9" s="16">
        <v>18.420000000000002</v>
      </c>
      <c r="BC9" s="16">
        <v>18.39</v>
      </c>
      <c r="BD9" s="16">
        <v>18.600000000000001</v>
      </c>
      <c r="BE9" s="16">
        <v>18.510000000000002</v>
      </c>
      <c r="BF9" s="16">
        <v>18.75</v>
      </c>
      <c r="BG9" s="16">
        <v>19.059999999999999</v>
      </c>
      <c r="BH9" s="16">
        <v>19.25</v>
      </c>
      <c r="BI9" s="16">
        <v>19.32</v>
      </c>
      <c r="BJ9" s="16">
        <v>20.190000000000001</v>
      </c>
      <c r="BK9" s="16">
        <v>20.079999999999998</v>
      </c>
      <c r="BL9" s="16">
        <v>20.100000000000001</v>
      </c>
      <c r="BM9" s="16">
        <v>19.899999999999999</v>
      </c>
    </row>
    <row r="10" spans="1:65" s="18" customFormat="1" ht="13" x14ac:dyDescent="0.15">
      <c r="A10" s="15">
        <v>9</v>
      </c>
      <c r="B10" s="16" t="s">
        <v>151</v>
      </c>
      <c r="C10" s="16" t="s">
        <v>144</v>
      </c>
      <c r="D10" s="19" t="s">
        <v>1</v>
      </c>
      <c r="E10" s="17" t="s">
        <v>145</v>
      </c>
      <c r="F10" s="16">
        <v>1.54</v>
      </c>
      <c r="G10" s="16">
        <v>1.81</v>
      </c>
      <c r="H10" s="16">
        <v>2.2000000000000002</v>
      </c>
      <c r="I10" s="16">
        <v>2.46</v>
      </c>
      <c r="J10" s="16">
        <v>2.82</v>
      </c>
      <c r="K10" s="16">
        <v>3.21</v>
      </c>
      <c r="L10" s="16">
        <v>3.76</v>
      </c>
      <c r="M10" s="16">
        <v>4.07</v>
      </c>
      <c r="N10" s="16">
        <v>4.47</v>
      </c>
      <c r="O10" s="16">
        <v>4.87</v>
      </c>
      <c r="P10" s="16">
        <v>5.25</v>
      </c>
      <c r="Q10" s="16">
        <v>5.34</v>
      </c>
      <c r="R10" s="16">
        <v>5.7</v>
      </c>
      <c r="S10" s="16">
        <v>5.92</v>
      </c>
      <c r="T10" s="16">
        <v>5.97</v>
      </c>
      <c r="U10" s="16">
        <v>6</v>
      </c>
      <c r="V10" s="16">
        <v>6.27</v>
      </c>
      <c r="W10" s="16">
        <v>6.47</v>
      </c>
      <c r="X10" s="16">
        <v>6.79</v>
      </c>
      <c r="Y10" s="16">
        <v>7.36</v>
      </c>
      <c r="Z10" s="16">
        <v>7.7</v>
      </c>
      <c r="AA10" s="16">
        <v>8.4</v>
      </c>
      <c r="AB10" s="16">
        <v>8.76</v>
      </c>
      <c r="AC10" s="16">
        <v>9.26</v>
      </c>
      <c r="AD10" s="16">
        <v>9.86</v>
      </c>
      <c r="AE10" s="16">
        <v>10.56</v>
      </c>
      <c r="AF10" s="16">
        <v>11.06</v>
      </c>
      <c r="AG10" s="16">
        <v>11.86</v>
      </c>
      <c r="AH10" s="16">
        <v>12.32</v>
      </c>
      <c r="AI10" s="16">
        <v>12.74</v>
      </c>
      <c r="AJ10" s="16">
        <v>13.01</v>
      </c>
      <c r="AK10" s="16">
        <v>13.62</v>
      </c>
      <c r="AL10" s="16">
        <v>14.79</v>
      </c>
      <c r="AM10" s="16">
        <v>15.65</v>
      </c>
      <c r="AN10" s="16">
        <v>16.48</v>
      </c>
      <c r="AO10" s="16">
        <v>16.170000000000002</v>
      </c>
      <c r="AP10" s="16">
        <v>16.18</v>
      </c>
      <c r="AQ10" s="16">
        <v>17.13</v>
      </c>
      <c r="AR10" s="16">
        <v>17.100000000000001</v>
      </c>
      <c r="AS10" s="16">
        <v>17.57</v>
      </c>
      <c r="AT10" s="16">
        <v>18.34</v>
      </c>
      <c r="AU10" s="16">
        <v>18.32</v>
      </c>
      <c r="AV10" s="16">
        <v>18.89</v>
      </c>
      <c r="AW10" s="16">
        <v>18.66</v>
      </c>
      <c r="AX10" s="16">
        <v>18.43</v>
      </c>
      <c r="AY10" s="16">
        <v>18.45</v>
      </c>
      <c r="AZ10" s="16">
        <v>19.48</v>
      </c>
      <c r="BA10" s="16">
        <v>19.29</v>
      </c>
      <c r="BB10" s="16">
        <v>19.73</v>
      </c>
      <c r="BC10" s="16">
        <v>19.86</v>
      </c>
      <c r="BD10" s="16">
        <v>20.2</v>
      </c>
      <c r="BE10" s="16">
        <v>19.71</v>
      </c>
      <c r="BF10" s="16">
        <v>20.47</v>
      </c>
      <c r="BG10" s="16">
        <v>20.39</v>
      </c>
      <c r="BH10" s="16">
        <v>20.91</v>
      </c>
      <c r="BI10" s="16">
        <v>20.85</v>
      </c>
      <c r="BJ10" s="16">
        <v>21.81</v>
      </c>
      <c r="BK10" s="16">
        <v>21.35</v>
      </c>
      <c r="BL10" s="16">
        <v>21.19</v>
      </c>
      <c r="BM10" s="16">
        <v>21.29</v>
      </c>
    </row>
    <row r="11" spans="1:65" s="18" customFormat="1" ht="13" x14ac:dyDescent="0.15">
      <c r="A11" s="15">
        <v>6</v>
      </c>
      <c r="B11" s="16" t="s">
        <v>152</v>
      </c>
      <c r="C11" s="16" t="s">
        <v>144</v>
      </c>
      <c r="D11" s="19" t="s">
        <v>1</v>
      </c>
      <c r="E11" s="17" t="s">
        <v>153</v>
      </c>
      <c r="F11" s="16">
        <v>1.28</v>
      </c>
      <c r="G11" s="16">
        <v>1.38</v>
      </c>
      <c r="H11" s="16">
        <v>1.67</v>
      </c>
      <c r="I11" s="16">
        <v>2</v>
      </c>
      <c r="J11" s="16">
        <v>2.4</v>
      </c>
      <c r="K11" s="16">
        <v>2.67</v>
      </c>
      <c r="L11" s="16">
        <v>3.17</v>
      </c>
      <c r="M11" s="16">
        <v>3.77</v>
      </c>
      <c r="N11" s="16">
        <v>4.25</v>
      </c>
      <c r="O11" s="16">
        <v>4.62</v>
      </c>
      <c r="P11" s="16">
        <v>5.04</v>
      </c>
      <c r="Q11" s="16">
        <v>5.49</v>
      </c>
      <c r="R11" s="16">
        <v>5.92</v>
      </c>
      <c r="S11" s="16">
        <v>6.12</v>
      </c>
      <c r="T11" s="16">
        <v>6.3</v>
      </c>
      <c r="U11" s="16">
        <v>6.53</v>
      </c>
      <c r="V11" s="16">
        <v>6.29</v>
      </c>
      <c r="W11" s="16">
        <v>6.36</v>
      </c>
      <c r="X11" s="16">
        <v>6.32</v>
      </c>
      <c r="Y11" s="16">
        <v>6.64</v>
      </c>
      <c r="Z11" s="16">
        <v>7.15</v>
      </c>
      <c r="AA11" s="16">
        <v>7.14</v>
      </c>
      <c r="AB11" s="16">
        <v>7.78</v>
      </c>
      <c r="AC11" s="16">
        <v>8.32</v>
      </c>
      <c r="AD11" s="16">
        <v>8.8800000000000008</v>
      </c>
      <c r="AE11" s="16">
        <v>9.3699999999999992</v>
      </c>
      <c r="AF11" s="16">
        <v>9.8699999999999992</v>
      </c>
      <c r="AG11" s="16">
        <v>10.210000000000001</v>
      </c>
      <c r="AH11" s="16">
        <v>11.08</v>
      </c>
      <c r="AI11" s="16">
        <v>11.54</v>
      </c>
      <c r="AJ11" s="16">
        <v>11.79</v>
      </c>
      <c r="AK11" s="16">
        <v>12.45</v>
      </c>
      <c r="AL11" s="16">
        <v>12.7</v>
      </c>
      <c r="AM11" s="16">
        <v>13.12</v>
      </c>
      <c r="AN11" s="16">
        <v>12.96</v>
      </c>
      <c r="AO11" s="16">
        <v>13.23</v>
      </c>
      <c r="AP11" s="16">
        <v>13.49</v>
      </c>
      <c r="AQ11" s="16">
        <v>13.46</v>
      </c>
      <c r="AR11" s="16">
        <v>13.19</v>
      </c>
      <c r="AS11" s="16">
        <v>13.34</v>
      </c>
      <c r="AT11" s="16">
        <v>13.08</v>
      </c>
      <c r="AU11" s="16">
        <v>13.31</v>
      </c>
      <c r="AV11" s="16">
        <v>13.78</v>
      </c>
      <c r="AW11" s="16">
        <v>14.86</v>
      </c>
      <c r="AX11" s="16">
        <v>14.95</v>
      </c>
      <c r="AY11" s="16">
        <v>14.9</v>
      </c>
      <c r="AZ11" s="16">
        <v>14.92</v>
      </c>
      <c r="BA11" s="16">
        <v>15.48</v>
      </c>
      <c r="BB11" s="16">
        <v>15.8</v>
      </c>
      <c r="BC11" s="16">
        <v>16.02</v>
      </c>
      <c r="BD11" s="16">
        <v>16.059999999999999</v>
      </c>
      <c r="BE11" s="16">
        <v>16.329999999999998</v>
      </c>
      <c r="BF11" s="16">
        <v>17.16</v>
      </c>
      <c r="BG11" s="16">
        <v>17.28</v>
      </c>
      <c r="BH11" s="16">
        <v>17.43</v>
      </c>
      <c r="BI11" s="16">
        <v>17.27</v>
      </c>
      <c r="BJ11" s="16">
        <v>17.36</v>
      </c>
      <c r="BK11" s="16">
        <v>17.78</v>
      </c>
      <c r="BL11" s="16">
        <v>18.43</v>
      </c>
      <c r="BM11" s="16">
        <v>17.61</v>
      </c>
    </row>
    <row r="12" spans="1:65" s="18" customFormat="1" ht="13" x14ac:dyDescent="0.15">
      <c r="A12" s="15">
        <v>9</v>
      </c>
      <c r="B12" s="16" t="s">
        <v>154</v>
      </c>
      <c r="C12" s="16" t="s">
        <v>144</v>
      </c>
      <c r="D12" s="19" t="s">
        <v>1</v>
      </c>
      <c r="E12" s="17" t="s">
        <v>153</v>
      </c>
      <c r="F12" s="16">
        <v>1.54</v>
      </c>
      <c r="G12" s="16">
        <v>1.87</v>
      </c>
      <c r="H12" s="16">
        <v>2.13</v>
      </c>
      <c r="I12" s="16">
        <v>2.46</v>
      </c>
      <c r="J12" s="16">
        <v>2.8</v>
      </c>
      <c r="K12" s="16">
        <v>2.92</v>
      </c>
      <c r="L12" s="16">
        <v>3.35</v>
      </c>
      <c r="M12" s="16">
        <v>3.7</v>
      </c>
      <c r="N12" s="16">
        <v>4.1399999999999997</v>
      </c>
      <c r="O12" s="16">
        <v>4.49</v>
      </c>
      <c r="P12" s="16">
        <v>4.91</v>
      </c>
      <c r="Q12" s="16">
        <v>5.39</v>
      </c>
      <c r="R12" s="16">
        <v>5.88</v>
      </c>
      <c r="S12" s="16">
        <v>6.11</v>
      </c>
      <c r="T12" s="16">
        <v>6.31</v>
      </c>
      <c r="U12" s="16">
        <v>6.53</v>
      </c>
      <c r="V12" s="16">
        <v>6.7</v>
      </c>
      <c r="W12" s="16">
        <v>6.81</v>
      </c>
      <c r="X12" s="16">
        <v>7.01</v>
      </c>
      <c r="Y12" s="16">
        <v>7.36</v>
      </c>
      <c r="Z12" s="16">
        <v>7.42</v>
      </c>
      <c r="AA12" s="16">
        <v>7.6</v>
      </c>
      <c r="AB12" s="16">
        <v>7.79</v>
      </c>
      <c r="AC12" s="16">
        <v>8.5500000000000007</v>
      </c>
      <c r="AD12" s="16">
        <v>8.7899999999999991</v>
      </c>
      <c r="AE12" s="16">
        <v>8.67</v>
      </c>
      <c r="AF12" s="16">
        <v>8.93</v>
      </c>
      <c r="AG12" s="16">
        <v>9.0399999999999991</v>
      </c>
      <c r="AH12" s="16">
        <v>9.83</v>
      </c>
      <c r="AI12" s="16">
        <v>10.1</v>
      </c>
      <c r="AJ12" s="16">
        <v>10.19</v>
      </c>
      <c r="AK12" s="16">
        <v>10.5</v>
      </c>
      <c r="AL12" s="16">
        <v>10.78</v>
      </c>
      <c r="AM12" s="16">
        <v>11.61</v>
      </c>
      <c r="AN12" s="16">
        <v>12</v>
      </c>
      <c r="AO12" s="16">
        <v>12.59</v>
      </c>
      <c r="AP12" s="16">
        <v>13.07</v>
      </c>
      <c r="AQ12" s="16">
        <v>13.12</v>
      </c>
      <c r="AR12" s="16">
        <v>13.29</v>
      </c>
      <c r="AS12" s="16">
        <v>13.78</v>
      </c>
      <c r="AT12" s="16">
        <v>13.73</v>
      </c>
      <c r="AU12" s="16">
        <v>13.87</v>
      </c>
      <c r="AV12" s="16">
        <v>14.47</v>
      </c>
      <c r="AW12" s="16">
        <v>14.89</v>
      </c>
      <c r="AX12" s="16">
        <v>15.02</v>
      </c>
      <c r="AY12" s="16">
        <v>15.29</v>
      </c>
      <c r="AZ12" s="16">
        <v>15.12</v>
      </c>
      <c r="BA12" s="16">
        <v>15.48</v>
      </c>
      <c r="BB12" s="16">
        <v>15.29</v>
      </c>
      <c r="BC12" s="16">
        <v>15.62</v>
      </c>
      <c r="BD12" s="16">
        <v>15.48</v>
      </c>
      <c r="BE12" s="16">
        <v>15.4</v>
      </c>
      <c r="BF12" s="16">
        <v>15.7</v>
      </c>
      <c r="BG12" s="16">
        <v>15.64</v>
      </c>
      <c r="BH12" s="16">
        <v>15.94</v>
      </c>
      <c r="BI12" s="16">
        <v>15.72</v>
      </c>
      <c r="BJ12" s="16">
        <v>16.170000000000002</v>
      </c>
      <c r="BK12" s="16">
        <v>16.739999999999998</v>
      </c>
      <c r="BL12" s="16">
        <v>16.61</v>
      </c>
      <c r="BM12" s="16">
        <v>16.46</v>
      </c>
    </row>
    <row r="13" spans="1:65" s="18" customFormat="1" ht="13" x14ac:dyDescent="0.15">
      <c r="A13" s="15">
        <v>7</v>
      </c>
      <c r="B13" s="16" t="s">
        <v>155</v>
      </c>
      <c r="C13" s="16" t="s">
        <v>144</v>
      </c>
      <c r="D13" s="19" t="s">
        <v>1</v>
      </c>
      <c r="E13" s="17" t="s">
        <v>153</v>
      </c>
      <c r="F13" s="16">
        <v>1.53</v>
      </c>
      <c r="G13" s="16">
        <v>1.71</v>
      </c>
      <c r="H13" s="16">
        <v>2.2000000000000002</v>
      </c>
      <c r="I13" s="16">
        <v>2.83</v>
      </c>
      <c r="J13" s="16">
        <v>3.01</v>
      </c>
      <c r="K13" s="16">
        <v>4.2300000000000004</v>
      </c>
      <c r="L13" s="16">
        <v>4.2699999999999996</v>
      </c>
      <c r="M13" s="16">
        <v>4.4400000000000004</v>
      </c>
      <c r="N13" s="16">
        <v>4.82</v>
      </c>
      <c r="O13" s="16">
        <v>5.14</v>
      </c>
      <c r="P13" s="16">
        <v>5.15</v>
      </c>
      <c r="Q13" s="16">
        <v>5.27</v>
      </c>
      <c r="R13" s="16">
        <v>5.79</v>
      </c>
      <c r="S13" s="16">
        <v>6.01</v>
      </c>
      <c r="T13" s="16">
        <v>5.93</v>
      </c>
      <c r="U13" s="16">
        <v>6.25</v>
      </c>
      <c r="V13" s="16">
        <v>6.05</v>
      </c>
      <c r="W13" s="16">
        <v>5.9</v>
      </c>
      <c r="X13" s="16">
        <v>6.06</v>
      </c>
      <c r="Y13" s="16">
        <v>7.01</v>
      </c>
      <c r="Z13" s="16">
        <v>7.78</v>
      </c>
      <c r="AA13" s="16">
        <v>8.4</v>
      </c>
      <c r="AB13" s="16">
        <v>8.56</v>
      </c>
      <c r="AC13" s="16">
        <v>9.09</v>
      </c>
      <c r="AD13" s="16">
        <v>10.029999999999999</v>
      </c>
      <c r="AE13" s="16">
        <v>10.68</v>
      </c>
      <c r="AF13" s="16">
        <v>11.17</v>
      </c>
      <c r="AG13" s="16">
        <v>12.38</v>
      </c>
      <c r="AH13" s="16">
        <v>12.98</v>
      </c>
      <c r="AI13" s="16">
        <v>13.73</v>
      </c>
      <c r="AJ13" s="16">
        <v>14.24</v>
      </c>
      <c r="AK13" s="16">
        <v>14.94</v>
      </c>
      <c r="AL13" s="16">
        <v>15.15</v>
      </c>
      <c r="AM13" s="16">
        <v>15.37</v>
      </c>
      <c r="AN13" s="16">
        <v>15.65</v>
      </c>
      <c r="AO13" s="16">
        <v>16.22</v>
      </c>
      <c r="AP13" s="16">
        <v>16.739999999999998</v>
      </c>
      <c r="AQ13" s="16">
        <v>17.23</v>
      </c>
      <c r="AR13" s="16">
        <v>16.66</v>
      </c>
      <c r="AS13" s="16">
        <v>16.899999999999999</v>
      </c>
      <c r="AT13" s="16">
        <v>16.850000000000001</v>
      </c>
      <c r="AU13" s="16">
        <v>17.27</v>
      </c>
      <c r="AV13" s="16">
        <v>17.7</v>
      </c>
      <c r="AW13" s="16">
        <v>17.34</v>
      </c>
      <c r="AX13" s="16">
        <v>16.93</v>
      </c>
      <c r="AY13" s="16">
        <v>17.329999999999998</v>
      </c>
      <c r="AZ13" s="16">
        <v>17.3</v>
      </c>
      <c r="BA13" s="16">
        <v>17.559999999999999</v>
      </c>
      <c r="BB13" s="16">
        <v>17.46</v>
      </c>
      <c r="BC13" s="16">
        <v>17.59</v>
      </c>
      <c r="BD13" s="16">
        <v>17.61</v>
      </c>
      <c r="BE13" s="16">
        <v>17.75</v>
      </c>
      <c r="BF13" s="16">
        <v>18.2</v>
      </c>
      <c r="BG13" s="16">
        <v>18.36</v>
      </c>
      <c r="BH13" s="16">
        <v>18.13</v>
      </c>
      <c r="BI13" s="16">
        <v>17.829999999999998</v>
      </c>
      <c r="BJ13" s="16">
        <v>17.850000000000001</v>
      </c>
      <c r="BK13" s="16">
        <v>18.190000000000001</v>
      </c>
      <c r="BL13" s="16">
        <v>18.57</v>
      </c>
      <c r="BM13" s="16">
        <v>18.25</v>
      </c>
    </row>
    <row r="14" spans="1:65" s="18" customFormat="1" ht="13" x14ac:dyDescent="0.15">
      <c r="A14" s="15">
        <v>6</v>
      </c>
      <c r="B14" s="16" t="s">
        <v>156</v>
      </c>
      <c r="C14" s="16" t="s">
        <v>144</v>
      </c>
      <c r="D14" s="19" t="s">
        <v>1</v>
      </c>
      <c r="E14" s="17" t="s">
        <v>153</v>
      </c>
      <c r="F14" s="16">
        <v>1.91</v>
      </c>
      <c r="G14" s="16">
        <v>2.25</v>
      </c>
      <c r="H14" s="16">
        <v>2.5499999999999998</v>
      </c>
      <c r="I14" s="16">
        <v>2.87</v>
      </c>
      <c r="J14" s="16">
        <v>3.41</v>
      </c>
      <c r="K14" s="16">
        <v>3.87</v>
      </c>
      <c r="L14" s="16">
        <v>4.2300000000000004</v>
      </c>
      <c r="M14" s="16">
        <v>4.6900000000000004</v>
      </c>
      <c r="N14" s="16">
        <v>5.0599999999999996</v>
      </c>
      <c r="O14" s="16">
        <v>5.48</v>
      </c>
      <c r="P14" s="16">
        <v>5.83</v>
      </c>
      <c r="Q14" s="16">
        <v>6.16</v>
      </c>
      <c r="R14" s="16">
        <v>6.49</v>
      </c>
      <c r="S14" s="16">
        <v>6.82</v>
      </c>
      <c r="T14" s="16">
        <v>6.75</v>
      </c>
      <c r="U14" s="16">
        <v>6.82</v>
      </c>
      <c r="V14" s="16">
        <v>6.83</v>
      </c>
      <c r="W14" s="16">
        <v>7.31</v>
      </c>
      <c r="X14" s="16">
        <v>7.01</v>
      </c>
      <c r="Y14" s="16">
        <v>6.85</v>
      </c>
      <c r="Z14" s="16">
        <v>7.38</v>
      </c>
      <c r="AA14" s="16">
        <v>8.2899999999999991</v>
      </c>
      <c r="AB14" s="16">
        <v>8.65</v>
      </c>
      <c r="AC14" s="16">
        <v>9.07</v>
      </c>
      <c r="AD14" s="16">
        <v>9.3699999999999992</v>
      </c>
      <c r="AE14" s="16">
        <v>9.27</v>
      </c>
      <c r="AF14" s="16">
        <v>9.82</v>
      </c>
      <c r="AG14" s="16">
        <v>9.36</v>
      </c>
      <c r="AH14" s="16">
        <v>9.8699999999999992</v>
      </c>
      <c r="AI14" s="16">
        <v>10.39</v>
      </c>
      <c r="AJ14" s="16">
        <v>11.12</v>
      </c>
      <c r="AK14" s="16">
        <v>11.65</v>
      </c>
      <c r="AL14" s="16">
        <v>11.75</v>
      </c>
      <c r="AM14" s="16">
        <v>11.99</v>
      </c>
      <c r="AN14" s="16">
        <v>13.11</v>
      </c>
      <c r="AO14" s="16">
        <v>13.62</v>
      </c>
      <c r="AP14" s="16">
        <v>13.79</v>
      </c>
      <c r="AQ14" s="16">
        <v>14.32</v>
      </c>
      <c r="AR14" s="16">
        <v>14.83</v>
      </c>
      <c r="AS14" s="16">
        <v>14.88</v>
      </c>
      <c r="AT14" s="16">
        <v>15.51</v>
      </c>
      <c r="AU14" s="16">
        <v>15.84</v>
      </c>
      <c r="AV14" s="16">
        <v>16.3</v>
      </c>
      <c r="AW14" s="16">
        <v>16.329999999999998</v>
      </c>
      <c r="AX14" s="16">
        <v>16.52</v>
      </c>
      <c r="AY14" s="16">
        <v>16.47</v>
      </c>
      <c r="AZ14" s="16">
        <v>16.649999999999999</v>
      </c>
      <c r="BA14" s="16">
        <v>16.690000000000001</v>
      </c>
      <c r="BB14" s="16">
        <v>16.829999999999998</v>
      </c>
      <c r="BC14" s="16">
        <v>17.14</v>
      </c>
      <c r="BD14" s="16">
        <v>17.420000000000002</v>
      </c>
      <c r="BE14" s="16">
        <v>16.989999999999998</v>
      </c>
      <c r="BF14" s="16">
        <v>16.98</v>
      </c>
      <c r="BG14" s="16">
        <v>17.010000000000002</v>
      </c>
      <c r="BH14" s="16">
        <v>17.16</v>
      </c>
      <c r="BI14" s="16">
        <v>17.68</v>
      </c>
      <c r="BJ14" s="16">
        <v>17.28</v>
      </c>
      <c r="BK14" s="16">
        <v>16.96</v>
      </c>
      <c r="BL14" s="16">
        <v>17.29</v>
      </c>
      <c r="BM14" s="16">
        <v>18.05</v>
      </c>
    </row>
    <row r="15" spans="1:65" s="18" customFormat="1" ht="13" x14ac:dyDescent="0.15">
      <c r="A15" s="20">
        <v>4</v>
      </c>
      <c r="B15" s="16" t="s">
        <v>157</v>
      </c>
      <c r="C15" s="16" t="s">
        <v>144</v>
      </c>
      <c r="D15" s="19" t="s">
        <v>1</v>
      </c>
      <c r="E15" s="21" t="s">
        <v>153</v>
      </c>
      <c r="F15" s="16"/>
      <c r="G15" s="16"/>
      <c r="H15" s="16"/>
      <c r="I15" s="16"/>
      <c r="J15" s="16">
        <v>2.74</v>
      </c>
      <c r="K15" s="16">
        <v>3.42</v>
      </c>
      <c r="L15" s="16">
        <v>3.81</v>
      </c>
      <c r="M15" s="16">
        <v>4.34</v>
      </c>
      <c r="N15" s="16">
        <v>5.01</v>
      </c>
      <c r="O15" s="16">
        <v>5.62</v>
      </c>
      <c r="P15" s="16">
        <v>6.24</v>
      </c>
      <c r="Q15" s="16">
        <v>7.13</v>
      </c>
      <c r="R15" s="16">
        <v>7.96</v>
      </c>
      <c r="S15" s="16">
        <v>8.61</v>
      </c>
      <c r="T15" s="16">
        <v>9.82</v>
      </c>
      <c r="U15" s="16">
        <v>9.99</v>
      </c>
      <c r="V15" s="16">
        <v>9.94</v>
      </c>
      <c r="W15" s="16">
        <v>10.16</v>
      </c>
      <c r="X15" s="16">
        <v>10.26</v>
      </c>
      <c r="Y15" s="16">
        <v>10.41</v>
      </c>
      <c r="Z15" s="16">
        <v>10.49</v>
      </c>
      <c r="AA15" s="16">
        <v>10.57</v>
      </c>
      <c r="AB15" s="16">
        <v>10.63</v>
      </c>
      <c r="AC15" s="16">
        <v>10.7</v>
      </c>
      <c r="AD15" s="16">
        <v>11.28</v>
      </c>
      <c r="AE15" s="16">
        <v>11.68</v>
      </c>
      <c r="AF15" s="16">
        <v>11.83</v>
      </c>
      <c r="AG15" s="16">
        <v>12.39</v>
      </c>
      <c r="AH15" s="16">
        <v>12.35</v>
      </c>
      <c r="AI15" s="16">
        <v>13.01</v>
      </c>
      <c r="AJ15" s="16">
        <v>13.36</v>
      </c>
      <c r="AK15" s="16">
        <v>13.32</v>
      </c>
      <c r="AL15" s="16">
        <v>13.68</v>
      </c>
      <c r="AM15" s="16">
        <v>14.35</v>
      </c>
      <c r="AN15" s="16">
        <v>15.14</v>
      </c>
      <c r="AO15" s="16">
        <v>15.66</v>
      </c>
      <c r="AP15" s="16">
        <v>15.98</v>
      </c>
      <c r="AQ15" s="16">
        <v>16.09</v>
      </c>
      <c r="AR15" s="16">
        <v>16.21</v>
      </c>
      <c r="AS15" s="16">
        <v>16.43</v>
      </c>
      <c r="AT15" s="16">
        <v>16.61</v>
      </c>
      <c r="AU15" s="16">
        <v>16.5</v>
      </c>
      <c r="AV15" s="16">
        <v>16.96</v>
      </c>
      <c r="AW15" s="16">
        <v>16.96</v>
      </c>
      <c r="AX15" s="16">
        <v>16.57</v>
      </c>
      <c r="AY15" s="16">
        <v>16.690000000000001</v>
      </c>
      <c r="AZ15" s="16">
        <v>16.78</v>
      </c>
      <c r="BA15" s="16">
        <v>16.79</v>
      </c>
      <c r="BB15" s="16">
        <v>16.8</v>
      </c>
      <c r="BC15" s="16">
        <v>16.89</v>
      </c>
      <c r="BD15" s="16">
        <v>17.3</v>
      </c>
      <c r="BE15" s="16">
        <v>17.14</v>
      </c>
      <c r="BF15" s="16">
        <v>17.07</v>
      </c>
      <c r="BG15" s="16">
        <v>17.12</v>
      </c>
      <c r="BH15" s="16">
        <v>17.36</v>
      </c>
      <c r="BI15" s="16">
        <v>17.37</v>
      </c>
      <c r="BJ15" s="16">
        <v>17.71</v>
      </c>
      <c r="BK15" s="16">
        <v>17.95</v>
      </c>
      <c r="BL15" s="16">
        <v>17.649999999999999</v>
      </c>
      <c r="BM15" s="16">
        <v>17.5</v>
      </c>
    </row>
    <row r="16" spans="1:65" s="18" customFormat="1" ht="13" x14ac:dyDescent="0.15">
      <c r="A16" s="22"/>
      <c r="D16" s="23"/>
    </row>
    <row r="17" spans="1:65" s="18" customFormat="1" ht="13" x14ac:dyDescent="0.15">
      <c r="A17" s="22"/>
      <c r="C17" s="24" t="s">
        <v>158</v>
      </c>
      <c r="D17" s="23"/>
      <c r="E17" s="18" t="s">
        <v>159</v>
      </c>
      <c r="F17" s="18">
        <f>AVERAGE(F4:F16)</f>
        <v>1.5399999999999998</v>
      </c>
      <c r="G17" s="18">
        <f t="shared" ref="G17:I17" si="0">AVERAGE(G4:G16)</f>
        <v>1.7300000000000002</v>
      </c>
      <c r="H17" s="18">
        <f t="shared" si="0"/>
        <v>2.0581818181818181</v>
      </c>
      <c r="I17" s="18">
        <f t="shared" si="0"/>
        <v>2.4409090909090914</v>
      </c>
      <c r="J17" s="18">
        <f>AVERAGE(J4:J16)</f>
        <v>2.8258333333333332</v>
      </c>
      <c r="K17" s="18">
        <f t="shared" ref="K17:BM17" si="1">AVERAGE(K4:K16)</f>
        <v>3.2933333333333334</v>
      </c>
      <c r="L17" s="18">
        <f t="shared" si="1"/>
        <v>3.7125000000000008</v>
      </c>
      <c r="M17" s="18">
        <f t="shared" si="1"/>
        <v>4.1541666666666659</v>
      </c>
      <c r="N17" s="18">
        <f t="shared" si="1"/>
        <v>4.6258333333333335</v>
      </c>
      <c r="O17" s="18">
        <f t="shared" si="1"/>
        <v>5.0633333333333335</v>
      </c>
      <c r="P17" s="18">
        <f t="shared" si="1"/>
        <v>5.4666666666666659</v>
      </c>
      <c r="Q17" s="18">
        <f t="shared" si="1"/>
        <v>5.8324999999999996</v>
      </c>
      <c r="R17" s="18">
        <f t="shared" si="1"/>
        <v>6.2575000000000003</v>
      </c>
      <c r="S17" s="18">
        <f t="shared" si="1"/>
        <v>6.5216666666666656</v>
      </c>
      <c r="T17" s="18">
        <f t="shared" si="1"/>
        <v>6.7866666666666662</v>
      </c>
      <c r="U17" s="18">
        <f t="shared" si="1"/>
        <v>6.9233333333333329</v>
      </c>
      <c r="V17" s="18">
        <f t="shared" si="1"/>
        <v>6.9883333333333333</v>
      </c>
      <c r="W17" s="18">
        <f t="shared" si="1"/>
        <v>7.1591666666666667</v>
      </c>
      <c r="X17" s="18">
        <f t="shared" si="1"/>
        <v>7.3225000000000016</v>
      </c>
      <c r="Y17" s="18">
        <f t="shared" si="1"/>
        <v>7.809166666666667</v>
      </c>
      <c r="Z17" s="18">
        <f t="shared" si="1"/>
        <v>8.2624999999999993</v>
      </c>
      <c r="AA17" s="18">
        <f t="shared" si="1"/>
        <v>8.6724999999999994</v>
      </c>
      <c r="AB17" s="18">
        <f t="shared" si="1"/>
        <v>9.1241666666666692</v>
      </c>
      <c r="AC17" s="18">
        <f t="shared" si="1"/>
        <v>9.5733333333333341</v>
      </c>
      <c r="AD17" s="18">
        <f t="shared" si="1"/>
        <v>10.244166666666667</v>
      </c>
      <c r="AE17" s="18">
        <f t="shared" si="1"/>
        <v>10.762500000000001</v>
      </c>
      <c r="AF17" s="18">
        <f t="shared" si="1"/>
        <v>11.30666666666667</v>
      </c>
      <c r="AG17" s="18">
        <f t="shared" si="1"/>
        <v>11.840833333333331</v>
      </c>
      <c r="AH17" s="18">
        <f t="shared" si="1"/>
        <v>12.511666666666665</v>
      </c>
      <c r="AI17" s="18">
        <f t="shared" si="1"/>
        <v>13.164999999999997</v>
      </c>
      <c r="AJ17" s="18">
        <f t="shared" si="1"/>
        <v>13.539166666666668</v>
      </c>
      <c r="AK17" s="18">
        <f t="shared" si="1"/>
        <v>14.051666666666668</v>
      </c>
      <c r="AL17" s="18">
        <f t="shared" si="1"/>
        <v>14.531666666666666</v>
      </c>
      <c r="AM17" s="18">
        <f t="shared" si="1"/>
        <v>14.883333333333335</v>
      </c>
      <c r="AN17" s="18">
        <f t="shared" si="1"/>
        <v>15.375833333333333</v>
      </c>
      <c r="AO17" s="18">
        <f t="shared" si="1"/>
        <v>15.601666666666667</v>
      </c>
      <c r="AP17" s="18">
        <f t="shared" si="1"/>
        <v>15.933333333333332</v>
      </c>
      <c r="AQ17" s="18">
        <f t="shared" si="1"/>
        <v>16.248333333333331</v>
      </c>
      <c r="AR17" s="18">
        <f t="shared" si="1"/>
        <v>16.418333333333333</v>
      </c>
      <c r="AS17" s="18">
        <f t="shared" si="1"/>
        <v>16.479166666666668</v>
      </c>
      <c r="AT17" s="18">
        <f t="shared" si="1"/>
        <v>16.861666666666665</v>
      </c>
      <c r="AU17" s="18">
        <f t="shared" si="1"/>
        <v>17.041666666666668</v>
      </c>
      <c r="AV17" s="18">
        <f t="shared" si="1"/>
        <v>17.385833333333334</v>
      </c>
      <c r="AW17" s="18">
        <f t="shared" si="1"/>
        <v>17.525000000000002</v>
      </c>
      <c r="AX17" s="18">
        <f t="shared" si="1"/>
        <v>17.60916666666667</v>
      </c>
      <c r="AY17" s="18">
        <f t="shared" si="1"/>
        <v>17.764166666666664</v>
      </c>
      <c r="AZ17" s="18">
        <f t="shared" si="1"/>
        <v>17.989999999999998</v>
      </c>
      <c r="BA17" s="18">
        <f t="shared" si="1"/>
        <v>18.229999999999997</v>
      </c>
      <c r="BB17" s="18">
        <f t="shared" si="1"/>
        <v>18.415833333333335</v>
      </c>
      <c r="BC17" s="18">
        <f t="shared" si="1"/>
        <v>18.570833333333336</v>
      </c>
      <c r="BD17" s="18">
        <f t="shared" si="1"/>
        <v>18.7925</v>
      </c>
      <c r="BE17" s="18">
        <f t="shared" si="1"/>
        <v>18.651666666666671</v>
      </c>
      <c r="BF17" s="18">
        <f t="shared" si="1"/>
        <v>19.074166666666663</v>
      </c>
      <c r="BG17" s="18">
        <f t="shared" si="1"/>
        <v>19.035</v>
      </c>
      <c r="BH17" s="18">
        <f t="shared" si="1"/>
        <v>19.237500000000001</v>
      </c>
      <c r="BI17" s="18">
        <f t="shared" si="1"/>
        <v>19.355</v>
      </c>
      <c r="BJ17" s="18">
        <f t="shared" si="1"/>
        <v>19.608333333333331</v>
      </c>
      <c r="BK17" s="18">
        <f t="shared" si="1"/>
        <v>19.725833333333334</v>
      </c>
      <c r="BL17" s="18">
        <f t="shared" si="1"/>
        <v>19.912499999999998</v>
      </c>
      <c r="BM17" s="18">
        <f t="shared" si="1"/>
        <v>20.009166666666669</v>
      </c>
    </row>
    <row r="18" spans="1:65" s="18" customFormat="1" ht="13" x14ac:dyDescent="0.15">
      <c r="A18" s="22"/>
      <c r="D18" s="23"/>
      <c r="E18" s="18" t="s">
        <v>160</v>
      </c>
      <c r="F18" s="18">
        <f>AVERAGE(F4:F10)</f>
        <v>1.5257142857142856</v>
      </c>
      <c r="G18" s="18">
        <f t="shared" ref="G18:BM18" si="2">AVERAGE(G4:G10)</f>
        <v>1.6885714285714286</v>
      </c>
      <c r="H18" s="18">
        <f t="shared" si="2"/>
        <v>2.0128571428571429</v>
      </c>
      <c r="I18" s="18">
        <f t="shared" si="2"/>
        <v>2.3842857142857143</v>
      </c>
      <c r="J18" s="18">
        <f t="shared" si="2"/>
        <v>2.7928571428571431</v>
      </c>
      <c r="K18" s="18">
        <f t="shared" si="2"/>
        <v>3.201428571428572</v>
      </c>
      <c r="L18" s="18">
        <f t="shared" si="2"/>
        <v>3.6742857142857139</v>
      </c>
      <c r="M18" s="18">
        <f t="shared" si="2"/>
        <v>4.13</v>
      </c>
      <c r="N18" s="18">
        <f t="shared" si="2"/>
        <v>4.6042857142857141</v>
      </c>
      <c r="O18" s="18">
        <f t="shared" si="2"/>
        <v>5.0585714285714278</v>
      </c>
      <c r="P18" s="18">
        <f t="shared" si="2"/>
        <v>5.4899999999999993</v>
      </c>
      <c r="Q18" s="18">
        <f t="shared" si="2"/>
        <v>5.7928571428571427</v>
      </c>
      <c r="R18" s="18">
        <f t="shared" si="2"/>
        <v>6.15</v>
      </c>
      <c r="S18" s="18">
        <f t="shared" si="2"/>
        <v>6.3699999999999992</v>
      </c>
      <c r="T18" s="18">
        <f t="shared" si="2"/>
        <v>6.6185714285714283</v>
      </c>
      <c r="U18" s="18">
        <f t="shared" si="2"/>
        <v>6.7085714285714273</v>
      </c>
      <c r="V18" s="18">
        <f t="shared" si="2"/>
        <v>6.8642857142857139</v>
      </c>
      <c r="W18" s="18">
        <f t="shared" si="2"/>
        <v>7.0528571428571425</v>
      </c>
      <c r="X18" s="18">
        <f t="shared" si="2"/>
        <v>7.3157142857142858</v>
      </c>
      <c r="Y18" s="18">
        <f t="shared" si="2"/>
        <v>7.9200000000000008</v>
      </c>
      <c r="Z18" s="18">
        <f t="shared" si="2"/>
        <v>8.418571428571429</v>
      </c>
      <c r="AA18" s="18">
        <f t="shared" si="2"/>
        <v>8.8671428571428574</v>
      </c>
      <c r="AB18" s="18">
        <f t="shared" si="2"/>
        <v>9.4400000000000013</v>
      </c>
      <c r="AC18" s="18">
        <f t="shared" si="2"/>
        <v>9.8785714285714299</v>
      </c>
      <c r="AD18" s="18">
        <f t="shared" si="2"/>
        <v>10.654285714285715</v>
      </c>
      <c r="AE18" s="18">
        <f t="shared" si="2"/>
        <v>11.354285714285714</v>
      </c>
      <c r="AF18" s="18">
        <f t="shared" si="2"/>
        <v>12.008571428571429</v>
      </c>
      <c r="AG18" s="18">
        <f t="shared" si="2"/>
        <v>12.672857142857142</v>
      </c>
      <c r="AH18" s="18">
        <f t="shared" si="2"/>
        <v>13.432857142857143</v>
      </c>
      <c r="AI18" s="18">
        <f t="shared" si="2"/>
        <v>14.172857142857142</v>
      </c>
      <c r="AJ18" s="18">
        <f t="shared" si="2"/>
        <v>14.538571428571428</v>
      </c>
      <c r="AK18" s="18">
        <f t="shared" si="2"/>
        <v>15.108571428571429</v>
      </c>
      <c r="AL18" s="18">
        <f t="shared" si="2"/>
        <v>15.76</v>
      </c>
      <c r="AM18" s="18">
        <f t="shared" si="2"/>
        <v>16.022857142857145</v>
      </c>
      <c r="AN18" s="18">
        <f t="shared" si="2"/>
        <v>16.521428571428572</v>
      </c>
      <c r="AO18" s="18">
        <f t="shared" si="2"/>
        <v>16.557142857142857</v>
      </c>
      <c r="AP18" s="18">
        <f t="shared" si="2"/>
        <v>16.875714285714285</v>
      </c>
      <c r="AQ18" s="18">
        <f t="shared" si="2"/>
        <v>17.251428571428573</v>
      </c>
      <c r="AR18" s="18">
        <f t="shared" si="2"/>
        <v>17.548571428571428</v>
      </c>
      <c r="AS18" s="18">
        <f t="shared" si="2"/>
        <v>17.488571428571426</v>
      </c>
      <c r="AT18" s="18">
        <f t="shared" si="2"/>
        <v>18.080000000000002</v>
      </c>
      <c r="AU18" s="18">
        <f t="shared" si="2"/>
        <v>18.244285714285713</v>
      </c>
      <c r="AV18" s="18">
        <f t="shared" si="2"/>
        <v>18.488571428571429</v>
      </c>
      <c r="AW18" s="18">
        <f t="shared" si="2"/>
        <v>18.560000000000002</v>
      </c>
      <c r="AX18" s="18">
        <f t="shared" si="2"/>
        <v>18.760000000000002</v>
      </c>
      <c r="AY18" s="18">
        <f t="shared" si="2"/>
        <v>18.927142857142854</v>
      </c>
      <c r="AZ18" s="18">
        <f t="shared" si="2"/>
        <v>19.30142857142857</v>
      </c>
      <c r="BA18" s="18">
        <f t="shared" si="2"/>
        <v>19.537142857142857</v>
      </c>
      <c r="BB18" s="18">
        <f t="shared" si="2"/>
        <v>19.830000000000002</v>
      </c>
      <c r="BC18" s="18">
        <f t="shared" si="2"/>
        <v>19.94142857142857</v>
      </c>
      <c r="BD18" s="18">
        <f t="shared" si="2"/>
        <v>20.234285714285711</v>
      </c>
      <c r="BE18" s="18">
        <f t="shared" si="2"/>
        <v>20.03</v>
      </c>
      <c r="BF18" s="18">
        <f t="shared" si="2"/>
        <v>20.54</v>
      </c>
      <c r="BG18" s="18">
        <f t="shared" si="2"/>
        <v>20.43</v>
      </c>
      <c r="BH18" s="18">
        <f t="shared" si="2"/>
        <v>20.69</v>
      </c>
      <c r="BI18" s="18">
        <f t="shared" si="2"/>
        <v>20.912857142857142</v>
      </c>
      <c r="BJ18" s="18">
        <f t="shared" si="2"/>
        <v>21.275714285714283</v>
      </c>
      <c r="BK18" s="18">
        <f t="shared" si="2"/>
        <v>21.298571428571428</v>
      </c>
      <c r="BL18" s="18">
        <f t="shared" si="2"/>
        <v>21.485714285714288</v>
      </c>
      <c r="BM18" s="18">
        <f t="shared" si="2"/>
        <v>21.748571428571431</v>
      </c>
    </row>
    <row r="19" spans="1:65" s="18" customFormat="1" ht="13" x14ac:dyDescent="0.15">
      <c r="A19" s="22"/>
      <c r="D19" s="23"/>
      <c r="E19" s="18" t="s">
        <v>161</v>
      </c>
      <c r="F19" s="18">
        <f>AVERAGE(F11:F14)</f>
        <v>1.5650000000000002</v>
      </c>
      <c r="G19" s="18">
        <f>AVERAGE(G11:G14)</f>
        <v>1.8025</v>
      </c>
      <c r="H19" s="18">
        <f>AVERAGE(H11:H14)</f>
        <v>2.1375000000000002</v>
      </c>
      <c r="I19" s="18">
        <f>AVERAGE(I11:I14)</f>
        <v>2.54</v>
      </c>
      <c r="J19" s="18">
        <f>AVERAGE(J11:J15)</f>
        <v>2.8719999999999999</v>
      </c>
      <c r="K19" s="18">
        <f>AVERAGE(K11:K15)</f>
        <v>3.4219999999999997</v>
      </c>
      <c r="L19" s="18">
        <f t="shared" ref="L19:BM19" si="3">AVERAGE(L11:L15)</f>
        <v>3.7659999999999996</v>
      </c>
      <c r="M19" s="18">
        <f t="shared" si="3"/>
        <v>4.1880000000000006</v>
      </c>
      <c r="N19" s="18">
        <f t="shared" si="3"/>
        <v>4.6560000000000006</v>
      </c>
      <c r="O19" s="18">
        <f t="shared" si="3"/>
        <v>5.07</v>
      </c>
      <c r="P19" s="18">
        <f t="shared" si="3"/>
        <v>5.4340000000000002</v>
      </c>
      <c r="Q19" s="18">
        <f t="shared" si="3"/>
        <v>5.8879999999999999</v>
      </c>
      <c r="R19" s="18">
        <f t="shared" si="3"/>
        <v>6.4079999999999995</v>
      </c>
      <c r="S19" s="18">
        <f t="shared" si="3"/>
        <v>6.734</v>
      </c>
      <c r="T19" s="18">
        <f t="shared" si="3"/>
        <v>7.0220000000000002</v>
      </c>
      <c r="U19" s="18">
        <f t="shared" si="3"/>
        <v>7.2240000000000011</v>
      </c>
      <c r="V19" s="18">
        <f t="shared" si="3"/>
        <v>7.161999999999999</v>
      </c>
      <c r="W19" s="18">
        <f t="shared" si="3"/>
        <v>7.3079999999999998</v>
      </c>
      <c r="X19" s="18">
        <f t="shared" si="3"/>
        <v>7.331999999999999</v>
      </c>
      <c r="Y19" s="18">
        <f t="shared" si="3"/>
        <v>7.653999999999999</v>
      </c>
      <c r="Z19" s="18">
        <f t="shared" si="3"/>
        <v>8.0440000000000005</v>
      </c>
      <c r="AA19" s="18">
        <f t="shared" si="3"/>
        <v>8.4</v>
      </c>
      <c r="AB19" s="18">
        <f t="shared" si="3"/>
        <v>8.6820000000000004</v>
      </c>
      <c r="AC19" s="18">
        <f t="shared" si="3"/>
        <v>9.1460000000000008</v>
      </c>
      <c r="AD19" s="18">
        <f t="shared" si="3"/>
        <v>9.67</v>
      </c>
      <c r="AE19" s="18">
        <f t="shared" si="3"/>
        <v>9.9339999999999993</v>
      </c>
      <c r="AF19" s="18">
        <f t="shared" si="3"/>
        <v>10.324</v>
      </c>
      <c r="AG19" s="18">
        <f t="shared" si="3"/>
        <v>10.676</v>
      </c>
      <c r="AH19" s="18">
        <f t="shared" si="3"/>
        <v>11.222</v>
      </c>
      <c r="AI19" s="18">
        <f t="shared" si="3"/>
        <v>11.754000000000001</v>
      </c>
      <c r="AJ19" s="18">
        <f t="shared" si="3"/>
        <v>12.139999999999999</v>
      </c>
      <c r="AK19" s="18">
        <f t="shared" si="3"/>
        <v>12.571999999999999</v>
      </c>
      <c r="AL19" s="18">
        <f t="shared" si="3"/>
        <v>12.812000000000001</v>
      </c>
      <c r="AM19" s="18">
        <f t="shared" si="3"/>
        <v>13.288</v>
      </c>
      <c r="AN19" s="18">
        <f t="shared" si="3"/>
        <v>13.772</v>
      </c>
      <c r="AO19" s="18">
        <f t="shared" si="3"/>
        <v>14.263999999999999</v>
      </c>
      <c r="AP19" s="18">
        <f t="shared" si="3"/>
        <v>14.613999999999999</v>
      </c>
      <c r="AQ19" s="18">
        <f t="shared" si="3"/>
        <v>14.843999999999999</v>
      </c>
      <c r="AR19" s="18">
        <f t="shared" si="3"/>
        <v>14.836000000000002</v>
      </c>
      <c r="AS19" s="18">
        <f t="shared" si="3"/>
        <v>15.065999999999999</v>
      </c>
      <c r="AT19" s="18">
        <f t="shared" si="3"/>
        <v>15.156000000000001</v>
      </c>
      <c r="AU19" s="18">
        <f t="shared" si="3"/>
        <v>15.358000000000001</v>
      </c>
      <c r="AV19" s="18">
        <f t="shared" si="3"/>
        <v>15.842000000000002</v>
      </c>
      <c r="AW19" s="18">
        <f t="shared" si="3"/>
        <v>16.076000000000001</v>
      </c>
      <c r="AX19" s="18">
        <f t="shared" si="3"/>
        <v>15.998000000000001</v>
      </c>
      <c r="AY19" s="18">
        <f t="shared" si="3"/>
        <v>16.135999999999999</v>
      </c>
      <c r="AZ19" s="18">
        <f t="shared" si="3"/>
        <v>16.154000000000003</v>
      </c>
      <c r="BA19" s="18">
        <f t="shared" si="3"/>
        <v>16.399999999999999</v>
      </c>
      <c r="BB19" s="18">
        <f t="shared" si="3"/>
        <v>16.436</v>
      </c>
      <c r="BC19" s="18">
        <f t="shared" si="3"/>
        <v>16.652000000000001</v>
      </c>
      <c r="BD19" s="18">
        <f t="shared" si="3"/>
        <v>16.773999999999997</v>
      </c>
      <c r="BE19" s="18">
        <f t="shared" si="3"/>
        <v>16.722000000000001</v>
      </c>
      <c r="BF19" s="18">
        <f t="shared" si="3"/>
        <v>17.022000000000002</v>
      </c>
      <c r="BG19" s="18">
        <f t="shared" si="3"/>
        <v>17.082000000000001</v>
      </c>
      <c r="BH19" s="18">
        <f t="shared" si="3"/>
        <v>17.204000000000001</v>
      </c>
      <c r="BI19" s="18">
        <f t="shared" si="3"/>
        <v>17.173999999999999</v>
      </c>
      <c r="BJ19" s="18">
        <f t="shared" si="3"/>
        <v>17.274000000000001</v>
      </c>
      <c r="BK19" s="18">
        <f t="shared" si="3"/>
        <v>17.523999999999997</v>
      </c>
      <c r="BL19" s="18">
        <f t="shared" si="3"/>
        <v>17.71</v>
      </c>
      <c r="BM19" s="18">
        <f t="shared" si="3"/>
        <v>17.574000000000002</v>
      </c>
    </row>
    <row r="20" spans="1:65" s="18" customFormat="1" ht="13" x14ac:dyDescent="0.15">
      <c r="A20" s="22"/>
      <c r="D20" s="23"/>
    </row>
    <row r="21" spans="1:65" s="18" customFormat="1" ht="13" x14ac:dyDescent="0.15">
      <c r="A21" s="22"/>
      <c r="D21" s="23"/>
    </row>
    <row r="22" spans="1:65" s="18" customFormat="1" ht="13" x14ac:dyDescent="0.15">
      <c r="A22" s="22"/>
      <c r="D22" s="23"/>
    </row>
    <row r="23" spans="1:65" s="18" customFormat="1" ht="13" x14ac:dyDescent="0.15">
      <c r="A23" s="15" t="s">
        <v>78</v>
      </c>
      <c r="B23" s="16" t="s">
        <v>79</v>
      </c>
      <c r="C23" s="16" t="s">
        <v>80</v>
      </c>
      <c r="D23" s="17" t="s">
        <v>81</v>
      </c>
      <c r="E23" s="17" t="s">
        <v>82</v>
      </c>
      <c r="F23" s="15" t="s">
        <v>83</v>
      </c>
      <c r="G23" s="15" t="s">
        <v>84</v>
      </c>
      <c r="H23" s="15" t="s">
        <v>85</v>
      </c>
      <c r="I23" s="15" t="s">
        <v>86</v>
      </c>
      <c r="J23" s="15" t="s">
        <v>87</v>
      </c>
      <c r="K23" s="15" t="s">
        <v>88</v>
      </c>
      <c r="L23" s="15" t="s">
        <v>89</v>
      </c>
      <c r="M23" s="15" t="s">
        <v>90</v>
      </c>
      <c r="N23" s="15" t="s">
        <v>91</v>
      </c>
      <c r="O23" s="15" t="s">
        <v>92</v>
      </c>
      <c r="P23" s="15" t="s">
        <v>93</v>
      </c>
      <c r="Q23" s="15" t="s">
        <v>94</v>
      </c>
      <c r="R23" s="15" t="s">
        <v>95</v>
      </c>
      <c r="S23" s="15" t="s">
        <v>96</v>
      </c>
      <c r="T23" s="15" t="s">
        <v>97</v>
      </c>
      <c r="U23" s="15" t="s">
        <v>98</v>
      </c>
      <c r="V23" s="15" t="s">
        <v>99</v>
      </c>
      <c r="W23" s="15" t="s">
        <v>100</v>
      </c>
      <c r="X23" s="15" t="s">
        <v>101</v>
      </c>
      <c r="Y23" s="15" t="s">
        <v>102</v>
      </c>
      <c r="Z23" s="15" t="s">
        <v>103</v>
      </c>
      <c r="AA23" s="15" t="s">
        <v>104</v>
      </c>
      <c r="AB23" s="15" t="s">
        <v>105</v>
      </c>
      <c r="AC23" s="15" t="s">
        <v>106</v>
      </c>
      <c r="AD23" s="15" t="s">
        <v>107</v>
      </c>
      <c r="AE23" s="15" t="s">
        <v>108</v>
      </c>
      <c r="AF23" s="15" t="s">
        <v>109</v>
      </c>
      <c r="AG23" s="15" t="s">
        <v>110</v>
      </c>
      <c r="AH23" s="15" t="s">
        <v>111</v>
      </c>
      <c r="AI23" s="15" t="s">
        <v>112</v>
      </c>
      <c r="AJ23" s="15" t="s">
        <v>113</v>
      </c>
      <c r="AK23" s="15" t="s">
        <v>114</v>
      </c>
      <c r="AL23" s="15" t="s">
        <v>115</v>
      </c>
      <c r="AM23" s="15" t="s">
        <v>116</v>
      </c>
      <c r="AN23" s="15" t="s">
        <v>117</v>
      </c>
      <c r="AO23" s="15" t="s">
        <v>118</v>
      </c>
      <c r="AP23" s="15" t="s">
        <v>119</v>
      </c>
      <c r="AQ23" s="15" t="s">
        <v>120</v>
      </c>
      <c r="AR23" s="15" t="s">
        <v>121</v>
      </c>
      <c r="AS23" s="15" t="s">
        <v>122</v>
      </c>
      <c r="AT23" s="15" t="s">
        <v>123</v>
      </c>
      <c r="AU23" s="15" t="s">
        <v>124</v>
      </c>
      <c r="AV23" s="15" t="s">
        <v>125</v>
      </c>
      <c r="AW23" s="15" t="s">
        <v>126</v>
      </c>
      <c r="AX23" s="15" t="s">
        <v>127</v>
      </c>
      <c r="AY23" s="15" t="s">
        <v>128</v>
      </c>
      <c r="AZ23" s="15" t="s">
        <v>129</v>
      </c>
      <c r="BA23" s="15" t="s">
        <v>130</v>
      </c>
      <c r="BB23" s="15" t="s">
        <v>131</v>
      </c>
      <c r="BC23" s="15" t="s">
        <v>132</v>
      </c>
      <c r="BD23" s="15" t="s">
        <v>133</v>
      </c>
      <c r="BE23" s="15" t="s">
        <v>134</v>
      </c>
      <c r="BF23" s="15" t="s">
        <v>135</v>
      </c>
      <c r="BG23" s="15" t="s">
        <v>136</v>
      </c>
      <c r="BH23" s="15" t="s">
        <v>137</v>
      </c>
      <c r="BI23" s="15" t="s">
        <v>138</v>
      </c>
      <c r="BJ23" s="15" t="s">
        <v>139</v>
      </c>
      <c r="BK23" s="15" t="s">
        <v>140</v>
      </c>
      <c r="BL23" s="15" t="s">
        <v>141</v>
      </c>
      <c r="BM23" s="15" t="s">
        <v>142</v>
      </c>
    </row>
    <row r="24" spans="1:65" s="18" customFormat="1" ht="13" x14ac:dyDescent="0.15">
      <c r="A24" s="15">
        <v>7</v>
      </c>
      <c r="B24" s="16" t="s">
        <v>162</v>
      </c>
      <c r="C24" s="16" t="s">
        <v>144</v>
      </c>
      <c r="D24" s="17" t="s">
        <v>163</v>
      </c>
      <c r="E24" s="17" t="s">
        <v>145</v>
      </c>
      <c r="F24" s="16">
        <v>1.55</v>
      </c>
      <c r="G24" s="16">
        <v>1.65</v>
      </c>
      <c r="H24" s="16">
        <v>2.06</v>
      </c>
      <c r="I24" s="16">
        <v>2.4</v>
      </c>
      <c r="J24" s="16">
        <v>2.7</v>
      </c>
      <c r="K24" s="16">
        <v>3.01</v>
      </c>
      <c r="L24" s="16">
        <v>3.76</v>
      </c>
      <c r="M24" s="16">
        <v>4.1100000000000003</v>
      </c>
      <c r="N24" s="16">
        <v>4.5199999999999996</v>
      </c>
      <c r="O24" s="16">
        <v>5.15</v>
      </c>
      <c r="P24" s="16">
        <v>5.86</v>
      </c>
      <c r="Q24" s="16">
        <v>6.28</v>
      </c>
      <c r="R24" s="16">
        <v>6.86</v>
      </c>
      <c r="S24" s="16">
        <v>7.07</v>
      </c>
      <c r="T24" s="16">
        <v>7.43</v>
      </c>
      <c r="U24" s="16">
        <v>7.48</v>
      </c>
      <c r="V24" s="16">
        <v>7.43</v>
      </c>
      <c r="W24" s="16">
        <v>7.62</v>
      </c>
      <c r="X24" s="16">
        <v>7.64</v>
      </c>
      <c r="Y24" s="16">
        <v>7.7</v>
      </c>
      <c r="Z24" s="16">
        <v>8.02</v>
      </c>
      <c r="AA24" s="16">
        <v>7.73</v>
      </c>
      <c r="AB24" s="16">
        <v>8.5</v>
      </c>
      <c r="AC24" s="16">
        <v>9.2200000000000006</v>
      </c>
      <c r="AD24" s="16">
        <v>9.8800000000000008</v>
      </c>
      <c r="AE24" s="16">
        <v>10.69</v>
      </c>
      <c r="AF24" s="16">
        <v>11.37</v>
      </c>
      <c r="AG24" s="16">
        <v>11.55</v>
      </c>
      <c r="AH24" s="16">
        <v>12.78</v>
      </c>
      <c r="AI24" s="16">
        <v>13.59</v>
      </c>
      <c r="AJ24" s="16">
        <v>14.33</v>
      </c>
      <c r="AK24" s="16">
        <v>15.44</v>
      </c>
      <c r="AL24" s="16">
        <v>16.190000000000001</v>
      </c>
      <c r="AM24" s="16">
        <v>17.05</v>
      </c>
      <c r="AN24" s="16">
        <v>17.75</v>
      </c>
      <c r="AO24" s="16">
        <v>18.350000000000001</v>
      </c>
      <c r="AP24" s="16">
        <v>18.670000000000002</v>
      </c>
      <c r="AQ24" s="16">
        <v>18.420000000000002</v>
      </c>
      <c r="AR24" s="16">
        <v>19.489999999999998</v>
      </c>
      <c r="AS24" s="16">
        <v>19.8</v>
      </c>
      <c r="AT24" s="16">
        <v>19.43</v>
      </c>
      <c r="AU24" s="16">
        <v>18.91</v>
      </c>
      <c r="AV24" s="16">
        <v>19.100000000000001</v>
      </c>
      <c r="AW24" s="16">
        <v>19.88</v>
      </c>
      <c r="AX24" s="16">
        <v>20.21</v>
      </c>
      <c r="AY24" s="16">
        <v>19.43</v>
      </c>
      <c r="AZ24" s="16">
        <v>20.49</v>
      </c>
      <c r="BA24" s="16">
        <v>20.85</v>
      </c>
      <c r="BB24" s="16">
        <v>20.74</v>
      </c>
      <c r="BC24" s="16">
        <v>21.5</v>
      </c>
      <c r="BD24" s="16">
        <v>21.2</v>
      </c>
      <c r="BE24" s="16">
        <v>21.25</v>
      </c>
      <c r="BF24" s="16">
        <v>21.25</v>
      </c>
      <c r="BG24" s="16">
        <v>21.29</v>
      </c>
      <c r="BH24" s="16">
        <v>21.5</v>
      </c>
      <c r="BI24" s="16">
        <v>21.34</v>
      </c>
      <c r="BJ24" s="16">
        <v>21.74</v>
      </c>
      <c r="BK24" s="16">
        <v>21.92</v>
      </c>
      <c r="BL24" s="16">
        <v>22.38</v>
      </c>
      <c r="BM24" s="16">
        <v>22.95</v>
      </c>
    </row>
    <row r="25" spans="1:65" s="18" customFormat="1" ht="13" x14ac:dyDescent="0.15">
      <c r="A25" s="15">
        <v>8</v>
      </c>
      <c r="B25" s="16" t="s">
        <v>164</v>
      </c>
      <c r="C25" s="16" t="s">
        <v>144</v>
      </c>
      <c r="D25" s="17" t="s">
        <v>163</v>
      </c>
      <c r="E25" s="17" t="s">
        <v>145</v>
      </c>
      <c r="F25" s="16">
        <v>1.47</v>
      </c>
      <c r="G25" s="16">
        <v>1.63</v>
      </c>
      <c r="H25" s="16">
        <v>1.98</v>
      </c>
      <c r="I25" s="16">
        <v>2.1800000000000002</v>
      </c>
      <c r="J25" s="16">
        <v>2.69</v>
      </c>
      <c r="K25" s="16">
        <v>2.96</v>
      </c>
      <c r="L25" s="25">
        <v>3.26</v>
      </c>
      <c r="M25" s="16">
        <v>4.0999999999999996</v>
      </c>
      <c r="N25" s="16">
        <v>4.32</v>
      </c>
      <c r="O25" s="16">
        <v>4.88</v>
      </c>
      <c r="P25" s="16">
        <v>5.21</v>
      </c>
      <c r="Q25" s="16">
        <v>5.64</v>
      </c>
      <c r="R25" s="16">
        <v>6.27</v>
      </c>
      <c r="S25" s="16">
        <v>6.54</v>
      </c>
      <c r="T25" s="16">
        <v>6.86</v>
      </c>
      <c r="U25" s="16">
        <v>6.93</v>
      </c>
      <c r="V25" s="16">
        <v>6.99</v>
      </c>
      <c r="W25" s="16">
        <v>6.9</v>
      </c>
      <c r="X25" s="16">
        <v>6.8</v>
      </c>
      <c r="Y25" s="16">
        <v>7.58</v>
      </c>
      <c r="Z25" s="16">
        <v>7.63</v>
      </c>
      <c r="AA25" s="16">
        <v>6.96</v>
      </c>
      <c r="AB25" s="16">
        <v>7.54</v>
      </c>
      <c r="AC25" s="16">
        <v>7.75</v>
      </c>
      <c r="AD25" s="16">
        <v>8.61</v>
      </c>
      <c r="AE25" s="16">
        <v>8.41</v>
      </c>
      <c r="AF25" s="16">
        <v>9.27</v>
      </c>
      <c r="AG25" s="16">
        <v>9.52</v>
      </c>
      <c r="AH25" s="16">
        <v>9.93</v>
      </c>
      <c r="AI25" s="16">
        <v>10.52</v>
      </c>
      <c r="AJ25" s="16">
        <v>11.39</v>
      </c>
      <c r="AK25" s="16">
        <v>11.7</v>
      </c>
      <c r="AL25" s="16">
        <v>12.6</v>
      </c>
      <c r="AM25" s="16">
        <v>13.07</v>
      </c>
      <c r="AN25" s="16">
        <v>13.63</v>
      </c>
      <c r="AO25" s="16">
        <v>14.78</v>
      </c>
      <c r="AP25" s="16">
        <v>15.29</v>
      </c>
      <c r="AQ25" s="16">
        <v>15.36</v>
      </c>
      <c r="AR25" s="16">
        <v>16.29</v>
      </c>
      <c r="AS25" s="16">
        <v>16.649999999999999</v>
      </c>
      <c r="AT25" s="16">
        <v>16.72</v>
      </c>
      <c r="AU25" s="16">
        <v>17.04</v>
      </c>
      <c r="AV25" s="16">
        <v>17.29</v>
      </c>
      <c r="AW25" s="16">
        <v>17.059999999999999</v>
      </c>
      <c r="AX25" s="16">
        <v>17.809999999999999</v>
      </c>
      <c r="AY25" s="16">
        <v>17.3</v>
      </c>
      <c r="AZ25" s="16">
        <v>17.72</v>
      </c>
      <c r="BA25" s="16">
        <v>17.68</v>
      </c>
      <c r="BB25" s="16">
        <v>17.829999999999998</v>
      </c>
      <c r="BC25" s="16">
        <v>18.07</v>
      </c>
      <c r="BD25" s="16">
        <v>18.63</v>
      </c>
      <c r="BE25" s="16">
        <v>18.93</v>
      </c>
      <c r="BF25" s="16">
        <v>19.37</v>
      </c>
      <c r="BG25" s="16">
        <v>19.37</v>
      </c>
      <c r="BH25" s="16">
        <v>19.739999999999998</v>
      </c>
      <c r="BI25" s="16">
        <v>19.87</v>
      </c>
      <c r="BJ25" s="16">
        <v>20.22</v>
      </c>
      <c r="BK25" s="16">
        <v>21.12</v>
      </c>
      <c r="BL25" s="16">
        <v>20.37</v>
      </c>
      <c r="BM25" s="16">
        <v>20.58</v>
      </c>
    </row>
    <row r="26" spans="1:65" s="18" customFormat="1" ht="13" x14ac:dyDescent="0.15">
      <c r="A26" s="15">
        <v>5</v>
      </c>
      <c r="B26" s="16" t="s">
        <v>165</v>
      </c>
      <c r="C26" s="16" t="s">
        <v>144</v>
      </c>
      <c r="D26" s="17" t="s">
        <v>163</v>
      </c>
      <c r="E26" s="17" t="s">
        <v>145</v>
      </c>
      <c r="F26" s="16">
        <v>1.58</v>
      </c>
      <c r="G26" s="16">
        <v>1.89</v>
      </c>
      <c r="H26" s="16">
        <v>2.34</v>
      </c>
      <c r="I26" s="16">
        <v>2.88</v>
      </c>
      <c r="J26" s="16">
        <v>3.02</v>
      </c>
      <c r="K26" s="16">
        <v>4.1399999999999997</v>
      </c>
      <c r="L26" s="16">
        <v>4.29</v>
      </c>
      <c r="M26" s="16">
        <v>4.47</v>
      </c>
      <c r="N26" s="16">
        <v>4.78</v>
      </c>
      <c r="O26" s="16">
        <v>4.83</v>
      </c>
      <c r="P26" s="16">
        <v>5.67</v>
      </c>
      <c r="Q26" s="16">
        <v>6.02</v>
      </c>
      <c r="R26" s="16">
        <v>6.19</v>
      </c>
      <c r="S26" s="16">
        <v>6.6</v>
      </c>
      <c r="T26" s="16">
        <v>6.78</v>
      </c>
      <c r="U26" s="16">
        <v>7.01</v>
      </c>
      <c r="V26" s="16">
        <v>6.8</v>
      </c>
      <c r="W26" s="16">
        <v>6.34</v>
      </c>
      <c r="X26" s="16">
        <v>6.96</v>
      </c>
      <c r="Y26" s="16">
        <v>7.65</v>
      </c>
      <c r="Z26" s="16">
        <v>8.08</v>
      </c>
      <c r="AA26" s="16">
        <v>8.82</v>
      </c>
      <c r="AB26" s="16">
        <v>8.3000000000000007</v>
      </c>
      <c r="AC26" s="16">
        <v>9.16</v>
      </c>
      <c r="AD26" s="16">
        <v>9.9</v>
      </c>
      <c r="AE26" s="16">
        <v>10.77</v>
      </c>
      <c r="AF26" s="16">
        <v>10.94</v>
      </c>
      <c r="AG26" s="16">
        <v>11.66</v>
      </c>
      <c r="AH26" s="16">
        <v>12.28</v>
      </c>
      <c r="AI26" s="16">
        <v>12.71</v>
      </c>
      <c r="AJ26" s="16">
        <v>13.64</v>
      </c>
      <c r="AK26" s="16">
        <v>13.94</v>
      </c>
      <c r="AL26" s="16">
        <v>14.66</v>
      </c>
      <c r="AM26" s="16">
        <v>14.91</v>
      </c>
      <c r="AN26" s="16">
        <v>15.29</v>
      </c>
      <c r="AO26" s="16">
        <v>15.67</v>
      </c>
      <c r="AP26" s="16">
        <v>16.809999999999999</v>
      </c>
      <c r="AQ26" s="16">
        <v>17.329999999999998</v>
      </c>
      <c r="AR26" s="16">
        <v>17.14</v>
      </c>
      <c r="AS26" s="16">
        <v>17.489999999999998</v>
      </c>
      <c r="AT26" s="16">
        <v>17.97</v>
      </c>
      <c r="AU26" s="16">
        <v>18.5</v>
      </c>
      <c r="AV26" s="16">
        <v>18.52</v>
      </c>
      <c r="AW26" s="16">
        <v>19.03</v>
      </c>
      <c r="AX26" s="16">
        <v>19.2</v>
      </c>
      <c r="AY26" s="16">
        <v>19.25</v>
      </c>
      <c r="AZ26" s="16">
        <v>19.5</v>
      </c>
      <c r="BA26" s="16">
        <v>19.989999999999998</v>
      </c>
      <c r="BB26" s="16">
        <v>19.41</v>
      </c>
      <c r="BC26" s="16">
        <v>20.03</v>
      </c>
      <c r="BD26" s="16">
        <v>20.399999999999999</v>
      </c>
      <c r="BE26" s="16">
        <v>20.62</v>
      </c>
      <c r="BF26" s="16">
        <v>21.45</v>
      </c>
      <c r="BG26" s="16">
        <v>21.19</v>
      </c>
      <c r="BH26" s="16">
        <v>21.07</v>
      </c>
      <c r="BI26" s="16">
        <v>21.94</v>
      </c>
      <c r="BJ26" s="16">
        <v>22.13</v>
      </c>
      <c r="BK26" s="16">
        <v>21.81</v>
      </c>
      <c r="BL26" s="16">
        <v>22.32</v>
      </c>
      <c r="BM26" s="16">
        <v>22.12</v>
      </c>
    </row>
    <row r="27" spans="1:65" s="18" customFormat="1" ht="13" x14ac:dyDescent="0.15">
      <c r="A27" s="15">
        <v>6</v>
      </c>
      <c r="B27" s="16" t="s">
        <v>166</v>
      </c>
      <c r="C27" s="16" t="s">
        <v>144</v>
      </c>
      <c r="D27" s="17" t="s">
        <v>163</v>
      </c>
      <c r="E27" s="17" t="s">
        <v>145</v>
      </c>
      <c r="F27" s="16">
        <v>1.65</v>
      </c>
      <c r="G27" s="16">
        <v>1.86</v>
      </c>
      <c r="H27" s="16">
        <v>2.2200000000000002</v>
      </c>
      <c r="I27" s="16">
        <v>2.67</v>
      </c>
      <c r="J27" s="16">
        <v>3.32</v>
      </c>
      <c r="K27" s="16">
        <v>3.62</v>
      </c>
      <c r="L27" s="16">
        <v>4.1900000000000004</v>
      </c>
      <c r="M27" s="16">
        <v>4.8</v>
      </c>
      <c r="N27" s="16">
        <v>5.28</v>
      </c>
      <c r="O27" s="16">
        <v>5.8</v>
      </c>
      <c r="P27" s="16">
        <v>6.28</v>
      </c>
      <c r="Q27" s="16">
        <v>6.77</v>
      </c>
      <c r="R27" s="16">
        <v>7.21</v>
      </c>
      <c r="S27" s="16">
        <v>7.31</v>
      </c>
      <c r="T27" s="16">
        <v>7.47</v>
      </c>
      <c r="U27" s="16">
        <v>7.76</v>
      </c>
      <c r="V27" s="16">
        <v>7.71</v>
      </c>
      <c r="W27" s="16">
        <v>7.73</v>
      </c>
      <c r="X27" s="16">
        <v>8.14</v>
      </c>
      <c r="Y27" s="16">
        <v>8.08</v>
      </c>
      <c r="Z27" s="16">
        <v>8.68</v>
      </c>
      <c r="AA27" s="16">
        <v>8.36</v>
      </c>
      <c r="AB27" s="16">
        <v>9.16</v>
      </c>
      <c r="AC27" s="16">
        <v>9.8800000000000008</v>
      </c>
      <c r="AD27" s="16">
        <v>10.43</v>
      </c>
      <c r="AE27" s="16">
        <v>11.45</v>
      </c>
      <c r="AF27" s="16">
        <v>11.58</v>
      </c>
      <c r="AG27" s="16">
        <v>11.98</v>
      </c>
      <c r="AH27" s="16">
        <v>12.9</v>
      </c>
      <c r="AI27" s="16">
        <v>13.16</v>
      </c>
      <c r="AJ27" s="16">
        <v>13.71</v>
      </c>
      <c r="AK27" s="16">
        <v>14.13</v>
      </c>
      <c r="AL27" s="16">
        <v>14.47</v>
      </c>
      <c r="AM27" s="16">
        <v>14.72</v>
      </c>
      <c r="AN27" s="16">
        <v>15.35</v>
      </c>
      <c r="AO27" s="16">
        <v>15.48</v>
      </c>
      <c r="AP27" s="16">
        <v>16.72</v>
      </c>
      <c r="AQ27" s="16">
        <v>18.02</v>
      </c>
      <c r="AR27" s="16">
        <v>18.53</v>
      </c>
      <c r="AS27" s="16">
        <v>18.52</v>
      </c>
      <c r="AT27" s="16">
        <v>19.09</v>
      </c>
      <c r="AU27" s="16">
        <v>19.27</v>
      </c>
      <c r="AV27" s="16">
        <v>19.09</v>
      </c>
      <c r="AW27" s="16">
        <v>19.39</v>
      </c>
      <c r="AX27" s="16">
        <v>20.079999999999998</v>
      </c>
      <c r="AY27" s="16">
        <v>20.54</v>
      </c>
      <c r="AZ27" s="16">
        <v>20.68</v>
      </c>
      <c r="BA27" s="16">
        <v>20.46</v>
      </c>
      <c r="BB27" s="16">
        <v>21.04</v>
      </c>
      <c r="BC27" s="16">
        <v>21.08</v>
      </c>
      <c r="BD27" s="16">
        <v>20.67</v>
      </c>
      <c r="BE27" s="16">
        <v>20.74</v>
      </c>
      <c r="BF27" s="16">
        <v>20.96</v>
      </c>
      <c r="BG27" s="16">
        <v>20.84</v>
      </c>
      <c r="BH27" s="16">
        <v>21.69</v>
      </c>
      <c r="BI27" s="16">
        <v>21.77</v>
      </c>
      <c r="BJ27" s="16">
        <v>21.78</v>
      </c>
      <c r="BK27" s="16">
        <v>22.01</v>
      </c>
      <c r="BL27" s="16">
        <v>22.88</v>
      </c>
      <c r="BM27" s="16">
        <v>21.86</v>
      </c>
    </row>
    <row r="28" spans="1:65" s="18" customFormat="1" ht="13" x14ac:dyDescent="0.15">
      <c r="A28" s="15">
        <v>8</v>
      </c>
      <c r="B28" s="16" t="s">
        <v>167</v>
      </c>
      <c r="C28" s="16" t="s">
        <v>144</v>
      </c>
      <c r="D28" s="17" t="s">
        <v>163</v>
      </c>
      <c r="E28" s="17" t="s">
        <v>145</v>
      </c>
      <c r="F28" s="16">
        <v>1.3</v>
      </c>
      <c r="G28" s="16">
        <v>1.31</v>
      </c>
      <c r="H28" s="16">
        <v>1.49</v>
      </c>
      <c r="I28" s="16">
        <v>1.81</v>
      </c>
      <c r="J28" s="16">
        <v>2.25</v>
      </c>
      <c r="K28" s="16">
        <v>2.87</v>
      </c>
      <c r="L28" s="16">
        <v>2.72</v>
      </c>
      <c r="M28" s="16">
        <v>2.93</v>
      </c>
      <c r="N28" s="16">
        <v>3.39</v>
      </c>
      <c r="O28" s="16">
        <v>3.73</v>
      </c>
      <c r="P28" s="16">
        <v>3.9</v>
      </c>
      <c r="Q28" s="16">
        <v>4.1500000000000004</v>
      </c>
      <c r="R28" s="16">
        <v>4.47</v>
      </c>
      <c r="S28" s="16">
        <v>4.8899999999999997</v>
      </c>
      <c r="T28" s="16">
        <v>4.9800000000000004</v>
      </c>
      <c r="U28" s="16">
        <v>5.24</v>
      </c>
      <c r="V28" s="16">
        <v>5.28</v>
      </c>
      <c r="W28" s="16">
        <v>5.32</v>
      </c>
      <c r="X28" s="16">
        <v>5.6</v>
      </c>
      <c r="Y28" s="16">
        <v>6.37</v>
      </c>
      <c r="Z28" s="16">
        <v>6.95</v>
      </c>
      <c r="AA28" s="16">
        <v>7.02</v>
      </c>
      <c r="AB28" s="16">
        <v>7.93</v>
      </c>
      <c r="AC28" s="16">
        <v>8.76</v>
      </c>
      <c r="AD28" s="16">
        <v>9.3800000000000008</v>
      </c>
      <c r="AE28" s="16">
        <v>9.9499999999999993</v>
      </c>
      <c r="AF28" s="16">
        <v>10.48</v>
      </c>
      <c r="AG28" s="16">
        <v>10.66</v>
      </c>
      <c r="AH28" s="16">
        <v>11.65</v>
      </c>
      <c r="AI28" s="16">
        <v>12.01</v>
      </c>
      <c r="AJ28" s="16">
        <v>12.25</v>
      </c>
      <c r="AK28" s="16">
        <v>12.42</v>
      </c>
      <c r="AL28" s="16">
        <v>12.15</v>
      </c>
      <c r="AM28" s="16">
        <v>12.74</v>
      </c>
      <c r="AN28" s="16">
        <v>12.78</v>
      </c>
      <c r="AO28" s="16">
        <v>12.75</v>
      </c>
      <c r="AP28" s="16">
        <v>13.38</v>
      </c>
      <c r="AQ28" s="16">
        <v>13.92</v>
      </c>
      <c r="AR28" s="16">
        <v>15.46</v>
      </c>
      <c r="AS28" s="16">
        <v>15.72</v>
      </c>
      <c r="AT28" s="16">
        <v>16.010000000000002</v>
      </c>
      <c r="AU28" s="16">
        <v>15.75</v>
      </c>
      <c r="AV28" s="16">
        <v>15.25</v>
      </c>
      <c r="AW28" s="16">
        <v>15.05</v>
      </c>
      <c r="AX28" s="16">
        <v>14.61</v>
      </c>
      <c r="AY28" s="16">
        <v>14.81</v>
      </c>
      <c r="AZ28" s="16">
        <v>14.55</v>
      </c>
      <c r="BA28" s="16">
        <v>14.29</v>
      </c>
      <c r="BB28" s="16">
        <v>14.85</v>
      </c>
      <c r="BC28" s="16">
        <v>14.85</v>
      </c>
      <c r="BD28" s="16">
        <v>14.9</v>
      </c>
      <c r="BE28" s="16">
        <v>14.98</v>
      </c>
      <c r="BF28" s="16">
        <v>14.8</v>
      </c>
      <c r="BG28" s="16">
        <v>16.36</v>
      </c>
      <c r="BH28" s="16">
        <v>17.420000000000002</v>
      </c>
      <c r="BI28" s="16">
        <v>17.88</v>
      </c>
      <c r="BJ28" s="16">
        <v>17.54</v>
      </c>
      <c r="BK28" s="16">
        <v>17.72</v>
      </c>
      <c r="BL28" s="16">
        <v>18.55</v>
      </c>
      <c r="BM28" s="16">
        <v>18.350000000000001</v>
      </c>
    </row>
    <row r="29" spans="1:65" s="18" customFormat="1" ht="13" x14ac:dyDescent="0.15">
      <c r="A29" s="15">
        <v>10</v>
      </c>
      <c r="B29" s="16" t="s">
        <v>168</v>
      </c>
      <c r="C29" s="16" t="s">
        <v>144</v>
      </c>
      <c r="D29" s="17" t="s">
        <v>163</v>
      </c>
      <c r="E29" s="17" t="s">
        <v>145</v>
      </c>
      <c r="F29" s="16">
        <v>1.47</v>
      </c>
      <c r="G29" s="16">
        <v>1.74</v>
      </c>
      <c r="H29" s="16">
        <v>1.92</v>
      </c>
      <c r="I29" s="16">
        <v>2.2599999999999998</v>
      </c>
      <c r="J29" s="16">
        <v>2.75</v>
      </c>
      <c r="K29" s="16">
        <v>3.27</v>
      </c>
      <c r="L29" s="16">
        <v>3.64</v>
      </c>
      <c r="M29" s="16">
        <v>4.0599999999999996</v>
      </c>
      <c r="N29" s="16">
        <v>4.25</v>
      </c>
      <c r="O29" s="16">
        <v>4.79</v>
      </c>
      <c r="P29" s="16">
        <v>5.16</v>
      </c>
      <c r="Q29" s="16">
        <v>5.43</v>
      </c>
      <c r="R29" s="16">
        <v>6.02</v>
      </c>
      <c r="S29" s="16">
        <v>6.04</v>
      </c>
      <c r="T29" s="16">
        <v>5.78</v>
      </c>
      <c r="U29" s="16">
        <v>5.99</v>
      </c>
      <c r="V29" s="16">
        <v>5.95</v>
      </c>
      <c r="W29" s="16">
        <v>6.05</v>
      </c>
      <c r="X29" s="16">
        <v>6.25</v>
      </c>
      <c r="Y29" s="16">
        <v>6.65</v>
      </c>
      <c r="Z29" s="16">
        <v>7.16</v>
      </c>
      <c r="AA29" s="16">
        <v>7.77</v>
      </c>
      <c r="AB29" s="16">
        <v>8.25</v>
      </c>
      <c r="AC29" s="16">
        <v>8.83</v>
      </c>
      <c r="AD29" s="16">
        <v>9.2200000000000006</v>
      </c>
      <c r="AE29" s="16">
        <v>9.64</v>
      </c>
      <c r="AF29" s="16">
        <v>10.07</v>
      </c>
      <c r="AG29" s="16">
        <v>10.25</v>
      </c>
      <c r="AH29" s="16">
        <v>10.39</v>
      </c>
      <c r="AI29" s="16">
        <v>10.71</v>
      </c>
      <c r="AJ29" s="16">
        <v>10.53</v>
      </c>
      <c r="AK29" s="16">
        <v>10.6</v>
      </c>
      <c r="AL29" s="16">
        <v>11.18</v>
      </c>
      <c r="AM29" s="16">
        <v>11.47</v>
      </c>
      <c r="AN29" s="16">
        <v>12.19</v>
      </c>
      <c r="AO29" s="16">
        <v>12.29</v>
      </c>
      <c r="AP29" s="16">
        <v>12.25</v>
      </c>
      <c r="AQ29" s="16">
        <v>13.62</v>
      </c>
      <c r="AR29" s="16">
        <v>13.75</v>
      </c>
      <c r="AS29" s="16">
        <v>14.17</v>
      </c>
      <c r="AT29" s="16">
        <v>14.8</v>
      </c>
      <c r="AU29" s="16">
        <v>15.29</v>
      </c>
      <c r="AV29" s="16">
        <v>16</v>
      </c>
      <c r="AW29" s="16">
        <v>16.09</v>
      </c>
      <c r="AX29" s="16">
        <v>16.309999999999999</v>
      </c>
      <c r="AY29" s="16">
        <v>16.739999999999998</v>
      </c>
      <c r="AZ29" s="16">
        <v>17.73</v>
      </c>
      <c r="BA29" s="16">
        <v>18.14</v>
      </c>
      <c r="BB29" s="16">
        <v>18.68</v>
      </c>
      <c r="BC29" s="16">
        <v>18.649999999999999</v>
      </c>
      <c r="BD29" s="16">
        <v>19.25</v>
      </c>
      <c r="BE29" s="16">
        <v>19.100000000000001</v>
      </c>
      <c r="BF29" s="16">
        <v>19.760000000000002</v>
      </c>
      <c r="BG29" s="16">
        <v>19.78</v>
      </c>
      <c r="BH29" s="16">
        <v>20</v>
      </c>
      <c r="BI29" s="16">
        <v>20.12</v>
      </c>
      <c r="BJ29" s="16">
        <v>20.72</v>
      </c>
      <c r="BK29" s="16">
        <v>21.02</v>
      </c>
      <c r="BL29" s="16">
        <v>20.94</v>
      </c>
      <c r="BM29" s="16">
        <v>20.98</v>
      </c>
    </row>
    <row r="30" spans="1:65" s="18" customFormat="1" ht="13" x14ac:dyDescent="0.15">
      <c r="A30" s="15">
        <v>6</v>
      </c>
      <c r="B30" s="16" t="s">
        <v>169</v>
      </c>
      <c r="C30" s="16" t="s">
        <v>144</v>
      </c>
      <c r="D30" s="17" t="s">
        <v>163</v>
      </c>
      <c r="E30" s="17" t="s">
        <v>145</v>
      </c>
      <c r="F30" s="16">
        <v>1.59</v>
      </c>
      <c r="G30" s="16">
        <v>1.79</v>
      </c>
      <c r="H30" s="16">
        <v>2.19</v>
      </c>
      <c r="I30" s="16">
        <v>2.7</v>
      </c>
      <c r="J30" s="16">
        <v>3.32</v>
      </c>
      <c r="K30" s="16">
        <v>3.88</v>
      </c>
      <c r="L30" s="16">
        <v>4.41</v>
      </c>
      <c r="M30" s="16">
        <v>4.9800000000000004</v>
      </c>
      <c r="N30" s="16">
        <v>5.63</v>
      </c>
      <c r="O30" s="16">
        <v>6.05</v>
      </c>
      <c r="P30" s="16">
        <v>6.65</v>
      </c>
      <c r="Q30" s="16">
        <v>7.15</v>
      </c>
      <c r="R30" s="16">
        <v>7.43</v>
      </c>
      <c r="S30" s="16">
        <v>7.81</v>
      </c>
      <c r="T30" s="16">
        <v>7.96</v>
      </c>
      <c r="U30" s="16">
        <v>7.94</v>
      </c>
      <c r="V30" s="16">
        <v>7.94</v>
      </c>
      <c r="W30" s="16">
        <v>7.84</v>
      </c>
      <c r="X30" s="16">
        <v>8.61</v>
      </c>
      <c r="Y30" s="16">
        <v>9.34</v>
      </c>
      <c r="Z30" s="16">
        <v>10.01</v>
      </c>
      <c r="AA30" s="16">
        <v>9.69</v>
      </c>
      <c r="AB30" s="16">
        <v>10.220000000000001</v>
      </c>
      <c r="AC30" s="16">
        <v>10.52</v>
      </c>
      <c r="AD30" s="16">
        <v>11.04</v>
      </c>
      <c r="AE30" s="16">
        <v>12.09</v>
      </c>
      <c r="AF30" s="16">
        <v>12.55</v>
      </c>
      <c r="AG30" s="16">
        <v>13.81</v>
      </c>
      <c r="AH30" s="16">
        <v>14.4</v>
      </c>
      <c r="AI30" s="16">
        <v>14.84</v>
      </c>
      <c r="AJ30" s="16">
        <v>15.9</v>
      </c>
      <c r="AK30" s="16">
        <v>16.649999999999999</v>
      </c>
      <c r="AL30" s="16">
        <v>17.05</v>
      </c>
      <c r="AM30" s="16">
        <v>18.28</v>
      </c>
      <c r="AN30" s="16">
        <v>18.32</v>
      </c>
      <c r="AO30" s="16">
        <v>18.739999999999998</v>
      </c>
      <c r="AP30" s="16">
        <v>18.87</v>
      </c>
      <c r="AQ30" s="16">
        <v>19.91</v>
      </c>
      <c r="AR30" s="16">
        <v>19.670000000000002</v>
      </c>
      <c r="AS30" s="16">
        <v>19.84</v>
      </c>
      <c r="AT30" s="16">
        <v>20.22</v>
      </c>
      <c r="AU30" s="16">
        <v>20.32</v>
      </c>
      <c r="AV30" s="16">
        <v>20.29</v>
      </c>
      <c r="AW30" s="16">
        <v>20.12</v>
      </c>
      <c r="AX30" s="16">
        <v>21.04</v>
      </c>
      <c r="AY30" s="16">
        <v>21.09</v>
      </c>
      <c r="AZ30" s="16">
        <v>21.67</v>
      </c>
      <c r="BA30" s="16">
        <v>21.54</v>
      </c>
      <c r="BB30" s="16">
        <v>21.39</v>
      </c>
      <c r="BC30" s="16">
        <v>21.66</v>
      </c>
      <c r="BD30" s="16">
        <v>21.73</v>
      </c>
      <c r="BE30" s="16" t="s">
        <v>170</v>
      </c>
      <c r="BF30" s="16">
        <v>22.43</v>
      </c>
      <c r="BG30" s="16">
        <v>22.01</v>
      </c>
      <c r="BH30" s="16">
        <v>22.02</v>
      </c>
      <c r="BI30" s="16">
        <v>22.23</v>
      </c>
      <c r="BJ30" s="16">
        <v>22.41</v>
      </c>
      <c r="BK30" s="16">
        <v>22.28</v>
      </c>
      <c r="BL30" s="16">
        <v>22.7</v>
      </c>
      <c r="BM30" s="16">
        <v>23.25</v>
      </c>
    </row>
    <row r="31" spans="1:65" s="2" customFormat="1" ht="13" x14ac:dyDescent="0.15">
      <c r="A31" s="26">
        <v>7</v>
      </c>
      <c r="B31" s="27" t="s">
        <v>171</v>
      </c>
      <c r="C31" s="27" t="s">
        <v>144</v>
      </c>
      <c r="D31" s="28" t="s">
        <v>163</v>
      </c>
      <c r="E31" s="28" t="s">
        <v>153</v>
      </c>
      <c r="F31" s="27">
        <v>1.37</v>
      </c>
      <c r="G31" s="27">
        <v>1.44</v>
      </c>
      <c r="H31" s="27">
        <v>1.88</v>
      </c>
      <c r="I31" s="27">
        <v>2.31</v>
      </c>
      <c r="J31" s="27">
        <v>2.77</v>
      </c>
      <c r="K31" s="27">
        <v>3.05</v>
      </c>
      <c r="L31" s="27">
        <v>3.46</v>
      </c>
      <c r="M31" s="27">
        <v>3.83</v>
      </c>
      <c r="N31" s="27">
        <v>4.2300000000000004</v>
      </c>
      <c r="O31" s="27">
        <v>4.78</v>
      </c>
      <c r="P31" s="27">
        <v>5.23</v>
      </c>
      <c r="Q31" s="27">
        <v>5.72</v>
      </c>
      <c r="R31" s="27">
        <v>5.88</v>
      </c>
      <c r="S31" s="27">
        <v>6.01</v>
      </c>
      <c r="T31" s="27">
        <v>6.24</v>
      </c>
      <c r="U31" s="27">
        <v>6.19</v>
      </c>
      <c r="V31" s="27">
        <v>6.21</v>
      </c>
      <c r="W31" s="27">
        <v>6.02</v>
      </c>
      <c r="X31" s="27">
        <v>6.32</v>
      </c>
      <c r="Y31" s="27">
        <v>6.62</v>
      </c>
      <c r="Z31" s="27">
        <v>6.81</v>
      </c>
      <c r="AA31" s="27">
        <v>6.99</v>
      </c>
      <c r="AB31" s="27">
        <v>7.45</v>
      </c>
      <c r="AC31" s="27">
        <v>8.4700000000000006</v>
      </c>
      <c r="AD31" s="27">
        <v>8.7799999999999994</v>
      </c>
      <c r="AE31" s="27">
        <v>8.64</v>
      </c>
      <c r="AF31" s="27">
        <v>8.51</v>
      </c>
      <c r="AG31" s="27">
        <v>8.9499999999999993</v>
      </c>
      <c r="AH31" s="27">
        <v>9.66</v>
      </c>
      <c r="AI31" s="27">
        <v>9.7799999999999994</v>
      </c>
      <c r="AJ31" s="27">
        <v>9.8699999999999992</v>
      </c>
      <c r="AK31" s="27">
        <v>10.53</v>
      </c>
      <c r="AL31" s="27">
        <v>10.69</v>
      </c>
      <c r="AM31" s="27">
        <v>11.24</v>
      </c>
      <c r="AN31" s="27">
        <v>10.43</v>
      </c>
      <c r="AO31" s="27">
        <v>11.1</v>
      </c>
      <c r="AP31" s="27">
        <v>11.31</v>
      </c>
      <c r="AQ31" s="27">
        <v>12.2</v>
      </c>
      <c r="AR31" s="27">
        <v>11.42</v>
      </c>
      <c r="AS31" s="27">
        <v>11.89</v>
      </c>
      <c r="AT31" s="27">
        <v>11.61</v>
      </c>
      <c r="AU31" s="27">
        <v>12.22</v>
      </c>
      <c r="AV31" s="27">
        <v>13.32</v>
      </c>
      <c r="AW31" s="27">
        <v>12.94</v>
      </c>
      <c r="AX31" s="27">
        <v>12.74</v>
      </c>
      <c r="AY31" s="27">
        <v>13.06</v>
      </c>
      <c r="AZ31" s="27">
        <v>14.04</v>
      </c>
      <c r="BA31" s="27">
        <v>13.6</v>
      </c>
      <c r="BB31" s="27">
        <v>13.33</v>
      </c>
      <c r="BC31" s="27">
        <v>13.49</v>
      </c>
      <c r="BD31" s="27">
        <v>13.97</v>
      </c>
      <c r="BE31" s="27">
        <v>14.94</v>
      </c>
      <c r="BF31" s="27">
        <v>15.5</v>
      </c>
      <c r="BG31" s="27">
        <v>14.9</v>
      </c>
      <c r="BH31" s="27">
        <v>15.76</v>
      </c>
      <c r="BI31" s="27">
        <v>15.69</v>
      </c>
      <c r="BJ31" s="27">
        <v>15.84</v>
      </c>
      <c r="BK31" s="27">
        <v>16.600000000000001</v>
      </c>
      <c r="BL31" s="27">
        <v>16.11</v>
      </c>
      <c r="BM31" s="27">
        <v>16.670000000000002</v>
      </c>
    </row>
    <row r="32" spans="1:65" s="2" customFormat="1" ht="13" x14ac:dyDescent="0.15">
      <c r="A32" s="26">
        <v>8</v>
      </c>
      <c r="B32" s="27" t="s">
        <v>172</v>
      </c>
      <c r="C32" s="27" t="s">
        <v>144</v>
      </c>
      <c r="D32" s="28" t="s">
        <v>163</v>
      </c>
      <c r="E32" s="28" t="s">
        <v>153</v>
      </c>
      <c r="F32" s="27">
        <v>1.63</v>
      </c>
      <c r="G32" s="27">
        <v>1.86</v>
      </c>
      <c r="H32" s="27">
        <v>2.2799999999999998</v>
      </c>
      <c r="I32" s="27">
        <v>2.8</v>
      </c>
      <c r="J32" s="27">
        <v>3.58</v>
      </c>
      <c r="K32" s="27">
        <v>4.12</v>
      </c>
      <c r="L32" s="27">
        <v>4.63</v>
      </c>
      <c r="M32" s="27">
        <v>5.16</v>
      </c>
      <c r="N32" s="27">
        <v>5.72</v>
      </c>
      <c r="O32" s="27">
        <v>6.18</v>
      </c>
      <c r="P32" s="27">
        <v>6.84</v>
      </c>
      <c r="Q32" s="27">
        <v>7.11</v>
      </c>
      <c r="R32" s="27">
        <v>7.3</v>
      </c>
      <c r="S32" s="27">
        <v>7.68</v>
      </c>
      <c r="T32" s="27">
        <v>7.84</v>
      </c>
      <c r="U32" s="27">
        <v>7.71</v>
      </c>
      <c r="V32" s="27">
        <v>7.44</v>
      </c>
      <c r="W32" s="27">
        <v>7.71</v>
      </c>
      <c r="X32" s="27">
        <v>7.92</v>
      </c>
      <c r="Y32" s="27">
        <v>8.2200000000000006</v>
      </c>
      <c r="Z32" s="27">
        <v>8.7100000000000009</v>
      </c>
      <c r="AA32" s="27">
        <v>8.8800000000000008</v>
      </c>
      <c r="AB32" s="27">
        <v>9.66</v>
      </c>
      <c r="AC32" s="27">
        <v>10.7</v>
      </c>
      <c r="AD32" s="27">
        <v>11.41</v>
      </c>
      <c r="AE32" s="27">
        <v>11.84</v>
      </c>
      <c r="AF32" s="27">
        <v>12.53</v>
      </c>
      <c r="AG32" s="27">
        <v>12.76</v>
      </c>
      <c r="AH32" s="27">
        <v>13.49</v>
      </c>
      <c r="AI32" s="27">
        <v>13.78</v>
      </c>
      <c r="AJ32" s="27">
        <v>14.31</v>
      </c>
      <c r="AK32" s="27">
        <v>14.85</v>
      </c>
      <c r="AL32" s="27">
        <v>15.18</v>
      </c>
      <c r="AM32" s="27">
        <v>16.079999999999998</v>
      </c>
      <c r="AN32" s="27">
        <v>15.73</v>
      </c>
      <c r="AO32" s="27">
        <v>16.21</v>
      </c>
      <c r="AP32" s="27">
        <v>16.8</v>
      </c>
      <c r="AQ32" s="27">
        <v>17.38</v>
      </c>
      <c r="AR32" s="27">
        <v>17.07</v>
      </c>
      <c r="AS32" s="27">
        <v>17.21</v>
      </c>
      <c r="AT32" s="27">
        <v>16.82</v>
      </c>
      <c r="AU32" s="27">
        <v>16.809999999999999</v>
      </c>
      <c r="AV32" s="27">
        <v>17.16</v>
      </c>
      <c r="AW32" s="27">
        <v>17.22</v>
      </c>
      <c r="AX32" s="27">
        <v>16.829999999999998</v>
      </c>
      <c r="AY32" s="27">
        <v>17.16</v>
      </c>
      <c r="AZ32" s="27">
        <v>17.309999999999999</v>
      </c>
      <c r="BA32" s="27">
        <v>17.46</v>
      </c>
      <c r="BB32" s="27">
        <v>17.53</v>
      </c>
      <c r="BC32" s="27">
        <v>17.41</v>
      </c>
      <c r="BD32" s="27">
        <v>17.420000000000002</v>
      </c>
      <c r="BE32" s="27">
        <v>18.02</v>
      </c>
      <c r="BF32" s="27">
        <v>18.2</v>
      </c>
      <c r="BG32" s="27">
        <v>18.100000000000001</v>
      </c>
      <c r="BH32" s="27">
        <v>18.02</v>
      </c>
      <c r="BI32" s="27">
        <v>17.690000000000001</v>
      </c>
      <c r="BJ32" s="27">
        <v>18.04</v>
      </c>
      <c r="BK32" s="27">
        <v>18.2</v>
      </c>
      <c r="BL32" s="27">
        <v>18.149999999999999</v>
      </c>
      <c r="BM32" s="27">
        <v>18.420000000000002</v>
      </c>
    </row>
    <row r="33" spans="1:65" s="2" customFormat="1" ht="13" x14ac:dyDescent="0.15">
      <c r="A33" s="26">
        <v>5</v>
      </c>
      <c r="B33" s="27" t="s">
        <v>157</v>
      </c>
      <c r="C33" s="27" t="s">
        <v>144</v>
      </c>
      <c r="D33" s="28" t="s">
        <v>163</v>
      </c>
      <c r="E33" s="28" t="s">
        <v>153</v>
      </c>
      <c r="F33" s="27">
        <v>1.58</v>
      </c>
      <c r="G33" s="27">
        <v>1.73</v>
      </c>
      <c r="H33" s="27">
        <v>1.99</v>
      </c>
      <c r="I33" s="27">
        <v>2.21</v>
      </c>
      <c r="J33" s="27">
        <v>2.88</v>
      </c>
      <c r="K33" s="27">
        <v>3.02</v>
      </c>
      <c r="L33" s="27">
        <v>3.34</v>
      </c>
      <c r="M33" s="27">
        <v>3.82</v>
      </c>
      <c r="N33" s="27">
        <v>4.55</v>
      </c>
      <c r="O33" s="27">
        <v>5.16</v>
      </c>
      <c r="P33" s="27">
        <v>5.56</v>
      </c>
      <c r="Q33" s="27">
        <v>5.84</v>
      </c>
      <c r="R33" s="27">
        <v>6.87</v>
      </c>
      <c r="S33" s="27">
        <v>7.48</v>
      </c>
      <c r="T33" s="27">
        <v>8.6300000000000008</v>
      </c>
      <c r="U33" s="27">
        <v>8.74</v>
      </c>
      <c r="V33" s="27">
        <v>8.94</v>
      </c>
      <c r="W33" s="27">
        <v>9.01</v>
      </c>
      <c r="X33" s="27">
        <v>9.2200000000000006</v>
      </c>
      <c r="Y33" s="27">
        <v>9.86</v>
      </c>
      <c r="Z33" s="27">
        <v>9.99</v>
      </c>
      <c r="AA33" s="27">
        <v>10.130000000000001</v>
      </c>
      <c r="AB33" s="27">
        <v>10.26</v>
      </c>
      <c r="AC33" s="27">
        <v>10.43</v>
      </c>
      <c r="AD33" s="27">
        <v>10.97</v>
      </c>
      <c r="AE33" s="27">
        <v>11.56</v>
      </c>
      <c r="AF33" s="27">
        <v>11.94</v>
      </c>
      <c r="AG33" s="27">
        <v>12.24</v>
      </c>
      <c r="AH33" s="27">
        <v>12.37</v>
      </c>
      <c r="AI33" s="27">
        <v>12.98</v>
      </c>
      <c r="AJ33" s="27">
        <v>13.3</v>
      </c>
      <c r="AK33" s="27">
        <v>13.38</v>
      </c>
      <c r="AL33" s="27">
        <v>13.99</v>
      </c>
      <c r="AM33" s="27">
        <v>14.2</v>
      </c>
      <c r="AN33" s="27">
        <v>15.38</v>
      </c>
      <c r="AO33" s="27">
        <v>16</v>
      </c>
      <c r="AP33" s="27">
        <v>16</v>
      </c>
      <c r="AQ33" s="27">
        <v>15.95</v>
      </c>
      <c r="AR33" s="27">
        <v>15.85</v>
      </c>
      <c r="AS33" s="27">
        <v>16.38</v>
      </c>
      <c r="AT33" s="27">
        <v>16.64</v>
      </c>
      <c r="AU33" s="27">
        <v>16.8</v>
      </c>
      <c r="AV33" s="27">
        <v>16.98</v>
      </c>
      <c r="AW33" s="27">
        <v>17</v>
      </c>
      <c r="AX33" s="27">
        <v>16.45</v>
      </c>
      <c r="AY33" s="27">
        <v>16.739999999999998</v>
      </c>
      <c r="AZ33" s="27">
        <v>16.61</v>
      </c>
      <c r="BA33" s="27">
        <v>16.829999999999998</v>
      </c>
      <c r="BB33" s="27">
        <v>17.29</v>
      </c>
      <c r="BC33" s="27">
        <v>17.079999999999998</v>
      </c>
      <c r="BD33" s="27">
        <v>17.309999999999999</v>
      </c>
      <c r="BE33" s="27">
        <v>17.350000000000001</v>
      </c>
      <c r="BF33" s="27">
        <v>17.38</v>
      </c>
      <c r="BG33" s="27">
        <v>17.579999999999998</v>
      </c>
      <c r="BH33" s="27">
        <v>17.260000000000002</v>
      </c>
      <c r="BI33" s="27">
        <v>17.66</v>
      </c>
      <c r="BJ33" s="27">
        <v>17.78</v>
      </c>
      <c r="BK33" s="27">
        <v>18.02</v>
      </c>
      <c r="BL33" s="27">
        <v>17.8</v>
      </c>
      <c r="BM33" s="27">
        <v>18.02</v>
      </c>
    </row>
    <row r="34" spans="1:65" s="2" customFormat="1" ht="13" x14ac:dyDescent="0.15">
      <c r="A34" s="26">
        <v>7</v>
      </c>
      <c r="B34" s="27" t="s">
        <v>157</v>
      </c>
      <c r="C34" s="27" t="s">
        <v>144</v>
      </c>
      <c r="D34" s="28" t="s">
        <v>163</v>
      </c>
      <c r="E34" s="28" t="s">
        <v>153</v>
      </c>
      <c r="F34" s="27"/>
      <c r="G34" s="27"/>
      <c r="H34" s="27"/>
      <c r="I34" s="27"/>
      <c r="J34" s="27">
        <v>3.59</v>
      </c>
      <c r="K34" s="27">
        <v>4.12</v>
      </c>
      <c r="L34" s="27">
        <v>4.55</v>
      </c>
      <c r="M34" s="27">
        <v>5.01</v>
      </c>
      <c r="N34" s="27">
        <v>5.59</v>
      </c>
      <c r="O34" s="27">
        <v>6.35</v>
      </c>
      <c r="P34" s="27">
        <v>6.83</v>
      </c>
      <c r="Q34" s="27">
        <v>7.62</v>
      </c>
      <c r="R34" s="27">
        <v>8.17</v>
      </c>
      <c r="S34" s="27">
        <v>8.8000000000000007</v>
      </c>
      <c r="T34" s="27">
        <v>9.43</v>
      </c>
      <c r="U34" s="27">
        <v>9.35</v>
      </c>
      <c r="V34" s="27">
        <v>9.66</v>
      </c>
      <c r="W34" s="27">
        <v>9.83</v>
      </c>
      <c r="X34" s="27">
        <v>10.26</v>
      </c>
      <c r="Y34" s="27">
        <v>11.23</v>
      </c>
      <c r="Z34" s="27">
        <v>11.31</v>
      </c>
      <c r="AA34" s="27">
        <v>11.45</v>
      </c>
      <c r="AB34" s="27">
        <v>11.53</v>
      </c>
      <c r="AC34" s="27">
        <v>11.62</v>
      </c>
      <c r="AD34" s="27">
        <v>12.92</v>
      </c>
      <c r="AE34" s="27">
        <v>13.63</v>
      </c>
      <c r="AF34" s="27">
        <v>14.35</v>
      </c>
      <c r="AG34" s="27">
        <v>15.14</v>
      </c>
      <c r="AH34" s="27">
        <v>15.4</v>
      </c>
      <c r="AI34" s="27">
        <v>15.98</v>
      </c>
      <c r="AJ34" s="27">
        <v>16.239999999999998</v>
      </c>
      <c r="AK34" s="27">
        <v>16.39</v>
      </c>
      <c r="AL34" s="27">
        <v>16.809999999999999</v>
      </c>
      <c r="AM34" s="27">
        <v>17.29</v>
      </c>
      <c r="AN34" s="27">
        <v>17.649999999999999</v>
      </c>
      <c r="AO34" s="27">
        <v>17.920000000000002</v>
      </c>
      <c r="AP34" s="27">
        <v>17.690000000000001</v>
      </c>
      <c r="AQ34" s="27">
        <v>18.11</v>
      </c>
      <c r="AR34" s="27">
        <v>18.23</v>
      </c>
      <c r="AS34" s="27">
        <v>17.55</v>
      </c>
      <c r="AT34" s="27">
        <v>18.13</v>
      </c>
      <c r="AU34" s="27">
        <v>18.16</v>
      </c>
      <c r="AV34" s="27">
        <v>18.29</v>
      </c>
      <c r="AW34" s="27">
        <v>18.37</v>
      </c>
      <c r="AX34" s="27">
        <v>18.03</v>
      </c>
      <c r="AY34" s="27">
        <v>18.29</v>
      </c>
      <c r="AZ34" s="27">
        <v>18.309999999999999</v>
      </c>
      <c r="BA34" s="27">
        <v>18.53</v>
      </c>
      <c r="BB34" s="27">
        <v>18.64</v>
      </c>
      <c r="BC34" s="27">
        <v>18.45</v>
      </c>
      <c r="BD34" s="27">
        <v>18.920000000000002</v>
      </c>
      <c r="BE34" s="27">
        <v>19.04</v>
      </c>
      <c r="BF34" s="27">
        <v>19.03</v>
      </c>
      <c r="BG34" s="27">
        <v>18.73</v>
      </c>
      <c r="BH34" s="27">
        <v>18.75</v>
      </c>
      <c r="BI34" s="27">
        <v>18.93</v>
      </c>
      <c r="BJ34" s="27">
        <v>19.2</v>
      </c>
      <c r="BK34" s="27">
        <v>19.559999999999999</v>
      </c>
      <c r="BL34" s="27">
        <v>19.78</v>
      </c>
      <c r="BM34" s="27">
        <v>20</v>
      </c>
    </row>
    <row r="35" spans="1:65" s="2" customFormat="1" ht="13" x14ac:dyDescent="0.15">
      <c r="A35" s="26">
        <v>1</v>
      </c>
      <c r="B35" s="27" t="s">
        <v>173</v>
      </c>
      <c r="C35" s="27" t="s">
        <v>144</v>
      </c>
      <c r="D35" s="28" t="s">
        <v>163</v>
      </c>
      <c r="E35" s="28" t="s">
        <v>153</v>
      </c>
      <c r="F35" s="27">
        <v>1.51</v>
      </c>
      <c r="G35" s="27">
        <v>1.59</v>
      </c>
      <c r="H35" s="27">
        <v>1.89</v>
      </c>
      <c r="I35" s="27">
        <v>2.2799999999999998</v>
      </c>
      <c r="J35" s="27">
        <v>2.46</v>
      </c>
      <c r="K35" s="27">
        <v>2.77</v>
      </c>
      <c r="L35" s="27">
        <v>2.96</v>
      </c>
      <c r="M35" s="27">
        <v>3.37</v>
      </c>
      <c r="N35" s="27">
        <v>3.77</v>
      </c>
      <c r="O35" s="27">
        <v>4.01</v>
      </c>
      <c r="P35" s="27">
        <v>4.33</v>
      </c>
      <c r="Q35" s="27">
        <v>4.46</v>
      </c>
      <c r="R35" s="27">
        <v>4.6900000000000004</v>
      </c>
      <c r="S35" s="27">
        <v>5.0199999999999996</v>
      </c>
      <c r="T35" s="27">
        <v>5.12</v>
      </c>
      <c r="U35" s="27">
        <v>5.21</v>
      </c>
      <c r="V35" s="27">
        <v>5.2</v>
      </c>
      <c r="W35" s="27">
        <v>5.5</v>
      </c>
      <c r="X35" s="27">
        <v>5.82</v>
      </c>
      <c r="Y35" s="27">
        <v>6.08</v>
      </c>
      <c r="Z35" s="27">
        <v>6.63</v>
      </c>
      <c r="AA35" s="27">
        <v>6.99</v>
      </c>
      <c r="AB35" s="27">
        <v>7.49</v>
      </c>
      <c r="AC35" s="27">
        <v>7.36</v>
      </c>
      <c r="AD35" s="27">
        <v>8.1199999999999992</v>
      </c>
      <c r="AE35" s="27">
        <v>8.36</v>
      </c>
      <c r="AF35" s="27">
        <v>8.99</v>
      </c>
      <c r="AG35" s="27">
        <v>9.4</v>
      </c>
      <c r="AH35" s="27">
        <v>9.51</v>
      </c>
      <c r="AI35" s="27">
        <v>10.08</v>
      </c>
      <c r="AJ35" s="27">
        <v>10.34</v>
      </c>
      <c r="AK35" s="27">
        <v>10.87</v>
      </c>
      <c r="AL35" s="27">
        <v>11.54</v>
      </c>
      <c r="AM35" s="27">
        <v>11.54</v>
      </c>
      <c r="AN35" s="27">
        <v>12</v>
      </c>
      <c r="AO35" s="27">
        <v>12.08</v>
      </c>
      <c r="AP35" s="27">
        <v>12.48</v>
      </c>
      <c r="AQ35" s="27">
        <v>12.4</v>
      </c>
      <c r="AR35" s="27">
        <v>13.33</v>
      </c>
      <c r="AS35" s="27">
        <v>13.24</v>
      </c>
      <c r="AT35" s="27">
        <v>13.76</v>
      </c>
      <c r="AU35" s="27">
        <v>13.68</v>
      </c>
      <c r="AV35" s="27">
        <v>13.72</v>
      </c>
      <c r="AW35" s="27">
        <v>13.62</v>
      </c>
      <c r="AX35" s="27">
        <v>13.94</v>
      </c>
      <c r="AY35" s="27">
        <v>14</v>
      </c>
      <c r="AZ35" s="27">
        <v>13.65</v>
      </c>
      <c r="BA35" s="27">
        <v>13.64</v>
      </c>
      <c r="BB35" s="27">
        <v>13.62</v>
      </c>
      <c r="BC35" s="27">
        <v>14.14</v>
      </c>
      <c r="BD35" s="27">
        <v>13.7</v>
      </c>
      <c r="BE35" s="27">
        <v>14.08</v>
      </c>
      <c r="BF35" s="27">
        <v>13.93</v>
      </c>
      <c r="BG35" s="27">
        <v>13.94</v>
      </c>
      <c r="BH35" s="27">
        <v>14.19</v>
      </c>
      <c r="BI35" s="27">
        <v>14.45</v>
      </c>
      <c r="BJ35" s="27">
        <v>14.61</v>
      </c>
      <c r="BK35" s="27">
        <v>14.51</v>
      </c>
      <c r="BL35" s="27">
        <v>14.66</v>
      </c>
      <c r="BM35" s="27">
        <v>15.69</v>
      </c>
    </row>
    <row r="36" spans="1:65" s="2" customFormat="1" ht="13" x14ac:dyDescent="0.15">
      <c r="A36" s="29"/>
      <c r="D36" s="6"/>
    </row>
    <row r="37" spans="1:65" s="18" customFormat="1" ht="13" x14ac:dyDescent="0.15">
      <c r="A37" s="22"/>
      <c r="C37" s="24" t="s">
        <v>174</v>
      </c>
      <c r="D37" s="23"/>
      <c r="E37" s="18" t="s">
        <v>159</v>
      </c>
      <c r="F37" s="18">
        <f t="shared" ref="F37:BM37" si="4">AVERAGE(F24:F35)</f>
        <v>1.5181818181818181</v>
      </c>
      <c r="G37" s="18">
        <f t="shared" si="4"/>
        <v>1.6809090909090907</v>
      </c>
      <c r="H37" s="18">
        <f t="shared" si="4"/>
        <v>2.0218181818181815</v>
      </c>
      <c r="I37" s="18">
        <f t="shared" si="4"/>
        <v>2.4090909090909092</v>
      </c>
      <c r="J37" s="18">
        <f t="shared" si="4"/>
        <v>2.9441666666666664</v>
      </c>
      <c r="K37" s="18">
        <f t="shared" si="4"/>
        <v>3.4025000000000003</v>
      </c>
      <c r="L37" s="18">
        <f t="shared" si="4"/>
        <v>3.7675000000000001</v>
      </c>
      <c r="M37" s="18">
        <f t="shared" si="4"/>
        <v>4.22</v>
      </c>
      <c r="N37" s="18">
        <f t="shared" si="4"/>
        <v>4.6691666666666674</v>
      </c>
      <c r="O37" s="18">
        <f t="shared" si="4"/>
        <v>5.1424999999999992</v>
      </c>
      <c r="P37" s="18">
        <f t="shared" si="4"/>
        <v>5.626666666666666</v>
      </c>
      <c r="Q37" s="18">
        <f t="shared" si="4"/>
        <v>6.0158333333333331</v>
      </c>
      <c r="R37" s="18">
        <f t="shared" si="4"/>
        <v>6.4466666666666663</v>
      </c>
      <c r="S37" s="18">
        <f t="shared" si="4"/>
        <v>6.7708333333333321</v>
      </c>
      <c r="T37" s="18">
        <f t="shared" si="4"/>
        <v>7.0433333333333339</v>
      </c>
      <c r="U37" s="18">
        <f t="shared" si="4"/>
        <v>7.1291666666666655</v>
      </c>
      <c r="V37" s="18">
        <f t="shared" si="4"/>
        <v>7.1291666666666664</v>
      </c>
      <c r="W37" s="18">
        <f t="shared" si="4"/>
        <v>7.1558333333333328</v>
      </c>
      <c r="X37" s="18">
        <f t="shared" si="4"/>
        <v>7.461666666666666</v>
      </c>
      <c r="Y37" s="18">
        <f t="shared" si="4"/>
        <v>7.9483333333333333</v>
      </c>
      <c r="Z37" s="18">
        <f t="shared" si="4"/>
        <v>8.3316666666666652</v>
      </c>
      <c r="AA37" s="18">
        <f t="shared" si="4"/>
        <v>8.399166666666666</v>
      </c>
      <c r="AB37" s="18">
        <f t="shared" si="4"/>
        <v>8.8574999999999999</v>
      </c>
      <c r="AC37" s="18">
        <f t="shared" si="4"/>
        <v>9.3916666666666675</v>
      </c>
      <c r="AD37" s="18">
        <f t="shared" si="4"/>
        <v>10.055000000000001</v>
      </c>
      <c r="AE37" s="18">
        <f t="shared" si="4"/>
        <v>10.585833333333333</v>
      </c>
      <c r="AF37" s="18">
        <f t="shared" si="4"/>
        <v>11.048333333333334</v>
      </c>
      <c r="AG37" s="18">
        <f t="shared" si="4"/>
        <v>11.493333333333334</v>
      </c>
      <c r="AH37" s="18">
        <f t="shared" si="4"/>
        <v>12.063333333333333</v>
      </c>
      <c r="AI37" s="18">
        <f t="shared" si="4"/>
        <v>12.511666666666668</v>
      </c>
      <c r="AJ37" s="18">
        <f t="shared" si="4"/>
        <v>12.984166666666669</v>
      </c>
      <c r="AK37" s="18">
        <f t="shared" si="4"/>
        <v>13.408333333333331</v>
      </c>
      <c r="AL37" s="18">
        <f t="shared" si="4"/>
        <v>13.875833333333333</v>
      </c>
      <c r="AM37" s="18">
        <f t="shared" si="4"/>
        <v>14.382499999999999</v>
      </c>
      <c r="AN37" s="18">
        <f t="shared" si="4"/>
        <v>14.708333333333334</v>
      </c>
      <c r="AO37" s="18">
        <f t="shared" si="4"/>
        <v>15.114166666666664</v>
      </c>
      <c r="AP37" s="18">
        <f t="shared" si="4"/>
        <v>15.522499999999999</v>
      </c>
      <c r="AQ37" s="18">
        <f t="shared" si="4"/>
        <v>16.051666666666666</v>
      </c>
      <c r="AR37" s="18">
        <f t="shared" si="4"/>
        <v>16.352499999999999</v>
      </c>
      <c r="AS37" s="18">
        <f t="shared" si="4"/>
        <v>16.538333333333334</v>
      </c>
      <c r="AT37" s="18">
        <f t="shared" si="4"/>
        <v>16.766666666666666</v>
      </c>
      <c r="AU37" s="18">
        <f t="shared" si="4"/>
        <v>16.895833333333332</v>
      </c>
      <c r="AV37" s="18">
        <f t="shared" si="4"/>
        <v>17.084166666666665</v>
      </c>
      <c r="AW37" s="18">
        <f t="shared" si="4"/>
        <v>17.147500000000001</v>
      </c>
      <c r="AX37" s="18">
        <f t="shared" si="4"/>
        <v>17.270833333333332</v>
      </c>
      <c r="AY37" s="18">
        <f t="shared" si="4"/>
        <v>17.3675</v>
      </c>
      <c r="AZ37" s="18">
        <f t="shared" si="4"/>
        <v>17.688333333333329</v>
      </c>
      <c r="BA37" s="18">
        <f t="shared" si="4"/>
        <v>17.750833333333333</v>
      </c>
      <c r="BB37" s="18">
        <f t="shared" si="4"/>
        <v>17.862500000000001</v>
      </c>
      <c r="BC37" s="18">
        <f t="shared" si="4"/>
        <v>18.034166666666664</v>
      </c>
      <c r="BD37" s="18">
        <f t="shared" si="4"/>
        <v>18.175000000000001</v>
      </c>
      <c r="BE37" s="18">
        <f t="shared" si="4"/>
        <v>18.095454545454547</v>
      </c>
      <c r="BF37" s="18">
        <f t="shared" si="4"/>
        <v>18.671666666666667</v>
      </c>
      <c r="BG37" s="18">
        <f t="shared" si="4"/>
        <v>18.674166666666668</v>
      </c>
      <c r="BH37" s="18">
        <f t="shared" si="4"/>
        <v>18.951666666666664</v>
      </c>
      <c r="BI37" s="18">
        <f t="shared" si="4"/>
        <v>19.130833333333332</v>
      </c>
      <c r="BJ37" s="18">
        <f t="shared" si="4"/>
        <v>19.334166666666665</v>
      </c>
      <c r="BK37" s="18">
        <f t="shared" si="4"/>
        <v>19.564166666666665</v>
      </c>
      <c r="BL37" s="18">
        <f t="shared" si="4"/>
        <v>19.720000000000002</v>
      </c>
      <c r="BM37" s="18">
        <f t="shared" si="4"/>
        <v>19.907500000000006</v>
      </c>
    </row>
    <row r="38" spans="1:65" s="18" customFormat="1" ht="13" x14ac:dyDescent="0.15">
      <c r="A38" s="22"/>
      <c r="D38" s="23"/>
      <c r="E38" s="18" t="s">
        <v>160</v>
      </c>
      <c r="F38" s="18">
        <f t="shared" ref="F38:BM38" si="5">AVERAGE(F24:F30)</f>
        <v>1.5157142857142856</v>
      </c>
      <c r="G38" s="18">
        <f t="shared" si="5"/>
        <v>1.695714285714286</v>
      </c>
      <c r="H38" s="18">
        <f t="shared" si="5"/>
        <v>2.0285714285714285</v>
      </c>
      <c r="I38" s="18">
        <f t="shared" si="5"/>
        <v>2.4142857142857141</v>
      </c>
      <c r="J38" s="18">
        <f t="shared" si="5"/>
        <v>2.8642857142857143</v>
      </c>
      <c r="K38" s="18">
        <f t="shared" si="5"/>
        <v>3.3928571428571428</v>
      </c>
      <c r="L38" s="18">
        <f t="shared" si="5"/>
        <v>3.7528571428571427</v>
      </c>
      <c r="M38" s="18">
        <f t="shared" si="5"/>
        <v>4.2071428571428573</v>
      </c>
      <c r="N38" s="18">
        <f t="shared" si="5"/>
        <v>4.5957142857142861</v>
      </c>
      <c r="O38" s="18">
        <f t="shared" si="5"/>
        <v>5.032857142857142</v>
      </c>
      <c r="P38" s="18">
        <f t="shared" si="5"/>
        <v>5.532857142857142</v>
      </c>
      <c r="Q38" s="18">
        <f t="shared" si="5"/>
        <v>5.92</v>
      </c>
      <c r="R38" s="18">
        <f t="shared" si="5"/>
        <v>6.35</v>
      </c>
      <c r="S38" s="18">
        <f t="shared" si="5"/>
        <v>6.6085714285714285</v>
      </c>
      <c r="T38" s="18">
        <f t="shared" si="5"/>
        <v>6.7514285714285709</v>
      </c>
      <c r="U38" s="18">
        <f t="shared" si="5"/>
        <v>6.9071428571428575</v>
      </c>
      <c r="V38" s="18">
        <f t="shared" si="5"/>
        <v>6.8714285714285719</v>
      </c>
      <c r="W38" s="18">
        <f t="shared" si="5"/>
        <v>6.8285714285714283</v>
      </c>
      <c r="X38" s="18">
        <f t="shared" si="5"/>
        <v>7.1428571428571432</v>
      </c>
      <c r="Y38" s="18">
        <f t="shared" si="5"/>
        <v>7.6242857142857128</v>
      </c>
      <c r="Z38" s="18">
        <f t="shared" si="5"/>
        <v>8.0757142857142856</v>
      </c>
      <c r="AA38" s="18">
        <f t="shared" si="5"/>
        <v>8.0499999999999989</v>
      </c>
      <c r="AB38" s="18">
        <f t="shared" si="5"/>
        <v>8.5571428571428569</v>
      </c>
      <c r="AC38" s="18">
        <f t="shared" si="5"/>
        <v>9.1599999999999984</v>
      </c>
      <c r="AD38" s="18">
        <f t="shared" si="5"/>
        <v>9.7800000000000011</v>
      </c>
      <c r="AE38" s="18">
        <f t="shared" si="5"/>
        <v>10.428571428571429</v>
      </c>
      <c r="AF38" s="18">
        <f t="shared" si="5"/>
        <v>10.894285714285715</v>
      </c>
      <c r="AG38" s="18">
        <f t="shared" si="5"/>
        <v>11.347142857142858</v>
      </c>
      <c r="AH38" s="18">
        <f t="shared" si="5"/>
        <v>12.047142857142859</v>
      </c>
      <c r="AI38" s="18">
        <f t="shared" si="5"/>
        <v>12.505714285714287</v>
      </c>
      <c r="AJ38" s="18">
        <f t="shared" si="5"/>
        <v>13.107142857142858</v>
      </c>
      <c r="AK38" s="18">
        <f t="shared" si="5"/>
        <v>13.554285714285713</v>
      </c>
      <c r="AL38" s="18">
        <f t="shared" si="5"/>
        <v>14.042857142857143</v>
      </c>
      <c r="AM38" s="18">
        <f t="shared" si="5"/>
        <v>14.605714285714285</v>
      </c>
      <c r="AN38" s="18">
        <f t="shared" si="5"/>
        <v>15.044285714285715</v>
      </c>
      <c r="AO38" s="18">
        <f t="shared" si="5"/>
        <v>15.437142857142856</v>
      </c>
      <c r="AP38" s="18">
        <f t="shared" si="5"/>
        <v>15.998571428571427</v>
      </c>
      <c r="AQ38" s="18">
        <f t="shared" si="5"/>
        <v>16.654285714285713</v>
      </c>
      <c r="AR38" s="18">
        <f t="shared" si="5"/>
        <v>17.190000000000001</v>
      </c>
      <c r="AS38" s="18">
        <f t="shared" si="5"/>
        <v>17.455714285714286</v>
      </c>
      <c r="AT38" s="18">
        <f t="shared" si="5"/>
        <v>17.748571428571427</v>
      </c>
      <c r="AU38" s="18">
        <f t="shared" si="5"/>
        <v>17.868571428571425</v>
      </c>
      <c r="AV38" s="18">
        <f t="shared" si="5"/>
        <v>17.934285714285714</v>
      </c>
      <c r="AW38" s="18">
        <f t="shared" si="5"/>
        <v>18.088571428571431</v>
      </c>
      <c r="AX38" s="18">
        <f t="shared" si="5"/>
        <v>18.465714285714284</v>
      </c>
      <c r="AY38" s="18">
        <f t="shared" si="5"/>
        <v>18.451428571428572</v>
      </c>
      <c r="AZ38" s="18">
        <f t="shared" si="5"/>
        <v>18.905714285714282</v>
      </c>
      <c r="BA38" s="18">
        <f t="shared" si="5"/>
        <v>18.99285714285714</v>
      </c>
      <c r="BB38" s="18">
        <f t="shared" si="5"/>
        <v>19.134285714285713</v>
      </c>
      <c r="BC38" s="18">
        <f t="shared" si="5"/>
        <v>19.405714285714286</v>
      </c>
      <c r="BD38" s="18">
        <f t="shared" si="5"/>
        <v>19.54</v>
      </c>
      <c r="BE38" s="18">
        <f t="shared" si="5"/>
        <v>19.27</v>
      </c>
      <c r="BF38" s="18">
        <f t="shared" si="5"/>
        <v>20.002857142857145</v>
      </c>
      <c r="BG38" s="18">
        <f t="shared" si="5"/>
        <v>20.12</v>
      </c>
      <c r="BH38" s="18">
        <f t="shared" si="5"/>
        <v>20.491428571428571</v>
      </c>
      <c r="BI38" s="18">
        <f t="shared" si="5"/>
        <v>20.735714285714288</v>
      </c>
      <c r="BJ38" s="18">
        <f t="shared" si="5"/>
        <v>20.934285714285714</v>
      </c>
      <c r="BK38" s="18">
        <f t="shared" si="5"/>
        <v>21.125714285714285</v>
      </c>
      <c r="BL38" s="18">
        <f t="shared" si="5"/>
        <v>21.448571428571427</v>
      </c>
      <c r="BM38" s="18">
        <f t="shared" si="5"/>
        <v>21.441428571428577</v>
      </c>
    </row>
    <row r="39" spans="1:65" s="18" customFormat="1" ht="13" x14ac:dyDescent="0.15">
      <c r="A39" s="22"/>
      <c r="D39" s="23"/>
      <c r="E39" s="18" t="s">
        <v>161</v>
      </c>
      <c r="F39" s="18">
        <f t="shared" ref="F39:BM39" si="6">AVERAGE(F31:F35)</f>
        <v>1.5225</v>
      </c>
      <c r="G39" s="18">
        <f t="shared" si="6"/>
        <v>1.6549999999999998</v>
      </c>
      <c r="H39" s="18">
        <f t="shared" si="6"/>
        <v>2.0100000000000002</v>
      </c>
      <c r="I39" s="18">
        <f t="shared" si="6"/>
        <v>2.4</v>
      </c>
      <c r="J39" s="18">
        <f t="shared" si="6"/>
        <v>3.056</v>
      </c>
      <c r="K39" s="18">
        <f t="shared" si="6"/>
        <v>3.4159999999999995</v>
      </c>
      <c r="L39" s="18">
        <f t="shared" si="6"/>
        <v>3.7880000000000003</v>
      </c>
      <c r="M39" s="18">
        <f t="shared" si="6"/>
        <v>4.2380000000000004</v>
      </c>
      <c r="N39" s="18">
        <f t="shared" si="6"/>
        <v>4.7720000000000002</v>
      </c>
      <c r="O39" s="18">
        <f t="shared" si="6"/>
        <v>5.2959999999999994</v>
      </c>
      <c r="P39" s="18">
        <f t="shared" si="6"/>
        <v>5.758</v>
      </c>
      <c r="Q39" s="18">
        <f t="shared" si="6"/>
        <v>6.15</v>
      </c>
      <c r="R39" s="18">
        <f t="shared" si="6"/>
        <v>6.581999999999999</v>
      </c>
      <c r="S39" s="18">
        <f t="shared" si="6"/>
        <v>6.9980000000000002</v>
      </c>
      <c r="T39" s="18">
        <f t="shared" si="6"/>
        <v>7.452</v>
      </c>
      <c r="U39" s="18">
        <f t="shared" si="6"/>
        <v>7.44</v>
      </c>
      <c r="V39" s="18">
        <f t="shared" si="6"/>
        <v>7.49</v>
      </c>
      <c r="W39" s="18">
        <f t="shared" si="6"/>
        <v>7.6139999999999999</v>
      </c>
      <c r="X39" s="18">
        <f t="shared" si="6"/>
        <v>7.9079999999999995</v>
      </c>
      <c r="Y39" s="18">
        <f t="shared" si="6"/>
        <v>8.4019999999999992</v>
      </c>
      <c r="Z39" s="18">
        <f t="shared" si="6"/>
        <v>8.6900000000000013</v>
      </c>
      <c r="AA39" s="18">
        <f t="shared" si="6"/>
        <v>8.8880000000000017</v>
      </c>
      <c r="AB39" s="18">
        <f t="shared" si="6"/>
        <v>9.2780000000000005</v>
      </c>
      <c r="AC39" s="18">
        <f t="shared" si="6"/>
        <v>9.7159999999999993</v>
      </c>
      <c r="AD39" s="18">
        <f t="shared" si="6"/>
        <v>10.44</v>
      </c>
      <c r="AE39" s="18">
        <f t="shared" si="6"/>
        <v>10.806000000000001</v>
      </c>
      <c r="AF39" s="18">
        <f t="shared" si="6"/>
        <v>11.263999999999999</v>
      </c>
      <c r="AG39" s="18">
        <f t="shared" si="6"/>
        <v>11.698</v>
      </c>
      <c r="AH39" s="18">
        <f t="shared" si="6"/>
        <v>12.085999999999999</v>
      </c>
      <c r="AI39" s="18">
        <f t="shared" si="6"/>
        <v>12.52</v>
      </c>
      <c r="AJ39" s="18">
        <f t="shared" si="6"/>
        <v>12.812000000000001</v>
      </c>
      <c r="AK39" s="18">
        <f t="shared" si="6"/>
        <v>13.203999999999999</v>
      </c>
      <c r="AL39" s="18">
        <f t="shared" si="6"/>
        <v>13.642000000000001</v>
      </c>
      <c r="AM39" s="18">
        <f t="shared" si="6"/>
        <v>14.069999999999999</v>
      </c>
      <c r="AN39" s="18">
        <f t="shared" si="6"/>
        <v>14.238</v>
      </c>
      <c r="AO39" s="18">
        <f t="shared" si="6"/>
        <v>14.662000000000001</v>
      </c>
      <c r="AP39" s="18">
        <f t="shared" si="6"/>
        <v>14.856</v>
      </c>
      <c r="AQ39" s="18">
        <f t="shared" si="6"/>
        <v>15.208000000000002</v>
      </c>
      <c r="AR39" s="18">
        <f t="shared" si="6"/>
        <v>15.180000000000001</v>
      </c>
      <c r="AS39" s="18">
        <f t="shared" si="6"/>
        <v>15.254</v>
      </c>
      <c r="AT39" s="18">
        <f t="shared" si="6"/>
        <v>15.392000000000001</v>
      </c>
      <c r="AU39" s="18">
        <f t="shared" si="6"/>
        <v>15.533999999999997</v>
      </c>
      <c r="AV39" s="18">
        <f t="shared" si="6"/>
        <v>15.894</v>
      </c>
      <c r="AW39" s="18">
        <f t="shared" si="6"/>
        <v>15.830000000000002</v>
      </c>
      <c r="AX39" s="18">
        <f t="shared" si="6"/>
        <v>15.597999999999999</v>
      </c>
      <c r="AY39" s="18">
        <f t="shared" si="6"/>
        <v>15.85</v>
      </c>
      <c r="AZ39" s="18">
        <f t="shared" si="6"/>
        <v>15.984</v>
      </c>
      <c r="BA39" s="18">
        <f t="shared" si="6"/>
        <v>16.012</v>
      </c>
      <c r="BB39" s="18">
        <f t="shared" si="6"/>
        <v>16.082000000000001</v>
      </c>
      <c r="BC39" s="18">
        <f t="shared" si="6"/>
        <v>16.113999999999997</v>
      </c>
      <c r="BD39" s="18">
        <f t="shared" si="6"/>
        <v>16.264000000000003</v>
      </c>
      <c r="BE39" s="18">
        <f t="shared" si="6"/>
        <v>16.686</v>
      </c>
      <c r="BF39" s="18">
        <f t="shared" si="6"/>
        <v>16.808</v>
      </c>
      <c r="BG39" s="18">
        <f t="shared" si="6"/>
        <v>16.649999999999999</v>
      </c>
      <c r="BH39" s="18">
        <f t="shared" si="6"/>
        <v>16.795999999999999</v>
      </c>
      <c r="BI39" s="18">
        <f t="shared" si="6"/>
        <v>16.884</v>
      </c>
      <c r="BJ39" s="18">
        <f t="shared" si="6"/>
        <v>17.094000000000001</v>
      </c>
      <c r="BK39" s="18">
        <f t="shared" si="6"/>
        <v>17.378</v>
      </c>
      <c r="BL39" s="18">
        <f t="shared" si="6"/>
        <v>17.3</v>
      </c>
      <c r="BM39" s="18">
        <f t="shared" si="6"/>
        <v>17.759999999999998</v>
      </c>
    </row>
    <row r="40" spans="1:65" s="18" customFormat="1" ht="13" x14ac:dyDescent="0.15">
      <c r="A40" s="22"/>
      <c r="D40" s="23"/>
    </row>
    <row r="41" spans="1:65" s="18" customFormat="1" ht="13" x14ac:dyDescent="0.15">
      <c r="A41" s="22"/>
      <c r="D41" s="23"/>
    </row>
    <row r="42" spans="1:65" s="18" customFormat="1" ht="13" x14ac:dyDescent="0.15">
      <c r="A42" s="22"/>
      <c r="D42" s="23"/>
    </row>
    <row r="43" spans="1:65" s="18" customFormat="1" ht="13" x14ac:dyDescent="0.15">
      <c r="A43" s="22"/>
      <c r="D43" s="23"/>
    </row>
    <row r="44" spans="1:65" s="18" customFormat="1" ht="13" x14ac:dyDescent="0.15">
      <c r="A44" s="15" t="s">
        <v>78</v>
      </c>
      <c r="B44" s="16" t="s">
        <v>79</v>
      </c>
      <c r="C44" s="16" t="s">
        <v>80</v>
      </c>
      <c r="D44" s="17" t="s">
        <v>81</v>
      </c>
      <c r="E44" s="17" t="s">
        <v>82</v>
      </c>
      <c r="F44" s="15" t="s">
        <v>83</v>
      </c>
      <c r="G44" s="15" t="s">
        <v>84</v>
      </c>
      <c r="H44" s="15" t="s">
        <v>85</v>
      </c>
      <c r="I44" s="15" t="s">
        <v>86</v>
      </c>
      <c r="J44" s="15" t="s">
        <v>87</v>
      </c>
      <c r="K44" s="15" t="s">
        <v>88</v>
      </c>
      <c r="L44" s="15" t="s">
        <v>89</v>
      </c>
      <c r="M44" s="15" t="s">
        <v>90</v>
      </c>
      <c r="N44" s="15" t="s">
        <v>91</v>
      </c>
      <c r="O44" s="15" t="s">
        <v>92</v>
      </c>
      <c r="P44" s="15" t="s">
        <v>93</v>
      </c>
      <c r="Q44" s="15" t="s">
        <v>94</v>
      </c>
      <c r="R44" s="15" t="s">
        <v>95</v>
      </c>
      <c r="S44" s="15" t="s">
        <v>96</v>
      </c>
      <c r="T44" s="15" t="s">
        <v>97</v>
      </c>
      <c r="U44" s="15" t="s">
        <v>98</v>
      </c>
      <c r="V44" s="15" t="s">
        <v>99</v>
      </c>
      <c r="W44" s="15" t="s">
        <v>100</v>
      </c>
      <c r="X44" s="15" t="s">
        <v>101</v>
      </c>
      <c r="Y44" s="15" t="s">
        <v>102</v>
      </c>
      <c r="Z44" s="15" t="s">
        <v>103</v>
      </c>
      <c r="AA44" s="15" t="s">
        <v>104</v>
      </c>
      <c r="AB44" s="15" t="s">
        <v>105</v>
      </c>
      <c r="AC44" s="15" t="s">
        <v>106</v>
      </c>
      <c r="AD44" s="15" t="s">
        <v>107</v>
      </c>
      <c r="AE44" s="15" t="s">
        <v>108</v>
      </c>
      <c r="AF44" s="15" t="s">
        <v>109</v>
      </c>
      <c r="AG44" s="15" t="s">
        <v>110</v>
      </c>
      <c r="AH44" s="15" t="s">
        <v>111</v>
      </c>
      <c r="AI44" s="15" t="s">
        <v>112</v>
      </c>
      <c r="AJ44" s="15" t="s">
        <v>113</v>
      </c>
      <c r="AK44" s="15" t="s">
        <v>114</v>
      </c>
      <c r="AL44" s="15" t="s">
        <v>115</v>
      </c>
      <c r="AM44" s="15" t="s">
        <v>116</v>
      </c>
      <c r="AN44" s="15" t="s">
        <v>117</v>
      </c>
      <c r="AO44" s="15" t="s">
        <v>118</v>
      </c>
      <c r="AP44" s="15" t="s">
        <v>119</v>
      </c>
      <c r="AQ44" s="15" t="s">
        <v>120</v>
      </c>
      <c r="AR44" s="15" t="s">
        <v>121</v>
      </c>
      <c r="AS44" s="15" t="s">
        <v>122</v>
      </c>
      <c r="AT44" s="15" t="s">
        <v>123</v>
      </c>
      <c r="AU44" s="15" t="s">
        <v>124</v>
      </c>
      <c r="AV44" s="15" t="s">
        <v>125</v>
      </c>
      <c r="AW44" s="15" t="s">
        <v>126</v>
      </c>
      <c r="AX44" s="15" t="s">
        <v>127</v>
      </c>
      <c r="AY44" s="15" t="s">
        <v>128</v>
      </c>
      <c r="AZ44" s="15" t="s">
        <v>129</v>
      </c>
      <c r="BA44" s="15" t="s">
        <v>130</v>
      </c>
      <c r="BB44" s="15" t="s">
        <v>131</v>
      </c>
      <c r="BC44" s="15" t="s">
        <v>132</v>
      </c>
      <c r="BD44" s="15" t="s">
        <v>133</v>
      </c>
      <c r="BE44" s="15" t="s">
        <v>134</v>
      </c>
      <c r="BF44" s="15" t="s">
        <v>135</v>
      </c>
      <c r="BG44" s="15" t="s">
        <v>136</v>
      </c>
      <c r="BH44" s="15" t="s">
        <v>137</v>
      </c>
      <c r="BI44" s="15" t="s">
        <v>138</v>
      </c>
      <c r="BJ44" s="15" t="s">
        <v>139</v>
      </c>
      <c r="BK44" s="15" t="s">
        <v>140</v>
      </c>
      <c r="BL44" s="15" t="s">
        <v>141</v>
      </c>
      <c r="BM44" s="15" t="s">
        <v>142</v>
      </c>
    </row>
    <row r="45" spans="1:65" s="18" customFormat="1" ht="13" x14ac:dyDescent="0.15">
      <c r="A45" s="15">
        <v>4</v>
      </c>
      <c r="B45" s="16" t="s">
        <v>175</v>
      </c>
      <c r="C45" s="16" t="s">
        <v>30</v>
      </c>
      <c r="D45" s="19" t="s">
        <v>1</v>
      </c>
      <c r="E45" s="17" t="s">
        <v>145</v>
      </c>
      <c r="F45" s="16">
        <v>1.58</v>
      </c>
      <c r="G45" s="16">
        <v>1.8</v>
      </c>
      <c r="H45" s="16">
        <v>2.0299999999999998</v>
      </c>
      <c r="I45" s="16">
        <v>2.5</v>
      </c>
      <c r="J45" s="16">
        <v>2.69</v>
      </c>
      <c r="K45" s="16">
        <v>2.95</v>
      </c>
      <c r="L45" s="16">
        <v>3.53</v>
      </c>
      <c r="M45" s="16">
        <v>4.47</v>
      </c>
      <c r="N45" s="16">
        <v>4.74</v>
      </c>
      <c r="O45" s="16">
        <v>5.09</v>
      </c>
      <c r="P45" s="16">
        <v>5.29</v>
      </c>
      <c r="Q45" s="16">
        <v>5.57</v>
      </c>
      <c r="R45" s="16">
        <v>6.3</v>
      </c>
      <c r="S45" s="16">
        <v>6.31</v>
      </c>
      <c r="T45" s="16">
        <v>6.58</v>
      </c>
      <c r="U45" s="16">
        <v>6.72</v>
      </c>
      <c r="V45" s="16">
        <v>6.76</v>
      </c>
      <c r="W45" s="16">
        <v>6.96</v>
      </c>
      <c r="X45" s="16">
        <v>7</v>
      </c>
      <c r="Y45" s="16">
        <v>7.26</v>
      </c>
      <c r="Z45" s="16">
        <v>7.02</v>
      </c>
      <c r="AA45" s="16">
        <v>7.04</v>
      </c>
      <c r="AB45" s="16">
        <v>7.18</v>
      </c>
      <c r="AC45" s="16">
        <v>7.52</v>
      </c>
      <c r="AD45" s="16">
        <v>8.02</v>
      </c>
      <c r="AE45" s="16">
        <v>8.2899999999999991</v>
      </c>
      <c r="AF45" s="16">
        <v>8.5399999999999991</v>
      </c>
      <c r="AG45" s="16">
        <v>8.3000000000000007</v>
      </c>
      <c r="AH45" s="16">
        <v>8.81</v>
      </c>
      <c r="AI45" s="16">
        <v>8.7100000000000009</v>
      </c>
      <c r="AJ45" s="16">
        <v>8.76</v>
      </c>
      <c r="AK45" s="16">
        <v>9.01</v>
      </c>
      <c r="AL45" s="16">
        <v>9.24</v>
      </c>
      <c r="AM45" s="16">
        <v>9.25</v>
      </c>
      <c r="AN45" s="16">
        <v>9.44</v>
      </c>
      <c r="AO45" s="16">
        <v>9.31</v>
      </c>
      <c r="AP45" s="16">
        <v>9.26</v>
      </c>
      <c r="AQ45" s="16">
        <v>9.64</v>
      </c>
      <c r="AR45" s="16">
        <v>9.56</v>
      </c>
      <c r="AS45" s="16">
        <v>9.3800000000000008</v>
      </c>
      <c r="AT45" s="16">
        <v>9.52</v>
      </c>
      <c r="AU45" s="16">
        <v>9.9600000000000009</v>
      </c>
      <c r="AV45" s="16">
        <v>10.01</v>
      </c>
      <c r="AW45" s="16">
        <v>10.24</v>
      </c>
      <c r="AX45" s="16">
        <v>10.84</v>
      </c>
      <c r="AY45" s="16">
        <v>10.69</v>
      </c>
      <c r="AZ45" s="16">
        <v>10.92</v>
      </c>
      <c r="BA45" s="16">
        <v>11.34</v>
      </c>
      <c r="BB45" s="16">
        <v>10.82</v>
      </c>
      <c r="BC45" s="16">
        <v>11.43</v>
      </c>
      <c r="BD45" s="16">
        <v>11.4</v>
      </c>
      <c r="BE45" s="16">
        <v>11.49</v>
      </c>
      <c r="BF45" s="16">
        <v>12.12</v>
      </c>
      <c r="BG45" s="16">
        <v>12.28</v>
      </c>
      <c r="BH45" s="16">
        <v>12.23</v>
      </c>
      <c r="BI45" s="16">
        <v>12.48</v>
      </c>
      <c r="BJ45" s="16">
        <v>13.02</v>
      </c>
      <c r="BK45" s="16">
        <v>12.51</v>
      </c>
      <c r="BL45" s="16">
        <v>13.77</v>
      </c>
      <c r="BM45" s="16">
        <v>13.47</v>
      </c>
    </row>
    <row r="46" spans="1:65" s="18" customFormat="1" ht="13" x14ac:dyDescent="0.15">
      <c r="A46" s="15">
        <v>1</v>
      </c>
      <c r="B46" s="16" t="s">
        <v>176</v>
      </c>
      <c r="C46" s="16" t="s">
        <v>30</v>
      </c>
      <c r="D46" s="19" t="s">
        <v>1</v>
      </c>
      <c r="E46" s="17" t="s">
        <v>145</v>
      </c>
      <c r="F46" s="16">
        <v>1.53</v>
      </c>
      <c r="G46" s="16">
        <v>1.75</v>
      </c>
      <c r="H46" s="16">
        <v>2.19</v>
      </c>
      <c r="I46" s="16">
        <v>2.82</v>
      </c>
      <c r="J46" s="16">
        <v>3.01</v>
      </c>
      <c r="K46" s="16">
        <v>4.13</v>
      </c>
      <c r="L46" s="16">
        <v>4.5199999999999996</v>
      </c>
      <c r="M46" s="16">
        <v>4.83</v>
      </c>
      <c r="N46" s="16">
        <v>5.12</v>
      </c>
      <c r="O46" s="16">
        <v>5.79</v>
      </c>
      <c r="P46" s="16">
        <v>6.14</v>
      </c>
      <c r="Q46" s="16">
        <v>6.39</v>
      </c>
      <c r="R46" s="16">
        <v>6.42</v>
      </c>
      <c r="S46" s="16">
        <v>6.78</v>
      </c>
      <c r="T46" s="16">
        <v>7.03</v>
      </c>
      <c r="U46" s="16">
        <v>7.28</v>
      </c>
      <c r="V46" s="16">
        <v>6.96</v>
      </c>
      <c r="W46" s="16">
        <v>7.12</v>
      </c>
      <c r="X46" s="16">
        <v>7.3</v>
      </c>
      <c r="Y46" s="16">
        <v>7.96</v>
      </c>
      <c r="Z46" s="16">
        <v>8.42</v>
      </c>
      <c r="AA46" s="16">
        <v>8.69</v>
      </c>
      <c r="AB46" s="16">
        <v>8.18</v>
      </c>
      <c r="AC46" s="16">
        <v>9.33</v>
      </c>
      <c r="AD46" s="16">
        <v>9.76</v>
      </c>
      <c r="AE46" s="16">
        <v>10.63</v>
      </c>
      <c r="AF46" s="16">
        <v>11.39</v>
      </c>
      <c r="AG46" s="16">
        <v>12.22</v>
      </c>
      <c r="AH46" s="16">
        <v>12.03</v>
      </c>
      <c r="AI46" s="16">
        <v>13.3</v>
      </c>
      <c r="AJ46" s="16">
        <v>13.05</v>
      </c>
      <c r="AK46" s="16">
        <v>13.48</v>
      </c>
      <c r="AL46" s="16">
        <v>14.15</v>
      </c>
      <c r="AM46" s="16">
        <v>14.05</v>
      </c>
      <c r="AN46" s="16">
        <v>14.26</v>
      </c>
      <c r="AO46" s="16">
        <v>14.47</v>
      </c>
      <c r="AP46" s="16">
        <v>14.84</v>
      </c>
      <c r="AQ46" s="16">
        <v>15.14</v>
      </c>
      <c r="AR46" s="16">
        <v>15.64</v>
      </c>
      <c r="AS46" s="16">
        <v>15.62</v>
      </c>
      <c r="AT46" s="16">
        <v>15.15</v>
      </c>
      <c r="AU46" s="16">
        <v>15.6</v>
      </c>
      <c r="AV46" s="16">
        <v>14.97</v>
      </c>
      <c r="AW46" s="16">
        <v>16.350000000000001</v>
      </c>
      <c r="AX46" s="16">
        <v>16.21</v>
      </c>
      <c r="AY46" s="16">
        <v>16.649999999999999</v>
      </c>
      <c r="AZ46" s="16">
        <v>16.13</v>
      </c>
      <c r="BA46" s="16">
        <v>16.5</v>
      </c>
      <c r="BB46" s="16">
        <v>16.34</v>
      </c>
      <c r="BC46" s="16">
        <v>16.260000000000002</v>
      </c>
      <c r="BD46" s="16">
        <v>16.43</v>
      </c>
      <c r="BE46" s="16">
        <v>16.399999999999999</v>
      </c>
      <c r="BF46" s="16">
        <v>16.68</v>
      </c>
      <c r="BG46" s="16">
        <v>16.84</v>
      </c>
      <c r="BH46" s="16">
        <v>16.34</v>
      </c>
      <c r="BI46" s="16">
        <v>17</v>
      </c>
      <c r="BJ46" s="16">
        <v>17.43</v>
      </c>
      <c r="BK46" s="16">
        <v>17.72</v>
      </c>
      <c r="BL46" s="16">
        <v>17.41</v>
      </c>
      <c r="BM46" s="16">
        <v>17.420000000000002</v>
      </c>
    </row>
    <row r="47" spans="1:65" s="18" customFormat="1" ht="13" x14ac:dyDescent="0.15">
      <c r="A47" s="15">
        <v>2</v>
      </c>
      <c r="B47" s="16" t="s">
        <v>177</v>
      </c>
      <c r="C47" s="16" t="s">
        <v>30</v>
      </c>
      <c r="D47" s="19" t="s">
        <v>1</v>
      </c>
      <c r="E47" s="17" t="s">
        <v>145</v>
      </c>
      <c r="F47" s="16">
        <v>1.42</v>
      </c>
      <c r="G47" s="16">
        <v>1.61</v>
      </c>
      <c r="H47" s="16">
        <v>2.12</v>
      </c>
      <c r="I47" s="16">
        <v>2.63</v>
      </c>
      <c r="J47" s="16">
        <v>2.75</v>
      </c>
      <c r="K47" s="16">
        <v>3.89</v>
      </c>
      <c r="L47" s="16">
        <v>4.03</v>
      </c>
      <c r="M47" s="16">
        <v>4.32</v>
      </c>
      <c r="N47" s="16">
        <v>4.63</v>
      </c>
      <c r="O47" s="16">
        <v>4.95</v>
      </c>
      <c r="P47" s="16">
        <v>5.19</v>
      </c>
      <c r="Q47" s="16">
        <v>5.57</v>
      </c>
      <c r="R47" s="16">
        <v>5.85</v>
      </c>
      <c r="S47" s="16">
        <v>5.98</v>
      </c>
      <c r="T47" s="16">
        <v>6.53</v>
      </c>
      <c r="U47" s="16">
        <v>6.72</v>
      </c>
      <c r="V47" s="16">
        <v>6.39</v>
      </c>
      <c r="W47" s="16">
        <v>6.16</v>
      </c>
      <c r="X47" s="16">
        <v>6.54</v>
      </c>
      <c r="Y47" s="16">
        <v>7.15</v>
      </c>
      <c r="Z47" s="16">
        <v>7.24</v>
      </c>
      <c r="AA47" s="16">
        <v>7.95</v>
      </c>
      <c r="AB47" s="16">
        <v>8.15</v>
      </c>
      <c r="AC47" s="16">
        <v>8.58</v>
      </c>
      <c r="AD47" s="16">
        <v>9.3000000000000007</v>
      </c>
      <c r="AE47" s="16">
        <v>9.75</v>
      </c>
      <c r="AF47" s="16">
        <v>10.85</v>
      </c>
      <c r="AG47" s="16">
        <v>11.48</v>
      </c>
      <c r="AH47" s="16">
        <v>11.55</v>
      </c>
      <c r="AI47" s="16">
        <v>12.16</v>
      </c>
      <c r="AJ47" s="16">
        <v>12.12</v>
      </c>
      <c r="AK47" s="16">
        <v>12.13</v>
      </c>
      <c r="AL47" s="16">
        <v>13.15</v>
      </c>
      <c r="AM47" s="16">
        <v>12.8</v>
      </c>
      <c r="AN47" s="16">
        <v>13.23</v>
      </c>
      <c r="AO47" s="16">
        <v>13.62</v>
      </c>
      <c r="AP47" s="16">
        <v>14.4</v>
      </c>
      <c r="AQ47" s="16">
        <v>14.6</v>
      </c>
      <c r="AR47" s="16">
        <v>15.02</v>
      </c>
      <c r="AS47" s="16">
        <v>14.93</v>
      </c>
      <c r="AT47" s="16">
        <v>15.57</v>
      </c>
      <c r="AU47" s="16">
        <v>15.45</v>
      </c>
      <c r="AV47" s="16">
        <v>15.25</v>
      </c>
      <c r="AW47" s="16">
        <v>15.77</v>
      </c>
      <c r="AX47" s="16">
        <v>15.89</v>
      </c>
      <c r="AY47" s="16">
        <v>16.34</v>
      </c>
      <c r="AZ47" s="16">
        <v>16.53</v>
      </c>
      <c r="BA47" s="16">
        <v>16.940000000000001</v>
      </c>
      <c r="BB47" s="16">
        <v>16.809999999999999</v>
      </c>
      <c r="BC47" s="16">
        <v>17.2</v>
      </c>
      <c r="BD47" s="16">
        <v>17.45</v>
      </c>
      <c r="BE47" s="16">
        <v>17.77</v>
      </c>
      <c r="BF47" s="16">
        <v>17.86</v>
      </c>
      <c r="BG47" s="16">
        <v>18.079999999999998</v>
      </c>
      <c r="BH47" s="16">
        <v>17.420000000000002</v>
      </c>
      <c r="BI47" s="16">
        <v>18.350000000000001</v>
      </c>
      <c r="BJ47" s="16">
        <v>18.399999999999999</v>
      </c>
      <c r="BK47" s="16">
        <v>18.45</v>
      </c>
      <c r="BL47" s="16">
        <v>18.73</v>
      </c>
      <c r="BM47" s="16">
        <v>18.96</v>
      </c>
    </row>
    <row r="48" spans="1:65" s="18" customFormat="1" ht="13" x14ac:dyDescent="0.15">
      <c r="A48" s="15">
        <v>3</v>
      </c>
      <c r="B48" s="16" t="s">
        <v>178</v>
      </c>
      <c r="C48" s="16" t="s">
        <v>30</v>
      </c>
      <c r="D48" s="19" t="s">
        <v>1</v>
      </c>
      <c r="E48" s="17" t="s">
        <v>145</v>
      </c>
      <c r="F48" s="16">
        <v>1.59</v>
      </c>
      <c r="G48" s="16">
        <v>1.78</v>
      </c>
      <c r="H48" s="16">
        <v>2.29</v>
      </c>
      <c r="I48" s="16">
        <v>2.81</v>
      </c>
      <c r="J48" s="16">
        <v>3.09</v>
      </c>
      <c r="K48" s="16">
        <v>4.05</v>
      </c>
      <c r="L48" s="16">
        <v>4.3</v>
      </c>
      <c r="M48" s="16">
        <v>4.46</v>
      </c>
      <c r="N48" s="16">
        <v>4.91</v>
      </c>
      <c r="O48" s="16">
        <v>5.53</v>
      </c>
      <c r="P48" s="16">
        <v>5.57</v>
      </c>
      <c r="Q48" s="16">
        <v>5.61</v>
      </c>
      <c r="R48" s="16">
        <v>6.22</v>
      </c>
      <c r="S48" s="16">
        <v>6.51</v>
      </c>
      <c r="T48" s="16">
        <v>6.47</v>
      </c>
      <c r="U48" s="16">
        <v>6.94</v>
      </c>
      <c r="V48" s="16">
        <v>6.61</v>
      </c>
      <c r="W48" s="16">
        <v>6.72</v>
      </c>
      <c r="X48" s="16">
        <v>7.28</v>
      </c>
      <c r="Y48" s="16">
        <v>7.41</v>
      </c>
      <c r="Z48" s="16">
        <v>7.64</v>
      </c>
      <c r="AA48" s="16">
        <v>7.97</v>
      </c>
      <c r="AB48" s="16">
        <v>7.93</v>
      </c>
      <c r="AC48" s="16">
        <v>8.33</v>
      </c>
      <c r="AD48" s="16">
        <v>8.83</v>
      </c>
      <c r="AE48" s="16">
        <v>9.35</v>
      </c>
      <c r="AF48" s="16">
        <v>10.14</v>
      </c>
      <c r="AG48" s="16">
        <v>10.91</v>
      </c>
      <c r="AH48" s="16">
        <v>10.83</v>
      </c>
      <c r="AI48" s="16">
        <v>10.87</v>
      </c>
      <c r="AJ48" s="16">
        <v>10.81</v>
      </c>
      <c r="AK48" s="16">
        <v>11.16</v>
      </c>
      <c r="AL48" s="16">
        <v>11.76</v>
      </c>
      <c r="AM48" s="16">
        <v>11.92</v>
      </c>
      <c r="AN48" s="16">
        <v>12.15</v>
      </c>
      <c r="AO48" s="16">
        <v>12.39</v>
      </c>
      <c r="AP48" s="16">
        <v>13.19</v>
      </c>
      <c r="AQ48" s="16">
        <v>13.61</v>
      </c>
      <c r="AR48" s="16">
        <v>13.98</v>
      </c>
      <c r="AS48" s="16">
        <v>14.39</v>
      </c>
      <c r="AT48" s="16">
        <v>14.83</v>
      </c>
      <c r="AU48" s="16">
        <v>15.66</v>
      </c>
      <c r="AV48" s="16">
        <v>15.59</v>
      </c>
      <c r="AW48" s="16">
        <v>16.170000000000002</v>
      </c>
      <c r="AX48" s="16">
        <v>17.29</v>
      </c>
      <c r="AY48" s="16">
        <v>17.670000000000002</v>
      </c>
      <c r="AZ48" s="16">
        <v>18.04</v>
      </c>
      <c r="BA48" s="16">
        <v>18.899999999999999</v>
      </c>
      <c r="BB48" s="16">
        <v>18.690000000000001</v>
      </c>
      <c r="BC48" s="16">
        <v>18.899999999999999</v>
      </c>
      <c r="BD48" s="16">
        <v>19.420000000000002</v>
      </c>
      <c r="BE48" s="16">
        <v>19.440000000000001</v>
      </c>
      <c r="BF48" s="16">
        <v>19.53</v>
      </c>
      <c r="BG48" s="16">
        <v>19.760000000000002</v>
      </c>
      <c r="BH48" s="16">
        <v>19.53</v>
      </c>
      <c r="BI48" s="16">
        <v>19.5</v>
      </c>
      <c r="BJ48" s="16">
        <v>19.73</v>
      </c>
      <c r="BK48" s="16">
        <v>19.57</v>
      </c>
      <c r="BL48" s="16">
        <v>19.72</v>
      </c>
      <c r="BM48" s="16">
        <v>19.940000000000001</v>
      </c>
    </row>
    <row r="49" spans="1:65" s="18" customFormat="1" ht="13" x14ac:dyDescent="0.15">
      <c r="A49" s="15">
        <v>2</v>
      </c>
      <c r="B49" s="16" t="s">
        <v>179</v>
      </c>
      <c r="C49" s="16" t="s">
        <v>30</v>
      </c>
      <c r="D49" s="19" t="s">
        <v>1</v>
      </c>
      <c r="E49" s="17" t="s">
        <v>145</v>
      </c>
      <c r="F49" s="16">
        <v>1.53</v>
      </c>
      <c r="G49" s="16">
        <v>1.77</v>
      </c>
      <c r="H49" s="16">
        <v>2.08</v>
      </c>
      <c r="I49" s="16">
        <v>2.54</v>
      </c>
      <c r="J49" s="16">
        <v>3</v>
      </c>
      <c r="K49" s="16">
        <v>3.46</v>
      </c>
      <c r="L49" s="16">
        <v>3.92</v>
      </c>
      <c r="M49" s="16">
        <v>4.5199999999999996</v>
      </c>
      <c r="N49" s="16">
        <v>5.09</v>
      </c>
      <c r="O49" s="16">
        <v>5.72</v>
      </c>
      <c r="P49" s="16">
        <v>6.06</v>
      </c>
      <c r="Q49" s="16">
        <v>6.52</v>
      </c>
      <c r="R49" s="16">
        <v>6.69</v>
      </c>
      <c r="S49" s="16">
        <v>6.88</v>
      </c>
      <c r="T49" s="16">
        <v>7.08</v>
      </c>
      <c r="U49" s="16">
        <v>7.12</v>
      </c>
      <c r="V49" s="16">
        <v>7.12</v>
      </c>
      <c r="W49" s="16">
        <v>7.15</v>
      </c>
      <c r="X49" s="16">
        <v>7.35</v>
      </c>
      <c r="Y49" s="16">
        <v>7.71</v>
      </c>
      <c r="Z49" s="16">
        <v>8.2100000000000009</v>
      </c>
      <c r="AA49" s="16">
        <v>7.89</v>
      </c>
      <c r="AB49" s="16">
        <v>7.82</v>
      </c>
      <c r="AC49" s="16">
        <v>8.7899999999999991</v>
      </c>
      <c r="AD49" s="16">
        <v>8.81</v>
      </c>
      <c r="AE49" s="16">
        <v>9.81</v>
      </c>
      <c r="AF49" s="16">
        <v>10.050000000000001</v>
      </c>
      <c r="AG49" s="16">
        <v>10.42</v>
      </c>
      <c r="AH49" s="16">
        <v>11.03</v>
      </c>
      <c r="AI49" s="16">
        <v>11.5</v>
      </c>
      <c r="AJ49" s="16">
        <v>12.19</v>
      </c>
      <c r="AK49" s="16">
        <v>12.89</v>
      </c>
      <c r="AL49" s="16">
        <v>13.1</v>
      </c>
      <c r="AM49" s="16">
        <v>13.5</v>
      </c>
      <c r="AN49" s="16">
        <v>13.78</v>
      </c>
      <c r="AO49" s="16">
        <v>13.82</v>
      </c>
      <c r="AP49" s="16">
        <v>14.78</v>
      </c>
      <c r="AQ49" s="16">
        <v>15.38</v>
      </c>
      <c r="AR49" s="16">
        <v>14.76</v>
      </c>
      <c r="AS49" s="16">
        <v>15.49</v>
      </c>
      <c r="AT49" s="16">
        <v>16.03</v>
      </c>
      <c r="AU49" s="16">
        <v>15.86</v>
      </c>
      <c r="AV49" s="16">
        <v>16.02</v>
      </c>
      <c r="AW49" s="16">
        <v>16.37</v>
      </c>
      <c r="AX49" s="16">
        <v>16.84</v>
      </c>
      <c r="AY49" s="16">
        <v>16.88</v>
      </c>
      <c r="AZ49" s="16">
        <v>16.72</v>
      </c>
      <c r="BA49" s="16">
        <v>16.79</v>
      </c>
      <c r="BB49" s="16">
        <v>17.61</v>
      </c>
      <c r="BC49" s="16">
        <v>17.420000000000002</v>
      </c>
      <c r="BD49" s="16">
        <v>17.670000000000002</v>
      </c>
      <c r="BE49" s="16">
        <v>17.64</v>
      </c>
      <c r="BF49" s="16">
        <v>17.52</v>
      </c>
      <c r="BG49" s="16">
        <v>17.77</v>
      </c>
      <c r="BH49" s="16">
        <v>18.760000000000002</v>
      </c>
      <c r="BI49" s="16">
        <v>18.7</v>
      </c>
      <c r="BJ49" s="16">
        <v>18.350000000000001</v>
      </c>
      <c r="BK49" s="16">
        <v>18.399999999999999</v>
      </c>
      <c r="BL49" s="16">
        <v>19.2</v>
      </c>
      <c r="BM49" s="16">
        <v>18.579999999999998</v>
      </c>
    </row>
    <row r="50" spans="1:65" s="18" customFormat="1" ht="13" x14ac:dyDescent="0.15">
      <c r="A50" s="15">
        <v>2</v>
      </c>
      <c r="B50" s="16" t="s">
        <v>180</v>
      </c>
      <c r="C50" s="16" t="s">
        <v>30</v>
      </c>
      <c r="D50" s="19" t="s">
        <v>1</v>
      </c>
      <c r="E50" s="17" t="s">
        <v>145</v>
      </c>
      <c r="F50" s="16">
        <v>1.81</v>
      </c>
      <c r="G50" s="16">
        <v>2.15</v>
      </c>
      <c r="H50" s="16">
        <v>2.52</v>
      </c>
      <c r="I50" s="16">
        <v>2.88</v>
      </c>
      <c r="J50" s="16">
        <v>3.41</v>
      </c>
      <c r="K50" s="16">
        <v>3.85</v>
      </c>
      <c r="L50" s="16">
        <v>4.22</v>
      </c>
      <c r="M50" s="16">
        <v>4.54</v>
      </c>
      <c r="N50" s="16">
        <v>5.0999999999999996</v>
      </c>
      <c r="O50" s="16">
        <v>5.38</v>
      </c>
      <c r="P50" s="16">
        <v>5.71</v>
      </c>
      <c r="Q50" s="16">
        <v>6.07</v>
      </c>
      <c r="R50" s="16">
        <v>6.35</v>
      </c>
      <c r="S50" s="16">
        <v>6.53</v>
      </c>
      <c r="T50" s="16">
        <v>6.5</v>
      </c>
      <c r="U50" s="16">
        <v>6.71</v>
      </c>
      <c r="V50" s="16">
        <v>6.81</v>
      </c>
      <c r="W50" s="16">
        <v>6.95</v>
      </c>
      <c r="X50" s="16">
        <v>7.01</v>
      </c>
      <c r="Y50" s="16">
        <v>7.51</v>
      </c>
      <c r="Z50" s="16">
        <v>7.26</v>
      </c>
      <c r="AA50" s="16">
        <v>7.39</v>
      </c>
      <c r="AB50" s="16">
        <v>7.75</v>
      </c>
      <c r="AC50" s="16">
        <v>8.5399999999999991</v>
      </c>
      <c r="AD50" s="16">
        <v>8.9</v>
      </c>
      <c r="AE50" s="16">
        <v>9.27</v>
      </c>
      <c r="AF50" s="16">
        <v>9.65</v>
      </c>
      <c r="AG50" s="16">
        <v>9.92</v>
      </c>
      <c r="AH50" s="16">
        <v>9.91</v>
      </c>
      <c r="AI50" s="16">
        <v>9.89</v>
      </c>
      <c r="AJ50" s="16">
        <v>10.27</v>
      </c>
      <c r="AK50" s="16">
        <v>10.26</v>
      </c>
      <c r="AL50" s="16">
        <v>10.25</v>
      </c>
      <c r="AM50" s="16">
        <v>10.5</v>
      </c>
      <c r="AN50" s="16">
        <v>11.04</v>
      </c>
      <c r="AO50" s="16">
        <v>10.76</v>
      </c>
      <c r="AP50" s="16">
        <v>10.37</v>
      </c>
      <c r="AQ50" s="16">
        <v>11.04</v>
      </c>
      <c r="AR50" s="16">
        <v>11.86</v>
      </c>
      <c r="AS50" s="16">
        <v>12.02</v>
      </c>
      <c r="AT50" s="16">
        <v>12.5</v>
      </c>
      <c r="AU50" s="16">
        <v>12.94</v>
      </c>
      <c r="AV50" s="16">
        <v>13.62</v>
      </c>
      <c r="AW50" s="16">
        <v>13.38</v>
      </c>
      <c r="AX50" s="16">
        <v>13.47</v>
      </c>
      <c r="AY50" s="16">
        <v>13.7</v>
      </c>
      <c r="AZ50" s="16">
        <v>14.88</v>
      </c>
      <c r="BA50" s="16">
        <v>14.72</v>
      </c>
      <c r="BB50" s="16">
        <v>15.47</v>
      </c>
      <c r="BC50" s="16">
        <v>15.49</v>
      </c>
      <c r="BD50" s="16">
        <v>15.79</v>
      </c>
      <c r="BE50" s="16">
        <v>15.83</v>
      </c>
      <c r="BF50" s="16">
        <v>16.82</v>
      </c>
      <c r="BG50" s="16">
        <v>16.96</v>
      </c>
      <c r="BH50" s="16">
        <v>17.559999999999999</v>
      </c>
      <c r="BI50" s="16">
        <v>17.61</v>
      </c>
      <c r="BJ50" s="16">
        <v>17.829999999999998</v>
      </c>
      <c r="BK50" s="16">
        <v>18.36</v>
      </c>
      <c r="BL50" s="16">
        <v>17.98</v>
      </c>
      <c r="BM50" s="16">
        <v>18.3</v>
      </c>
    </row>
    <row r="51" spans="1:65" s="18" customFormat="1" ht="13" x14ac:dyDescent="0.15">
      <c r="A51" s="15">
        <v>1</v>
      </c>
      <c r="B51" s="16" t="s">
        <v>181</v>
      </c>
      <c r="C51" s="16" t="s">
        <v>30</v>
      </c>
      <c r="D51" s="19" t="s">
        <v>1</v>
      </c>
      <c r="E51" s="17" t="s">
        <v>145</v>
      </c>
      <c r="F51" s="16">
        <v>1.49</v>
      </c>
      <c r="G51" s="16">
        <v>1.68</v>
      </c>
      <c r="H51" s="16">
        <v>2.09</v>
      </c>
      <c r="I51" s="16">
        <v>2.71</v>
      </c>
      <c r="J51" s="16">
        <v>3.3</v>
      </c>
      <c r="K51" s="16">
        <v>3.91</v>
      </c>
      <c r="L51" s="16">
        <v>4.3899999999999997</v>
      </c>
      <c r="M51" s="16">
        <v>4.95</v>
      </c>
      <c r="N51" s="16">
        <v>5.49</v>
      </c>
      <c r="O51" s="16">
        <v>5.8</v>
      </c>
      <c r="P51" s="16">
        <v>6.18</v>
      </c>
      <c r="Q51" s="16">
        <v>6.36</v>
      </c>
      <c r="R51" s="16">
        <v>6.66</v>
      </c>
      <c r="S51" s="16">
        <v>7.16</v>
      </c>
      <c r="T51" s="16">
        <v>7.15</v>
      </c>
      <c r="U51" s="16">
        <v>7.1</v>
      </c>
      <c r="V51" s="16">
        <v>6.91</v>
      </c>
      <c r="W51" s="16">
        <v>6.92</v>
      </c>
      <c r="X51" s="16">
        <v>7.04</v>
      </c>
      <c r="Y51" s="16">
        <v>7.42</v>
      </c>
      <c r="Z51" s="16">
        <v>7.7</v>
      </c>
      <c r="AA51" s="16">
        <v>7.59</v>
      </c>
      <c r="AB51" s="16">
        <v>7.95</v>
      </c>
      <c r="AC51" s="16">
        <v>8.6</v>
      </c>
      <c r="AD51" s="16">
        <v>8.58</v>
      </c>
      <c r="AE51" s="16">
        <v>9.4700000000000006</v>
      </c>
      <c r="AF51" s="16">
        <v>9.76</v>
      </c>
      <c r="AG51" s="16">
        <v>10.27</v>
      </c>
      <c r="AH51" s="16">
        <v>10.55</v>
      </c>
      <c r="AI51" s="16">
        <v>10.78</v>
      </c>
      <c r="AJ51" s="16">
        <v>10.59</v>
      </c>
      <c r="AK51" s="16">
        <v>10.8</v>
      </c>
      <c r="AL51" s="16">
        <v>11.15</v>
      </c>
      <c r="AM51" s="16">
        <v>12.17</v>
      </c>
      <c r="AN51" s="16">
        <v>11.92</v>
      </c>
      <c r="AO51" s="16">
        <v>12.31</v>
      </c>
      <c r="AP51" s="16">
        <v>12.23</v>
      </c>
      <c r="AQ51" s="16">
        <v>13.01</v>
      </c>
      <c r="AR51" s="16">
        <v>12.92</v>
      </c>
      <c r="AS51" s="16">
        <v>13.65</v>
      </c>
      <c r="AT51" s="16">
        <v>14.06</v>
      </c>
      <c r="AU51" s="16">
        <v>14.1</v>
      </c>
      <c r="AV51" s="16">
        <v>15.04</v>
      </c>
      <c r="AW51" s="16">
        <v>15.32</v>
      </c>
      <c r="AX51" s="16">
        <v>15.72</v>
      </c>
      <c r="AY51" s="16">
        <v>16.260000000000002</v>
      </c>
      <c r="AZ51" s="16">
        <v>16.600000000000001</v>
      </c>
      <c r="BA51" s="16">
        <v>16.579999999999998</v>
      </c>
      <c r="BB51" s="16">
        <v>16.93</v>
      </c>
      <c r="BC51" s="16">
        <v>17.28</v>
      </c>
      <c r="BD51" s="16">
        <v>17.77</v>
      </c>
      <c r="BE51" s="16">
        <v>18.43</v>
      </c>
      <c r="BF51" s="16">
        <v>18.760000000000002</v>
      </c>
      <c r="BG51" s="16">
        <v>18.239999999999998</v>
      </c>
      <c r="BH51" s="16">
        <v>18.28</v>
      </c>
      <c r="BI51" s="16">
        <v>19.13</v>
      </c>
      <c r="BJ51" s="16">
        <v>19.11</v>
      </c>
      <c r="BK51" s="16">
        <v>19.329999999999998</v>
      </c>
      <c r="BL51" s="16">
        <v>19.32</v>
      </c>
      <c r="BM51" s="16">
        <v>19.21</v>
      </c>
    </row>
    <row r="52" spans="1:65" s="18" customFormat="1" ht="13" x14ac:dyDescent="0.15">
      <c r="A52" s="15">
        <v>2</v>
      </c>
      <c r="B52" s="16" t="s">
        <v>182</v>
      </c>
      <c r="C52" s="16" t="s">
        <v>30</v>
      </c>
      <c r="D52" s="19" t="s">
        <v>1</v>
      </c>
      <c r="E52" s="17" t="s">
        <v>145</v>
      </c>
      <c r="F52" s="16">
        <v>1.54</v>
      </c>
      <c r="G52" s="16">
        <v>1.66</v>
      </c>
      <c r="H52" s="16">
        <v>2.04</v>
      </c>
      <c r="I52" s="16">
        <v>2.63</v>
      </c>
      <c r="J52" s="16">
        <v>3.29</v>
      </c>
      <c r="K52" s="16">
        <v>3.72</v>
      </c>
      <c r="L52" s="16">
        <v>4.1100000000000003</v>
      </c>
      <c r="M52" s="16">
        <v>4.71</v>
      </c>
      <c r="N52" s="16">
        <v>5.13</v>
      </c>
      <c r="O52" s="16">
        <v>5.51</v>
      </c>
      <c r="P52" s="16">
        <v>5.9</v>
      </c>
      <c r="Q52" s="16">
        <v>6.45</v>
      </c>
      <c r="R52" s="16">
        <v>6.62</v>
      </c>
      <c r="S52" s="16">
        <v>7.05</v>
      </c>
      <c r="T52" s="16">
        <v>7.48</v>
      </c>
      <c r="U52" s="16">
        <v>7.4</v>
      </c>
      <c r="V52" s="16">
        <v>7.16</v>
      </c>
      <c r="W52" s="16">
        <v>7.08</v>
      </c>
      <c r="X52" s="16">
        <v>7.42</v>
      </c>
      <c r="Y52" s="16">
        <v>7.74</v>
      </c>
      <c r="Z52" s="16">
        <v>8.2100000000000009</v>
      </c>
      <c r="AA52" s="16">
        <v>7.58</v>
      </c>
      <c r="AB52" s="16">
        <v>6.99</v>
      </c>
      <c r="AC52" s="16">
        <v>8.68</v>
      </c>
      <c r="AD52" s="16">
        <v>8.86</v>
      </c>
      <c r="AE52" s="16">
        <v>10.11</v>
      </c>
      <c r="AF52" s="16">
        <v>10.51</v>
      </c>
      <c r="AG52" s="16">
        <v>11.14</v>
      </c>
      <c r="AH52" s="16">
        <v>11.75</v>
      </c>
      <c r="AI52" s="16">
        <v>12.11</v>
      </c>
      <c r="AJ52" s="16">
        <v>12.34</v>
      </c>
      <c r="AK52" s="16">
        <v>12.87</v>
      </c>
      <c r="AL52" s="16">
        <v>13.48</v>
      </c>
      <c r="AM52" s="16">
        <v>14.37</v>
      </c>
      <c r="AN52" s="16">
        <v>14.47</v>
      </c>
      <c r="AO52" s="16">
        <v>15.06</v>
      </c>
      <c r="AP52" s="16">
        <v>15.37</v>
      </c>
      <c r="AQ52" s="16">
        <v>15.76</v>
      </c>
      <c r="AR52" s="16">
        <v>15.88</v>
      </c>
      <c r="AS52" s="16">
        <v>16.420000000000002</v>
      </c>
      <c r="AT52" s="16">
        <v>17.149999999999999</v>
      </c>
      <c r="AU52" s="16">
        <v>17.05</v>
      </c>
      <c r="AV52" s="16">
        <v>17.59</v>
      </c>
      <c r="AW52" s="16">
        <v>17.86</v>
      </c>
      <c r="AX52" s="16">
        <v>18.23</v>
      </c>
      <c r="AY52" s="16">
        <v>18.239999999999998</v>
      </c>
      <c r="AZ52" s="16">
        <v>18.57</v>
      </c>
      <c r="BA52" s="16">
        <v>18.68</v>
      </c>
      <c r="BB52" s="16">
        <v>18.43</v>
      </c>
      <c r="BC52" s="16">
        <v>18.440000000000001</v>
      </c>
      <c r="BD52" s="16">
        <v>18.8</v>
      </c>
      <c r="BE52" s="16">
        <v>19.23</v>
      </c>
      <c r="BF52" s="16">
        <v>19.46</v>
      </c>
      <c r="BG52" s="16">
        <v>19.16</v>
      </c>
      <c r="BH52" s="16">
        <v>19.260000000000002</v>
      </c>
      <c r="BI52" s="16">
        <v>19.47</v>
      </c>
      <c r="BJ52" s="16">
        <v>19.36</v>
      </c>
      <c r="BK52" s="16">
        <v>19.760000000000002</v>
      </c>
      <c r="BL52" s="16">
        <v>19.37</v>
      </c>
      <c r="BM52" s="16">
        <v>19.739999999999998</v>
      </c>
    </row>
    <row r="53" spans="1:65" s="18" customFormat="1" ht="13" x14ac:dyDescent="0.15">
      <c r="A53" s="15">
        <v>3</v>
      </c>
      <c r="B53" s="16" t="s">
        <v>183</v>
      </c>
      <c r="C53" s="16" t="s">
        <v>30</v>
      </c>
      <c r="D53" s="19" t="s">
        <v>1</v>
      </c>
      <c r="E53" s="17" t="s">
        <v>145</v>
      </c>
      <c r="F53" s="16">
        <v>1.46</v>
      </c>
      <c r="G53" s="16">
        <v>1.56</v>
      </c>
      <c r="H53" s="16">
        <v>2</v>
      </c>
      <c r="I53" s="16">
        <v>2.5099999999999998</v>
      </c>
      <c r="J53" s="16">
        <v>2.85</v>
      </c>
      <c r="K53" s="16">
        <v>3.21</v>
      </c>
      <c r="L53" s="16">
        <v>3.69</v>
      </c>
      <c r="M53" s="16">
        <v>3.95</v>
      </c>
      <c r="N53" s="16">
        <v>4.58</v>
      </c>
      <c r="O53" s="16">
        <v>4.9400000000000004</v>
      </c>
      <c r="P53" s="16">
        <v>5.4</v>
      </c>
      <c r="Q53" s="16">
        <v>5.77</v>
      </c>
      <c r="R53" s="16">
        <v>5.82</v>
      </c>
      <c r="S53" s="16">
        <v>5.96</v>
      </c>
      <c r="T53" s="16">
        <v>6.38</v>
      </c>
      <c r="U53" s="16">
        <v>6.18</v>
      </c>
      <c r="V53" s="16">
        <v>6.27</v>
      </c>
      <c r="W53" s="16">
        <v>6.36</v>
      </c>
      <c r="X53" s="16">
        <v>6.76</v>
      </c>
      <c r="Y53" s="16">
        <v>7.12</v>
      </c>
      <c r="Z53" s="16">
        <v>7.41</v>
      </c>
      <c r="AA53" s="16">
        <v>7.33</v>
      </c>
      <c r="AB53" s="16">
        <v>8.17</v>
      </c>
      <c r="AC53" s="16">
        <v>9.34</v>
      </c>
      <c r="AD53" s="16">
        <v>9.59</v>
      </c>
      <c r="AE53" s="16">
        <v>9.89</v>
      </c>
      <c r="AF53" s="16">
        <v>10.62</v>
      </c>
      <c r="AG53" s="16">
        <v>11.34</v>
      </c>
      <c r="AH53" s="16">
        <v>11.91</v>
      </c>
      <c r="AI53" s="16">
        <v>12.22</v>
      </c>
      <c r="AJ53" s="16">
        <v>12.69</v>
      </c>
      <c r="AK53" s="16">
        <v>13.21</v>
      </c>
      <c r="AL53" s="16">
        <v>13.9</v>
      </c>
      <c r="AM53" s="16">
        <v>15.22</v>
      </c>
      <c r="AN53" s="16">
        <v>15.3</v>
      </c>
      <c r="AO53" s="16">
        <v>15.37</v>
      </c>
      <c r="AP53" s="16">
        <v>15.96</v>
      </c>
      <c r="AQ53" s="16">
        <v>16.2</v>
      </c>
      <c r="AR53" s="16">
        <v>16.149999999999999</v>
      </c>
      <c r="AS53" s="16">
        <v>16.66</v>
      </c>
      <c r="AT53" s="16">
        <v>16.82</v>
      </c>
      <c r="AU53" s="16">
        <v>16.82</v>
      </c>
      <c r="AV53" s="16">
        <v>17.600000000000001</v>
      </c>
      <c r="AW53" s="16">
        <v>17.41</v>
      </c>
      <c r="AX53" s="16">
        <v>17.93</v>
      </c>
      <c r="AY53" s="16">
        <v>18.13</v>
      </c>
      <c r="AZ53" s="16">
        <v>18.3</v>
      </c>
      <c r="BA53" s="16">
        <v>17.88</v>
      </c>
      <c r="BB53" s="16">
        <v>18.14</v>
      </c>
      <c r="BC53" s="16">
        <v>18.079999999999998</v>
      </c>
      <c r="BD53" s="16">
        <v>18.54</v>
      </c>
      <c r="BE53" s="16">
        <v>18.670000000000002</v>
      </c>
      <c r="BF53" s="16">
        <v>18.920000000000002</v>
      </c>
      <c r="BG53" s="16">
        <v>18.8</v>
      </c>
      <c r="BH53" s="16">
        <v>18.53</v>
      </c>
      <c r="BI53" s="16">
        <v>18.87</v>
      </c>
      <c r="BJ53" s="16">
        <v>19.18</v>
      </c>
      <c r="BK53" s="16">
        <v>18.78</v>
      </c>
      <c r="BL53" s="16">
        <v>19.43</v>
      </c>
      <c r="BM53" s="16">
        <v>19.59</v>
      </c>
    </row>
    <row r="54" spans="1:65" s="18" customFormat="1" ht="13" x14ac:dyDescent="0.15">
      <c r="A54" s="15">
        <v>1</v>
      </c>
      <c r="B54" s="16" t="s">
        <v>184</v>
      </c>
      <c r="C54" s="16" t="s">
        <v>30</v>
      </c>
      <c r="D54" s="19" t="s">
        <v>1</v>
      </c>
      <c r="E54" s="30" t="s">
        <v>153</v>
      </c>
      <c r="F54" s="31">
        <v>1.4</v>
      </c>
      <c r="G54" s="31">
        <v>1.54</v>
      </c>
      <c r="H54" s="31">
        <v>1.8</v>
      </c>
      <c r="I54" s="31">
        <v>2.2200000000000002</v>
      </c>
      <c r="J54" s="31">
        <v>2.58</v>
      </c>
      <c r="K54" s="31">
        <v>2.78</v>
      </c>
      <c r="L54" s="31">
        <v>3.17</v>
      </c>
      <c r="M54" s="31">
        <v>3.88</v>
      </c>
      <c r="N54" s="31">
        <v>4.21</v>
      </c>
      <c r="O54" s="31">
        <v>4.78</v>
      </c>
      <c r="P54" s="31">
        <v>5.19</v>
      </c>
      <c r="Q54" s="31">
        <v>5.49</v>
      </c>
      <c r="R54" s="31">
        <v>6</v>
      </c>
      <c r="S54" s="31">
        <v>6.27</v>
      </c>
      <c r="T54" s="31">
        <v>6.85</v>
      </c>
      <c r="U54" s="31">
        <v>7.08</v>
      </c>
      <c r="V54" s="31">
        <v>7.04</v>
      </c>
      <c r="W54" s="31">
        <v>7.13</v>
      </c>
      <c r="X54" s="31">
        <v>7</v>
      </c>
      <c r="Y54" s="31">
        <v>7.43</v>
      </c>
      <c r="Z54" s="31">
        <v>7.5</v>
      </c>
      <c r="AA54" s="31">
        <v>7.3</v>
      </c>
      <c r="AB54" s="31">
        <v>7.64</v>
      </c>
      <c r="AC54" s="31">
        <v>8.31</v>
      </c>
      <c r="AD54" s="31">
        <v>8.2200000000000006</v>
      </c>
      <c r="AE54" s="31">
        <v>8.43</v>
      </c>
      <c r="AF54" s="31">
        <v>8.68</v>
      </c>
      <c r="AG54" s="31">
        <v>8.66</v>
      </c>
      <c r="AH54" s="31">
        <v>9.2200000000000006</v>
      </c>
      <c r="AI54" s="31">
        <v>9.52</v>
      </c>
      <c r="AJ54" s="31">
        <v>9.44</v>
      </c>
      <c r="AK54" s="31">
        <v>9.82</v>
      </c>
      <c r="AL54" s="31">
        <v>9.92</v>
      </c>
      <c r="AM54" s="31">
        <v>10.09</v>
      </c>
      <c r="AN54" s="31">
        <v>10.130000000000001</v>
      </c>
      <c r="AO54" s="31">
        <v>10.32</v>
      </c>
      <c r="AP54" s="31">
        <v>10.53</v>
      </c>
      <c r="AQ54" s="31">
        <v>10.26</v>
      </c>
      <c r="AR54" s="31">
        <v>10.55</v>
      </c>
      <c r="AS54" s="31">
        <v>10.9</v>
      </c>
      <c r="AT54" s="31">
        <v>10.67</v>
      </c>
      <c r="AU54" s="31">
        <v>11.06</v>
      </c>
      <c r="AV54" s="31">
        <v>11.21</v>
      </c>
      <c r="AW54" s="31">
        <v>11.81</v>
      </c>
      <c r="AX54" s="31">
        <v>12.04</v>
      </c>
      <c r="AY54" s="31">
        <v>12.1</v>
      </c>
      <c r="AZ54" s="31">
        <v>12.16</v>
      </c>
      <c r="BA54" s="31">
        <v>12.54</v>
      </c>
      <c r="BB54" s="31">
        <v>12.47</v>
      </c>
      <c r="BC54" s="31">
        <v>13.22</v>
      </c>
      <c r="BD54" s="31">
        <v>12.8</v>
      </c>
      <c r="BE54" s="31">
        <v>12.85</v>
      </c>
      <c r="BF54" s="31">
        <v>13.55</v>
      </c>
      <c r="BG54" s="31">
        <v>13.89</v>
      </c>
      <c r="BH54" s="31">
        <v>14.03</v>
      </c>
      <c r="BI54" s="31">
        <v>14.03</v>
      </c>
      <c r="BJ54" s="31">
        <v>14.06</v>
      </c>
      <c r="BK54" s="31">
        <v>14.28</v>
      </c>
      <c r="BL54" s="31">
        <v>14.69</v>
      </c>
      <c r="BM54" s="31">
        <v>14.8</v>
      </c>
    </row>
    <row r="55" spans="1:65" s="2" customFormat="1" ht="13" x14ac:dyDescent="0.15">
      <c r="A55" s="26">
        <v>2</v>
      </c>
      <c r="B55" s="27" t="s">
        <v>185</v>
      </c>
      <c r="C55" s="27" t="s">
        <v>30</v>
      </c>
      <c r="D55" s="28" t="s">
        <v>1</v>
      </c>
      <c r="E55" s="28" t="s">
        <v>153</v>
      </c>
      <c r="F55" s="27">
        <v>1.22</v>
      </c>
      <c r="G55" s="27">
        <v>1.34</v>
      </c>
      <c r="H55" s="27">
        <v>1.56</v>
      </c>
      <c r="I55" s="27">
        <v>1.95</v>
      </c>
      <c r="J55" s="27">
        <v>2.2000000000000002</v>
      </c>
      <c r="K55" s="27">
        <v>2.27</v>
      </c>
      <c r="L55" s="27">
        <v>2.87</v>
      </c>
      <c r="M55" s="27">
        <v>3.55</v>
      </c>
      <c r="N55" s="27">
        <v>3.92</v>
      </c>
      <c r="O55" s="27">
        <v>4.47</v>
      </c>
      <c r="P55" s="27">
        <v>4.96</v>
      </c>
      <c r="Q55" s="27">
        <v>5.27</v>
      </c>
      <c r="R55" s="27">
        <v>5.62</v>
      </c>
      <c r="S55" s="27">
        <v>5.9</v>
      </c>
      <c r="T55" s="27">
        <v>6.19</v>
      </c>
      <c r="U55" s="27">
        <v>6.34</v>
      </c>
      <c r="V55" s="27">
        <v>6.49</v>
      </c>
      <c r="W55" s="27">
        <v>6.57</v>
      </c>
      <c r="X55" s="27">
        <v>6.6</v>
      </c>
      <c r="Y55" s="27">
        <v>6.94</v>
      </c>
      <c r="Z55" s="27">
        <v>6.92</v>
      </c>
      <c r="AA55" s="27">
        <v>6.4</v>
      </c>
      <c r="AB55" s="27">
        <v>6.3</v>
      </c>
      <c r="AC55" s="27">
        <v>6.36</v>
      </c>
      <c r="AD55" s="27">
        <v>6.58</v>
      </c>
      <c r="AE55" s="27">
        <v>7.17</v>
      </c>
      <c r="AF55" s="27">
        <v>7.46</v>
      </c>
      <c r="AG55" s="27">
        <v>7.88</v>
      </c>
      <c r="AH55" s="27">
        <v>8.6199999999999992</v>
      </c>
      <c r="AI55" s="27">
        <v>8.7200000000000006</v>
      </c>
      <c r="AJ55" s="27">
        <v>8.82</v>
      </c>
      <c r="AK55" s="27">
        <v>8.91</v>
      </c>
      <c r="AL55" s="27">
        <v>9.01</v>
      </c>
      <c r="AM55" s="27">
        <v>8.91</v>
      </c>
      <c r="AN55" s="27">
        <v>8.94</v>
      </c>
      <c r="AO55" s="27">
        <v>9.1300000000000008</v>
      </c>
      <c r="AP55" s="27">
        <v>9.39</v>
      </c>
      <c r="AQ55" s="27">
        <v>8.93</v>
      </c>
      <c r="AR55" s="27">
        <v>9.5</v>
      </c>
      <c r="AS55" s="27">
        <v>9.69</v>
      </c>
      <c r="AT55" s="27">
        <v>9.43</v>
      </c>
      <c r="AU55" s="27">
        <v>9.51</v>
      </c>
      <c r="AV55" s="27">
        <v>10.210000000000001</v>
      </c>
      <c r="AW55" s="27">
        <v>10.53</v>
      </c>
      <c r="AX55" s="27">
        <v>10.4</v>
      </c>
      <c r="AY55" s="27">
        <v>10.35</v>
      </c>
      <c r="AZ55" s="27">
        <v>10.54</v>
      </c>
      <c r="BA55" s="27">
        <v>10.82</v>
      </c>
      <c r="BB55" s="27">
        <v>10.64</v>
      </c>
      <c r="BC55" s="27">
        <v>11.31</v>
      </c>
      <c r="BD55" s="27">
        <v>11.03</v>
      </c>
      <c r="BE55" s="27">
        <v>11.27</v>
      </c>
      <c r="BF55" s="27">
        <v>11.85</v>
      </c>
      <c r="BG55" s="27">
        <v>12.27</v>
      </c>
      <c r="BH55" s="27">
        <v>11.99</v>
      </c>
      <c r="BI55" s="27">
        <v>12.27</v>
      </c>
      <c r="BJ55" s="27">
        <v>12</v>
      </c>
      <c r="BK55" s="27">
        <v>11.78</v>
      </c>
      <c r="BL55" s="27">
        <v>12.38</v>
      </c>
      <c r="BM55" s="27">
        <v>12</v>
      </c>
    </row>
    <row r="56" spans="1:65" s="18" customFormat="1" ht="13" x14ac:dyDescent="0.15">
      <c r="A56" s="15">
        <v>4</v>
      </c>
      <c r="B56" s="16" t="s">
        <v>186</v>
      </c>
      <c r="C56" s="16" t="s">
        <v>30</v>
      </c>
      <c r="D56" s="19" t="s">
        <v>1</v>
      </c>
      <c r="E56" s="17" t="s">
        <v>153</v>
      </c>
      <c r="F56" s="16">
        <v>1.57</v>
      </c>
      <c r="G56" s="16">
        <v>1.81</v>
      </c>
      <c r="H56" s="16">
        <v>2.34</v>
      </c>
      <c r="I56" s="16">
        <v>2.85</v>
      </c>
      <c r="J56" s="16">
        <v>3.01</v>
      </c>
      <c r="K56" s="16">
        <v>4.22</v>
      </c>
      <c r="L56" s="16">
        <v>4.3099999999999996</v>
      </c>
      <c r="M56" s="16">
        <v>4.75</v>
      </c>
      <c r="N56" s="16">
        <v>4.9000000000000004</v>
      </c>
      <c r="O56" s="16">
        <v>4.97</v>
      </c>
      <c r="P56" s="16">
        <v>5.26</v>
      </c>
      <c r="Q56" s="16">
        <v>5.26</v>
      </c>
      <c r="R56" s="16">
        <v>5</v>
      </c>
      <c r="S56" s="16">
        <v>5.46</v>
      </c>
      <c r="T56" s="16">
        <v>5.91</v>
      </c>
      <c r="U56" s="16">
        <v>5.91</v>
      </c>
      <c r="V56" s="16">
        <v>5.63</v>
      </c>
      <c r="W56" s="16">
        <v>5.64</v>
      </c>
      <c r="X56" s="16">
        <v>5.84</v>
      </c>
      <c r="Y56" s="16">
        <v>6.73</v>
      </c>
      <c r="Z56" s="16">
        <v>6.82</v>
      </c>
      <c r="AA56" s="16">
        <v>7.88</v>
      </c>
      <c r="AB56" s="16">
        <v>7.17</v>
      </c>
      <c r="AC56" s="16">
        <v>7.26</v>
      </c>
      <c r="AD56" s="16">
        <v>7.22</v>
      </c>
      <c r="AE56" s="16">
        <v>8.2899999999999991</v>
      </c>
      <c r="AF56" s="16">
        <v>8.83</v>
      </c>
      <c r="AG56" s="16">
        <v>9.5</v>
      </c>
      <c r="AH56" s="16">
        <v>9.9600000000000009</v>
      </c>
      <c r="AI56" s="16">
        <v>10.67</v>
      </c>
      <c r="AJ56" s="16">
        <v>10.74</v>
      </c>
      <c r="AK56" s="16">
        <v>10.91</v>
      </c>
      <c r="AL56" s="16">
        <v>11.14</v>
      </c>
      <c r="AM56" s="16">
        <v>10.93</v>
      </c>
      <c r="AN56" s="16">
        <v>11.14</v>
      </c>
      <c r="AO56" s="16">
        <v>11.35</v>
      </c>
      <c r="AP56" s="16">
        <v>11.89</v>
      </c>
      <c r="AQ56" s="16">
        <v>12.26</v>
      </c>
      <c r="AR56" s="16">
        <v>12.45</v>
      </c>
      <c r="AS56" s="16">
        <v>12.59</v>
      </c>
      <c r="AT56" s="16">
        <v>12.82</v>
      </c>
      <c r="AU56" s="16">
        <v>13.55</v>
      </c>
      <c r="AV56" s="16">
        <v>14.05</v>
      </c>
      <c r="AW56" s="16">
        <v>13.91</v>
      </c>
      <c r="AX56" s="16">
        <v>14.13</v>
      </c>
      <c r="AY56" s="16">
        <v>14.17</v>
      </c>
      <c r="AZ56" s="16">
        <v>13.83</v>
      </c>
      <c r="BA56" s="16">
        <v>13.9</v>
      </c>
      <c r="BB56" s="16">
        <v>13.76</v>
      </c>
      <c r="BC56" s="16">
        <v>13.87</v>
      </c>
      <c r="BD56" s="16">
        <v>14.3</v>
      </c>
      <c r="BE56" s="16">
        <v>14.26</v>
      </c>
      <c r="BF56" s="16">
        <v>14.8</v>
      </c>
      <c r="BG56" s="16">
        <v>14.68</v>
      </c>
      <c r="BH56" s="16">
        <v>14.77</v>
      </c>
      <c r="BI56" s="16">
        <v>14.6</v>
      </c>
      <c r="BJ56" s="16">
        <v>14.49</v>
      </c>
      <c r="BK56" s="16">
        <v>14.61</v>
      </c>
      <c r="BL56" s="16">
        <v>14.76</v>
      </c>
      <c r="BM56" s="16">
        <v>14.76</v>
      </c>
    </row>
    <row r="57" spans="1:65" s="18" customFormat="1" ht="13" x14ac:dyDescent="0.15">
      <c r="A57" s="15">
        <v>3</v>
      </c>
      <c r="B57" s="16" t="s">
        <v>187</v>
      </c>
      <c r="C57" s="16" t="s">
        <v>30</v>
      </c>
      <c r="D57" s="19" t="s">
        <v>1</v>
      </c>
      <c r="E57" s="17" t="s">
        <v>153</v>
      </c>
      <c r="F57" s="16">
        <v>1.53</v>
      </c>
      <c r="G57" s="16">
        <v>1.68</v>
      </c>
      <c r="H57" s="16">
        <v>2.0299999999999998</v>
      </c>
      <c r="I57" s="16">
        <v>2.5</v>
      </c>
      <c r="J57" s="16">
        <v>3.1</v>
      </c>
      <c r="K57" s="16">
        <v>3.49</v>
      </c>
      <c r="L57" s="16">
        <v>4.0999999999999996</v>
      </c>
      <c r="M57" s="16">
        <v>4.67</v>
      </c>
      <c r="N57" s="16">
        <v>5.26</v>
      </c>
      <c r="O57" s="16">
        <v>5.81</v>
      </c>
      <c r="P57" s="16">
        <v>6.17</v>
      </c>
      <c r="Q57" s="16">
        <v>6.58</v>
      </c>
      <c r="R57" s="16">
        <v>7.02</v>
      </c>
      <c r="S57" s="16">
        <v>7.28</v>
      </c>
      <c r="T57" s="16">
        <v>7.33</v>
      </c>
      <c r="U57" s="16">
        <v>7.3</v>
      </c>
      <c r="V57" s="16">
        <v>7.28</v>
      </c>
      <c r="W57" s="16">
        <v>7.38</v>
      </c>
      <c r="X57" s="16">
        <v>7.42</v>
      </c>
      <c r="Y57" s="16">
        <v>8</v>
      </c>
      <c r="Z57" s="16">
        <v>8.41</v>
      </c>
      <c r="AA57" s="16">
        <v>8.08</v>
      </c>
      <c r="AB57" s="16">
        <v>8.68</v>
      </c>
      <c r="AC57" s="16">
        <v>9.43</v>
      </c>
      <c r="AD57" s="16">
        <v>9.93</v>
      </c>
      <c r="AE57" s="16">
        <v>10.19</v>
      </c>
      <c r="AF57" s="16">
        <v>10.28</v>
      </c>
      <c r="AG57" s="16">
        <v>10.49</v>
      </c>
      <c r="AH57" s="16">
        <v>10.72</v>
      </c>
      <c r="AI57" s="16">
        <v>10.55</v>
      </c>
      <c r="AJ57" s="16">
        <v>10.63</v>
      </c>
      <c r="AK57" s="16">
        <v>10.78</v>
      </c>
      <c r="AL57" s="16">
        <v>10.89</v>
      </c>
      <c r="AM57" s="16">
        <v>11.38</v>
      </c>
      <c r="AN57" s="16">
        <v>11.47</v>
      </c>
      <c r="AO57" s="16">
        <v>11.42</v>
      </c>
      <c r="AP57" s="16">
        <v>11.52</v>
      </c>
      <c r="AQ57" s="16">
        <v>11.88</v>
      </c>
      <c r="AR57" s="16">
        <v>12.37</v>
      </c>
      <c r="AS57" s="16">
        <v>12.98</v>
      </c>
      <c r="AT57" s="16">
        <v>13.46</v>
      </c>
      <c r="AU57" s="16">
        <v>13.62</v>
      </c>
      <c r="AV57" s="16">
        <v>13.6</v>
      </c>
      <c r="AW57" s="16">
        <v>13.45</v>
      </c>
      <c r="AX57" s="16">
        <v>13.28</v>
      </c>
      <c r="AY57" s="16">
        <v>13.65</v>
      </c>
      <c r="AZ57" s="16">
        <v>13.52</v>
      </c>
      <c r="BA57" s="16">
        <v>13.74</v>
      </c>
      <c r="BB57" s="16">
        <v>14.95</v>
      </c>
      <c r="BC57" s="16">
        <v>14.74</v>
      </c>
      <c r="BD57" s="16">
        <v>15.36</v>
      </c>
      <c r="BE57" s="16">
        <v>14.82</v>
      </c>
      <c r="BF57" s="16">
        <v>14.91</v>
      </c>
      <c r="BG57" s="16">
        <v>15.26</v>
      </c>
      <c r="BH57" s="16">
        <v>16.05</v>
      </c>
      <c r="BI57" s="16">
        <v>16.25</v>
      </c>
      <c r="BJ57" s="16">
        <v>15.96</v>
      </c>
      <c r="BK57" s="16">
        <v>16.52</v>
      </c>
      <c r="BL57" s="16">
        <v>17.190000000000001</v>
      </c>
      <c r="BM57" s="16">
        <v>16.3</v>
      </c>
    </row>
    <row r="58" spans="1:65" s="18" customFormat="1" ht="13" x14ac:dyDescent="0.15">
      <c r="A58" s="15">
        <v>4</v>
      </c>
      <c r="B58" s="16" t="s">
        <v>188</v>
      </c>
      <c r="C58" s="16" t="s">
        <v>30</v>
      </c>
      <c r="D58" s="19" t="s">
        <v>1</v>
      </c>
      <c r="E58" s="17" t="s">
        <v>153</v>
      </c>
      <c r="F58" s="16">
        <v>1.58</v>
      </c>
      <c r="G58" s="16">
        <v>1.96</v>
      </c>
      <c r="H58" s="16">
        <v>2.2799999999999998</v>
      </c>
      <c r="I58" s="16">
        <v>2.8</v>
      </c>
      <c r="J58" s="16">
        <v>3.31</v>
      </c>
      <c r="K58" s="16">
        <v>3.72</v>
      </c>
      <c r="L58" s="16">
        <v>4.08</v>
      </c>
      <c r="M58" s="16">
        <v>4.57</v>
      </c>
      <c r="N58" s="16">
        <v>5.05</v>
      </c>
      <c r="O58" s="16">
        <v>5.49</v>
      </c>
      <c r="P58" s="16">
        <v>5.77</v>
      </c>
      <c r="Q58" s="16">
        <v>6.02</v>
      </c>
      <c r="R58" s="16">
        <v>6.24</v>
      </c>
      <c r="S58" s="16">
        <v>6.56</v>
      </c>
      <c r="T58" s="16">
        <v>6.65</v>
      </c>
      <c r="U58" s="16">
        <v>6.82</v>
      </c>
      <c r="V58" s="16">
        <v>6.74</v>
      </c>
      <c r="W58" s="16">
        <v>6.65</v>
      </c>
      <c r="X58" s="16">
        <v>6.61</v>
      </c>
      <c r="Y58" s="16">
        <v>6.82</v>
      </c>
      <c r="Z58" s="16">
        <v>7.06</v>
      </c>
      <c r="AA58" s="16">
        <v>6.9</v>
      </c>
      <c r="AB58" s="16">
        <v>7.18</v>
      </c>
      <c r="AC58" s="16">
        <v>7.94</v>
      </c>
      <c r="AD58" s="16">
        <v>8.49</v>
      </c>
      <c r="AE58" s="16">
        <v>9.2100000000000009</v>
      </c>
      <c r="AF58" s="16">
        <v>9.2899999999999991</v>
      </c>
      <c r="AG58" s="16">
        <v>9.5500000000000007</v>
      </c>
      <c r="AH58" s="16">
        <v>9.82</v>
      </c>
      <c r="AI58" s="16">
        <v>9.9</v>
      </c>
      <c r="AJ58" s="16">
        <v>10.32</v>
      </c>
      <c r="AK58" s="16">
        <v>10.77</v>
      </c>
      <c r="AL58" s="16">
        <v>11.04</v>
      </c>
      <c r="AM58" s="16">
        <v>11.37</v>
      </c>
      <c r="AN58" s="16">
        <v>11.26</v>
      </c>
      <c r="AO58" s="16">
        <v>11.47</v>
      </c>
      <c r="AP58" s="16">
        <v>11.59</v>
      </c>
      <c r="AQ58" s="16">
        <v>11.98</v>
      </c>
      <c r="AR58" s="16">
        <v>12.71</v>
      </c>
      <c r="AS58" s="16">
        <v>13.14</v>
      </c>
      <c r="AT58" s="16">
        <v>13.82</v>
      </c>
      <c r="AU58" s="16">
        <v>14.33</v>
      </c>
      <c r="AV58" s="16">
        <v>14.29</v>
      </c>
      <c r="AW58" s="16">
        <v>14.48</v>
      </c>
      <c r="AX58" s="16">
        <v>15.04</v>
      </c>
      <c r="AY58" s="16">
        <v>14.82</v>
      </c>
      <c r="AZ58" s="16">
        <v>15.29</v>
      </c>
      <c r="BA58" s="16">
        <v>15.24</v>
      </c>
      <c r="BB58" s="16">
        <v>16.22</v>
      </c>
      <c r="BC58" s="16">
        <v>16.260000000000002</v>
      </c>
      <c r="BD58" s="16">
        <v>16.43</v>
      </c>
      <c r="BE58" s="16">
        <v>16.2</v>
      </c>
      <c r="BF58" s="16">
        <v>16.38</v>
      </c>
      <c r="BG58" s="16">
        <v>16.38</v>
      </c>
      <c r="BH58" s="16">
        <v>15.68</v>
      </c>
      <c r="BI58" s="16">
        <v>16.11</v>
      </c>
      <c r="BJ58" s="16">
        <v>16.489999999999998</v>
      </c>
      <c r="BK58" s="16">
        <v>16.71</v>
      </c>
      <c r="BL58" s="16">
        <v>17.079999999999998</v>
      </c>
      <c r="BM58" s="16">
        <v>16.5</v>
      </c>
    </row>
    <row r="59" spans="1:65" s="18" customFormat="1" ht="13" x14ac:dyDescent="0.15">
      <c r="A59" s="15">
        <v>1</v>
      </c>
      <c r="B59" s="16" t="s">
        <v>189</v>
      </c>
      <c r="C59" s="16" t="s">
        <v>30</v>
      </c>
      <c r="D59" s="19" t="s">
        <v>1</v>
      </c>
      <c r="E59" s="17" t="s">
        <v>153</v>
      </c>
      <c r="F59" s="16">
        <v>1.73</v>
      </c>
      <c r="G59" s="16">
        <v>2.02</v>
      </c>
      <c r="H59" s="16">
        <v>2.46</v>
      </c>
      <c r="I59" s="16">
        <v>2.78</v>
      </c>
      <c r="J59" s="16">
        <v>3.21</v>
      </c>
      <c r="K59" s="16">
        <v>3.64</v>
      </c>
      <c r="L59" s="16">
        <v>4.08</v>
      </c>
      <c r="M59" s="16">
        <v>4.5</v>
      </c>
      <c r="N59" s="16">
        <v>4.79</v>
      </c>
      <c r="O59" s="16">
        <v>5.0999999999999996</v>
      </c>
      <c r="P59" s="16">
        <v>5.39</v>
      </c>
      <c r="Q59" s="16">
        <v>5.55</v>
      </c>
      <c r="R59" s="16">
        <v>5.76</v>
      </c>
      <c r="S59" s="16">
        <v>6.01</v>
      </c>
      <c r="T59" s="16">
        <v>6.04</v>
      </c>
      <c r="U59" s="16">
        <v>6.06</v>
      </c>
      <c r="V59" s="16">
        <v>6.23</v>
      </c>
      <c r="W59" s="16">
        <v>6.54</v>
      </c>
      <c r="X59" s="16">
        <v>6.53</v>
      </c>
      <c r="Y59" s="16">
        <v>7.17</v>
      </c>
      <c r="Z59" s="16">
        <v>7.5</v>
      </c>
      <c r="AA59" s="16">
        <v>8.09</v>
      </c>
      <c r="AB59" s="16">
        <v>8.4600000000000009</v>
      </c>
      <c r="AC59" s="16">
        <v>8.7899999999999991</v>
      </c>
      <c r="AD59" s="16">
        <v>9.24</v>
      </c>
      <c r="AE59" s="16">
        <v>9.74</v>
      </c>
      <c r="AF59" s="16">
        <v>10.01</v>
      </c>
      <c r="AG59" s="16">
        <v>10.039999999999999</v>
      </c>
      <c r="AH59" s="16">
        <v>10.29</v>
      </c>
      <c r="AI59" s="16">
        <v>10.46</v>
      </c>
      <c r="AJ59" s="16">
        <v>10.99</v>
      </c>
      <c r="AK59" s="16">
        <v>11</v>
      </c>
      <c r="AL59" s="16">
        <v>11.34</v>
      </c>
      <c r="AM59" s="16">
        <v>11.68</v>
      </c>
      <c r="AN59" s="16">
        <v>12.01</v>
      </c>
      <c r="AO59" s="16">
        <v>12.25</v>
      </c>
      <c r="AP59" s="16">
        <v>12.02</v>
      </c>
      <c r="AQ59" s="16">
        <v>12.44</v>
      </c>
      <c r="AR59" s="16">
        <v>12.68</v>
      </c>
      <c r="AS59" s="16">
        <v>12.84</v>
      </c>
      <c r="AT59" s="16">
        <v>13.52</v>
      </c>
      <c r="AU59" s="16">
        <v>13.83</v>
      </c>
      <c r="AV59" s="16">
        <v>13.95</v>
      </c>
      <c r="AW59" s="16">
        <v>14.4</v>
      </c>
      <c r="AX59" s="16">
        <v>14.35</v>
      </c>
      <c r="AY59" s="16">
        <v>14.59</v>
      </c>
      <c r="AZ59" s="16">
        <v>14.88</v>
      </c>
      <c r="BA59" s="16">
        <v>14.72</v>
      </c>
      <c r="BB59" s="16">
        <v>15.14</v>
      </c>
      <c r="BC59" s="16">
        <v>15.46</v>
      </c>
      <c r="BD59" s="16">
        <v>15.32</v>
      </c>
      <c r="BE59" s="16">
        <v>15.37</v>
      </c>
      <c r="BF59" s="16">
        <v>15.48</v>
      </c>
      <c r="BG59" s="16">
        <v>15.83</v>
      </c>
      <c r="BH59" s="16">
        <v>15.87</v>
      </c>
      <c r="BI59" s="16">
        <v>16.399999999999999</v>
      </c>
      <c r="BJ59" s="16">
        <v>16.32</v>
      </c>
      <c r="BK59" s="16">
        <v>15.83</v>
      </c>
      <c r="BL59" s="16">
        <v>15.85</v>
      </c>
      <c r="BM59" s="16">
        <v>16.190000000000001</v>
      </c>
    </row>
    <row r="60" spans="1:65" s="18" customFormat="1" ht="13" x14ac:dyDescent="0.15">
      <c r="A60" s="15">
        <v>4</v>
      </c>
      <c r="B60" s="16" t="s">
        <v>190</v>
      </c>
      <c r="C60" s="16" t="s">
        <v>30</v>
      </c>
      <c r="D60" s="19" t="s">
        <v>1</v>
      </c>
      <c r="E60" s="17" t="s">
        <v>153</v>
      </c>
      <c r="F60" s="16">
        <v>1.89</v>
      </c>
      <c r="G60" s="16">
        <v>2.1800000000000002</v>
      </c>
      <c r="H60" s="16">
        <v>2.5499999999999998</v>
      </c>
      <c r="I60" s="16">
        <v>2.84</v>
      </c>
      <c r="J60" s="16">
        <v>3.38</v>
      </c>
      <c r="K60" s="16">
        <v>3.77</v>
      </c>
      <c r="L60" s="16">
        <v>4.13</v>
      </c>
      <c r="M60" s="16">
        <v>4.53</v>
      </c>
      <c r="N60" s="16">
        <v>4.78</v>
      </c>
      <c r="O60" s="16">
        <v>5.38</v>
      </c>
      <c r="P60" s="16">
        <v>5.58</v>
      </c>
      <c r="Q60" s="16">
        <v>5.76</v>
      </c>
      <c r="R60" s="16">
        <v>6.02</v>
      </c>
      <c r="S60" s="16">
        <v>6.06</v>
      </c>
      <c r="T60" s="16">
        <v>5.96</v>
      </c>
      <c r="U60" s="16">
        <v>6.1</v>
      </c>
      <c r="V60" s="16">
        <v>6.37</v>
      </c>
      <c r="W60" s="16">
        <v>6.38</v>
      </c>
      <c r="X60" s="16">
        <v>6.46</v>
      </c>
      <c r="Y60" s="16">
        <v>6.86</v>
      </c>
      <c r="Z60" s="16">
        <v>7.4</v>
      </c>
      <c r="AA60" s="16">
        <v>8.08</v>
      </c>
      <c r="AB60" s="16">
        <v>8.34</v>
      </c>
      <c r="AC60" s="16">
        <v>8.6999999999999993</v>
      </c>
      <c r="AD60" s="16">
        <v>8.75</v>
      </c>
      <c r="AE60" s="16">
        <v>9.07</v>
      </c>
      <c r="AF60" s="16">
        <v>9.4600000000000009</v>
      </c>
      <c r="AG60" s="16">
        <v>9.23</v>
      </c>
      <c r="AH60" s="16">
        <v>9.2200000000000006</v>
      </c>
      <c r="AI60" s="16">
        <v>9.2100000000000009</v>
      </c>
      <c r="AJ60" s="16">
        <v>9.35</v>
      </c>
      <c r="AK60" s="16">
        <v>9.5500000000000007</v>
      </c>
      <c r="AL60" s="16">
        <v>9.7100000000000009</v>
      </c>
      <c r="AM60" s="16">
        <v>10</v>
      </c>
      <c r="AN60" s="16">
        <v>10.36</v>
      </c>
      <c r="AO60" s="16">
        <v>10.72</v>
      </c>
      <c r="AP60" s="16">
        <v>10.77</v>
      </c>
      <c r="AQ60" s="16">
        <v>10.85</v>
      </c>
      <c r="AR60" s="16">
        <v>11.31</v>
      </c>
      <c r="AS60" s="16">
        <v>11.23</v>
      </c>
      <c r="AT60" s="16">
        <v>12.3</v>
      </c>
      <c r="AU60" s="16">
        <v>12.57</v>
      </c>
      <c r="AV60" s="16">
        <v>13.32</v>
      </c>
      <c r="AW60" s="16">
        <v>13.48</v>
      </c>
      <c r="AX60" s="16">
        <v>13.66</v>
      </c>
      <c r="AY60" s="16">
        <v>13.94</v>
      </c>
      <c r="AZ60" s="16">
        <v>14.36</v>
      </c>
      <c r="BA60" s="16">
        <v>14.25</v>
      </c>
      <c r="BB60" s="16">
        <v>14.81</v>
      </c>
      <c r="BC60" s="16">
        <v>14.56</v>
      </c>
      <c r="BD60" s="16">
        <v>15.07</v>
      </c>
      <c r="BE60" s="16">
        <v>14.96</v>
      </c>
      <c r="BF60" s="16">
        <v>15.2</v>
      </c>
      <c r="BG60" s="16">
        <v>15.35</v>
      </c>
      <c r="BH60" s="16">
        <v>14.88</v>
      </c>
      <c r="BI60" s="16">
        <v>14.84</v>
      </c>
      <c r="BJ60" s="16">
        <v>15.67</v>
      </c>
      <c r="BK60" s="16">
        <v>15.02</v>
      </c>
      <c r="BL60" s="16">
        <v>15.02</v>
      </c>
      <c r="BM60" s="16">
        <v>15.32</v>
      </c>
    </row>
    <row r="61" spans="1:65" s="18" customFormat="1" ht="13" x14ac:dyDescent="0.15">
      <c r="A61" s="15">
        <v>5</v>
      </c>
      <c r="B61" s="16" t="s">
        <v>191</v>
      </c>
      <c r="C61" s="16" t="s">
        <v>30</v>
      </c>
      <c r="D61" s="19" t="s">
        <v>1</v>
      </c>
      <c r="E61" s="17" t="s">
        <v>153</v>
      </c>
      <c r="F61" s="16">
        <v>1.61</v>
      </c>
      <c r="G61" s="16">
        <v>1.79</v>
      </c>
      <c r="H61" s="16">
        <v>2.2200000000000002</v>
      </c>
      <c r="I61" s="16">
        <v>2.73</v>
      </c>
      <c r="J61" s="16">
        <v>2.94</v>
      </c>
      <c r="K61" s="16">
        <v>3.49</v>
      </c>
      <c r="L61" s="16">
        <v>3.91</v>
      </c>
      <c r="M61" s="16">
        <v>4.47</v>
      </c>
      <c r="N61" s="16">
        <v>4.88</v>
      </c>
      <c r="O61" s="16">
        <v>5.35</v>
      </c>
      <c r="P61" s="16">
        <v>5.76</v>
      </c>
      <c r="Q61" s="16">
        <v>5.95</v>
      </c>
      <c r="R61" s="16">
        <v>6.42</v>
      </c>
      <c r="S61" s="16">
        <v>6.51</v>
      </c>
      <c r="T61" s="16">
        <v>6.49</v>
      </c>
      <c r="U61" s="16">
        <v>6.46</v>
      </c>
      <c r="V61" s="16">
        <v>6.39</v>
      </c>
      <c r="W61" s="16">
        <v>6.44</v>
      </c>
      <c r="X61" s="16">
        <v>7</v>
      </c>
      <c r="Y61" s="16">
        <v>7.33</v>
      </c>
      <c r="Z61" s="16">
        <v>7.69</v>
      </c>
      <c r="AA61" s="16">
        <v>7.86</v>
      </c>
      <c r="AB61" s="16">
        <v>8.44</v>
      </c>
      <c r="AC61" s="16">
        <v>9.09</v>
      </c>
      <c r="AD61" s="16">
        <v>9.7200000000000006</v>
      </c>
      <c r="AE61" s="16">
        <v>9.74</v>
      </c>
      <c r="AF61" s="16">
        <v>10.34</v>
      </c>
      <c r="AG61" s="16">
        <v>10.74</v>
      </c>
      <c r="AH61" s="16">
        <v>11.41</v>
      </c>
      <c r="AI61" s="16">
        <v>11.55</v>
      </c>
      <c r="AJ61" s="16">
        <v>11.5</v>
      </c>
      <c r="AK61" s="16">
        <v>11.93</v>
      </c>
      <c r="AL61" s="16">
        <v>12.12</v>
      </c>
      <c r="AM61" s="16">
        <v>12.68</v>
      </c>
      <c r="AN61" s="16">
        <v>12.47</v>
      </c>
      <c r="AO61" s="16">
        <v>12.97</v>
      </c>
      <c r="AP61" s="16">
        <v>13.2</v>
      </c>
      <c r="AQ61" s="16">
        <v>14.25</v>
      </c>
      <c r="AR61" s="16">
        <v>13.93</v>
      </c>
      <c r="AS61" s="16">
        <v>14.44</v>
      </c>
      <c r="AT61" s="16">
        <v>14.43</v>
      </c>
      <c r="AU61" s="16">
        <v>14.62</v>
      </c>
      <c r="AV61" s="16">
        <v>15.07</v>
      </c>
      <c r="AW61" s="16">
        <v>15.34</v>
      </c>
      <c r="AX61" s="16">
        <v>15.52</v>
      </c>
      <c r="AY61" s="16">
        <v>15.77</v>
      </c>
      <c r="AZ61" s="16">
        <v>16.579999999999998</v>
      </c>
      <c r="BA61" s="16">
        <v>16.32</v>
      </c>
      <c r="BB61" s="16">
        <v>16.29</v>
      </c>
      <c r="BC61" s="16">
        <v>16.3</v>
      </c>
      <c r="BD61" s="16">
        <v>16.64</v>
      </c>
      <c r="BE61" s="16">
        <v>17.05</v>
      </c>
      <c r="BF61" s="16">
        <v>17.12</v>
      </c>
      <c r="BG61" s="16">
        <v>17.02</v>
      </c>
      <c r="BH61" s="16">
        <v>17.16</v>
      </c>
      <c r="BI61" s="16">
        <v>16.93</v>
      </c>
      <c r="BJ61" s="16">
        <v>16.920000000000002</v>
      </c>
      <c r="BK61" s="16">
        <v>17.079999999999998</v>
      </c>
      <c r="BL61" s="16">
        <v>17.27</v>
      </c>
      <c r="BM61" s="16">
        <v>16.93</v>
      </c>
    </row>
    <row r="62" spans="1:65" s="18" customFormat="1" ht="13" x14ac:dyDescent="0.15">
      <c r="A62" s="22"/>
      <c r="D62" s="23"/>
    </row>
    <row r="63" spans="1:65" s="18" customFormat="1" ht="13" x14ac:dyDescent="0.15">
      <c r="A63" s="22"/>
      <c r="C63" s="24" t="s">
        <v>192</v>
      </c>
      <c r="D63" s="23"/>
      <c r="E63" s="18" t="s">
        <v>159</v>
      </c>
      <c r="F63" s="18">
        <f>AVERAGE(F45:F62)</f>
        <v>1.5576470588235298</v>
      </c>
      <c r="G63" s="18">
        <f t="shared" ref="G63:BM63" si="7">AVERAGE(G45:G62)</f>
        <v>1.7694117647058822</v>
      </c>
      <c r="H63" s="18">
        <f t="shared" si="7"/>
        <v>2.1529411764705881</v>
      </c>
      <c r="I63" s="18">
        <f t="shared" si="7"/>
        <v>2.6294117647058819</v>
      </c>
      <c r="J63" s="18">
        <f t="shared" si="7"/>
        <v>3.007058823529412</v>
      </c>
      <c r="K63" s="18">
        <f t="shared" si="7"/>
        <v>3.5617647058823536</v>
      </c>
      <c r="L63" s="18">
        <f t="shared" si="7"/>
        <v>3.9623529411764706</v>
      </c>
      <c r="M63" s="18">
        <f t="shared" si="7"/>
        <v>4.4511764705882362</v>
      </c>
      <c r="N63" s="18">
        <f t="shared" si="7"/>
        <v>4.8576470588235292</v>
      </c>
      <c r="O63" s="18">
        <f t="shared" si="7"/>
        <v>5.2976470588235278</v>
      </c>
      <c r="P63" s="18">
        <f t="shared" si="7"/>
        <v>5.6188235294117641</v>
      </c>
      <c r="Q63" s="18">
        <f t="shared" si="7"/>
        <v>5.8935294117647068</v>
      </c>
      <c r="R63" s="18">
        <f t="shared" si="7"/>
        <v>6.1770588235294115</v>
      </c>
      <c r="S63" s="18">
        <f t="shared" si="7"/>
        <v>6.424117647058825</v>
      </c>
      <c r="T63" s="18">
        <f t="shared" si="7"/>
        <v>6.6247058823529406</v>
      </c>
      <c r="U63" s="18">
        <f t="shared" si="7"/>
        <v>6.72</v>
      </c>
      <c r="V63" s="18">
        <f t="shared" si="7"/>
        <v>6.6564705882352939</v>
      </c>
      <c r="W63" s="18">
        <f t="shared" si="7"/>
        <v>6.7147058823529413</v>
      </c>
      <c r="X63" s="18">
        <f t="shared" si="7"/>
        <v>6.8917647058823519</v>
      </c>
      <c r="Y63" s="18">
        <f t="shared" si="7"/>
        <v>7.3270588235294127</v>
      </c>
      <c r="Z63" s="18">
        <f t="shared" si="7"/>
        <v>7.553529411764706</v>
      </c>
      <c r="AA63" s="18">
        <f t="shared" si="7"/>
        <v>7.6482352941176472</v>
      </c>
      <c r="AB63" s="18">
        <f t="shared" si="7"/>
        <v>7.7841176470588245</v>
      </c>
      <c r="AC63" s="18">
        <f t="shared" si="7"/>
        <v>8.4464705882352948</v>
      </c>
      <c r="AD63" s="18">
        <f t="shared" si="7"/>
        <v>8.7529411764705873</v>
      </c>
      <c r="AE63" s="18">
        <f t="shared" si="7"/>
        <v>9.3182352941176489</v>
      </c>
      <c r="AF63" s="18">
        <f t="shared" si="7"/>
        <v>9.7564705882352936</v>
      </c>
      <c r="AG63" s="18">
        <f t="shared" si="7"/>
        <v>10.122941176470588</v>
      </c>
      <c r="AH63" s="18">
        <f t="shared" si="7"/>
        <v>10.448823529411763</v>
      </c>
      <c r="AI63" s="18">
        <f t="shared" si="7"/>
        <v>10.71294117647059</v>
      </c>
      <c r="AJ63" s="18">
        <f t="shared" si="7"/>
        <v>10.859411764705882</v>
      </c>
      <c r="AK63" s="18">
        <f t="shared" si="7"/>
        <v>11.145882352941177</v>
      </c>
      <c r="AL63" s="18">
        <f t="shared" si="7"/>
        <v>11.491176470588234</v>
      </c>
      <c r="AM63" s="18">
        <f t="shared" si="7"/>
        <v>11.812941176470591</v>
      </c>
      <c r="AN63" s="18">
        <f t="shared" si="7"/>
        <v>11.962941176470586</v>
      </c>
      <c r="AO63" s="18">
        <f t="shared" si="7"/>
        <v>12.161176470588234</v>
      </c>
      <c r="AP63" s="18">
        <f t="shared" si="7"/>
        <v>12.43</v>
      </c>
      <c r="AQ63" s="18">
        <f t="shared" si="7"/>
        <v>12.778235294117646</v>
      </c>
      <c r="AR63" s="18">
        <f t="shared" si="7"/>
        <v>13.015882352941178</v>
      </c>
      <c r="AS63" s="18">
        <f t="shared" si="7"/>
        <v>13.315882352941177</v>
      </c>
      <c r="AT63" s="18">
        <f t="shared" si="7"/>
        <v>13.651764705882353</v>
      </c>
      <c r="AU63" s="18">
        <f t="shared" si="7"/>
        <v>13.913529411764708</v>
      </c>
      <c r="AV63" s="18">
        <f t="shared" si="7"/>
        <v>14.199411764705882</v>
      </c>
      <c r="AW63" s="18">
        <f t="shared" si="7"/>
        <v>14.486470588235292</v>
      </c>
      <c r="AX63" s="18">
        <f t="shared" si="7"/>
        <v>14.755294117647058</v>
      </c>
      <c r="AY63" s="18">
        <f t="shared" si="7"/>
        <v>14.938235294117646</v>
      </c>
      <c r="AZ63" s="18">
        <f t="shared" si="7"/>
        <v>15.167647058823528</v>
      </c>
      <c r="BA63" s="18">
        <f t="shared" si="7"/>
        <v>15.285882352941178</v>
      </c>
      <c r="BB63" s="18">
        <f t="shared" si="7"/>
        <v>15.501176470588238</v>
      </c>
      <c r="BC63" s="18">
        <f t="shared" si="7"/>
        <v>15.660000000000002</v>
      </c>
      <c r="BD63" s="18">
        <f t="shared" si="7"/>
        <v>15.895294117647056</v>
      </c>
      <c r="BE63" s="18">
        <f t="shared" si="7"/>
        <v>15.981176470588233</v>
      </c>
      <c r="BF63" s="18">
        <f t="shared" si="7"/>
        <v>16.291764705882354</v>
      </c>
      <c r="BG63" s="18">
        <f t="shared" si="7"/>
        <v>16.386470588235298</v>
      </c>
      <c r="BH63" s="18">
        <f t="shared" si="7"/>
        <v>16.372941176470594</v>
      </c>
      <c r="BI63" s="18">
        <f t="shared" si="7"/>
        <v>16.62</v>
      </c>
      <c r="BJ63" s="18">
        <f t="shared" si="7"/>
        <v>16.724705882352943</v>
      </c>
      <c r="BK63" s="18">
        <f t="shared" si="7"/>
        <v>16.747647058823532</v>
      </c>
      <c r="BL63" s="18">
        <f t="shared" si="7"/>
        <v>17.009999999999998</v>
      </c>
      <c r="BM63" s="18">
        <f t="shared" si="7"/>
        <v>16.941764705882356</v>
      </c>
    </row>
    <row r="64" spans="1:65" s="18" customFormat="1" ht="13" x14ac:dyDescent="0.15">
      <c r="A64" s="22"/>
      <c r="D64" s="23"/>
      <c r="E64" s="18" t="s">
        <v>160</v>
      </c>
      <c r="F64" s="18">
        <f t="shared" ref="F64:BM64" si="8">AVERAGE(F45:F53)</f>
        <v>1.5500000000000003</v>
      </c>
      <c r="G64" s="18">
        <f t="shared" si="8"/>
        <v>1.7511111111111113</v>
      </c>
      <c r="H64" s="18">
        <f t="shared" si="8"/>
        <v>2.1511111111111112</v>
      </c>
      <c r="I64" s="18">
        <f t="shared" si="8"/>
        <v>2.67</v>
      </c>
      <c r="J64" s="18">
        <f t="shared" si="8"/>
        <v>3.0433333333333334</v>
      </c>
      <c r="K64" s="18">
        <f t="shared" si="8"/>
        <v>3.6855555555555557</v>
      </c>
      <c r="L64" s="18">
        <f t="shared" si="8"/>
        <v>4.0788888888888879</v>
      </c>
      <c r="M64" s="18">
        <f t="shared" si="8"/>
        <v>4.5277777777777786</v>
      </c>
      <c r="N64" s="18">
        <f t="shared" si="8"/>
        <v>4.9766666666666666</v>
      </c>
      <c r="O64" s="18">
        <f t="shared" si="8"/>
        <v>5.4122222222222218</v>
      </c>
      <c r="P64" s="18">
        <f t="shared" si="8"/>
        <v>5.7155555555555555</v>
      </c>
      <c r="Q64" s="18">
        <f t="shared" si="8"/>
        <v>6.0344444444444445</v>
      </c>
      <c r="R64" s="18">
        <f t="shared" si="8"/>
        <v>6.3255555555555549</v>
      </c>
      <c r="S64" s="18">
        <f t="shared" si="8"/>
        <v>6.5733333333333341</v>
      </c>
      <c r="T64" s="18">
        <f t="shared" si="8"/>
        <v>6.8</v>
      </c>
      <c r="U64" s="18">
        <f t="shared" si="8"/>
        <v>6.9077777777777776</v>
      </c>
      <c r="V64" s="18">
        <f t="shared" si="8"/>
        <v>6.7766666666666664</v>
      </c>
      <c r="W64" s="18">
        <f t="shared" si="8"/>
        <v>6.8244444444444445</v>
      </c>
      <c r="X64" s="18">
        <f t="shared" si="8"/>
        <v>7.0777777777777775</v>
      </c>
      <c r="Y64" s="18">
        <f t="shared" si="8"/>
        <v>7.4755555555555553</v>
      </c>
      <c r="Z64" s="18">
        <f t="shared" si="8"/>
        <v>7.6788888888888884</v>
      </c>
      <c r="AA64" s="18">
        <f t="shared" si="8"/>
        <v>7.7144444444444433</v>
      </c>
      <c r="AB64" s="18">
        <f t="shared" si="8"/>
        <v>7.7911111111111113</v>
      </c>
      <c r="AC64" s="18">
        <f t="shared" si="8"/>
        <v>8.6344444444444459</v>
      </c>
      <c r="AD64" s="18">
        <f t="shared" si="8"/>
        <v>8.9611111111111121</v>
      </c>
      <c r="AE64" s="18">
        <f t="shared" si="8"/>
        <v>9.6188888888888897</v>
      </c>
      <c r="AF64" s="18">
        <f t="shared" si="8"/>
        <v>10.167777777777779</v>
      </c>
      <c r="AG64" s="18">
        <f t="shared" si="8"/>
        <v>10.666666666666666</v>
      </c>
      <c r="AH64" s="18">
        <f t="shared" si="8"/>
        <v>10.93</v>
      </c>
      <c r="AI64" s="18">
        <f t="shared" si="8"/>
        <v>11.282222222222224</v>
      </c>
      <c r="AJ64" s="18">
        <f t="shared" si="8"/>
        <v>11.424444444444445</v>
      </c>
      <c r="AK64" s="18">
        <f t="shared" si="8"/>
        <v>11.756666666666668</v>
      </c>
      <c r="AL64" s="18">
        <f t="shared" si="8"/>
        <v>12.242222222222225</v>
      </c>
      <c r="AM64" s="18">
        <f t="shared" si="8"/>
        <v>12.642222222222223</v>
      </c>
      <c r="AN64" s="18">
        <f t="shared" si="8"/>
        <v>12.843333333333334</v>
      </c>
      <c r="AO64" s="18">
        <f t="shared" si="8"/>
        <v>13.012222222222224</v>
      </c>
      <c r="AP64" s="18">
        <f t="shared" si="8"/>
        <v>13.377777777777778</v>
      </c>
      <c r="AQ64" s="18">
        <f t="shared" si="8"/>
        <v>13.82</v>
      </c>
      <c r="AR64" s="18">
        <f t="shared" si="8"/>
        <v>13.974444444444446</v>
      </c>
      <c r="AS64" s="18">
        <f t="shared" si="8"/>
        <v>14.284444444444444</v>
      </c>
      <c r="AT64" s="18">
        <f t="shared" si="8"/>
        <v>14.625555555555556</v>
      </c>
      <c r="AU64" s="18">
        <f t="shared" si="8"/>
        <v>14.826666666666666</v>
      </c>
      <c r="AV64" s="18">
        <f t="shared" si="8"/>
        <v>15.076666666666666</v>
      </c>
      <c r="AW64" s="18">
        <f t="shared" si="8"/>
        <v>15.43</v>
      </c>
      <c r="AX64" s="18">
        <f t="shared" si="8"/>
        <v>15.824444444444444</v>
      </c>
      <c r="AY64" s="18">
        <f t="shared" si="8"/>
        <v>16.062222222222221</v>
      </c>
      <c r="AZ64" s="18">
        <f t="shared" si="8"/>
        <v>16.298888888888889</v>
      </c>
      <c r="BA64" s="18">
        <f t="shared" si="8"/>
        <v>16.481111111111108</v>
      </c>
      <c r="BB64" s="18">
        <f t="shared" si="8"/>
        <v>16.582222222222224</v>
      </c>
      <c r="BC64" s="18">
        <f t="shared" si="8"/>
        <v>16.722222222222221</v>
      </c>
      <c r="BD64" s="18">
        <f t="shared" si="8"/>
        <v>17.029999999999998</v>
      </c>
      <c r="BE64" s="18">
        <f t="shared" si="8"/>
        <v>17.211111111111109</v>
      </c>
      <c r="BF64" s="18">
        <f t="shared" si="8"/>
        <v>17.518888888888892</v>
      </c>
      <c r="BG64" s="18">
        <f t="shared" si="8"/>
        <v>17.543333333333337</v>
      </c>
      <c r="BH64" s="18">
        <f t="shared" si="8"/>
        <v>17.545555555555559</v>
      </c>
      <c r="BI64" s="18">
        <f t="shared" si="8"/>
        <v>17.901111111111113</v>
      </c>
      <c r="BJ64" s="18">
        <f t="shared" si="8"/>
        <v>18.045555555555559</v>
      </c>
      <c r="BK64" s="18">
        <f t="shared" si="8"/>
        <v>18.097777777777779</v>
      </c>
      <c r="BL64" s="18">
        <f t="shared" si="8"/>
        <v>18.325555555555557</v>
      </c>
      <c r="BM64" s="18">
        <f t="shared" si="8"/>
        <v>18.356666666666669</v>
      </c>
    </row>
    <row r="65" spans="1:65" s="18" customFormat="1" ht="13" x14ac:dyDescent="0.15">
      <c r="A65" s="22"/>
      <c r="D65" s="23"/>
      <c r="E65" s="18" t="s">
        <v>161</v>
      </c>
      <c r="F65" s="18">
        <f>AVERAGE(F54:F61)</f>
        <v>1.5662500000000001</v>
      </c>
      <c r="G65" s="18">
        <f t="shared" ref="G65:BM65" si="9">AVERAGE(G54:G61)</f>
        <v>1.7899999999999996</v>
      </c>
      <c r="H65" s="18">
        <f t="shared" si="9"/>
        <v>2.1549999999999998</v>
      </c>
      <c r="I65" s="18">
        <f t="shared" si="9"/>
        <v>2.5837499999999998</v>
      </c>
      <c r="J65" s="18">
        <f t="shared" si="9"/>
        <v>2.9662500000000001</v>
      </c>
      <c r="K65" s="18">
        <f t="shared" si="9"/>
        <v>3.4225000000000003</v>
      </c>
      <c r="L65" s="18">
        <f t="shared" si="9"/>
        <v>3.8312499999999998</v>
      </c>
      <c r="M65" s="18">
        <f t="shared" si="9"/>
        <v>4.3650000000000002</v>
      </c>
      <c r="N65" s="18">
        <f t="shared" si="9"/>
        <v>4.7237499999999999</v>
      </c>
      <c r="O65" s="18">
        <f t="shared" si="9"/>
        <v>5.1687500000000002</v>
      </c>
      <c r="P65" s="18">
        <f t="shared" si="9"/>
        <v>5.5099999999999989</v>
      </c>
      <c r="Q65" s="18">
        <f t="shared" si="9"/>
        <v>5.7350000000000003</v>
      </c>
      <c r="R65" s="18">
        <f t="shared" si="9"/>
        <v>6.01</v>
      </c>
      <c r="S65" s="18">
        <f t="shared" si="9"/>
        <v>6.2562499999999996</v>
      </c>
      <c r="T65" s="18">
        <f t="shared" si="9"/>
        <v>6.4275000000000002</v>
      </c>
      <c r="U65" s="18">
        <f t="shared" si="9"/>
        <v>6.5087500000000009</v>
      </c>
      <c r="V65" s="18">
        <f t="shared" si="9"/>
        <v>6.5212499999999993</v>
      </c>
      <c r="W65" s="18">
        <f t="shared" si="9"/>
        <v>6.5912499999999996</v>
      </c>
      <c r="X65" s="18">
        <f t="shared" si="9"/>
        <v>6.6825000000000001</v>
      </c>
      <c r="Y65" s="18">
        <f t="shared" si="9"/>
        <v>7.16</v>
      </c>
      <c r="Z65" s="18">
        <f t="shared" si="9"/>
        <v>7.4124999999999996</v>
      </c>
      <c r="AA65" s="18">
        <f t="shared" si="9"/>
        <v>7.5737499999999986</v>
      </c>
      <c r="AB65" s="18">
        <f t="shared" si="9"/>
        <v>7.7762499999999992</v>
      </c>
      <c r="AC65" s="18">
        <f t="shared" si="9"/>
        <v>8.2349999999999994</v>
      </c>
      <c r="AD65" s="18">
        <f t="shared" si="9"/>
        <v>8.5187500000000007</v>
      </c>
      <c r="AE65" s="18">
        <f t="shared" si="9"/>
        <v>8.98</v>
      </c>
      <c r="AF65" s="18">
        <f t="shared" si="9"/>
        <v>9.2937499999999993</v>
      </c>
      <c r="AG65" s="18">
        <f t="shared" si="9"/>
        <v>9.5112499999999986</v>
      </c>
      <c r="AH65" s="18">
        <f t="shared" si="9"/>
        <v>9.9075000000000006</v>
      </c>
      <c r="AI65" s="18">
        <f t="shared" si="9"/>
        <v>10.0725</v>
      </c>
      <c r="AJ65" s="18">
        <f t="shared" si="9"/>
        <v>10.223750000000001</v>
      </c>
      <c r="AK65" s="18">
        <f t="shared" si="9"/>
        <v>10.458749999999998</v>
      </c>
      <c r="AL65" s="18">
        <f t="shared" si="9"/>
        <v>10.646250000000002</v>
      </c>
      <c r="AM65" s="18">
        <f t="shared" si="9"/>
        <v>10.879999999999999</v>
      </c>
      <c r="AN65" s="18">
        <f t="shared" si="9"/>
        <v>10.9725</v>
      </c>
      <c r="AO65" s="18">
        <f t="shared" si="9"/>
        <v>11.203749999999999</v>
      </c>
      <c r="AP65" s="18">
        <f t="shared" si="9"/>
        <v>11.36375</v>
      </c>
      <c r="AQ65" s="18">
        <f t="shared" si="9"/>
        <v>11.606249999999999</v>
      </c>
      <c r="AR65" s="18">
        <f t="shared" si="9"/>
        <v>11.9375</v>
      </c>
      <c r="AS65" s="18">
        <f t="shared" si="9"/>
        <v>12.22625</v>
      </c>
      <c r="AT65" s="18">
        <f t="shared" si="9"/>
        <v>12.556249999999999</v>
      </c>
      <c r="AU65" s="18">
        <f t="shared" si="9"/>
        <v>12.88625</v>
      </c>
      <c r="AV65" s="18">
        <f t="shared" si="9"/>
        <v>13.212499999999999</v>
      </c>
      <c r="AW65" s="18">
        <f t="shared" si="9"/>
        <v>13.425000000000002</v>
      </c>
      <c r="AX65" s="18">
        <f t="shared" si="9"/>
        <v>13.552499999999998</v>
      </c>
      <c r="AY65" s="18">
        <f t="shared" si="9"/>
        <v>13.67375</v>
      </c>
      <c r="AZ65" s="18">
        <f t="shared" si="9"/>
        <v>13.895</v>
      </c>
      <c r="BA65" s="18">
        <f t="shared" si="9"/>
        <v>13.94125</v>
      </c>
      <c r="BB65" s="18">
        <f t="shared" si="9"/>
        <v>14.285</v>
      </c>
      <c r="BC65" s="18">
        <f t="shared" si="9"/>
        <v>14.465000000000002</v>
      </c>
      <c r="BD65" s="18">
        <f t="shared" si="9"/>
        <v>14.618749999999997</v>
      </c>
      <c r="BE65" s="18">
        <f t="shared" si="9"/>
        <v>14.597499999999998</v>
      </c>
      <c r="BF65" s="18">
        <f t="shared" si="9"/>
        <v>14.911250000000001</v>
      </c>
      <c r="BG65" s="18">
        <f t="shared" si="9"/>
        <v>15.084999999999999</v>
      </c>
      <c r="BH65" s="18">
        <f t="shared" si="9"/>
        <v>15.053750000000001</v>
      </c>
      <c r="BI65" s="18">
        <f t="shared" si="9"/>
        <v>15.178750000000001</v>
      </c>
      <c r="BJ65" s="18">
        <f t="shared" si="9"/>
        <v>15.23875</v>
      </c>
      <c r="BK65" s="18">
        <f t="shared" si="9"/>
        <v>15.22875</v>
      </c>
      <c r="BL65" s="18">
        <f t="shared" si="9"/>
        <v>15.529999999999998</v>
      </c>
      <c r="BM65" s="18">
        <f t="shared" si="9"/>
        <v>15.350000000000001</v>
      </c>
    </row>
    <row r="66" spans="1:65" s="18" customFormat="1" ht="13" x14ac:dyDescent="0.15">
      <c r="A66" s="22"/>
      <c r="D66" s="23"/>
    </row>
    <row r="67" spans="1:65" s="18" customFormat="1" ht="13" x14ac:dyDescent="0.15">
      <c r="A67" s="22"/>
      <c r="D67" s="23"/>
    </row>
    <row r="68" spans="1:65" s="18" customFormat="1" ht="13" x14ac:dyDescent="0.15">
      <c r="A68" s="22"/>
      <c r="D68" s="23"/>
    </row>
    <row r="69" spans="1:65" s="18" customFormat="1" ht="13" x14ac:dyDescent="0.15">
      <c r="A69" s="22"/>
      <c r="D69" s="23"/>
    </row>
    <row r="70" spans="1:65" s="18" customFormat="1" ht="13" x14ac:dyDescent="0.15">
      <c r="A70" s="15" t="s">
        <v>78</v>
      </c>
      <c r="B70" s="16" t="s">
        <v>79</v>
      </c>
      <c r="C70" s="16" t="s">
        <v>80</v>
      </c>
      <c r="D70" s="17" t="s">
        <v>81</v>
      </c>
      <c r="E70" s="17" t="s">
        <v>82</v>
      </c>
      <c r="F70" s="15" t="s">
        <v>83</v>
      </c>
      <c r="G70" s="15" t="s">
        <v>84</v>
      </c>
      <c r="H70" s="15" t="s">
        <v>85</v>
      </c>
      <c r="I70" s="15" t="s">
        <v>86</v>
      </c>
      <c r="J70" s="15" t="s">
        <v>87</v>
      </c>
      <c r="K70" s="15" t="s">
        <v>88</v>
      </c>
      <c r="L70" s="15" t="s">
        <v>89</v>
      </c>
      <c r="M70" s="15" t="s">
        <v>90</v>
      </c>
      <c r="N70" s="15" t="s">
        <v>91</v>
      </c>
      <c r="O70" s="15" t="s">
        <v>92</v>
      </c>
      <c r="P70" s="15" t="s">
        <v>93</v>
      </c>
      <c r="Q70" s="15" t="s">
        <v>94</v>
      </c>
      <c r="R70" s="15" t="s">
        <v>95</v>
      </c>
      <c r="S70" s="15" t="s">
        <v>96</v>
      </c>
      <c r="T70" s="15" t="s">
        <v>97</v>
      </c>
      <c r="U70" s="15" t="s">
        <v>98</v>
      </c>
      <c r="V70" s="15" t="s">
        <v>99</v>
      </c>
      <c r="W70" s="15" t="s">
        <v>100</v>
      </c>
      <c r="X70" s="15" t="s">
        <v>101</v>
      </c>
      <c r="Y70" s="15" t="s">
        <v>102</v>
      </c>
      <c r="Z70" s="15" t="s">
        <v>103</v>
      </c>
      <c r="AA70" s="15" t="s">
        <v>104</v>
      </c>
      <c r="AB70" s="15" t="s">
        <v>105</v>
      </c>
      <c r="AC70" s="15" t="s">
        <v>106</v>
      </c>
      <c r="AD70" s="15" t="s">
        <v>107</v>
      </c>
      <c r="AE70" s="15" t="s">
        <v>108</v>
      </c>
      <c r="AF70" s="15" t="s">
        <v>109</v>
      </c>
      <c r="AG70" s="15" t="s">
        <v>110</v>
      </c>
      <c r="AH70" s="15" t="s">
        <v>111</v>
      </c>
      <c r="AI70" s="15" t="s">
        <v>112</v>
      </c>
      <c r="AJ70" s="15" t="s">
        <v>113</v>
      </c>
      <c r="AK70" s="15" t="s">
        <v>114</v>
      </c>
      <c r="AL70" s="15" t="s">
        <v>115</v>
      </c>
      <c r="AM70" s="15" t="s">
        <v>116</v>
      </c>
      <c r="AN70" s="15" t="s">
        <v>117</v>
      </c>
      <c r="AO70" s="15" t="s">
        <v>118</v>
      </c>
      <c r="AP70" s="15" t="s">
        <v>119</v>
      </c>
      <c r="AQ70" s="15" t="s">
        <v>120</v>
      </c>
      <c r="AR70" s="15" t="s">
        <v>121</v>
      </c>
      <c r="AS70" s="15" t="s">
        <v>122</v>
      </c>
      <c r="AT70" s="15" t="s">
        <v>123</v>
      </c>
      <c r="AU70" s="15" t="s">
        <v>124</v>
      </c>
      <c r="AV70" s="15" t="s">
        <v>125</v>
      </c>
      <c r="AW70" s="15" t="s">
        <v>126</v>
      </c>
      <c r="AX70" s="15" t="s">
        <v>127</v>
      </c>
      <c r="AY70" s="15" t="s">
        <v>128</v>
      </c>
      <c r="AZ70" s="15" t="s">
        <v>129</v>
      </c>
      <c r="BA70" s="15" t="s">
        <v>130</v>
      </c>
      <c r="BB70" s="15" t="s">
        <v>131</v>
      </c>
      <c r="BC70" s="15" t="s">
        <v>132</v>
      </c>
      <c r="BD70" s="15" t="s">
        <v>133</v>
      </c>
      <c r="BE70" s="15" t="s">
        <v>134</v>
      </c>
      <c r="BF70" s="15" t="s">
        <v>135</v>
      </c>
      <c r="BG70" s="15" t="s">
        <v>136</v>
      </c>
      <c r="BH70" s="15" t="s">
        <v>137</v>
      </c>
      <c r="BI70" s="15" t="s">
        <v>138</v>
      </c>
      <c r="BJ70" s="15" t="s">
        <v>139</v>
      </c>
      <c r="BK70" s="15" t="s">
        <v>140</v>
      </c>
      <c r="BL70" s="15" t="s">
        <v>141</v>
      </c>
      <c r="BM70" s="15" t="s">
        <v>142</v>
      </c>
    </row>
    <row r="71" spans="1:65" s="18" customFormat="1" ht="13" x14ac:dyDescent="0.15">
      <c r="A71" s="15">
        <v>3</v>
      </c>
      <c r="B71" s="16" t="s">
        <v>193</v>
      </c>
      <c r="C71" s="16" t="s">
        <v>30</v>
      </c>
      <c r="D71" s="17" t="s">
        <v>163</v>
      </c>
      <c r="E71" s="17" t="s">
        <v>145</v>
      </c>
      <c r="F71" s="16">
        <v>1.68</v>
      </c>
      <c r="G71" s="16">
        <v>1.74</v>
      </c>
      <c r="H71" s="16">
        <v>2.08</v>
      </c>
      <c r="I71" s="16">
        <v>2.48</v>
      </c>
      <c r="J71" s="16">
        <v>2.79</v>
      </c>
      <c r="K71" s="16">
        <v>3</v>
      </c>
      <c r="L71" s="16">
        <v>3.62</v>
      </c>
      <c r="M71" s="16">
        <v>4.05</v>
      </c>
      <c r="N71" s="16">
        <v>4.62</v>
      </c>
      <c r="O71" s="16">
        <v>5.0999999999999996</v>
      </c>
      <c r="P71" s="16">
        <v>5.57</v>
      </c>
      <c r="Q71" s="16">
        <v>5.88</v>
      </c>
      <c r="R71" s="16">
        <v>6.24</v>
      </c>
      <c r="S71" s="16">
        <v>6.84</v>
      </c>
      <c r="T71" s="16">
        <v>7.1</v>
      </c>
      <c r="U71" s="16">
        <v>7.35</v>
      </c>
      <c r="V71" s="16">
        <v>7.58</v>
      </c>
      <c r="W71" s="16">
        <v>7.46</v>
      </c>
      <c r="X71" s="16">
        <v>7.51</v>
      </c>
      <c r="Y71" s="16">
        <v>8.08</v>
      </c>
      <c r="Z71" s="16">
        <v>8.34</v>
      </c>
      <c r="AA71" s="16">
        <v>8.23</v>
      </c>
      <c r="AB71" s="16">
        <v>8.93</v>
      </c>
      <c r="AC71" s="16">
        <v>9.8800000000000008</v>
      </c>
      <c r="AD71" s="16">
        <v>10.49</v>
      </c>
      <c r="AE71" s="16">
        <v>10.82</v>
      </c>
      <c r="AF71" s="16">
        <v>11.52</v>
      </c>
      <c r="AG71" s="16">
        <v>11.82</v>
      </c>
      <c r="AH71" s="16">
        <v>12.71</v>
      </c>
      <c r="AI71" s="16">
        <v>13.23</v>
      </c>
      <c r="AJ71" s="16">
        <v>13.6</v>
      </c>
      <c r="AK71" s="16">
        <v>14.19</v>
      </c>
      <c r="AL71" s="16">
        <v>14.17</v>
      </c>
      <c r="AM71" s="16">
        <v>14.05</v>
      </c>
      <c r="AN71" s="16">
        <v>13.96</v>
      </c>
      <c r="AO71" s="16">
        <v>13.9</v>
      </c>
      <c r="AP71" s="16">
        <v>13.85</v>
      </c>
      <c r="AQ71" s="16">
        <v>13.2</v>
      </c>
      <c r="AR71" s="16">
        <v>13.62</v>
      </c>
      <c r="AS71" s="16">
        <v>13.66</v>
      </c>
      <c r="AT71" s="16">
        <v>13.26</v>
      </c>
      <c r="AU71" s="16">
        <v>13.02</v>
      </c>
      <c r="AV71" s="16">
        <v>13.52</v>
      </c>
      <c r="AW71" s="16">
        <v>14.15</v>
      </c>
      <c r="AX71" s="16">
        <v>14.5</v>
      </c>
      <c r="AY71" s="16">
        <v>14.7</v>
      </c>
      <c r="AZ71" s="16">
        <v>14.43</v>
      </c>
      <c r="BA71" s="16">
        <v>14.74</v>
      </c>
      <c r="BB71" s="16">
        <v>15.02</v>
      </c>
      <c r="BC71" s="16">
        <v>15.3</v>
      </c>
      <c r="BD71" s="16">
        <v>15.5</v>
      </c>
      <c r="BE71" s="16">
        <v>15.69</v>
      </c>
      <c r="BF71" s="16">
        <v>15.83</v>
      </c>
      <c r="BG71" s="16">
        <v>16.559999999999999</v>
      </c>
      <c r="BH71" s="16">
        <v>16.29</v>
      </c>
      <c r="BI71" s="16">
        <v>16.440000000000001</v>
      </c>
      <c r="BJ71" s="16">
        <v>16.63</v>
      </c>
      <c r="BK71" s="16">
        <v>16.579999999999998</v>
      </c>
      <c r="BL71" s="16">
        <v>16.02</v>
      </c>
      <c r="BM71" s="16">
        <v>16.57</v>
      </c>
    </row>
    <row r="72" spans="1:65" s="18" customFormat="1" ht="13" x14ac:dyDescent="0.15">
      <c r="A72" s="15">
        <v>5</v>
      </c>
      <c r="B72" s="16" t="s">
        <v>194</v>
      </c>
      <c r="C72" s="16" t="s">
        <v>30</v>
      </c>
      <c r="D72" s="17" t="s">
        <v>163</v>
      </c>
      <c r="E72" s="17" t="s">
        <v>145</v>
      </c>
      <c r="F72" s="16">
        <v>1.53</v>
      </c>
      <c r="G72" s="16">
        <v>1.7</v>
      </c>
      <c r="H72" s="16">
        <v>2.02</v>
      </c>
      <c r="I72" s="16">
        <v>2.35</v>
      </c>
      <c r="J72" s="16">
        <v>2.76</v>
      </c>
      <c r="K72" s="16">
        <v>3.06</v>
      </c>
      <c r="L72" s="16">
        <v>3.61</v>
      </c>
      <c r="M72" s="16">
        <v>4.04</v>
      </c>
      <c r="N72" s="16">
        <v>4.59</v>
      </c>
      <c r="O72" s="16">
        <v>4.97</v>
      </c>
      <c r="P72" s="16">
        <v>5.57</v>
      </c>
      <c r="Q72" s="16">
        <v>6.01</v>
      </c>
      <c r="R72" s="16">
        <v>6.46</v>
      </c>
      <c r="S72" s="16">
        <v>6.77</v>
      </c>
      <c r="T72" s="16">
        <v>7.26</v>
      </c>
      <c r="U72" s="16">
        <v>7.54</v>
      </c>
      <c r="V72" s="16">
        <v>7.48</v>
      </c>
      <c r="W72" s="16">
        <v>7.5</v>
      </c>
      <c r="X72" s="16">
        <v>7.52</v>
      </c>
      <c r="Y72" s="16">
        <v>7.72</v>
      </c>
      <c r="Z72" s="16">
        <v>7.62</v>
      </c>
      <c r="AA72" s="16">
        <v>7.91</v>
      </c>
      <c r="AB72" s="16">
        <v>7.78</v>
      </c>
      <c r="AC72" s="16">
        <v>7.83</v>
      </c>
      <c r="AD72" s="16">
        <v>8.7200000000000006</v>
      </c>
      <c r="AE72" s="16">
        <v>9.19</v>
      </c>
      <c r="AF72" s="16">
        <v>9.59</v>
      </c>
      <c r="AG72" s="16">
        <v>9.73</v>
      </c>
      <c r="AH72" s="16">
        <v>10.32</v>
      </c>
      <c r="AI72" s="16">
        <v>10.55</v>
      </c>
      <c r="AJ72" s="16">
        <v>10.75</v>
      </c>
      <c r="AK72" s="16">
        <v>11.1</v>
      </c>
      <c r="AL72" s="16">
        <v>11.15</v>
      </c>
      <c r="AM72" s="16">
        <v>11.13</v>
      </c>
      <c r="AN72" s="16">
        <v>11.55</v>
      </c>
      <c r="AO72" s="16">
        <v>12.16</v>
      </c>
      <c r="AP72" s="16">
        <v>12.34</v>
      </c>
      <c r="AQ72" s="16">
        <v>12.3</v>
      </c>
      <c r="AR72" s="16">
        <v>12.27</v>
      </c>
      <c r="AS72" s="16">
        <v>12.42</v>
      </c>
      <c r="AT72" s="16">
        <v>12.34</v>
      </c>
      <c r="AU72" s="16">
        <v>12.22</v>
      </c>
      <c r="AV72" s="16">
        <v>12.12</v>
      </c>
      <c r="AW72" s="16">
        <v>11.79</v>
      </c>
      <c r="AX72" s="16">
        <v>12.75</v>
      </c>
      <c r="AY72" s="16">
        <v>12.4</v>
      </c>
      <c r="AZ72" s="16">
        <v>13.32</v>
      </c>
      <c r="BA72" s="16">
        <v>13.11</v>
      </c>
      <c r="BB72" s="16">
        <v>13.31</v>
      </c>
      <c r="BC72" s="16">
        <v>13.71</v>
      </c>
      <c r="BD72" s="16">
        <v>13.37</v>
      </c>
      <c r="BE72" s="16">
        <v>13.9</v>
      </c>
      <c r="BF72" s="16">
        <v>13.92</v>
      </c>
      <c r="BG72" s="16">
        <v>14.53</v>
      </c>
      <c r="BH72" s="16">
        <v>14.23</v>
      </c>
      <c r="BI72" s="16">
        <v>14.51</v>
      </c>
      <c r="BJ72" s="16">
        <v>14.42</v>
      </c>
      <c r="BK72" s="16">
        <v>14.41</v>
      </c>
      <c r="BL72" s="16">
        <v>14.62</v>
      </c>
      <c r="BM72" s="16">
        <v>15.27</v>
      </c>
    </row>
    <row r="73" spans="1:65" s="18" customFormat="1" ht="13" x14ac:dyDescent="0.15">
      <c r="A73" s="15">
        <v>2</v>
      </c>
      <c r="B73" s="16" t="s">
        <v>195</v>
      </c>
      <c r="C73" s="16" t="s">
        <v>30</v>
      </c>
      <c r="D73" s="17" t="s">
        <v>163</v>
      </c>
      <c r="E73" s="17" t="s">
        <v>145</v>
      </c>
      <c r="F73" s="16">
        <v>1.79</v>
      </c>
      <c r="G73" s="16">
        <v>1.83</v>
      </c>
      <c r="H73" s="16">
        <v>2.2799999999999998</v>
      </c>
      <c r="I73" s="16">
        <v>2.78</v>
      </c>
      <c r="J73" s="16">
        <v>3.33</v>
      </c>
      <c r="K73" s="16">
        <v>3.76</v>
      </c>
      <c r="L73" s="16">
        <v>4.21</v>
      </c>
      <c r="M73" s="16">
        <v>4.7</v>
      </c>
      <c r="N73" s="16">
        <v>5.03</v>
      </c>
      <c r="O73" s="16">
        <v>5.52</v>
      </c>
      <c r="P73" s="16">
        <v>5.85</v>
      </c>
      <c r="Q73" s="16">
        <v>5.98</v>
      </c>
      <c r="R73" s="16">
        <v>6.28</v>
      </c>
      <c r="S73" s="16">
        <v>6.49</v>
      </c>
      <c r="T73" s="16">
        <v>6.7</v>
      </c>
      <c r="U73" s="16">
        <v>6.06</v>
      </c>
      <c r="V73" s="16">
        <v>7.01</v>
      </c>
      <c r="W73" s="16">
        <v>7.2</v>
      </c>
      <c r="X73" s="16">
        <v>7.54</v>
      </c>
      <c r="Y73" s="16">
        <v>7.64</v>
      </c>
      <c r="Z73" s="16">
        <v>7.89</v>
      </c>
      <c r="AA73" s="16">
        <v>8.33</v>
      </c>
      <c r="AB73" s="16">
        <v>9.2799999999999994</v>
      </c>
      <c r="AC73" s="16">
        <v>9.34</v>
      </c>
      <c r="AD73" s="16">
        <v>10.31</v>
      </c>
      <c r="AE73" s="16">
        <v>10.98</v>
      </c>
      <c r="AF73" s="16">
        <v>11.4</v>
      </c>
      <c r="AG73" s="16">
        <v>12.4</v>
      </c>
      <c r="AH73" s="16">
        <v>12.76</v>
      </c>
      <c r="AI73" s="16">
        <v>13.8</v>
      </c>
      <c r="AJ73" s="16">
        <v>14.2</v>
      </c>
      <c r="AK73" s="16">
        <v>15.02</v>
      </c>
      <c r="AL73" s="16">
        <v>16.010000000000002</v>
      </c>
      <c r="AM73" s="16">
        <v>15.34</v>
      </c>
      <c r="AN73" s="16">
        <v>15.89</v>
      </c>
      <c r="AO73" s="16">
        <v>16.350000000000001</v>
      </c>
      <c r="AP73" s="16">
        <v>16.399999999999999</v>
      </c>
      <c r="AQ73" s="16">
        <v>16.510000000000002</v>
      </c>
      <c r="AR73" s="16">
        <v>16.559999999999999</v>
      </c>
      <c r="AS73" s="16">
        <v>16.43</v>
      </c>
      <c r="AT73" s="16">
        <v>16.89</v>
      </c>
      <c r="AU73" s="16">
        <v>17.38</v>
      </c>
      <c r="AV73" s="16">
        <v>17.899999999999999</v>
      </c>
      <c r="AW73" s="16">
        <v>17.37</v>
      </c>
      <c r="AX73" s="16">
        <v>17.41</v>
      </c>
      <c r="AY73" s="16">
        <v>17.87</v>
      </c>
      <c r="AZ73" s="16">
        <v>17.73</v>
      </c>
      <c r="BA73" s="16">
        <v>17.91</v>
      </c>
      <c r="BB73" s="16">
        <v>18.37</v>
      </c>
      <c r="BC73" s="16">
        <v>18.989999999999998</v>
      </c>
      <c r="BD73" s="16">
        <v>18.72</v>
      </c>
      <c r="BE73" s="16">
        <v>18.79</v>
      </c>
      <c r="BF73" s="16">
        <v>18.77</v>
      </c>
      <c r="BG73" s="16">
        <v>19.329999999999998</v>
      </c>
      <c r="BH73" s="16">
        <v>19.22</v>
      </c>
      <c r="BI73" s="16">
        <v>19.399999999999999</v>
      </c>
      <c r="BJ73" s="16">
        <v>19.38</v>
      </c>
      <c r="BK73" s="16">
        <v>19.11</v>
      </c>
      <c r="BL73" s="16">
        <v>19.670000000000002</v>
      </c>
      <c r="BM73" s="16">
        <v>20.62</v>
      </c>
    </row>
    <row r="74" spans="1:65" s="18" customFormat="1" ht="13" x14ac:dyDescent="0.15">
      <c r="A74" s="15">
        <v>4</v>
      </c>
      <c r="B74" s="16" t="s">
        <v>196</v>
      </c>
      <c r="C74" s="16" t="s">
        <v>30</v>
      </c>
      <c r="D74" s="17" t="s">
        <v>163</v>
      </c>
      <c r="E74" s="17" t="s">
        <v>145</v>
      </c>
      <c r="F74" s="16">
        <v>1.67</v>
      </c>
      <c r="G74" s="16">
        <v>1.75</v>
      </c>
      <c r="H74" s="16">
        <v>2.17</v>
      </c>
      <c r="I74" s="16">
        <v>2.39</v>
      </c>
      <c r="J74" s="16">
        <v>2.87</v>
      </c>
      <c r="K74" s="16">
        <v>3.26</v>
      </c>
      <c r="L74" s="16">
        <v>3.47</v>
      </c>
      <c r="M74" s="16">
        <v>3.87</v>
      </c>
      <c r="N74" s="16">
        <v>4.13</v>
      </c>
      <c r="O74" s="16">
        <v>4.29</v>
      </c>
      <c r="P74" s="16">
        <v>4.57</v>
      </c>
      <c r="Q74" s="16">
        <v>4.88</v>
      </c>
      <c r="R74" s="16">
        <v>5.09</v>
      </c>
      <c r="S74" s="16">
        <v>5.26</v>
      </c>
      <c r="T74" s="16">
        <v>5.44</v>
      </c>
      <c r="U74" s="16">
        <v>5.44</v>
      </c>
      <c r="V74" s="16">
        <v>5.75</v>
      </c>
      <c r="W74" s="16">
        <v>5.9</v>
      </c>
      <c r="X74" s="16">
        <v>6.09</v>
      </c>
      <c r="Y74" s="16">
        <v>6.58</v>
      </c>
      <c r="Z74" s="16">
        <v>6.82</v>
      </c>
      <c r="AA74" s="16">
        <v>7.28</v>
      </c>
      <c r="AB74" s="16">
        <v>7.83</v>
      </c>
      <c r="AC74" s="16">
        <v>8.0500000000000007</v>
      </c>
      <c r="AD74" s="16">
        <v>8.6300000000000008</v>
      </c>
      <c r="AE74" s="16">
        <v>9.1199999999999992</v>
      </c>
      <c r="AF74" s="16">
        <v>9.31</v>
      </c>
      <c r="AG74" s="16">
        <v>9.67</v>
      </c>
      <c r="AH74" s="16">
        <v>9.76</v>
      </c>
      <c r="AI74" s="16">
        <v>10.26</v>
      </c>
      <c r="AJ74" s="16">
        <v>10.29</v>
      </c>
      <c r="AK74" s="16">
        <v>10.57</v>
      </c>
      <c r="AL74" s="16">
        <v>10.86</v>
      </c>
      <c r="AM74" s="16">
        <v>11.61</v>
      </c>
      <c r="AN74" s="16">
        <v>12.82</v>
      </c>
      <c r="AO74" s="16">
        <v>12.72</v>
      </c>
      <c r="AP74" s="16">
        <v>12.88</v>
      </c>
      <c r="AQ74" s="16">
        <v>13.48</v>
      </c>
      <c r="AR74" s="16">
        <v>13.38</v>
      </c>
      <c r="AS74" s="16">
        <v>13.48</v>
      </c>
      <c r="AT74" s="16">
        <v>14.24</v>
      </c>
      <c r="AU74" s="16">
        <v>14.89</v>
      </c>
      <c r="AV74" s="16">
        <v>15.13</v>
      </c>
      <c r="AW74" s="16">
        <v>15.15</v>
      </c>
      <c r="AX74" s="16">
        <v>15.52</v>
      </c>
      <c r="AY74" s="16">
        <v>15.94</v>
      </c>
      <c r="AZ74" s="16">
        <v>15.87</v>
      </c>
      <c r="BA74" s="16">
        <v>16.309999999999999</v>
      </c>
      <c r="BB74" s="16">
        <v>16.399999999999999</v>
      </c>
      <c r="BC74" s="16">
        <v>17.18</v>
      </c>
      <c r="BD74" s="16">
        <v>17.02</v>
      </c>
      <c r="BE74" s="16">
        <v>17.02</v>
      </c>
      <c r="BF74" s="16">
        <v>17.579999999999998</v>
      </c>
      <c r="BG74" s="16">
        <v>17.12</v>
      </c>
      <c r="BH74" s="16">
        <v>17.45</v>
      </c>
      <c r="BI74" s="16">
        <v>18.09</v>
      </c>
      <c r="BJ74" s="16">
        <v>17.78</v>
      </c>
      <c r="BK74" s="16">
        <v>17.670000000000002</v>
      </c>
      <c r="BL74" s="16">
        <v>18.59</v>
      </c>
      <c r="BM74" s="16">
        <v>18.920000000000002</v>
      </c>
    </row>
    <row r="75" spans="1:65" s="18" customFormat="1" ht="13" x14ac:dyDescent="0.15">
      <c r="A75" s="15">
        <v>6</v>
      </c>
      <c r="B75" s="16" t="s">
        <v>197</v>
      </c>
      <c r="C75" s="16" t="s">
        <v>30</v>
      </c>
      <c r="D75" s="17" t="s">
        <v>163</v>
      </c>
      <c r="E75" s="17" t="s">
        <v>145</v>
      </c>
      <c r="F75" s="16">
        <v>1.58</v>
      </c>
      <c r="G75" s="16">
        <v>1.67</v>
      </c>
      <c r="H75" s="16">
        <v>2.09</v>
      </c>
      <c r="I75" s="16">
        <v>2.5099999999999998</v>
      </c>
      <c r="J75" s="16">
        <v>2.8</v>
      </c>
      <c r="K75" s="16">
        <v>3.3</v>
      </c>
      <c r="L75" s="16">
        <v>3.68</v>
      </c>
      <c r="M75" s="16">
        <v>4.26</v>
      </c>
      <c r="N75" s="16">
        <v>4.54</v>
      </c>
      <c r="O75" s="16">
        <v>5.15</v>
      </c>
      <c r="P75" s="16">
        <v>5.37</v>
      </c>
      <c r="Q75" s="16">
        <v>5.65</v>
      </c>
      <c r="R75" s="16">
        <v>5.84</v>
      </c>
      <c r="S75" s="16">
        <v>6.07</v>
      </c>
      <c r="T75" s="16">
        <v>6.43</v>
      </c>
      <c r="U75" s="16">
        <v>6.7</v>
      </c>
      <c r="V75" s="16">
        <v>6.88</v>
      </c>
      <c r="W75" s="16">
        <v>7.25</v>
      </c>
      <c r="X75" s="16">
        <v>7.43</v>
      </c>
      <c r="Y75" s="16">
        <v>7.38</v>
      </c>
      <c r="Z75" s="16">
        <v>7.45</v>
      </c>
      <c r="AA75" s="16">
        <v>8.4</v>
      </c>
      <c r="AB75" s="16">
        <v>9.1</v>
      </c>
      <c r="AC75" s="16">
        <v>9.09</v>
      </c>
      <c r="AD75" s="16">
        <v>9.99</v>
      </c>
      <c r="AE75" s="16">
        <v>10.68</v>
      </c>
      <c r="AF75" s="16">
        <v>11.21</v>
      </c>
      <c r="AG75" s="16">
        <v>12.1</v>
      </c>
      <c r="AH75" s="16">
        <v>12.23</v>
      </c>
      <c r="AI75" s="16">
        <v>13.03</v>
      </c>
      <c r="AJ75" s="16">
        <v>12.8</v>
      </c>
      <c r="AK75" s="16">
        <v>13.14</v>
      </c>
      <c r="AL75" s="16">
        <v>13.45</v>
      </c>
      <c r="AM75" s="16">
        <v>14.42</v>
      </c>
      <c r="AN75" s="16">
        <v>15.08</v>
      </c>
      <c r="AO75" s="16">
        <v>15.18</v>
      </c>
      <c r="AP75" s="16">
        <v>16.22</v>
      </c>
      <c r="AQ75" s="16">
        <v>16.600000000000001</v>
      </c>
      <c r="AR75" s="16">
        <v>16.8</v>
      </c>
      <c r="AS75" s="16">
        <v>16.579999999999998</v>
      </c>
      <c r="AT75" s="16">
        <v>17.29</v>
      </c>
      <c r="AU75" s="16">
        <v>17.399999999999999</v>
      </c>
      <c r="AV75" s="16">
        <v>17.66</v>
      </c>
      <c r="AW75" s="16">
        <v>17.579999999999998</v>
      </c>
      <c r="AX75" s="16">
        <v>17.63</v>
      </c>
      <c r="AY75" s="16">
        <v>17.7</v>
      </c>
      <c r="AZ75" s="16">
        <v>18.02</v>
      </c>
      <c r="BA75" s="16">
        <v>17.71</v>
      </c>
      <c r="BB75" s="16">
        <v>18.059999999999999</v>
      </c>
      <c r="BC75" s="16">
        <v>17.97</v>
      </c>
      <c r="BD75" s="16">
        <v>18.13</v>
      </c>
      <c r="BE75" s="16">
        <v>17.600000000000001</v>
      </c>
      <c r="BF75" s="16">
        <v>18.02</v>
      </c>
      <c r="BG75" s="16">
        <v>18.59</v>
      </c>
      <c r="BH75" s="16">
        <v>18.77</v>
      </c>
      <c r="BI75" s="16">
        <v>19.09</v>
      </c>
      <c r="BJ75" s="16">
        <v>19.079999999999998</v>
      </c>
      <c r="BK75" s="16">
        <v>18.75</v>
      </c>
      <c r="BL75" s="16">
        <v>18.899999999999999</v>
      </c>
      <c r="BM75" s="16">
        <v>19.48</v>
      </c>
    </row>
    <row r="76" spans="1:65" s="18" customFormat="1" ht="13" x14ac:dyDescent="0.15">
      <c r="A76" s="15">
        <v>3</v>
      </c>
      <c r="B76" s="16" t="s">
        <v>198</v>
      </c>
      <c r="C76" s="16" t="s">
        <v>30</v>
      </c>
      <c r="D76" s="17" t="s">
        <v>163</v>
      </c>
      <c r="E76" s="17" t="s">
        <v>145</v>
      </c>
      <c r="F76" s="16">
        <v>1.91</v>
      </c>
      <c r="G76" s="16">
        <v>2.3199999999999998</v>
      </c>
      <c r="H76" s="16">
        <v>2.76</v>
      </c>
      <c r="I76" s="16">
        <v>3.1</v>
      </c>
      <c r="J76" s="16">
        <v>3.5</v>
      </c>
      <c r="K76" s="16">
        <v>3.76</v>
      </c>
      <c r="L76" s="16">
        <v>4.16</v>
      </c>
      <c r="M76" s="16">
        <v>4.7</v>
      </c>
      <c r="N76" s="16">
        <v>5.03</v>
      </c>
      <c r="O76" s="16">
        <v>5.26</v>
      </c>
      <c r="P76" s="16">
        <v>5.4</v>
      </c>
      <c r="Q76" s="16">
        <v>5.63</v>
      </c>
      <c r="R76" s="16">
        <v>6.14</v>
      </c>
      <c r="S76" s="16">
        <v>6.36</v>
      </c>
      <c r="T76" s="16">
        <v>6.36</v>
      </c>
      <c r="U76" s="16">
        <v>6.43</v>
      </c>
      <c r="V76" s="16">
        <v>6.61</v>
      </c>
      <c r="W76" s="16">
        <v>6.82</v>
      </c>
      <c r="X76" s="16">
        <v>6.89</v>
      </c>
      <c r="Y76" s="16">
        <v>7.5</v>
      </c>
      <c r="Z76" s="16">
        <v>6.73</v>
      </c>
      <c r="AA76" s="16">
        <v>7.94</v>
      </c>
      <c r="AB76" s="16">
        <v>7.84</v>
      </c>
      <c r="AC76" s="16">
        <v>8.32</v>
      </c>
      <c r="AD76" s="16">
        <v>8.2100000000000009</v>
      </c>
      <c r="AE76" s="16">
        <v>9.0500000000000007</v>
      </c>
      <c r="AF76" s="16">
        <v>9.82</v>
      </c>
      <c r="AG76" s="16">
        <v>9.84</v>
      </c>
      <c r="AH76" s="16">
        <v>10.27</v>
      </c>
      <c r="AI76" s="16">
        <v>10.72</v>
      </c>
      <c r="AJ76" s="16">
        <v>11.15</v>
      </c>
      <c r="AK76" s="16">
        <v>11.49</v>
      </c>
      <c r="AL76" s="16">
        <v>12.47</v>
      </c>
      <c r="AM76" s="16">
        <v>12.67</v>
      </c>
      <c r="AN76" s="16">
        <v>13.68</v>
      </c>
      <c r="AO76" s="16">
        <v>14.28</v>
      </c>
      <c r="AP76" s="16">
        <v>13.78</v>
      </c>
      <c r="AQ76" s="16">
        <v>14.86</v>
      </c>
      <c r="AR76" s="16">
        <v>15.22</v>
      </c>
      <c r="AS76" s="16">
        <v>15.65</v>
      </c>
      <c r="AT76" s="16">
        <v>15.96</v>
      </c>
      <c r="AU76" s="16">
        <v>16.21</v>
      </c>
      <c r="AV76" s="16">
        <v>16.73</v>
      </c>
      <c r="AW76" s="16">
        <v>16.899999999999999</v>
      </c>
      <c r="AX76" s="16">
        <v>17.13</v>
      </c>
      <c r="AY76" s="16">
        <v>17.2</v>
      </c>
      <c r="AZ76" s="16">
        <v>18.399999999999999</v>
      </c>
      <c r="BA76" s="16">
        <v>18.2</v>
      </c>
      <c r="BB76" s="16">
        <v>18.12</v>
      </c>
      <c r="BC76" s="16">
        <v>18.28</v>
      </c>
      <c r="BD76" s="16">
        <v>18.68</v>
      </c>
      <c r="BE76" s="16">
        <v>18.54</v>
      </c>
      <c r="BF76" s="16">
        <v>19.09</v>
      </c>
      <c r="BG76" s="16">
        <v>19.440000000000001</v>
      </c>
      <c r="BH76" s="16">
        <v>19.170000000000002</v>
      </c>
      <c r="BI76" s="16">
        <v>19.07</v>
      </c>
      <c r="BJ76" s="16">
        <v>19.02</v>
      </c>
      <c r="BK76" s="16">
        <v>19.25</v>
      </c>
      <c r="BL76" s="16">
        <v>18.899999999999999</v>
      </c>
      <c r="BM76" s="16">
        <v>19.09</v>
      </c>
    </row>
    <row r="77" spans="1:65" s="18" customFormat="1" ht="13" x14ac:dyDescent="0.15">
      <c r="A77" s="15">
        <v>1</v>
      </c>
      <c r="B77" s="16" t="s">
        <v>199</v>
      </c>
      <c r="C77" s="16" t="s">
        <v>30</v>
      </c>
      <c r="D77" s="17" t="s">
        <v>163</v>
      </c>
      <c r="E77" s="17" t="s">
        <v>153</v>
      </c>
      <c r="F77" s="16">
        <v>1.66</v>
      </c>
      <c r="G77" s="16">
        <v>1.82</v>
      </c>
      <c r="H77" s="16">
        <v>1.99</v>
      </c>
      <c r="I77" s="16">
        <v>2.1800000000000002</v>
      </c>
      <c r="J77" s="16">
        <v>2.44</v>
      </c>
      <c r="K77" s="16">
        <v>2.73</v>
      </c>
      <c r="L77" s="16">
        <v>3.49</v>
      </c>
      <c r="M77" s="16">
        <v>3.72</v>
      </c>
      <c r="N77" s="16">
        <v>3.91</v>
      </c>
      <c r="O77" s="16">
        <v>3.88</v>
      </c>
      <c r="P77" s="16">
        <v>3.87</v>
      </c>
      <c r="Q77" s="16">
        <v>4.04</v>
      </c>
      <c r="R77" s="16">
        <v>4.8</v>
      </c>
      <c r="S77" s="16">
        <v>5</v>
      </c>
      <c r="T77" s="16">
        <v>5.36</v>
      </c>
      <c r="U77" s="16">
        <v>5.66</v>
      </c>
      <c r="V77" s="16">
        <v>5.81</v>
      </c>
      <c r="W77" s="16">
        <v>6.02</v>
      </c>
      <c r="X77" s="16">
        <v>6.33</v>
      </c>
      <c r="Y77" s="16">
        <v>6.69</v>
      </c>
      <c r="Z77" s="16">
        <v>7.22</v>
      </c>
      <c r="AA77" s="16">
        <v>7.49</v>
      </c>
      <c r="AB77" s="16">
        <v>8.32</v>
      </c>
      <c r="AC77" s="16">
        <v>8.92</v>
      </c>
      <c r="AD77" s="16">
        <v>9.6</v>
      </c>
      <c r="AE77" s="16">
        <v>9.67</v>
      </c>
      <c r="AF77" s="16">
        <v>10.34</v>
      </c>
      <c r="AG77" s="16">
        <v>10.93</v>
      </c>
      <c r="AH77" s="16">
        <v>11.26</v>
      </c>
      <c r="AI77" s="16">
        <v>11.45</v>
      </c>
      <c r="AJ77" s="16">
        <v>12.38</v>
      </c>
      <c r="AK77" s="16">
        <v>12.44</v>
      </c>
      <c r="AL77" s="16">
        <v>12.51</v>
      </c>
      <c r="AM77" s="16">
        <v>12.75</v>
      </c>
      <c r="AN77" s="16">
        <v>13.13</v>
      </c>
      <c r="AO77" s="16">
        <v>13.44</v>
      </c>
      <c r="AP77" s="16">
        <v>13.28</v>
      </c>
      <c r="AQ77" s="16">
        <v>13.58</v>
      </c>
      <c r="AR77" s="16">
        <v>13.74</v>
      </c>
      <c r="AS77" s="16">
        <v>13.52</v>
      </c>
      <c r="AT77" s="16">
        <v>13.43</v>
      </c>
      <c r="AU77" s="16">
        <v>13.41</v>
      </c>
      <c r="AV77" s="16">
        <v>13.4</v>
      </c>
      <c r="AW77" s="16">
        <v>13.37</v>
      </c>
      <c r="AX77" s="16">
        <v>13.96</v>
      </c>
      <c r="AY77" s="16">
        <v>14.12</v>
      </c>
      <c r="AZ77" s="16">
        <v>13.96</v>
      </c>
      <c r="BA77" s="16">
        <v>14</v>
      </c>
      <c r="BB77" s="16">
        <v>13.7</v>
      </c>
      <c r="BC77" s="16">
        <v>14.06</v>
      </c>
      <c r="BD77" s="16">
        <v>14.08</v>
      </c>
      <c r="BE77" s="16">
        <v>14.12</v>
      </c>
      <c r="BF77" s="16">
        <v>14.16</v>
      </c>
      <c r="BG77" s="16">
        <v>13.36</v>
      </c>
      <c r="BH77" s="16">
        <v>14.68</v>
      </c>
      <c r="BI77" s="16">
        <v>14.77</v>
      </c>
      <c r="BJ77" s="16">
        <v>14.8</v>
      </c>
      <c r="BK77" s="16">
        <v>15.22</v>
      </c>
      <c r="BL77" s="16">
        <v>15.18</v>
      </c>
      <c r="BM77" s="16">
        <v>14.84</v>
      </c>
    </row>
    <row r="78" spans="1:65" s="18" customFormat="1" ht="13" x14ac:dyDescent="0.15">
      <c r="A78" s="15">
        <v>4</v>
      </c>
      <c r="B78" s="16" t="s">
        <v>200</v>
      </c>
      <c r="C78" s="16" t="s">
        <v>30</v>
      </c>
      <c r="D78" s="17" t="s">
        <v>163</v>
      </c>
      <c r="E78" s="17" t="s">
        <v>153</v>
      </c>
      <c r="F78" s="16">
        <v>1.58</v>
      </c>
      <c r="G78" s="16">
        <v>1.79</v>
      </c>
      <c r="H78" s="16">
        <v>2.13</v>
      </c>
      <c r="I78" s="16">
        <v>2.5499999999999998</v>
      </c>
      <c r="J78" s="16">
        <v>2.88</v>
      </c>
      <c r="K78" s="16">
        <v>3.17</v>
      </c>
      <c r="L78" s="16">
        <v>3.45</v>
      </c>
      <c r="M78" s="16">
        <v>3.68</v>
      </c>
      <c r="N78" s="16">
        <v>4.26</v>
      </c>
      <c r="O78" s="16">
        <v>4.6399999999999997</v>
      </c>
      <c r="P78" s="16">
        <v>5.12</v>
      </c>
      <c r="Q78" s="16">
        <v>5.33</v>
      </c>
      <c r="R78" s="16">
        <v>5.54</v>
      </c>
      <c r="S78" s="16">
        <v>5.7</v>
      </c>
      <c r="T78" s="16">
        <v>6.08</v>
      </c>
      <c r="U78" s="16">
        <v>6.02</v>
      </c>
      <c r="V78" s="16">
        <v>5.96</v>
      </c>
      <c r="W78" s="16">
        <v>5.84</v>
      </c>
      <c r="X78" s="16">
        <v>6.14</v>
      </c>
      <c r="Y78" s="16">
        <v>6.59</v>
      </c>
      <c r="Z78" s="16">
        <v>7.15</v>
      </c>
      <c r="AA78" s="16">
        <v>7.24</v>
      </c>
      <c r="AB78" s="16">
        <v>6.99</v>
      </c>
      <c r="AC78" s="16">
        <v>8.65</v>
      </c>
      <c r="AD78" s="16">
        <v>8.8800000000000008</v>
      </c>
      <c r="AE78" s="16">
        <v>9.2200000000000006</v>
      </c>
      <c r="AF78" s="16">
        <v>9.64</v>
      </c>
      <c r="AG78" s="16">
        <v>9.83</v>
      </c>
      <c r="AH78" s="16">
        <v>10.55</v>
      </c>
      <c r="AI78" s="16">
        <v>10.81</v>
      </c>
      <c r="AJ78" s="16">
        <v>10.93</v>
      </c>
      <c r="AK78" s="16">
        <v>11.03</v>
      </c>
      <c r="AL78" s="16">
        <v>11.3</v>
      </c>
      <c r="AM78" s="16">
        <v>12.08</v>
      </c>
      <c r="AN78" s="16">
        <v>12.01</v>
      </c>
      <c r="AO78" s="16">
        <v>12.43</v>
      </c>
      <c r="AP78" s="16">
        <v>12.57</v>
      </c>
      <c r="AQ78" s="16">
        <v>13.14</v>
      </c>
      <c r="AR78" s="16">
        <v>12.82</v>
      </c>
      <c r="AS78" s="16">
        <v>13.21</v>
      </c>
      <c r="AT78" s="16">
        <v>13.18</v>
      </c>
      <c r="AU78" s="16">
        <v>13.26</v>
      </c>
      <c r="AV78" s="16">
        <v>13.75</v>
      </c>
      <c r="AW78" s="16">
        <v>13.46</v>
      </c>
      <c r="AX78" s="16">
        <v>13.19</v>
      </c>
      <c r="AY78" s="16">
        <v>13.59</v>
      </c>
      <c r="AZ78" s="16">
        <v>13.96</v>
      </c>
      <c r="BA78" s="16">
        <v>14.02</v>
      </c>
      <c r="BB78" s="16">
        <v>13.66</v>
      </c>
      <c r="BC78" s="16">
        <v>13.76</v>
      </c>
      <c r="BD78" s="16">
        <v>13.49</v>
      </c>
      <c r="BE78" s="16">
        <v>14.08</v>
      </c>
      <c r="BF78" s="16">
        <v>14.62</v>
      </c>
      <c r="BG78" s="16">
        <v>13.74</v>
      </c>
      <c r="BH78" s="16">
        <v>13.81</v>
      </c>
      <c r="BI78" s="16">
        <v>13.62</v>
      </c>
      <c r="BJ78" s="16">
        <v>13.64</v>
      </c>
      <c r="BK78" s="16">
        <v>13.96</v>
      </c>
      <c r="BL78" s="16">
        <v>13.81</v>
      </c>
      <c r="BM78" s="16">
        <v>14.21</v>
      </c>
    </row>
    <row r="79" spans="1:65" s="18" customFormat="1" ht="13" x14ac:dyDescent="0.15">
      <c r="A79" s="15">
        <v>3</v>
      </c>
      <c r="B79" s="16" t="s">
        <v>201</v>
      </c>
      <c r="C79" s="16" t="s">
        <v>30</v>
      </c>
      <c r="D79" s="17" t="s">
        <v>163</v>
      </c>
      <c r="E79" s="17" t="s">
        <v>153</v>
      </c>
      <c r="F79" s="16">
        <v>1.64</v>
      </c>
      <c r="G79" s="16">
        <v>1.75</v>
      </c>
      <c r="H79" s="16">
        <v>2.08</v>
      </c>
      <c r="I79" s="16">
        <v>2.5299999999999998</v>
      </c>
      <c r="J79" s="16">
        <v>2.76</v>
      </c>
      <c r="K79" s="16">
        <v>3</v>
      </c>
      <c r="L79" s="16">
        <v>3.18</v>
      </c>
      <c r="M79" s="16">
        <v>3.44</v>
      </c>
      <c r="N79" s="16">
        <v>3.76</v>
      </c>
      <c r="O79" s="16">
        <v>4.07</v>
      </c>
      <c r="P79" s="16">
        <v>4.26</v>
      </c>
      <c r="Q79" s="16">
        <v>4.46</v>
      </c>
      <c r="R79" s="16">
        <v>4.76</v>
      </c>
      <c r="S79" s="16">
        <v>4.9800000000000004</v>
      </c>
      <c r="T79" s="16">
        <v>5.0999999999999996</v>
      </c>
      <c r="U79" s="16">
        <v>5.23</v>
      </c>
      <c r="V79" s="16">
        <v>5.34</v>
      </c>
      <c r="W79" s="16">
        <v>5.65</v>
      </c>
      <c r="X79" s="16">
        <v>5.85</v>
      </c>
      <c r="Y79" s="16">
        <v>6.1</v>
      </c>
      <c r="Z79" s="16">
        <v>6.96</v>
      </c>
      <c r="AA79" s="16">
        <v>7.47</v>
      </c>
      <c r="AB79" s="16">
        <v>7.98</v>
      </c>
      <c r="AC79" s="16">
        <v>7.85</v>
      </c>
      <c r="AD79" s="16">
        <v>8.4499999999999993</v>
      </c>
      <c r="AE79" s="16">
        <v>8.61</v>
      </c>
      <c r="AF79" s="16">
        <v>9.48</v>
      </c>
      <c r="AG79" s="16">
        <v>10.029999999999999</v>
      </c>
      <c r="AH79" s="16">
        <v>10.01</v>
      </c>
      <c r="AI79" s="16">
        <v>10.51</v>
      </c>
      <c r="AJ79" s="16">
        <v>10.48</v>
      </c>
      <c r="AK79" s="16">
        <v>10.76</v>
      </c>
      <c r="AL79" s="16">
        <v>11.2</v>
      </c>
      <c r="AM79" s="16">
        <v>11.33</v>
      </c>
      <c r="AN79" s="16">
        <v>11.85</v>
      </c>
      <c r="AO79" s="16">
        <v>12.14</v>
      </c>
      <c r="AP79" s="16">
        <v>12.85</v>
      </c>
      <c r="AQ79" s="16">
        <v>13.27</v>
      </c>
      <c r="AR79" s="16">
        <v>13.51</v>
      </c>
      <c r="AS79" s="16">
        <v>14</v>
      </c>
      <c r="AT79" s="16">
        <v>14.23</v>
      </c>
      <c r="AU79" s="16">
        <v>14.42</v>
      </c>
      <c r="AV79" s="16">
        <v>14.6</v>
      </c>
      <c r="AW79" s="16">
        <v>14.68</v>
      </c>
      <c r="AX79" s="16">
        <v>14.83</v>
      </c>
      <c r="AY79" s="16">
        <v>15.03</v>
      </c>
      <c r="AZ79" s="16">
        <v>14.82</v>
      </c>
      <c r="BA79" s="16">
        <v>15.14</v>
      </c>
      <c r="BB79" s="16">
        <v>14.98</v>
      </c>
      <c r="BC79" s="16">
        <v>15.22</v>
      </c>
      <c r="BD79" s="16">
        <v>14.84</v>
      </c>
      <c r="BE79" s="16">
        <v>15.09</v>
      </c>
      <c r="BF79" s="16">
        <v>14.86</v>
      </c>
      <c r="BG79" s="16">
        <v>14.65</v>
      </c>
      <c r="BH79" s="16">
        <v>15.37</v>
      </c>
      <c r="BI79" s="16">
        <v>15.44</v>
      </c>
      <c r="BJ79" s="16">
        <v>15.53</v>
      </c>
      <c r="BK79" s="16">
        <v>15.56</v>
      </c>
      <c r="BL79" s="16">
        <v>15.76</v>
      </c>
      <c r="BM79" s="16">
        <v>16.95</v>
      </c>
    </row>
    <row r="80" spans="1:65" s="18" customFormat="1" ht="13" x14ac:dyDescent="0.15">
      <c r="A80" s="15">
        <v>1</v>
      </c>
      <c r="B80" s="16" t="s">
        <v>202</v>
      </c>
      <c r="C80" s="16" t="s">
        <v>30</v>
      </c>
      <c r="D80" s="17" t="s">
        <v>163</v>
      </c>
      <c r="E80" s="17" t="s">
        <v>153</v>
      </c>
      <c r="F80" s="16">
        <v>1.46</v>
      </c>
      <c r="G80" s="16">
        <v>1.64</v>
      </c>
      <c r="H80" s="16">
        <v>1.94</v>
      </c>
      <c r="I80" s="16">
        <v>2.3199999999999998</v>
      </c>
      <c r="J80" s="16">
        <v>2.7</v>
      </c>
      <c r="K80" s="16">
        <v>2.95</v>
      </c>
      <c r="L80" s="16">
        <v>3.31</v>
      </c>
      <c r="M80" s="16">
        <v>3.61</v>
      </c>
      <c r="N80" s="16">
        <v>4.04</v>
      </c>
      <c r="O80" s="16">
        <v>4.4800000000000004</v>
      </c>
      <c r="P80" s="16">
        <v>4.7</v>
      </c>
      <c r="Q80" s="16">
        <v>4.96</v>
      </c>
      <c r="R80" s="16">
        <v>5.33</v>
      </c>
      <c r="S80" s="16">
        <v>5.63</v>
      </c>
      <c r="T80" s="16">
        <v>5.89</v>
      </c>
      <c r="U80" s="16">
        <v>5.78</v>
      </c>
      <c r="V80" s="16">
        <v>5.82</v>
      </c>
      <c r="W80" s="16">
        <v>5.88</v>
      </c>
      <c r="X80" s="16">
        <v>5.8</v>
      </c>
      <c r="Y80" s="16">
        <v>6.32</v>
      </c>
      <c r="Z80" s="16">
        <v>6.8</v>
      </c>
      <c r="AA80" s="16">
        <v>6.41</v>
      </c>
      <c r="AB80" s="16">
        <v>6.84</v>
      </c>
      <c r="AC80" s="16">
        <v>7.7</v>
      </c>
      <c r="AD80" s="16">
        <v>8.24</v>
      </c>
      <c r="AE80" s="16">
        <v>8.99</v>
      </c>
      <c r="AF80" s="16">
        <v>9.0399999999999991</v>
      </c>
      <c r="AG80" s="16">
        <v>9.23</v>
      </c>
      <c r="AH80" s="16">
        <v>9.35</v>
      </c>
      <c r="AI80" s="16">
        <v>9.69</v>
      </c>
      <c r="AJ80" s="16">
        <v>9.8699999999999992</v>
      </c>
      <c r="AK80" s="16">
        <v>10.18</v>
      </c>
      <c r="AL80" s="16">
        <v>9.93</v>
      </c>
      <c r="AM80" s="16">
        <v>10.66</v>
      </c>
      <c r="AN80" s="16">
        <v>10.75</v>
      </c>
      <c r="AO80" s="16">
        <v>10.83</v>
      </c>
      <c r="AP80" s="16">
        <v>11.07</v>
      </c>
      <c r="AQ80" s="16">
        <v>11.13</v>
      </c>
      <c r="AR80" s="16">
        <v>11.98</v>
      </c>
      <c r="AS80" s="16">
        <v>12.15</v>
      </c>
      <c r="AT80" s="16">
        <v>12.3</v>
      </c>
      <c r="AU80" s="16">
        <v>12.45</v>
      </c>
      <c r="AV80" s="16">
        <v>12.68</v>
      </c>
      <c r="AW80" s="16">
        <v>12.98</v>
      </c>
      <c r="AX80" s="16">
        <v>13.3</v>
      </c>
      <c r="AY80" s="16">
        <v>13.59</v>
      </c>
      <c r="AZ80" s="16">
        <v>13.56</v>
      </c>
      <c r="BA80" s="16">
        <v>13.7</v>
      </c>
      <c r="BB80" s="16">
        <v>14.09</v>
      </c>
      <c r="BC80" s="16">
        <v>13.9</v>
      </c>
      <c r="BD80" s="16">
        <v>14</v>
      </c>
      <c r="BE80" s="16">
        <v>13.94</v>
      </c>
      <c r="BF80" s="16">
        <v>13.99</v>
      </c>
      <c r="BG80" s="16">
        <v>13.93</v>
      </c>
      <c r="BH80" s="16">
        <v>14.24</v>
      </c>
      <c r="BI80" s="16">
        <v>14.35</v>
      </c>
      <c r="BJ80" s="16">
        <v>14.36</v>
      </c>
      <c r="BK80" s="16">
        <v>14.36</v>
      </c>
      <c r="BL80" s="16">
        <v>14.83</v>
      </c>
      <c r="BM80" s="16">
        <v>14.22</v>
      </c>
    </row>
    <row r="81" spans="1:65" s="18" customFormat="1" ht="13" x14ac:dyDescent="0.15">
      <c r="A81" s="22"/>
      <c r="D81" s="23"/>
    </row>
    <row r="82" spans="1:65" s="18" customFormat="1" ht="13" x14ac:dyDescent="0.15">
      <c r="A82" s="22"/>
      <c r="C82" s="24" t="s">
        <v>203</v>
      </c>
      <c r="D82" s="23"/>
      <c r="E82" s="18" t="s">
        <v>159</v>
      </c>
      <c r="F82" s="18">
        <f>AVERAGE(F71:F81)</f>
        <v>1.65</v>
      </c>
      <c r="G82" s="18">
        <f t="shared" ref="G82:BM82" si="10">AVERAGE(G71:G81)</f>
        <v>1.8010000000000002</v>
      </c>
      <c r="H82" s="18">
        <f t="shared" si="10"/>
        <v>2.1540000000000004</v>
      </c>
      <c r="I82" s="18">
        <f t="shared" si="10"/>
        <v>2.5190000000000001</v>
      </c>
      <c r="J82" s="18">
        <f t="shared" si="10"/>
        <v>2.883</v>
      </c>
      <c r="K82" s="18">
        <f t="shared" si="10"/>
        <v>3.1989999999999998</v>
      </c>
      <c r="L82" s="18">
        <f t="shared" si="10"/>
        <v>3.6180000000000008</v>
      </c>
      <c r="M82" s="18">
        <f t="shared" si="10"/>
        <v>4.0069999999999997</v>
      </c>
      <c r="N82" s="18">
        <f t="shared" si="10"/>
        <v>4.391</v>
      </c>
      <c r="O82" s="18">
        <f t="shared" si="10"/>
        <v>4.7359999999999998</v>
      </c>
      <c r="P82" s="18">
        <f t="shared" si="10"/>
        <v>5.0280000000000005</v>
      </c>
      <c r="Q82" s="18">
        <f t="shared" si="10"/>
        <v>5.282</v>
      </c>
      <c r="R82" s="18">
        <f t="shared" si="10"/>
        <v>5.6479999999999988</v>
      </c>
      <c r="S82" s="18">
        <f t="shared" si="10"/>
        <v>5.91</v>
      </c>
      <c r="T82" s="18">
        <f t="shared" si="10"/>
        <v>6.1719999999999997</v>
      </c>
      <c r="U82" s="18">
        <f t="shared" si="10"/>
        <v>6.221000000000001</v>
      </c>
      <c r="V82" s="18">
        <f t="shared" si="10"/>
        <v>6.4240000000000013</v>
      </c>
      <c r="W82" s="18">
        <f t="shared" si="10"/>
        <v>6.5520000000000014</v>
      </c>
      <c r="X82" s="18">
        <f t="shared" si="10"/>
        <v>6.7100000000000009</v>
      </c>
      <c r="Y82" s="18">
        <f t="shared" si="10"/>
        <v>7.06</v>
      </c>
      <c r="Z82" s="18">
        <f t="shared" si="10"/>
        <v>7.298</v>
      </c>
      <c r="AA82" s="18">
        <f t="shared" si="10"/>
        <v>7.67</v>
      </c>
      <c r="AB82" s="18">
        <f t="shared" si="10"/>
        <v>8.0890000000000022</v>
      </c>
      <c r="AC82" s="18">
        <f t="shared" si="10"/>
        <v>8.5629999999999988</v>
      </c>
      <c r="AD82" s="18">
        <f t="shared" si="10"/>
        <v>9.1519999999999992</v>
      </c>
      <c r="AE82" s="18">
        <f t="shared" si="10"/>
        <v>9.6329999999999991</v>
      </c>
      <c r="AF82" s="18">
        <f t="shared" si="10"/>
        <v>10.135</v>
      </c>
      <c r="AG82" s="18">
        <f t="shared" si="10"/>
        <v>10.558000000000002</v>
      </c>
      <c r="AH82" s="18">
        <f t="shared" si="10"/>
        <v>10.922000000000001</v>
      </c>
      <c r="AI82" s="18">
        <f t="shared" si="10"/>
        <v>11.405000000000001</v>
      </c>
      <c r="AJ82" s="18">
        <f t="shared" si="10"/>
        <v>11.645</v>
      </c>
      <c r="AK82" s="18">
        <f t="shared" si="10"/>
        <v>11.992000000000001</v>
      </c>
      <c r="AL82" s="18">
        <f t="shared" si="10"/>
        <v>12.305000000000001</v>
      </c>
      <c r="AM82" s="18">
        <f t="shared" si="10"/>
        <v>12.603999999999999</v>
      </c>
      <c r="AN82" s="18">
        <f t="shared" si="10"/>
        <v>13.072000000000003</v>
      </c>
      <c r="AO82" s="18">
        <f t="shared" si="10"/>
        <v>13.343</v>
      </c>
      <c r="AP82" s="18">
        <f t="shared" si="10"/>
        <v>13.523999999999997</v>
      </c>
      <c r="AQ82" s="18">
        <f t="shared" si="10"/>
        <v>13.806999999999999</v>
      </c>
      <c r="AR82" s="18">
        <f t="shared" si="10"/>
        <v>13.99</v>
      </c>
      <c r="AS82" s="18">
        <f t="shared" si="10"/>
        <v>14.11</v>
      </c>
      <c r="AT82" s="18">
        <f t="shared" si="10"/>
        <v>14.312000000000003</v>
      </c>
      <c r="AU82" s="18">
        <f t="shared" si="10"/>
        <v>14.465999999999999</v>
      </c>
      <c r="AV82" s="18">
        <f t="shared" si="10"/>
        <v>14.749000000000001</v>
      </c>
      <c r="AW82" s="18">
        <f t="shared" si="10"/>
        <v>14.743</v>
      </c>
      <c r="AX82" s="18">
        <f t="shared" si="10"/>
        <v>15.022</v>
      </c>
      <c r="AY82" s="18">
        <f t="shared" si="10"/>
        <v>15.214000000000002</v>
      </c>
      <c r="AZ82" s="18">
        <f t="shared" si="10"/>
        <v>15.407000000000002</v>
      </c>
      <c r="BA82" s="18">
        <f t="shared" si="10"/>
        <v>15.483999999999998</v>
      </c>
      <c r="BB82" s="18">
        <f t="shared" si="10"/>
        <v>15.571000000000002</v>
      </c>
      <c r="BC82" s="18">
        <f t="shared" si="10"/>
        <v>15.837</v>
      </c>
      <c r="BD82" s="18">
        <f t="shared" si="10"/>
        <v>15.782999999999998</v>
      </c>
      <c r="BE82" s="18">
        <f t="shared" si="10"/>
        <v>15.877000000000001</v>
      </c>
      <c r="BF82" s="18">
        <f t="shared" si="10"/>
        <v>16.083999999999996</v>
      </c>
      <c r="BG82" s="18">
        <f t="shared" si="10"/>
        <v>16.125</v>
      </c>
      <c r="BH82" s="18">
        <f t="shared" si="10"/>
        <v>16.323</v>
      </c>
      <c r="BI82" s="18">
        <f t="shared" si="10"/>
        <v>16.477999999999998</v>
      </c>
      <c r="BJ82" s="18">
        <f t="shared" si="10"/>
        <v>16.463999999999999</v>
      </c>
      <c r="BK82" s="18">
        <f t="shared" si="10"/>
        <v>16.487000000000002</v>
      </c>
      <c r="BL82" s="18">
        <f t="shared" si="10"/>
        <v>16.628000000000004</v>
      </c>
      <c r="BM82" s="18">
        <f t="shared" si="10"/>
        <v>17.016999999999999</v>
      </c>
    </row>
    <row r="83" spans="1:65" s="18" customFormat="1" ht="13" x14ac:dyDescent="0.15">
      <c r="A83" s="22"/>
      <c r="D83" s="23"/>
      <c r="E83" s="18" t="s">
        <v>160</v>
      </c>
      <c r="F83" s="18">
        <f>AVERAGE(F71:F76)</f>
        <v>1.6933333333333334</v>
      </c>
      <c r="G83" s="18">
        <f t="shared" ref="G83:BM83" si="11">AVERAGE(G71:G76)</f>
        <v>1.835</v>
      </c>
      <c r="H83" s="18">
        <f t="shared" si="11"/>
        <v>2.2333333333333329</v>
      </c>
      <c r="I83" s="18">
        <f t="shared" si="11"/>
        <v>2.6016666666666666</v>
      </c>
      <c r="J83" s="18">
        <f t="shared" si="11"/>
        <v>3.0083333333333333</v>
      </c>
      <c r="K83" s="18">
        <f t="shared" si="11"/>
        <v>3.3566666666666669</v>
      </c>
      <c r="L83" s="18">
        <f t="shared" si="11"/>
        <v>3.7916666666666674</v>
      </c>
      <c r="M83" s="18">
        <f t="shared" si="11"/>
        <v>4.2700000000000005</v>
      </c>
      <c r="N83" s="18">
        <f t="shared" si="11"/>
        <v>4.6566666666666672</v>
      </c>
      <c r="O83" s="18">
        <f t="shared" si="11"/>
        <v>5.0483333333333329</v>
      </c>
      <c r="P83" s="18">
        <f t="shared" si="11"/>
        <v>5.3883333333333345</v>
      </c>
      <c r="Q83" s="18">
        <f t="shared" si="11"/>
        <v>5.6716666666666669</v>
      </c>
      <c r="R83" s="18">
        <f t="shared" si="11"/>
        <v>6.0083333333333329</v>
      </c>
      <c r="S83" s="18">
        <f t="shared" si="11"/>
        <v>6.2983333333333329</v>
      </c>
      <c r="T83" s="18">
        <f t="shared" si="11"/>
        <v>6.5483333333333329</v>
      </c>
      <c r="U83" s="18">
        <f t="shared" si="11"/>
        <v>6.5866666666666669</v>
      </c>
      <c r="V83" s="18">
        <f t="shared" si="11"/>
        <v>6.8850000000000007</v>
      </c>
      <c r="W83" s="18">
        <f t="shared" si="11"/>
        <v>7.0216666666666674</v>
      </c>
      <c r="X83" s="18">
        <f t="shared" si="11"/>
        <v>7.163333333333334</v>
      </c>
      <c r="Y83" s="18">
        <f t="shared" si="11"/>
        <v>7.4833333333333343</v>
      </c>
      <c r="Z83" s="18">
        <f t="shared" si="11"/>
        <v>7.4750000000000014</v>
      </c>
      <c r="AA83" s="18">
        <f t="shared" si="11"/>
        <v>8.0149999999999988</v>
      </c>
      <c r="AB83" s="18">
        <f t="shared" si="11"/>
        <v>8.4600000000000009</v>
      </c>
      <c r="AC83" s="18">
        <f t="shared" si="11"/>
        <v>8.7516666666666669</v>
      </c>
      <c r="AD83" s="18">
        <f t="shared" si="11"/>
        <v>9.3916666666666675</v>
      </c>
      <c r="AE83" s="18">
        <f t="shared" si="11"/>
        <v>9.9733333333333345</v>
      </c>
      <c r="AF83" s="18">
        <f t="shared" si="11"/>
        <v>10.475</v>
      </c>
      <c r="AG83" s="18">
        <f t="shared" si="11"/>
        <v>10.926666666666668</v>
      </c>
      <c r="AH83" s="18">
        <f t="shared" si="11"/>
        <v>11.341666666666667</v>
      </c>
      <c r="AI83" s="18">
        <f t="shared" si="11"/>
        <v>11.931666666666667</v>
      </c>
      <c r="AJ83" s="18">
        <f t="shared" si="11"/>
        <v>12.131666666666668</v>
      </c>
      <c r="AK83" s="18">
        <f t="shared" si="11"/>
        <v>12.585000000000001</v>
      </c>
      <c r="AL83" s="18">
        <f t="shared" si="11"/>
        <v>13.018333333333333</v>
      </c>
      <c r="AM83" s="18">
        <f t="shared" si="11"/>
        <v>13.203333333333333</v>
      </c>
      <c r="AN83" s="18">
        <f t="shared" si="11"/>
        <v>13.830000000000004</v>
      </c>
      <c r="AO83" s="18">
        <f t="shared" si="11"/>
        <v>14.098333333333334</v>
      </c>
      <c r="AP83" s="18">
        <f t="shared" si="11"/>
        <v>14.244999999999999</v>
      </c>
      <c r="AQ83" s="18">
        <f t="shared" si="11"/>
        <v>14.491666666666667</v>
      </c>
      <c r="AR83" s="18">
        <f t="shared" si="11"/>
        <v>14.641666666666667</v>
      </c>
      <c r="AS83" s="18">
        <f t="shared" si="11"/>
        <v>14.703333333333333</v>
      </c>
      <c r="AT83" s="18">
        <f t="shared" si="11"/>
        <v>14.99666666666667</v>
      </c>
      <c r="AU83" s="18">
        <f t="shared" si="11"/>
        <v>15.186666666666667</v>
      </c>
      <c r="AV83" s="18">
        <f t="shared" si="11"/>
        <v>15.51</v>
      </c>
      <c r="AW83" s="18">
        <f t="shared" si="11"/>
        <v>15.49</v>
      </c>
      <c r="AX83" s="18">
        <f t="shared" si="11"/>
        <v>15.823333333333331</v>
      </c>
      <c r="AY83" s="18">
        <f t="shared" si="11"/>
        <v>15.968333333333334</v>
      </c>
      <c r="AZ83" s="18">
        <f t="shared" si="11"/>
        <v>16.295000000000002</v>
      </c>
      <c r="BA83" s="18">
        <f t="shared" si="11"/>
        <v>16.330000000000002</v>
      </c>
      <c r="BB83" s="18">
        <f t="shared" si="11"/>
        <v>16.546666666666667</v>
      </c>
      <c r="BC83" s="18">
        <f t="shared" si="11"/>
        <v>16.905000000000001</v>
      </c>
      <c r="BD83" s="18">
        <f t="shared" si="11"/>
        <v>16.903333333333332</v>
      </c>
      <c r="BE83" s="18">
        <f t="shared" si="11"/>
        <v>16.923333333333332</v>
      </c>
      <c r="BF83" s="18">
        <f t="shared" si="11"/>
        <v>17.201666666666664</v>
      </c>
      <c r="BG83" s="18">
        <f t="shared" si="11"/>
        <v>17.594999999999999</v>
      </c>
      <c r="BH83" s="18">
        <f t="shared" si="11"/>
        <v>17.521666666666665</v>
      </c>
      <c r="BI83" s="18">
        <f t="shared" si="11"/>
        <v>17.766666666666666</v>
      </c>
      <c r="BJ83" s="18">
        <f t="shared" si="11"/>
        <v>17.71833333333333</v>
      </c>
      <c r="BK83" s="18">
        <f t="shared" si="11"/>
        <v>17.628333333333334</v>
      </c>
      <c r="BL83" s="18">
        <f t="shared" si="11"/>
        <v>17.783333333333335</v>
      </c>
      <c r="BM83" s="18">
        <f t="shared" si="11"/>
        <v>18.324999999999999</v>
      </c>
    </row>
    <row r="84" spans="1:65" s="18" customFormat="1" ht="13" x14ac:dyDescent="0.15">
      <c r="A84" s="22"/>
      <c r="D84" s="23"/>
      <c r="E84" s="18" t="s">
        <v>161</v>
      </c>
      <c r="F84" s="18">
        <f>AVERAGE(F77:F80)</f>
        <v>1.585</v>
      </c>
      <c r="G84" s="18">
        <f t="shared" ref="G84:BL84" si="12">AVERAGE(G77:G80)</f>
        <v>1.75</v>
      </c>
      <c r="H84" s="18">
        <f t="shared" si="12"/>
        <v>2.0350000000000001</v>
      </c>
      <c r="I84" s="18">
        <f t="shared" si="12"/>
        <v>2.395</v>
      </c>
      <c r="J84" s="18">
        <f t="shared" si="12"/>
        <v>2.6950000000000003</v>
      </c>
      <c r="K84" s="18">
        <f t="shared" si="12"/>
        <v>2.9625000000000004</v>
      </c>
      <c r="L84" s="18">
        <f t="shared" si="12"/>
        <v>3.3575000000000004</v>
      </c>
      <c r="M84" s="18">
        <f t="shared" si="12"/>
        <v>3.6124999999999998</v>
      </c>
      <c r="N84" s="18">
        <f t="shared" si="12"/>
        <v>3.9924999999999997</v>
      </c>
      <c r="O84" s="18">
        <f t="shared" si="12"/>
        <v>4.2675000000000001</v>
      </c>
      <c r="P84" s="18">
        <f t="shared" si="12"/>
        <v>4.4874999999999998</v>
      </c>
      <c r="Q84" s="18">
        <f t="shared" si="12"/>
        <v>4.6975000000000007</v>
      </c>
      <c r="R84" s="18">
        <f t="shared" si="12"/>
        <v>5.1074999999999999</v>
      </c>
      <c r="S84" s="18">
        <f t="shared" si="12"/>
        <v>5.3274999999999997</v>
      </c>
      <c r="T84" s="18">
        <f t="shared" si="12"/>
        <v>5.6074999999999999</v>
      </c>
      <c r="U84" s="18">
        <f t="shared" si="12"/>
        <v>5.6725000000000003</v>
      </c>
      <c r="V84" s="18">
        <f t="shared" si="12"/>
        <v>5.7324999999999999</v>
      </c>
      <c r="W84" s="18">
        <f t="shared" si="12"/>
        <v>5.8474999999999993</v>
      </c>
      <c r="X84" s="18">
        <f t="shared" si="12"/>
        <v>6.03</v>
      </c>
      <c r="Y84" s="18">
        <f t="shared" si="12"/>
        <v>6.4250000000000007</v>
      </c>
      <c r="Z84" s="18">
        <f t="shared" si="12"/>
        <v>7.0325000000000006</v>
      </c>
      <c r="AA84" s="18">
        <f t="shared" si="12"/>
        <v>7.1524999999999999</v>
      </c>
      <c r="AB84" s="18">
        <f t="shared" si="12"/>
        <v>7.5324999999999998</v>
      </c>
      <c r="AC84" s="18">
        <f t="shared" si="12"/>
        <v>8.2800000000000011</v>
      </c>
      <c r="AD84" s="18">
        <f t="shared" si="12"/>
        <v>8.7925000000000004</v>
      </c>
      <c r="AE84" s="18">
        <f t="shared" si="12"/>
        <v>9.1225000000000005</v>
      </c>
      <c r="AF84" s="18">
        <f t="shared" si="12"/>
        <v>9.625</v>
      </c>
      <c r="AG84" s="18">
        <f t="shared" si="12"/>
        <v>10.004999999999999</v>
      </c>
      <c r="AH84" s="18">
        <f t="shared" si="12"/>
        <v>10.2925</v>
      </c>
      <c r="AI84" s="18">
        <f t="shared" si="12"/>
        <v>10.614999999999998</v>
      </c>
      <c r="AJ84" s="18">
        <f t="shared" si="12"/>
        <v>10.915000000000001</v>
      </c>
      <c r="AK84" s="18">
        <f t="shared" si="12"/>
        <v>11.102499999999999</v>
      </c>
      <c r="AL84" s="18">
        <f t="shared" si="12"/>
        <v>11.235000000000001</v>
      </c>
      <c r="AM84" s="18">
        <f t="shared" si="12"/>
        <v>11.704999999999998</v>
      </c>
      <c r="AN84" s="18">
        <f t="shared" si="12"/>
        <v>11.935</v>
      </c>
      <c r="AO84" s="18">
        <f t="shared" si="12"/>
        <v>12.209999999999999</v>
      </c>
      <c r="AP84" s="18">
        <f t="shared" si="12"/>
        <v>12.442500000000001</v>
      </c>
      <c r="AQ84" s="18">
        <f t="shared" si="12"/>
        <v>12.78</v>
      </c>
      <c r="AR84" s="18">
        <f t="shared" si="12"/>
        <v>13.012499999999999</v>
      </c>
      <c r="AS84" s="18">
        <f t="shared" si="12"/>
        <v>13.22</v>
      </c>
      <c r="AT84" s="18">
        <f t="shared" si="12"/>
        <v>13.285</v>
      </c>
      <c r="AU84" s="18">
        <f t="shared" si="12"/>
        <v>13.385000000000002</v>
      </c>
      <c r="AV84" s="18">
        <f t="shared" si="12"/>
        <v>13.6075</v>
      </c>
      <c r="AW84" s="18">
        <f t="shared" si="12"/>
        <v>13.622499999999999</v>
      </c>
      <c r="AX84" s="18">
        <f t="shared" si="12"/>
        <v>13.82</v>
      </c>
      <c r="AY84" s="18">
        <f t="shared" si="12"/>
        <v>14.0825</v>
      </c>
      <c r="AZ84" s="18">
        <f t="shared" si="12"/>
        <v>14.075000000000001</v>
      </c>
      <c r="BA84" s="18">
        <f t="shared" si="12"/>
        <v>14.215</v>
      </c>
      <c r="BB84" s="18">
        <f t="shared" si="12"/>
        <v>14.107500000000002</v>
      </c>
      <c r="BC84" s="18">
        <f t="shared" si="12"/>
        <v>14.234999999999999</v>
      </c>
      <c r="BD84" s="18">
        <f t="shared" si="12"/>
        <v>14.102499999999999</v>
      </c>
      <c r="BE84" s="18">
        <f t="shared" si="12"/>
        <v>14.307499999999999</v>
      </c>
      <c r="BF84" s="18">
        <f t="shared" si="12"/>
        <v>14.407500000000001</v>
      </c>
      <c r="BG84" s="18">
        <f t="shared" si="12"/>
        <v>13.92</v>
      </c>
      <c r="BH84" s="18">
        <f t="shared" si="12"/>
        <v>14.525</v>
      </c>
      <c r="BI84" s="18">
        <f t="shared" si="12"/>
        <v>14.545</v>
      </c>
      <c r="BJ84" s="18">
        <f t="shared" si="12"/>
        <v>14.5825</v>
      </c>
      <c r="BK84" s="18">
        <f t="shared" si="12"/>
        <v>14.775</v>
      </c>
      <c r="BL84" s="18">
        <f t="shared" si="12"/>
        <v>14.895</v>
      </c>
      <c r="BM84" s="18">
        <f>AVERAGE(BM77:BM80)</f>
        <v>15.055</v>
      </c>
    </row>
    <row r="85" spans="1:65" s="18" customFormat="1" ht="13" x14ac:dyDescent="0.15">
      <c r="A85" s="22"/>
      <c r="D85" s="23"/>
    </row>
    <row r="86" spans="1:65" s="18" customFormat="1" ht="13" x14ac:dyDescent="0.15">
      <c r="A86" s="22"/>
      <c r="D86" s="23"/>
    </row>
    <row r="87" spans="1:65" s="18" customFormat="1" ht="13" x14ac:dyDescent="0.15">
      <c r="A87" s="22"/>
      <c r="D87" s="23"/>
    </row>
    <row r="88" spans="1:65" s="18" customFormat="1" ht="13" x14ac:dyDescent="0.15">
      <c r="A88" s="22"/>
      <c r="D88" s="23"/>
    </row>
    <row r="89" spans="1:65" s="18" customFormat="1" ht="13" x14ac:dyDescent="0.15">
      <c r="A89" s="22"/>
      <c r="D89" s="23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A155-4577-42BA-B7E5-962D8A8526CF}">
  <dimension ref="A1:D20"/>
  <sheetViews>
    <sheetView workbookViewId="0">
      <selection activeCell="G5" sqref="G5"/>
    </sheetView>
  </sheetViews>
  <sheetFormatPr baseColWidth="10" defaultColWidth="8.83203125" defaultRowHeight="15" x14ac:dyDescent="0.2"/>
  <cols>
    <col min="1" max="4" width="11.33203125" customWidth="1"/>
  </cols>
  <sheetData>
    <row r="1" spans="1:4" x14ac:dyDescent="0.2">
      <c r="A1" s="3" t="s">
        <v>204</v>
      </c>
      <c r="B1" s="3"/>
      <c r="C1" s="3"/>
      <c r="D1" s="3"/>
    </row>
    <row r="3" spans="1:4" x14ac:dyDescent="0.2">
      <c r="A3" s="6" t="s">
        <v>158</v>
      </c>
      <c r="B3" s="11" t="s">
        <v>205</v>
      </c>
      <c r="C3" s="6" t="s">
        <v>192</v>
      </c>
      <c r="D3" s="11" t="s">
        <v>206</v>
      </c>
    </row>
    <row r="4" spans="1:4" x14ac:dyDescent="0.2">
      <c r="A4" s="2">
        <v>20.58</v>
      </c>
      <c r="B4" s="2">
        <v>22.95</v>
      </c>
      <c r="C4" s="2">
        <v>13.47</v>
      </c>
      <c r="D4" s="2">
        <v>16.57</v>
      </c>
    </row>
    <row r="5" spans="1:4" x14ac:dyDescent="0.2">
      <c r="A5" s="2">
        <v>19.850000000000001</v>
      </c>
      <c r="B5" s="2">
        <v>20.58</v>
      </c>
      <c r="C5" s="2">
        <v>17.420000000000002</v>
      </c>
      <c r="D5" s="2">
        <v>15.27</v>
      </c>
    </row>
    <row r="6" spans="1:4" x14ac:dyDescent="0.2">
      <c r="A6" s="2">
        <v>23.25</v>
      </c>
      <c r="B6" s="2">
        <v>22.12</v>
      </c>
      <c r="C6" s="2">
        <v>18.96</v>
      </c>
      <c r="D6" s="2">
        <v>20.62</v>
      </c>
    </row>
    <row r="7" spans="1:4" x14ac:dyDescent="0.2">
      <c r="A7" s="2">
        <v>24.28</v>
      </c>
      <c r="B7" s="2">
        <v>21.86</v>
      </c>
      <c r="C7" s="2">
        <v>19.940000000000001</v>
      </c>
      <c r="D7" s="2">
        <v>18.920000000000002</v>
      </c>
    </row>
    <row r="8" spans="1:4" x14ac:dyDescent="0.2">
      <c r="A8" s="2">
        <v>23.09</v>
      </c>
      <c r="B8" s="2">
        <v>18.350000000000001</v>
      </c>
      <c r="C8" s="2">
        <v>18.579999999999998</v>
      </c>
      <c r="D8" s="2">
        <v>19.48</v>
      </c>
    </row>
    <row r="9" spans="1:4" x14ac:dyDescent="0.2">
      <c r="A9" s="2">
        <v>19.899999999999999</v>
      </c>
      <c r="B9" s="2">
        <v>20.98</v>
      </c>
      <c r="C9" s="2">
        <v>18.3</v>
      </c>
      <c r="D9" s="2">
        <v>19.09</v>
      </c>
    </row>
    <row r="10" spans="1:4" x14ac:dyDescent="0.2">
      <c r="A10" s="2">
        <v>21.29</v>
      </c>
      <c r="B10" s="2">
        <v>23.25</v>
      </c>
      <c r="C10" s="2">
        <v>19.21</v>
      </c>
      <c r="D10" s="2">
        <v>14.84</v>
      </c>
    </row>
    <row r="11" spans="1:4" x14ac:dyDescent="0.2">
      <c r="A11" s="2">
        <v>17.61</v>
      </c>
      <c r="B11" s="2">
        <v>16.670000000000002</v>
      </c>
      <c r="C11" s="2">
        <v>19.739999999999998</v>
      </c>
      <c r="D11" s="2">
        <v>14.21</v>
      </c>
    </row>
    <row r="12" spans="1:4" x14ac:dyDescent="0.2">
      <c r="A12" s="2">
        <v>16.46</v>
      </c>
      <c r="B12" s="2">
        <v>18.420000000000002</v>
      </c>
      <c r="C12" s="2">
        <v>19.59</v>
      </c>
      <c r="D12" s="2">
        <v>16.95</v>
      </c>
    </row>
    <row r="13" spans="1:4" x14ac:dyDescent="0.2">
      <c r="A13" s="2">
        <v>18.25</v>
      </c>
      <c r="B13" s="2">
        <v>18.02</v>
      </c>
      <c r="C13" s="2">
        <v>14.8</v>
      </c>
      <c r="D13" s="2">
        <v>14.22</v>
      </c>
    </row>
    <row r="14" spans="1:4" x14ac:dyDescent="0.2">
      <c r="A14" s="2">
        <v>18.05</v>
      </c>
      <c r="B14" s="2">
        <v>20</v>
      </c>
      <c r="C14" s="2">
        <v>12</v>
      </c>
      <c r="D14" s="2"/>
    </row>
    <row r="15" spans="1:4" x14ac:dyDescent="0.2">
      <c r="A15" s="2">
        <v>17.5</v>
      </c>
      <c r="B15" s="2">
        <v>15.69</v>
      </c>
      <c r="C15" s="2">
        <v>14.76</v>
      </c>
      <c r="D15" s="2"/>
    </row>
    <row r="16" spans="1:4" x14ac:dyDescent="0.2">
      <c r="A16" s="2"/>
      <c r="B16" s="2"/>
      <c r="C16" s="2">
        <v>16.3</v>
      </c>
      <c r="D16" s="2"/>
    </row>
    <row r="17" spans="1:4" x14ac:dyDescent="0.2">
      <c r="A17" s="2"/>
      <c r="B17" s="2"/>
      <c r="C17" s="2">
        <v>16.5</v>
      </c>
      <c r="D17" s="2"/>
    </row>
    <row r="18" spans="1:4" x14ac:dyDescent="0.2">
      <c r="A18" s="2"/>
      <c r="B18" s="2"/>
      <c r="C18" s="2">
        <v>16.190000000000001</v>
      </c>
      <c r="D18" s="2"/>
    </row>
    <row r="19" spans="1:4" x14ac:dyDescent="0.2">
      <c r="A19" s="2"/>
      <c r="B19" s="2"/>
      <c r="C19" s="2">
        <v>15.32</v>
      </c>
      <c r="D19" s="2"/>
    </row>
    <row r="20" spans="1:4" x14ac:dyDescent="0.2">
      <c r="A20" s="2"/>
      <c r="B20" s="2"/>
      <c r="C20" s="2">
        <v>16.93</v>
      </c>
      <c r="D20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7EBC-F751-48C6-86E8-1DC268B9A6FA}">
  <dimension ref="A1:L23"/>
  <sheetViews>
    <sheetView workbookViewId="0">
      <selection activeCell="M22" sqref="M22"/>
    </sheetView>
  </sheetViews>
  <sheetFormatPr baseColWidth="10" defaultColWidth="8.83203125" defaultRowHeight="15" x14ac:dyDescent="0.2"/>
  <sheetData>
    <row r="1" spans="1:12" x14ac:dyDescent="0.2">
      <c r="A1" s="3" t="s">
        <v>207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x14ac:dyDescent="0.2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x14ac:dyDescent="0.2">
      <c r="A4" s="13" t="s">
        <v>29</v>
      </c>
      <c r="B4" s="1">
        <v>50.262970000000003</v>
      </c>
      <c r="C4" s="1">
        <v>60.724580000000003</v>
      </c>
      <c r="D4" s="1">
        <v>69.432400000000001</v>
      </c>
      <c r="E4" s="1">
        <v>50.864409999999999</v>
      </c>
      <c r="F4" s="1">
        <v>59.831949999999999</v>
      </c>
      <c r="G4" s="1">
        <v>58.26858</v>
      </c>
      <c r="H4" s="1">
        <v>76.229190000000003</v>
      </c>
      <c r="I4" s="1">
        <v>56.725079999999998</v>
      </c>
      <c r="J4" s="1"/>
      <c r="K4" s="1"/>
      <c r="L4" s="1"/>
    </row>
    <row r="5" spans="1:12" x14ac:dyDescent="0.2">
      <c r="A5" s="13" t="s">
        <v>30</v>
      </c>
      <c r="B5" s="1">
        <v>62.99803</v>
      </c>
      <c r="C5" s="1">
        <v>65.974860000000007</v>
      </c>
      <c r="D5" s="1">
        <v>69.379559999999998</v>
      </c>
      <c r="E5" s="1">
        <v>60.583829999999999</v>
      </c>
      <c r="F5" s="1">
        <v>54.942450000000001</v>
      </c>
      <c r="G5" s="1"/>
      <c r="H5" s="1"/>
      <c r="I5" s="1"/>
      <c r="J5" s="1"/>
      <c r="K5" s="1"/>
      <c r="L5" s="1"/>
    </row>
    <row r="8" spans="1:12" ht="16" x14ac:dyDescent="0.2">
      <c r="B8" s="35" t="s">
        <v>4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x14ac:dyDescent="0.2">
      <c r="A9" s="13" t="s">
        <v>29</v>
      </c>
      <c r="B9" s="1">
        <v>56.893920000000001</v>
      </c>
      <c r="C9" s="1">
        <v>50.629689999999997</v>
      </c>
      <c r="D9" s="1">
        <v>50.927660000000003</v>
      </c>
      <c r="E9" s="1">
        <v>56.653709999999997</v>
      </c>
      <c r="F9" s="1">
        <v>47.771749999999997</v>
      </c>
      <c r="G9" s="1">
        <v>50.073520000000002</v>
      </c>
      <c r="H9" s="1">
        <v>60.668219999999998</v>
      </c>
      <c r="I9" s="1">
        <v>50.620579999999997</v>
      </c>
      <c r="J9" s="1">
        <v>61.660820000000001</v>
      </c>
      <c r="K9" s="1">
        <v>55.871580000000002</v>
      </c>
      <c r="L9" s="1">
        <v>47.715449999999997</v>
      </c>
    </row>
    <row r="10" spans="1:12" x14ac:dyDescent="0.2">
      <c r="A10" s="13" t="s">
        <v>30</v>
      </c>
      <c r="B10" s="1">
        <v>69.428740000000005</v>
      </c>
      <c r="C10" s="1">
        <v>71.545460000000006</v>
      </c>
      <c r="D10" s="1">
        <v>66.312619999999995</v>
      </c>
      <c r="E10" s="1">
        <v>58.813760000000002</v>
      </c>
      <c r="F10" s="1">
        <v>66.070840000000004</v>
      </c>
      <c r="G10" s="1">
        <v>74.437889999999996</v>
      </c>
      <c r="H10" s="1">
        <v>57.533360000000002</v>
      </c>
      <c r="I10" s="1"/>
      <c r="J10" s="1"/>
      <c r="K10" s="1"/>
      <c r="L10" s="1"/>
    </row>
    <row r="14" spans="1:12" x14ac:dyDescent="0.2">
      <c r="A14" s="3" t="s">
        <v>208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6" spans="1:12" x14ac:dyDescent="0.2">
      <c r="B16" s="33" t="s">
        <v>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x14ac:dyDescent="0.2">
      <c r="A17" s="7" t="s">
        <v>29</v>
      </c>
      <c r="B17" s="1">
        <v>24.868819999999999</v>
      </c>
      <c r="C17" s="1">
        <v>31.556640000000002</v>
      </c>
      <c r="D17" s="1">
        <v>37.81344</v>
      </c>
      <c r="E17" s="1">
        <v>25.32291</v>
      </c>
      <c r="F17" s="1">
        <v>31.310949999999998</v>
      </c>
      <c r="G17" s="1">
        <v>30.1328</v>
      </c>
      <c r="H17" s="1">
        <v>43.455959999999997</v>
      </c>
      <c r="I17" s="1">
        <v>29.37255</v>
      </c>
      <c r="J17" s="1"/>
      <c r="K17" s="1"/>
      <c r="L17" s="1"/>
    </row>
    <row r="18" spans="1:12" x14ac:dyDescent="0.2">
      <c r="A18" s="7" t="s">
        <v>30</v>
      </c>
      <c r="B18" s="1">
        <v>33.286879999999996</v>
      </c>
      <c r="C18" s="1">
        <v>35.44173</v>
      </c>
      <c r="D18" s="1">
        <v>37.60792</v>
      </c>
      <c r="E18" s="1">
        <v>30.85793</v>
      </c>
      <c r="F18" s="1">
        <v>27.553280000000001</v>
      </c>
      <c r="G18" s="1"/>
      <c r="H18" s="1"/>
      <c r="I18" s="1"/>
      <c r="J18" s="1"/>
      <c r="K18" s="1"/>
      <c r="L18" s="1"/>
    </row>
    <row r="21" spans="1:12" ht="16" x14ac:dyDescent="0.2">
      <c r="B21" s="35" t="s">
        <v>4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x14ac:dyDescent="0.2">
      <c r="A22" s="7" t="s">
        <v>29</v>
      </c>
      <c r="B22" s="1">
        <v>29.008140000000001</v>
      </c>
      <c r="C22" s="1">
        <v>25.40033</v>
      </c>
      <c r="D22" s="1">
        <v>25.498999999999999</v>
      </c>
      <c r="E22" s="1">
        <v>28.726559999999999</v>
      </c>
      <c r="F22" s="1">
        <v>23.361560000000001</v>
      </c>
      <c r="G22" s="1">
        <v>24.819970000000001</v>
      </c>
      <c r="H22" s="1">
        <v>31.733989999999999</v>
      </c>
      <c r="I22" s="1">
        <v>24.94342</v>
      </c>
      <c r="J22" s="1">
        <v>32.088760000000001</v>
      </c>
      <c r="K22" s="1">
        <v>27.99127</v>
      </c>
      <c r="L22" s="1">
        <v>23.52514</v>
      </c>
    </row>
    <row r="23" spans="1:12" x14ac:dyDescent="0.2">
      <c r="A23" s="7" t="s">
        <v>30</v>
      </c>
      <c r="B23" s="1">
        <v>37.451979999999999</v>
      </c>
      <c r="C23" s="1">
        <v>39.700569999999999</v>
      </c>
      <c r="D23" s="1">
        <v>35.468829999999997</v>
      </c>
      <c r="E23" s="1">
        <v>30.370509999999999</v>
      </c>
      <c r="F23" s="1">
        <v>35.320059999999998</v>
      </c>
      <c r="G23" s="1">
        <v>42.042670000000001</v>
      </c>
      <c r="H23" s="1">
        <v>29.494009999999999</v>
      </c>
      <c r="I23" s="1"/>
      <c r="J23" s="1"/>
      <c r="K23" s="1"/>
      <c r="L23" s="1"/>
    </row>
  </sheetData>
  <mergeCells count="4">
    <mergeCell ref="B3:L3"/>
    <mergeCell ref="B8:L8"/>
    <mergeCell ref="B16:L16"/>
    <mergeCell ref="B21:L2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CCCE-0202-4854-AE2C-58DFB2AEAD86}">
  <dimension ref="A1:K11"/>
  <sheetViews>
    <sheetView workbookViewId="0">
      <selection activeCell="H21" sqref="H21"/>
    </sheetView>
  </sheetViews>
  <sheetFormatPr baseColWidth="10" defaultColWidth="8.83203125" defaultRowHeight="15" x14ac:dyDescent="0.2"/>
  <cols>
    <col min="1" max="1" width="11" customWidth="1"/>
    <col min="2" max="2" width="10.5" customWidth="1"/>
    <col min="3" max="3" width="11" customWidth="1"/>
    <col min="6" max="7" width="12" customWidth="1"/>
    <col min="10" max="11" width="11.6640625" customWidth="1"/>
  </cols>
  <sheetData>
    <row r="1" spans="1:11" x14ac:dyDescent="0.2">
      <c r="A1" s="14" t="s">
        <v>209</v>
      </c>
    </row>
    <row r="2" spans="1:11" x14ac:dyDescent="0.2">
      <c r="A2" t="s">
        <v>210</v>
      </c>
    </row>
    <row r="4" spans="1:11" x14ac:dyDescent="0.2">
      <c r="A4" s="37" t="s">
        <v>211</v>
      </c>
      <c r="B4" s="37"/>
      <c r="C4" s="37"/>
      <c r="E4" s="38" t="s">
        <v>212</v>
      </c>
      <c r="F4" s="38"/>
      <c r="G4" s="38"/>
      <c r="I4" s="39" t="s">
        <v>213</v>
      </c>
      <c r="J4" s="39"/>
      <c r="K4" s="39"/>
    </row>
    <row r="5" spans="1:11" x14ac:dyDescent="0.2">
      <c r="A5" s="10" t="s">
        <v>158</v>
      </c>
      <c r="B5" s="10" t="s">
        <v>192</v>
      </c>
      <c r="C5" s="12" t="s">
        <v>214</v>
      </c>
      <c r="D5" s="10"/>
      <c r="E5" s="10" t="s">
        <v>158</v>
      </c>
      <c r="F5" s="10" t="s">
        <v>192</v>
      </c>
      <c r="G5" s="12" t="s">
        <v>214</v>
      </c>
      <c r="H5" s="10"/>
      <c r="I5" s="10" t="s">
        <v>158</v>
      </c>
      <c r="J5" s="10" t="s">
        <v>192</v>
      </c>
      <c r="K5" s="12" t="s">
        <v>214</v>
      </c>
    </row>
    <row r="6" spans="1:11" x14ac:dyDescent="0.2">
      <c r="A6" s="1">
        <v>70.302999999999997</v>
      </c>
      <c r="B6" s="1">
        <v>44.353999999999999</v>
      </c>
      <c r="C6" s="1">
        <v>8.89</v>
      </c>
      <c r="D6" s="1"/>
      <c r="E6" s="1">
        <v>71.744</v>
      </c>
      <c r="F6" s="1">
        <v>0.33800000000000002</v>
      </c>
      <c r="G6" s="1">
        <v>1.044</v>
      </c>
      <c r="H6" s="1"/>
      <c r="I6" s="1">
        <v>85.046999999999997</v>
      </c>
      <c r="J6" s="1">
        <v>3.9249999999999998</v>
      </c>
      <c r="K6" s="1">
        <v>4.4859999999999998</v>
      </c>
    </row>
    <row r="7" spans="1:11" x14ac:dyDescent="0.2">
      <c r="A7" s="1">
        <v>141.90299999999999</v>
      </c>
      <c r="B7" s="1">
        <v>3.0270000000000001</v>
      </c>
      <c r="C7" s="1">
        <v>7.52</v>
      </c>
      <c r="D7" s="1"/>
      <c r="E7" s="1">
        <v>139.34299999999999</v>
      </c>
      <c r="F7" s="1">
        <v>6.0999999999999999E-2</v>
      </c>
      <c r="G7" s="1">
        <v>0.92100000000000004</v>
      </c>
      <c r="H7" s="1"/>
      <c r="I7" s="1">
        <v>136.07499999999999</v>
      </c>
      <c r="J7" s="1">
        <v>2.617</v>
      </c>
      <c r="K7" s="1">
        <v>11.028</v>
      </c>
    </row>
    <row r="8" spans="1:11" x14ac:dyDescent="0.2">
      <c r="A8" s="1">
        <v>87.65</v>
      </c>
      <c r="B8" s="1">
        <v>3.0750000000000002</v>
      </c>
      <c r="C8" s="1">
        <v>7.2210000000000001</v>
      </c>
      <c r="D8" s="1"/>
      <c r="E8" s="1">
        <v>88.882000000000005</v>
      </c>
      <c r="F8" s="1">
        <v>0.246</v>
      </c>
      <c r="G8" s="1">
        <v>1.913</v>
      </c>
      <c r="H8" s="1"/>
      <c r="I8" s="1">
        <v>78.879000000000005</v>
      </c>
      <c r="J8" s="1">
        <v>5.6070000000000002</v>
      </c>
      <c r="K8" s="1">
        <v>3.1459999999999999</v>
      </c>
    </row>
    <row r="9" spans="1:11" x14ac:dyDescent="0.2">
      <c r="A9" s="1">
        <v>123.67400000000001</v>
      </c>
      <c r="B9" s="1">
        <v>2.7629999999999999</v>
      </c>
      <c r="C9" s="1"/>
      <c r="D9" s="1"/>
      <c r="E9" s="1">
        <v>117.876</v>
      </c>
      <c r="F9" s="1">
        <v>0.39900000000000002</v>
      </c>
      <c r="G9" s="1"/>
      <c r="H9" s="1"/>
      <c r="I9" s="1">
        <v>119.265</v>
      </c>
      <c r="J9" s="1">
        <v>0.93500000000000005</v>
      </c>
      <c r="K9" s="1"/>
    </row>
    <row r="10" spans="1:11" x14ac:dyDescent="0.2">
      <c r="A10" s="1">
        <v>76.2</v>
      </c>
      <c r="B10" s="1"/>
      <c r="D10" s="1"/>
      <c r="E10" s="1">
        <v>82.117000000000004</v>
      </c>
      <c r="F10" s="1"/>
      <c r="H10" s="1"/>
      <c r="I10" s="1">
        <v>80.644000000000005</v>
      </c>
      <c r="J10" s="1"/>
    </row>
    <row r="11" spans="1:11" x14ac:dyDescent="0.2">
      <c r="B11" s="1"/>
      <c r="C11" s="1"/>
      <c r="D11" s="1"/>
      <c r="F11" s="1"/>
      <c r="G11" s="1"/>
      <c r="H11" s="1"/>
      <c r="J11" s="1"/>
      <c r="K11" s="1"/>
    </row>
  </sheetData>
  <mergeCells count="3">
    <mergeCell ref="A4:C4"/>
    <mergeCell ref="E4:G4"/>
    <mergeCell ref="I4:K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825C-C701-46C8-B932-7B7E6E500D7F}">
  <dimension ref="A1:K13"/>
  <sheetViews>
    <sheetView workbookViewId="0">
      <selection activeCell="K24" sqref="K24"/>
    </sheetView>
  </sheetViews>
  <sheetFormatPr baseColWidth="10" defaultColWidth="8.83203125" defaultRowHeight="15" x14ac:dyDescent="0.2"/>
  <sheetData>
    <row r="1" spans="1:11" x14ac:dyDescent="0.2">
      <c r="A1" s="14" t="s">
        <v>215</v>
      </c>
    </row>
    <row r="2" spans="1:11" x14ac:dyDescent="0.2">
      <c r="A2" t="s">
        <v>216</v>
      </c>
    </row>
    <row r="4" spans="1:11" x14ac:dyDescent="0.2">
      <c r="A4" s="37" t="s">
        <v>211</v>
      </c>
      <c r="B4" s="37"/>
      <c r="C4" s="37"/>
      <c r="E4" s="38" t="s">
        <v>212</v>
      </c>
      <c r="F4" s="38"/>
      <c r="G4" s="38"/>
      <c r="I4" s="39" t="s">
        <v>213</v>
      </c>
      <c r="J4" s="39"/>
      <c r="K4" s="39"/>
    </row>
    <row r="5" spans="1:11" x14ac:dyDescent="0.2">
      <c r="A5" s="6" t="s">
        <v>158</v>
      </c>
      <c r="B5" s="6" t="s">
        <v>192</v>
      </c>
      <c r="C5" s="11" t="s">
        <v>206</v>
      </c>
      <c r="D5" s="6"/>
      <c r="E5" s="6" t="s">
        <v>158</v>
      </c>
      <c r="F5" s="6" t="s">
        <v>192</v>
      </c>
      <c r="G5" s="11" t="s">
        <v>206</v>
      </c>
      <c r="H5" s="6"/>
      <c r="I5" s="6" t="s">
        <v>158</v>
      </c>
      <c r="J5" s="6" t="s">
        <v>192</v>
      </c>
      <c r="K5" s="11" t="s">
        <v>206</v>
      </c>
    </row>
    <row r="6" spans="1:11" x14ac:dyDescent="0.2">
      <c r="A6" s="2">
        <v>96.409000000000006</v>
      </c>
      <c r="B6" s="2">
        <v>5.1520000000000001</v>
      </c>
      <c r="C6" s="2">
        <v>5.9409999999999998</v>
      </c>
      <c r="D6" s="2"/>
      <c r="E6" s="2">
        <v>96.326999999999998</v>
      </c>
      <c r="F6" s="2">
        <v>2.504</v>
      </c>
      <c r="G6" s="2">
        <v>2.613</v>
      </c>
      <c r="H6" s="2"/>
      <c r="I6" s="2">
        <v>98.616</v>
      </c>
      <c r="J6" s="2">
        <v>8.7560000000000002</v>
      </c>
      <c r="K6" s="2">
        <v>10.224</v>
      </c>
    </row>
    <row r="7" spans="1:11" x14ac:dyDescent="0.2">
      <c r="A7" s="2">
        <v>101.357</v>
      </c>
      <c r="B7" s="2">
        <v>4.7450000000000001</v>
      </c>
      <c r="C7" s="2">
        <v>5.0129999999999999</v>
      </c>
      <c r="D7" s="2"/>
      <c r="E7" s="2">
        <v>93.091999999999999</v>
      </c>
      <c r="F7" s="2">
        <v>1.681</v>
      </c>
      <c r="G7" s="2">
        <v>3.1070000000000002</v>
      </c>
      <c r="H7" s="2"/>
      <c r="I7" s="2">
        <v>120.77500000000001</v>
      </c>
      <c r="J7" s="2">
        <v>8.5109999999999992</v>
      </c>
      <c r="K7" s="2">
        <v>5.7720000000000002</v>
      </c>
    </row>
    <row r="8" spans="1:11" x14ac:dyDescent="0.2">
      <c r="A8" s="2">
        <v>102.235</v>
      </c>
      <c r="B8" s="2">
        <v>5.9409999999999998</v>
      </c>
      <c r="C8" s="2">
        <v>8.266</v>
      </c>
      <c r="D8" s="2"/>
      <c r="E8" s="2">
        <v>110.581</v>
      </c>
      <c r="F8" s="2">
        <v>2.4119999999999999</v>
      </c>
      <c r="G8" s="2">
        <v>8.7780000000000005</v>
      </c>
      <c r="H8" s="2"/>
      <c r="I8" s="2">
        <v>80.614000000000004</v>
      </c>
      <c r="J8" s="2">
        <v>9.5879999999999992</v>
      </c>
      <c r="K8" s="2">
        <v>15.273999999999999</v>
      </c>
    </row>
    <row r="9" spans="1:11" x14ac:dyDescent="0.2">
      <c r="A9" s="2">
        <v>105.057</v>
      </c>
      <c r="B9" s="2">
        <v>3.0659999999999998</v>
      </c>
      <c r="C9" s="2"/>
      <c r="D9" s="2"/>
      <c r="E9" s="2">
        <v>99.025999999999996</v>
      </c>
      <c r="F9" s="2">
        <v>0.93200000000000005</v>
      </c>
      <c r="G9" s="2"/>
      <c r="H9" s="2"/>
      <c r="I9" s="2">
        <v>112.77800000000001</v>
      </c>
      <c r="J9" s="2">
        <v>4.9409999999999998</v>
      </c>
      <c r="K9" s="2"/>
    </row>
    <row r="10" spans="1:11" x14ac:dyDescent="0.2">
      <c r="A10" s="2">
        <v>94.95</v>
      </c>
      <c r="B10" s="2">
        <v>4.9619999999999997</v>
      </c>
      <c r="C10" s="2"/>
      <c r="D10" s="2"/>
      <c r="E10" s="2">
        <v>100.99299999999999</v>
      </c>
      <c r="F10" s="2">
        <v>2.76</v>
      </c>
      <c r="G10" s="2"/>
      <c r="H10" s="2"/>
      <c r="I10" s="2">
        <v>87.241</v>
      </c>
      <c r="J10" s="2">
        <v>7.8760000000000003</v>
      </c>
      <c r="K10" s="2"/>
    </row>
    <row r="11" spans="1:11" x14ac:dyDescent="0.2">
      <c r="B11" s="2"/>
      <c r="D11" s="2"/>
      <c r="F11" s="2"/>
      <c r="H11" s="2"/>
      <c r="J11" s="2"/>
    </row>
    <row r="12" spans="1:11" x14ac:dyDescent="0.2">
      <c r="B12" s="2"/>
      <c r="C12" s="2"/>
      <c r="D12" s="2"/>
      <c r="F12" s="2"/>
      <c r="G12" s="2"/>
      <c r="H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3">
    <mergeCell ref="A4:C4"/>
    <mergeCell ref="E4:G4"/>
    <mergeCell ref="I4:K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4B5F-38D6-4B29-9183-384B9FC2FD0F}">
  <dimension ref="A1:K13"/>
  <sheetViews>
    <sheetView workbookViewId="0">
      <selection activeCell="I19" sqref="I19"/>
    </sheetView>
  </sheetViews>
  <sheetFormatPr baseColWidth="10" defaultColWidth="8.83203125" defaultRowHeight="15" x14ac:dyDescent="0.2"/>
  <sheetData>
    <row r="1" spans="1:11" x14ac:dyDescent="0.2">
      <c r="A1" s="14" t="s">
        <v>217</v>
      </c>
    </row>
    <row r="2" spans="1:11" x14ac:dyDescent="0.2">
      <c r="A2" t="s">
        <v>216</v>
      </c>
    </row>
    <row r="4" spans="1:11" x14ac:dyDescent="0.2">
      <c r="A4" s="37" t="s">
        <v>211</v>
      </c>
      <c r="B4" s="37"/>
      <c r="C4" s="37"/>
      <c r="E4" s="38" t="s">
        <v>212</v>
      </c>
      <c r="F4" s="38"/>
      <c r="G4" s="38"/>
      <c r="I4" s="39" t="s">
        <v>213</v>
      </c>
      <c r="J4" s="39"/>
      <c r="K4" s="39"/>
    </row>
    <row r="5" spans="1:11" x14ac:dyDescent="0.2">
      <c r="A5" s="6" t="s">
        <v>158</v>
      </c>
      <c r="B5" s="6" t="s">
        <v>192</v>
      </c>
      <c r="C5" s="11" t="s">
        <v>206</v>
      </c>
      <c r="D5" s="6"/>
      <c r="E5" s="6" t="s">
        <v>158</v>
      </c>
      <c r="F5" s="6" t="s">
        <v>192</v>
      </c>
      <c r="G5" s="11" t="s">
        <v>206</v>
      </c>
      <c r="H5" s="6"/>
      <c r="I5" s="6" t="s">
        <v>158</v>
      </c>
      <c r="J5" s="6" t="s">
        <v>192</v>
      </c>
      <c r="K5" s="11" t="s">
        <v>206</v>
      </c>
    </row>
    <row r="6" spans="1:11" x14ac:dyDescent="0.2">
      <c r="A6" s="2">
        <v>132.12100000000001</v>
      </c>
      <c r="B6" s="2">
        <v>6.9850000000000003</v>
      </c>
      <c r="C6" s="2">
        <v>7.7080000000000002</v>
      </c>
      <c r="D6" s="2"/>
      <c r="E6" s="2">
        <v>138.09299999999999</v>
      </c>
      <c r="F6" s="2">
        <v>2.3439999999999999</v>
      </c>
      <c r="G6" s="2">
        <v>1.9830000000000001</v>
      </c>
      <c r="H6" s="2"/>
      <c r="I6" s="2">
        <v>134.42599999999999</v>
      </c>
      <c r="J6" s="2">
        <v>2.1859999999999999</v>
      </c>
      <c r="K6" s="2">
        <v>3.8250000000000002</v>
      </c>
    </row>
    <row r="7" spans="1:11" x14ac:dyDescent="0.2">
      <c r="A7" s="2">
        <v>112.249</v>
      </c>
      <c r="B7" s="2">
        <v>5.42</v>
      </c>
      <c r="C7" s="2">
        <v>8.0690000000000008</v>
      </c>
      <c r="D7" s="2"/>
      <c r="E7" s="2">
        <v>106.003</v>
      </c>
      <c r="F7" s="2">
        <v>1.262</v>
      </c>
      <c r="G7" s="2">
        <v>2.1629999999999998</v>
      </c>
      <c r="H7" s="2"/>
      <c r="I7" s="2">
        <v>124.59</v>
      </c>
      <c r="J7" s="2">
        <v>2.1859999999999999</v>
      </c>
      <c r="K7" s="2">
        <v>3.2789999999999999</v>
      </c>
    </row>
    <row r="8" spans="1:11" x14ac:dyDescent="0.2">
      <c r="A8" s="2">
        <v>55.643000000000001</v>
      </c>
      <c r="B8" s="2">
        <v>10.117000000000001</v>
      </c>
      <c r="C8" s="2">
        <v>9.1820000000000004</v>
      </c>
      <c r="D8" s="2"/>
      <c r="E8" s="2">
        <v>55.886000000000003</v>
      </c>
      <c r="F8" s="2">
        <v>3.0649999999999999</v>
      </c>
      <c r="G8" s="2">
        <v>3.3780000000000001</v>
      </c>
      <c r="H8" s="2"/>
      <c r="I8" s="2">
        <v>40.984000000000002</v>
      </c>
      <c r="J8" s="2">
        <v>3.8250000000000002</v>
      </c>
      <c r="K8" s="2">
        <v>13.141</v>
      </c>
    </row>
    <row r="9" spans="1:11" x14ac:dyDescent="0.2">
      <c r="A9" s="2">
        <v>117.06</v>
      </c>
      <c r="B9" s="2">
        <v>5.7809999999999997</v>
      </c>
      <c r="C9" s="2"/>
      <c r="D9" s="2"/>
      <c r="E9" s="2">
        <v>123.556</v>
      </c>
      <c r="F9" s="2">
        <v>1.6220000000000001</v>
      </c>
      <c r="G9" s="2"/>
      <c r="H9" s="2"/>
      <c r="I9" s="2">
        <v>110.92100000000001</v>
      </c>
      <c r="J9" s="2">
        <v>1.639</v>
      </c>
      <c r="K9" s="2"/>
    </row>
    <row r="10" spans="1:11" x14ac:dyDescent="0.2">
      <c r="A10" s="2">
        <v>82.873999999999995</v>
      </c>
      <c r="B10" s="2">
        <v>7.1059999999999999</v>
      </c>
      <c r="C10" s="2"/>
      <c r="D10" s="2"/>
      <c r="E10" s="2">
        <v>76.587000000000003</v>
      </c>
      <c r="F10" s="2">
        <v>1.9830000000000001</v>
      </c>
      <c r="G10" s="2"/>
      <c r="H10" s="2"/>
      <c r="I10" s="2">
        <v>89.117000000000004</v>
      </c>
      <c r="J10" s="2">
        <v>2.7320000000000002</v>
      </c>
      <c r="K10" s="2"/>
    </row>
    <row r="11" spans="1:11" x14ac:dyDescent="0.2">
      <c r="B11" s="2"/>
      <c r="D11" s="2"/>
      <c r="F11" s="2"/>
      <c r="H11" s="2"/>
      <c r="J11" s="2"/>
    </row>
    <row r="12" spans="1:11" x14ac:dyDescent="0.2">
      <c r="B12" s="2"/>
      <c r="C12" s="2"/>
      <c r="D12" s="2"/>
      <c r="F12" s="2"/>
      <c r="G12" s="2"/>
      <c r="H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3">
    <mergeCell ref="A4:C4"/>
    <mergeCell ref="E4:G4"/>
    <mergeCell ref="I4:K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59E2-E244-4EBA-AA0C-4FBA0BAD0224}">
  <dimension ref="A1:C9"/>
  <sheetViews>
    <sheetView workbookViewId="0">
      <selection activeCell="C20" sqref="C20"/>
    </sheetView>
  </sheetViews>
  <sheetFormatPr baseColWidth="10" defaultColWidth="8.83203125" defaultRowHeight="15" x14ac:dyDescent="0.2"/>
  <cols>
    <col min="1" max="3" width="11.5" customWidth="1"/>
  </cols>
  <sheetData>
    <row r="1" spans="1:3" ht="16" x14ac:dyDescent="0.2">
      <c r="A1" s="32" t="s">
        <v>218</v>
      </c>
    </row>
    <row r="2" spans="1:3" x14ac:dyDescent="0.2">
      <c r="A2" t="s">
        <v>210</v>
      </c>
    </row>
    <row r="4" spans="1:3" x14ac:dyDescent="0.2">
      <c r="A4" s="6" t="s">
        <v>158</v>
      </c>
      <c r="B4" s="6" t="s">
        <v>192</v>
      </c>
      <c r="C4" s="11" t="s">
        <v>206</v>
      </c>
    </row>
    <row r="5" spans="1:3" x14ac:dyDescent="0.2">
      <c r="A5" s="2">
        <v>47.45</v>
      </c>
      <c r="B5" s="2">
        <v>89.06</v>
      </c>
      <c r="C5" s="2">
        <v>54.15</v>
      </c>
    </row>
    <row r="6" spans="1:3" x14ac:dyDescent="0.2">
      <c r="A6" s="2">
        <v>189.83</v>
      </c>
      <c r="B6" s="2">
        <v>41.52</v>
      </c>
      <c r="C6" s="2">
        <v>86.24</v>
      </c>
    </row>
    <row r="7" spans="1:3" x14ac:dyDescent="0.2">
      <c r="A7" s="2">
        <v>62.72</v>
      </c>
      <c r="B7" s="2">
        <v>50.12</v>
      </c>
      <c r="C7" s="2">
        <v>79.63</v>
      </c>
    </row>
    <row r="8" spans="1:3" x14ac:dyDescent="0.2">
      <c r="A8" s="2">
        <v>93.68</v>
      </c>
      <c r="B8" s="2">
        <v>97.07</v>
      </c>
      <c r="C8" s="2"/>
    </row>
    <row r="9" spans="1:3" x14ac:dyDescent="0.2">
      <c r="A9" s="2">
        <v>106.32</v>
      </c>
      <c r="B9" s="2"/>
      <c r="C9" s="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60A9-29B2-4F73-8154-376CE1F33CA2}">
  <dimension ref="A1:C9"/>
  <sheetViews>
    <sheetView workbookViewId="0">
      <selection activeCell="G9" sqref="G9"/>
    </sheetView>
  </sheetViews>
  <sheetFormatPr baseColWidth="10" defaultColWidth="8.83203125" defaultRowHeight="15" x14ac:dyDescent="0.2"/>
  <cols>
    <col min="1" max="3" width="11.83203125" customWidth="1"/>
  </cols>
  <sheetData>
    <row r="1" spans="1:3" ht="16" x14ac:dyDescent="0.2">
      <c r="A1" s="32" t="s">
        <v>219</v>
      </c>
    </row>
    <row r="2" spans="1:3" x14ac:dyDescent="0.2">
      <c r="A2" t="s">
        <v>216</v>
      </c>
    </row>
    <row r="4" spans="1:3" x14ac:dyDescent="0.2">
      <c r="A4" s="6" t="s">
        <v>158</v>
      </c>
      <c r="B4" s="6" t="s">
        <v>192</v>
      </c>
      <c r="C4" s="11" t="s">
        <v>206</v>
      </c>
    </row>
    <row r="5" spans="1:3" x14ac:dyDescent="0.2">
      <c r="A5" s="2">
        <v>130.11000000000001</v>
      </c>
      <c r="B5" s="2">
        <v>561.14</v>
      </c>
      <c r="C5" s="2">
        <v>560.46</v>
      </c>
    </row>
    <row r="6" spans="1:3" x14ac:dyDescent="0.2">
      <c r="A6" s="2">
        <v>91.94</v>
      </c>
      <c r="B6" s="2">
        <v>566.30999999999995</v>
      </c>
      <c r="C6" s="2">
        <v>540.67999999999995</v>
      </c>
    </row>
    <row r="7" spans="1:3" x14ac:dyDescent="0.2">
      <c r="A7" s="2">
        <v>77.95</v>
      </c>
      <c r="B7" s="2">
        <v>568.52</v>
      </c>
      <c r="C7" s="2">
        <v>283.25</v>
      </c>
    </row>
    <row r="8" spans="1:3" x14ac:dyDescent="0.2">
      <c r="A8" s="2">
        <v>90.23</v>
      </c>
      <c r="B8" s="2">
        <v>590.95000000000005</v>
      </c>
      <c r="C8" s="2"/>
    </row>
    <row r="9" spans="1:3" x14ac:dyDescent="0.2">
      <c r="A9" s="2">
        <v>109.81</v>
      </c>
      <c r="B9" s="2">
        <v>564.41</v>
      </c>
      <c r="C9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24C0-4371-4BD2-B031-0688E694639D}">
  <dimension ref="A1:C9"/>
  <sheetViews>
    <sheetView workbookViewId="0">
      <selection activeCell="H16" sqref="H16"/>
    </sheetView>
  </sheetViews>
  <sheetFormatPr baseColWidth="10" defaultColWidth="8.83203125" defaultRowHeight="15" x14ac:dyDescent="0.2"/>
  <cols>
    <col min="1" max="3" width="11.1640625" customWidth="1"/>
  </cols>
  <sheetData>
    <row r="1" spans="1:3" ht="16" x14ac:dyDescent="0.2">
      <c r="A1" s="32" t="s">
        <v>220</v>
      </c>
    </row>
    <row r="2" spans="1:3" x14ac:dyDescent="0.2">
      <c r="A2" t="s">
        <v>216</v>
      </c>
    </row>
    <row r="4" spans="1:3" x14ac:dyDescent="0.2">
      <c r="A4" s="6" t="s">
        <v>158</v>
      </c>
      <c r="B4" s="6" t="s">
        <v>192</v>
      </c>
      <c r="C4" s="11" t="s">
        <v>206</v>
      </c>
    </row>
    <row r="5" spans="1:3" x14ac:dyDescent="0.2">
      <c r="A5" s="2">
        <v>118.62</v>
      </c>
      <c r="B5" s="2">
        <v>160.25</v>
      </c>
      <c r="C5" s="2">
        <v>179.03</v>
      </c>
    </row>
    <row r="6" spans="1:3" x14ac:dyDescent="0.2">
      <c r="A6" s="2">
        <v>100.46</v>
      </c>
      <c r="B6" s="2">
        <v>191.06</v>
      </c>
      <c r="C6" s="2">
        <v>173.91</v>
      </c>
    </row>
    <row r="7" spans="1:3" x14ac:dyDescent="0.2">
      <c r="A7" s="2">
        <v>80.89</v>
      </c>
      <c r="B7" s="2">
        <v>174.56</v>
      </c>
      <c r="C7" s="2">
        <v>120.31</v>
      </c>
    </row>
    <row r="8" spans="1:3" x14ac:dyDescent="0.2">
      <c r="A8" s="2">
        <v>98.4</v>
      </c>
      <c r="B8" s="2">
        <v>179.53</v>
      </c>
      <c r="C8" s="2"/>
    </row>
    <row r="9" spans="1:3" x14ac:dyDescent="0.2">
      <c r="A9" s="2">
        <v>101.6</v>
      </c>
      <c r="B9" s="2">
        <v>170.83</v>
      </c>
      <c r="C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4C2C-C37D-4A01-BE88-ADF5A0679EF8}">
  <dimension ref="A1:K11"/>
  <sheetViews>
    <sheetView workbookViewId="0">
      <selection activeCell="E18" sqref="E18"/>
    </sheetView>
  </sheetViews>
  <sheetFormatPr baseColWidth="10" defaultColWidth="8.83203125" defaultRowHeight="15" x14ac:dyDescent="0.2"/>
  <sheetData>
    <row r="1" spans="1:11" x14ac:dyDescent="0.2">
      <c r="A1" s="3" t="s">
        <v>9</v>
      </c>
      <c r="B1" s="3"/>
      <c r="C1" s="3"/>
      <c r="E1" s="3" t="s">
        <v>10</v>
      </c>
      <c r="F1" s="3"/>
      <c r="I1" s="3" t="s">
        <v>11</v>
      </c>
      <c r="J1" s="3"/>
      <c r="K1" s="3"/>
    </row>
    <row r="2" spans="1:11" ht="16" x14ac:dyDescent="0.2">
      <c r="A2" t="s">
        <v>1</v>
      </c>
      <c r="B2" s="4" t="s">
        <v>4</v>
      </c>
      <c r="C2" s="5"/>
      <c r="D2" s="5"/>
      <c r="E2" t="s">
        <v>1</v>
      </c>
      <c r="F2" s="4" t="s">
        <v>4</v>
      </c>
      <c r="G2" s="5"/>
      <c r="H2" s="5"/>
      <c r="I2" t="s">
        <v>1</v>
      </c>
      <c r="J2" s="4" t="s">
        <v>4</v>
      </c>
    </row>
    <row r="3" spans="1:11" x14ac:dyDescent="0.2">
      <c r="A3" s="2">
        <v>5.4207549999999998</v>
      </c>
      <c r="B3" s="2">
        <v>1.7030099999999999</v>
      </c>
      <c r="E3" s="2">
        <v>29.068950000000001</v>
      </c>
      <c r="F3" s="2">
        <v>28.660564099999998</v>
      </c>
      <c r="I3" s="2">
        <v>1.3057431909999999</v>
      </c>
      <c r="J3" s="2">
        <v>0.78733626300000004</v>
      </c>
    </row>
    <row r="4" spans="1:11" x14ac:dyDescent="0.2">
      <c r="A4" s="2">
        <v>2.7854199999999998</v>
      </c>
      <c r="B4" s="2">
        <v>4.0188709999999999</v>
      </c>
      <c r="E4" s="2">
        <v>27.120609999999999</v>
      </c>
      <c r="F4" s="2">
        <v>29.835261899999999</v>
      </c>
      <c r="I4" s="2">
        <v>1.7496538779999999</v>
      </c>
      <c r="J4" s="2">
        <v>0.94507611800000002</v>
      </c>
    </row>
    <row r="5" spans="1:11" x14ac:dyDescent="0.2">
      <c r="A5" s="2">
        <v>4.7380659999999999</v>
      </c>
      <c r="B5" s="2">
        <v>1.141127</v>
      </c>
      <c r="E5" s="2">
        <v>30.13204</v>
      </c>
      <c r="F5" s="2">
        <v>31.064136359999999</v>
      </c>
      <c r="I5" s="2">
        <v>2.1470954770000001</v>
      </c>
      <c r="J5" s="2">
        <v>0</v>
      </c>
    </row>
    <row r="6" spans="1:11" x14ac:dyDescent="0.2">
      <c r="A6" s="2">
        <v>1.414633</v>
      </c>
      <c r="B6" s="2">
        <v>2.3372679999999999</v>
      </c>
      <c r="E6" s="2">
        <v>22.034649999999999</v>
      </c>
      <c r="F6" s="2">
        <v>36.772771929999998</v>
      </c>
      <c r="I6" s="2">
        <v>1.425075109</v>
      </c>
      <c r="J6" s="2">
        <v>1.2777276209999999</v>
      </c>
    </row>
    <row r="7" spans="1:11" x14ac:dyDescent="0.2">
      <c r="A7" s="2">
        <v>9.6306589999999996</v>
      </c>
      <c r="B7" s="2">
        <v>1.4114610000000001</v>
      </c>
      <c r="E7" s="2">
        <v>19.89875</v>
      </c>
      <c r="F7" s="2">
        <v>26.107552630000001</v>
      </c>
      <c r="I7" s="2">
        <v>1.4077954100000001</v>
      </c>
      <c r="J7" s="2">
        <v>0.52253906999999999</v>
      </c>
    </row>
    <row r="8" spans="1:11" x14ac:dyDescent="0.2">
      <c r="A8" s="2">
        <v>3.0395110000000001</v>
      </c>
      <c r="B8" s="2">
        <v>0</v>
      </c>
      <c r="E8" s="2">
        <v>18.821829999999999</v>
      </c>
      <c r="F8" s="2">
        <v>22.084178080000001</v>
      </c>
      <c r="I8" s="2">
        <v>2.3906524010000001</v>
      </c>
      <c r="J8" s="2">
        <v>0</v>
      </c>
    </row>
    <row r="9" spans="1:11" x14ac:dyDescent="0.2">
      <c r="A9" s="2">
        <v>6.000381</v>
      </c>
      <c r="B9" s="2">
        <v>2.6531319999999998</v>
      </c>
      <c r="E9" s="2">
        <v>29.229420000000001</v>
      </c>
      <c r="F9" s="2"/>
      <c r="I9" s="2">
        <v>1.9537561750000001</v>
      </c>
      <c r="J9" s="2">
        <v>0.92335111999999997</v>
      </c>
    </row>
    <row r="10" spans="1:11" x14ac:dyDescent="0.2">
      <c r="A10" s="2">
        <v>4.2549910000000004</v>
      </c>
      <c r="B10" s="2">
        <v>4.353866</v>
      </c>
      <c r="E10" s="2">
        <v>32.576140000000002</v>
      </c>
      <c r="F10" s="2"/>
      <c r="I10" s="2">
        <v>1.2223195680000001</v>
      </c>
      <c r="J10" s="2"/>
    </row>
    <row r="11" spans="1:11" x14ac:dyDescent="0.2">
      <c r="A11" s="2"/>
      <c r="B11" s="2">
        <v>1.5429919999999999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8B77-EE8D-444C-8870-3B75BA90464B}">
  <dimension ref="A1:G11"/>
  <sheetViews>
    <sheetView workbookViewId="0">
      <selection activeCell="J10" sqref="J10"/>
    </sheetView>
  </sheetViews>
  <sheetFormatPr baseColWidth="10" defaultColWidth="8.83203125" defaultRowHeight="15" x14ac:dyDescent="0.2"/>
  <sheetData>
    <row r="1" spans="1:7" x14ac:dyDescent="0.2">
      <c r="A1" s="3" t="s">
        <v>221</v>
      </c>
      <c r="B1" s="3"/>
      <c r="C1" s="3"/>
      <c r="D1" s="3"/>
      <c r="E1" s="3"/>
      <c r="F1" s="3"/>
      <c r="G1" s="3"/>
    </row>
    <row r="4" spans="1:7" x14ac:dyDescent="0.2">
      <c r="B4" s="36" t="s">
        <v>1</v>
      </c>
      <c r="C4" s="36"/>
      <c r="D4" s="36"/>
      <c r="E4" s="36"/>
      <c r="F4" s="36"/>
      <c r="G4" s="36"/>
    </row>
    <row r="5" spans="1:7" x14ac:dyDescent="0.2">
      <c r="A5" s="7" t="s">
        <v>29</v>
      </c>
      <c r="B5" s="2">
        <v>116.95829999999999</v>
      </c>
      <c r="C5" s="2">
        <v>83.688820000000007</v>
      </c>
      <c r="D5" s="2">
        <v>94.091809999999995</v>
      </c>
      <c r="E5" s="2">
        <v>98.094350000000006</v>
      </c>
      <c r="F5" s="2">
        <v>108.2075</v>
      </c>
      <c r="G5" s="2">
        <v>98.959149999999994</v>
      </c>
    </row>
    <row r="6" spans="1:7" x14ac:dyDescent="0.2">
      <c r="A6" s="7" t="s">
        <v>30</v>
      </c>
      <c r="B6" s="2">
        <v>77.499470000000002</v>
      </c>
      <c r="C6" s="2">
        <v>48.909680000000002</v>
      </c>
      <c r="D6" s="2">
        <v>100.24339999999999</v>
      </c>
      <c r="E6" s="2">
        <v>62.135910000000003</v>
      </c>
      <c r="F6" s="2">
        <v>81.683059999999998</v>
      </c>
      <c r="G6" s="2">
        <v>52.852820000000001</v>
      </c>
    </row>
    <row r="9" spans="1:7" ht="16" x14ac:dyDescent="0.2">
      <c r="B9" s="34" t="s">
        <v>6</v>
      </c>
      <c r="C9" s="34"/>
      <c r="D9" s="34"/>
      <c r="E9" s="34"/>
      <c r="F9" s="34"/>
      <c r="G9" s="34"/>
    </row>
    <row r="10" spans="1:7" x14ac:dyDescent="0.2">
      <c r="A10" s="7" t="s">
        <v>29</v>
      </c>
      <c r="B10" s="2">
        <v>82.893169999999998</v>
      </c>
      <c r="C10" s="2">
        <v>104.81780000000001</v>
      </c>
      <c r="D10" s="2">
        <v>72.514399999999995</v>
      </c>
      <c r="E10" s="2">
        <v>138.95699999999999</v>
      </c>
      <c r="F10" s="2">
        <v>123.98860000000001</v>
      </c>
      <c r="G10" s="2">
        <v>114.878</v>
      </c>
    </row>
    <row r="11" spans="1:7" x14ac:dyDescent="0.2">
      <c r="A11" s="7" t="s">
        <v>30</v>
      </c>
      <c r="B11" s="2">
        <v>93.463369999999998</v>
      </c>
      <c r="C11" s="2">
        <v>184.96619999999999</v>
      </c>
      <c r="D11" s="2">
        <v>167.71190000000001</v>
      </c>
      <c r="E11" s="2">
        <v>78.601699999999994</v>
      </c>
      <c r="F11" s="2">
        <v>79.42774</v>
      </c>
      <c r="G11" s="2">
        <v>148.0942</v>
      </c>
    </row>
  </sheetData>
  <mergeCells count="2">
    <mergeCell ref="B4:G4"/>
    <mergeCell ref="B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activeCell="I26" sqref="I26"/>
    </sheetView>
  </sheetViews>
  <sheetFormatPr baseColWidth="10" defaultColWidth="8.83203125" defaultRowHeight="15" x14ac:dyDescent="0.2"/>
  <sheetData>
    <row r="1" spans="1:9" x14ac:dyDescent="0.2">
      <c r="A1" s="3" t="s">
        <v>12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B3" s="36" t="s">
        <v>1</v>
      </c>
      <c r="C3" s="36"/>
      <c r="D3" s="36"/>
      <c r="E3" s="36"/>
      <c r="F3" s="36"/>
      <c r="G3" s="36"/>
      <c r="H3" s="36"/>
      <c r="I3" s="36"/>
    </row>
    <row r="4" spans="1:9" x14ac:dyDescent="0.2">
      <c r="A4" t="s">
        <v>2</v>
      </c>
      <c r="B4" s="2">
        <v>1.02504</v>
      </c>
      <c r="C4" s="2">
        <v>0.99420399999999998</v>
      </c>
      <c r="D4" s="2">
        <v>0.98075500000000004</v>
      </c>
      <c r="E4" s="2">
        <v>1.131707</v>
      </c>
      <c r="F4" s="2">
        <v>1.1208070000000001</v>
      </c>
      <c r="G4" s="2">
        <v>0.94431699999999996</v>
      </c>
      <c r="H4" s="2">
        <v>0.71546500000000002</v>
      </c>
      <c r="I4" s="2">
        <v>1.0877049999999999</v>
      </c>
    </row>
    <row r="5" spans="1:9" x14ac:dyDescent="0.2">
      <c r="A5" t="s">
        <v>3</v>
      </c>
      <c r="B5" s="2">
        <v>1.003207</v>
      </c>
      <c r="C5" s="2">
        <v>0.56513599999999997</v>
      </c>
      <c r="D5" s="2">
        <v>0.84123300000000001</v>
      </c>
      <c r="E5" s="2">
        <v>0.98757600000000001</v>
      </c>
      <c r="F5" s="2">
        <v>1.131726</v>
      </c>
      <c r="G5" s="2">
        <v>0.84192299999999998</v>
      </c>
      <c r="H5" s="2">
        <v>0.79860500000000001</v>
      </c>
      <c r="I5" s="2">
        <v>0.75084799999999996</v>
      </c>
    </row>
    <row r="8" spans="1:9" ht="16" x14ac:dyDescent="0.2">
      <c r="B8" s="34" t="s">
        <v>6</v>
      </c>
      <c r="C8" s="34"/>
      <c r="D8" s="34"/>
      <c r="E8" s="34"/>
      <c r="F8" s="34"/>
      <c r="G8" s="34"/>
      <c r="H8" s="34"/>
    </row>
    <row r="9" spans="1:9" x14ac:dyDescent="0.2">
      <c r="A9" t="s">
        <v>2</v>
      </c>
      <c r="B9" s="2">
        <v>1.3909560000000001</v>
      </c>
      <c r="C9" s="2">
        <v>1.536241</v>
      </c>
      <c r="D9" s="2">
        <v>1.598794</v>
      </c>
      <c r="E9" s="2">
        <v>1.5686119999999999</v>
      </c>
      <c r="F9" s="2">
        <v>1.2188600000000001</v>
      </c>
      <c r="G9" s="2">
        <v>1.4232009999999999</v>
      </c>
      <c r="H9" s="2"/>
    </row>
    <row r="10" spans="1:9" x14ac:dyDescent="0.2">
      <c r="A10" t="s">
        <v>3</v>
      </c>
      <c r="B10" s="2">
        <v>1.3832990000000001</v>
      </c>
      <c r="C10" s="2">
        <v>1.7662169999999999</v>
      </c>
      <c r="D10" s="2">
        <v>1.649351</v>
      </c>
      <c r="E10" s="2">
        <v>1.3098190000000001</v>
      </c>
      <c r="F10" s="2">
        <v>1.7786150000000001</v>
      </c>
      <c r="G10" s="2">
        <v>2.160409</v>
      </c>
      <c r="H10" s="2"/>
    </row>
  </sheetData>
  <mergeCells count="2">
    <mergeCell ref="B3:I3"/>
    <mergeCell ref="B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3EDC-B608-44D1-9842-CF4C41039DDE}">
  <dimension ref="A1:I9"/>
  <sheetViews>
    <sheetView workbookViewId="0">
      <selection activeCell="I16" sqref="I16"/>
    </sheetView>
  </sheetViews>
  <sheetFormatPr baseColWidth="10" defaultColWidth="8.83203125" defaultRowHeight="15" x14ac:dyDescent="0.2"/>
  <cols>
    <col min="1" max="1" width="10" customWidth="1"/>
  </cols>
  <sheetData>
    <row r="1" spans="1:9" x14ac:dyDescent="0.2">
      <c r="A1" s="3" t="s">
        <v>13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B3" s="36" t="s">
        <v>1</v>
      </c>
      <c r="C3" s="36"/>
      <c r="D3" s="36"/>
      <c r="E3" s="36"/>
      <c r="F3" s="36"/>
      <c r="G3" s="36"/>
      <c r="H3" s="36"/>
      <c r="I3" s="36"/>
    </row>
    <row r="4" spans="1:9" x14ac:dyDescent="0.2">
      <c r="A4" s="7" t="s">
        <v>14</v>
      </c>
      <c r="B4" s="2">
        <v>0.86285500000000004</v>
      </c>
      <c r="C4" s="2">
        <v>1.182213</v>
      </c>
      <c r="D4" s="2">
        <v>1.0565359999999999</v>
      </c>
      <c r="E4" s="2">
        <v>0.96056299999999994</v>
      </c>
      <c r="F4" s="2">
        <v>0.93783300000000003</v>
      </c>
      <c r="G4" s="2">
        <v>0.88766800000000001</v>
      </c>
      <c r="H4" s="2">
        <v>1.002623</v>
      </c>
      <c r="I4" s="2">
        <v>1.10971</v>
      </c>
    </row>
    <row r="5" spans="1:9" x14ac:dyDescent="0.2">
      <c r="A5" s="7" t="s">
        <v>15</v>
      </c>
      <c r="B5" s="2">
        <v>0.95139399999999996</v>
      </c>
      <c r="C5" s="2">
        <v>1.426579</v>
      </c>
      <c r="D5" s="2">
        <v>0.866421</v>
      </c>
      <c r="E5" s="2">
        <v>0.92852199999999996</v>
      </c>
      <c r="F5" s="2">
        <v>1.116719</v>
      </c>
      <c r="G5" s="2">
        <v>0.90516600000000003</v>
      </c>
      <c r="H5" s="2">
        <v>0.89446300000000001</v>
      </c>
      <c r="I5" s="2">
        <v>1.1540170000000001</v>
      </c>
    </row>
    <row r="7" spans="1:9" ht="16" x14ac:dyDescent="0.2">
      <c r="B7" s="34" t="s">
        <v>6</v>
      </c>
      <c r="C7" s="34"/>
      <c r="D7" s="34"/>
      <c r="E7" s="34"/>
      <c r="F7" s="34"/>
      <c r="G7" s="34"/>
      <c r="H7" s="34"/>
      <c r="I7" s="34"/>
    </row>
    <row r="8" spans="1:9" x14ac:dyDescent="0.2">
      <c r="A8" s="7" t="s">
        <v>14</v>
      </c>
      <c r="B8" s="2">
        <v>1.5091650000000001</v>
      </c>
      <c r="C8" s="2">
        <v>1.398674</v>
      </c>
      <c r="D8" s="2">
        <v>1.6885490000000001</v>
      </c>
      <c r="E8" s="2">
        <v>1.269404</v>
      </c>
      <c r="F8" s="2">
        <v>1.6897899999999999</v>
      </c>
      <c r="G8" s="2">
        <v>1.475239</v>
      </c>
      <c r="H8" s="2"/>
      <c r="I8" s="2"/>
    </row>
    <row r="9" spans="1:9" x14ac:dyDescent="0.2">
      <c r="A9" s="7" t="s">
        <v>15</v>
      </c>
      <c r="B9" s="2">
        <v>1.5175940000000001</v>
      </c>
      <c r="C9" s="2">
        <v>1.3599760000000001</v>
      </c>
      <c r="D9" s="2">
        <v>1.7953600000000001</v>
      </c>
      <c r="E9" s="2">
        <v>1.309979</v>
      </c>
      <c r="F9" s="2">
        <v>1.8697589999999999</v>
      </c>
      <c r="G9" s="2">
        <v>1.3813120000000001</v>
      </c>
      <c r="H9" s="2"/>
      <c r="I9" s="2"/>
    </row>
  </sheetData>
  <mergeCells count="2">
    <mergeCell ref="B3:I3"/>
    <mergeCell ref="B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141A-19DB-46AA-B504-D1899CED6335}">
  <dimension ref="A1:H9"/>
  <sheetViews>
    <sheetView workbookViewId="0">
      <selection activeCell="K23" sqref="K23"/>
    </sheetView>
  </sheetViews>
  <sheetFormatPr baseColWidth="10" defaultColWidth="8.83203125" defaultRowHeight="15" x14ac:dyDescent="0.2"/>
  <cols>
    <col min="1" max="1" width="12.5" customWidth="1"/>
  </cols>
  <sheetData>
    <row r="1" spans="1:8" x14ac:dyDescent="0.2">
      <c r="A1" s="3" t="s">
        <v>16</v>
      </c>
      <c r="B1" s="3"/>
      <c r="C1" s="3"/>
      <c r="D1" s="3"/>
      <c r="E1" s="3"/>
      <c r="F1" s="3"/>
      <c r="G1" s="3"/>
      <c r="H1" s="3"/>
    </row>
    <row r="3" spans="1:8" x14ac:dyDescent="0.2">
      <c r="B3" s="36" t="s">
        <v>1</v>
      </c>
      <c r="C3" s="36"/>
      <c r="D3" s="36"/>
      <c r="E3" s="36"/>
      <c r="F3" s="36"/>
      <c r="G3" s="36"/>
      <c r="H3" s="2"/>
    </row>
    <row r="4" spans="1:8" x14ac:dyDescent="0.2">
      <c r="A4" s="7" t="s">
        <v>17</v>
      </c>
      <c r="B4" s="1">
        <v>7.7038489999999999</v>
      </c>
      <c r="C4" s="1">
        <v>7.1248800000000001</v>
      </c>
      <c r="D4" s="1">
        <v>5.3966469999999997</v>
      </c>
      <c r="E4" s="1">
        <v>5.4349970000000001</v>
      </c>
      <c r="F4" s="1">
        <v>3.4316439999999999</v>
      </c>
      <c r="G4" s="1">
        <v>4.9030959999999997</v>
      </c>
      <c r="H4" s="1"/>
    </row>
    <row r="5" spans="1:8" x14ac:dyDescent="0.2">
      <c r="A5" s="7" t="s">
        <v>18</v>
      </c>
      <c r="B5" s="1">
        <v>5.0281684110000002</v>
      </c>
      <c r="C5" s="1">
        <v>8.3041601269999994</v>
      </c>
      <c r="D5" s="1">
        <v>5.4878239999999998</v>
      </c>
      <c r="E5" s="1">
        <v>8.3392769999999992</v>
      </c>
      <c r="F5" s="1">
        <v>7.0275990000000004</v>
      </c>
      <c r="G5" s="1"/>
      <c r="H5" s="1"/>
    </row>
    <row r="7" spans="1:8" ht="16" x14ac:dyDescent="0.2">
      <c r="B7" s="34" t="s">
        <v>6</v>
      </c>
      <c r="C7" s="34"/>
      <c r="D7" s="34"/>
      <c r="E7" s="34"/>
      <c r="F7" s="34"/>
      <c r="G7" s="34"/>
      <c r="H7" s="4"/>
    </row>
    <row r="8" spans="1:8" x14ac:dyDescent="0.2">
      <c r="A8" s="7" t="s">
        <v>17</v>
      </c>
      <c r="B8" s="1">
        <v>2.8547359999999999</v>
      </c>
      <c r="C8" s="1">
        <v>2.437853</v>
      </c>
      <c r="D8" s="1">
        <v>2.6049549999999999</v>
      </c>
      <c r="E8" s="1">
        <v>3.6404040000000002</v>
      </c>
      <c r="F8" s="1">
        <v>1.5186329999999999</v>
      </c>
      <c r="G8" s="1">
        <v>1.6209530000000001</v>
      </c>
    </row>
    <row r="9" spans="1:8" x14ac:dyDescent="0.2">
      <c r="A9" s="7" t="s">
        <v>18</v>
      </c>
      <c r="B9" s="1">
        <v>4.6357904530000003</v>
      </c>
      <c r="C9" s="1">
        <v>7.5243598660000002</v>
      </c>
      <c r="D9" s="1">
        <v>2.7032699999999998</v>
      </c>
      <c r="E9" s="1">
        <v>8.2026149999999998</v>
      </c>
      <c r="F9" s="1">
        <v>5.6368070000000001</v>
      </c>
      <c r="G9" s="1"/>
      <c r="H9" s="1"/>
    </row>
  </sheetData>
  <mergeCells count="2">
    <mergeCell ref="B7:G7"/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C4D1-5491-4BF4-B0C2-AB0FDD063138}">
  <dimension ref="A1:G14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11.5" customWidth="1"/>
    <col min="2" max="2" width="12.5" customWidth="1"/>
  </cols>
  <sheetData>
    <row r="1" spans="1:7" x14ac:dyDescent="0.2">
      <c r="A1" s="3" t="s">
        <v>19</v>
      </c>
      <c r="B1" s="3"/>
      <c r="C1" s="3"/>
      <c r="D1" s="3"/>
      <c r="E1" s="3"/>
      <c r="F1" s="3"/>
      <c r="G1" s="3"/>
    </row>
    <row r="3" spans="1:7" x14ac:dyDescent="0.2">
      <c r="A3" s="8"/>
      <c r="C3" s="36" t="s">
        <v>1</v>
      </c>
      <c r="D3" s="36"/>
      <c r="E3" s="36"/>
      <c r="F3" s="36"/>
      <c r="G3" s="36"/>
    </row>
    <row r="4" spans="1:7" x14ac:dyDescent="0.2">
      <c r="A4" s="9" t="s">
        <v>2</v>
      </c>
      <c r="B4" s="7" t="s">
        <v>17</v>
      </c>
      <c r="C4" s="2">
        <v>38.726529999999997</v>
      </c>
      <c r="D4" s="2">
        <v>34.441800000000001</v>
      </c>
      <c r="E4" s="2">
        <v>39.909730000000003</v>
      </c>
      <c r="F4" s="2">
        <v>32.232469999999999</v>
      </c>
      <c r="G4" s="2">
        <v>35.565730000000002</v>
      </c>
    </row>
    <row r="5" spans="1:7" x14ac:dyDescent="0.2">
      <c r="A5" s="9" t="s">
        <v>2</v>
      </c>
      <c r="B5" s="7" t="s">
        <v>18</v>
      </c>
      <c r="C5" s="2">
        <v>35.494529999999997</v>
      </c>
      <c r="D5" s="2">
        <v>38.390329999999999</v>
      </c>
      <c r="E5" s="2">
        <v>38.697929999999999</v>
      </c>
      <c r="F5" s="2">
        <v>48.637599999999999</v>
      </c>
      <c r="G5" s="2">
        <v>37.947569999999999</v>
      </c>
    </row>
    <row r="6" spans="1:7" x14ac:dyDescent="0.2">
      <c r="A6" s="9" t="s">
        <v>3</v>
      </c>
      <c r="B6" s="7" t="s">
        <v>17</v>
      </c>
      <c r="C6" s="2">
        <v>34.396729999999998</v>
      </c>
      <c r="D6" s="2">
        <v>31.953869999999998</v>
      </c>
      <c r="E6" s="2">
        <v>45.174930000000003</v>
      </c>
      <c r="F6" s="2">
        <v>39.881599999999999</v>
      </c>
      <c r="G6" s="2">
        <v>39.78293</v>
      </c>
    </row>
    <row r="7" spans="1:7" x14ac:dyDescent="0.2">
      <c r="A7" s="9" t="s">
        <v>3</v>
      </c>
      <c r="B7" s="7" t="s">
        <v>18</v>
      </c>
      <c r="C7" s="2">
        <v>37.561199999999999</v>
      </c>
      <c r="D7" s="2">
        <v>33.681669999999997</v>
      </c>
      <c r="E7" s="2">
        <v>39.302999999999997</v>
      </c>
      <c r="F7" s="2">
        <v>38.452666669999999</v>
      </c>
      <c r="G7" s="2">
        <v>42.683799999999998</v>
      </c>
    </row>
    <row r="8" spans="1:7" x14ac:dyDescent="0.2">
      <c r="A8" s="9"/>
    </row>
    <row r="9" spans="1:7" x14ac:dyDescent="0.2">
      <c r="A9" s="9"/>
    </row>
    <row r="10" spans="1:7" ht="16" x14ac:dyDescent="0.2">
      <c r="A10" s="9"/>
      <c r="C10" s="34" t="s">
        <v>6</v>
      </c>
      <c r="D10" s="34"/>
      <c r="E10" s="34"/>
      <c r="F10" s="34"/>
      <c r="G10" s="34"/>
    </row>
    <row r="11" spans="1:7" x14ac:dyDescent="0.2">
      <c r="A11" s="9" t="s">
        <v>2</v>
      </c>
      <c r="B11" s="7" t="s">
        <v>17</v>
      </c>
      <c r="C11" s="2">
        <v>50.3172</v>
      </c>
      <c r="D11" s="2">
        <v>54.008470000000003</v>
      </c>
      <c r="E11" s="2">
        <v>58.4968</v>
      </c>
      <c r="F11" s="2">
        <v>52.3536</v>
      </c>
      <c r="G11" s="2">
        <v>49.349269999999997</v>
      </c>
    </row>
    <row r="12" spans="1:7" x14ac:dyDescent="0.2">
      <c r="A12" s="9" t="s">
        <v>2</v>
      </c>
      <c r="B12" s="7" t="s">
        <v>18</v>
      </c>
      <c r="C12" s="2">
        <v>40.596200000000003</v>
      </c>
      <c r="D12" s="2">
        <v>38.358669999999996</v>
      </c>
      <c r="E12" s="2">
        <v>36.087330000000001</v>
      </c>
      <c r="F12" s="2">
        <v>44.604869999999998</v>
      </c>
      <c r="G12" s="2">
        <v>40.288670000000003</v>
      </c>
    </row>
    <row r="13" spans="1:7" x14ac:dyDescent="0.2">
      <c r="A13" s="9" t="s">
        <v>3</v>
      </c>
      <c r="B13" s="7" t="s">
        <v>17</v>
      </c>
      <c r="C13" s="2">
        <v>44.202469999999998</v>
      </c>
      <c r="D13" s="2">
        <v>50.518729999999998</v>
      </c>
      <c r="E13" s="2">
        <v>46.901200000000003</v>
      </c>
      <c r="F13" s="2">
        <v>45.184269999999998</v>
      </c>
      <c r="G13" s="2">
        <v>38.3048</v>
      </c>
    </row>
    <row r="14" spans="1:7" x14ac:dyDescent="0.2">
      <c r="A14" s="9" t="s">
        <v>3</v>
      </c>
      <c r="B14" s="7" t="s">
        <v>18</v>
      </c>
      <c r="C14" s="2">
        <v>37.348930000000003</v>
      </c>
      <c r="D14" s="2">
        <v>39.800870000000003</v>
      </c>
      <c r="E14" s="2">
        <v>40.873530000000002</v>
      </c>
      <c r="F14" s="2">
        <v>44.150199999999998</v>
      </c>
      <c r="G14" s="2">
        <v>41.256799999999998</v>
      </c>
    </row>
  </sheetData>
  <mergeCells count="2">
    <mergeCell ref="C3:G3"/>
    <mergeCell ref="C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Fig. 1E</vt:lpstr>
      <vt:lpstr>Fig. 1F</vt:lpstr>
      <vt:lpstr>Fig. 1G</vt:lpstr>
      <vt:lpstr>Fig. 1H</vt:lpstr>
      <vt:lpstr>Fig. 2B</vt:lpstr>
      <vt:lpstr>Fig. 2E</vt:lpstr>
      <vt:lpstr>Fig. 2G</vt:lpstr>
      <vt:lpstr>Fig. 3C</vt:lpstr>
      <vt:lpstr>Fig. 3E</vt:lpstr>
      <vt:lpstr>Fig. 3H</vt:lpstr>
      <vt:lpstr>Fig. 3J</vt:lpstr>
      <vt:lpstr>Fig. 6D</vt:lpstr>
      <vt:lpstr>Fig. 6E</vt:lpstr>
      <vt:lpstr>Fig. 6G</vt:lpstr>
      <vt:lpstr>Fig. 7B</vt:lpstr>
      <vt:lpstr>Fig. 7G</vt:lpstr>
      <vt:lpstr>Suppl Fig. 7C</vt:lpstr>
      <vt:lpstr>Suppl Fig. 7D</vt:lpstr>
      <vt:lpstr>Suppl Fig. 7E</vt:lpstr>
      <vt:lpstr>Suppl Fig. 8B</vt:lpstr>
      <vt:lpstr>Suppl Fig. 8C</vt:lpstr>
      <vt:lpstr>Suppl Fig. 8E</vt:lpstr>
      <vt:lpstr>Suppl Fig. 9C</vt:lpstr>
      <vt:lpstr>Suppl Fig. 9D</vt:lpstr>
      <vt:lpstr>Suppl Fig. 9F</vt:lpstr>
      <vt:lpstr>Suppl Fig. 10B</vt:lpstr>
      <vt:lpstr>Suppl Fig. 10D</vt:lpstr>
      <vt:lpstr>Suppl Fig. 10I</vt:lpstr>
      <vt:lpstr>Suppl Fig. 10J</vt:lpstr>
      <vt:lpstr>Suppl Fig. 10K</vt:lpstr>
      <vt:lpstr>Suppl Fig. 10N</vt:lpstr>
      <vt:lpstr>Suppl Fig. 12B</vt:lpstr>
      <vt:lpstr>Suppl Fig. 12C</vt:lpstr>
      <vt:lpstr>Suppl Fig. 12D</vt:lpstr>
      <vt:lpstr>Suppl Fig. 12E</vt:lpstr>
      <vt:lpstr>Suppl Fig. 13B</vt:lpstr>
      <vt:lpstr>Suppl Fig. 15D</vt:lpstr>
      <vt:lpstr>Suppl Fig. 15G</vt:lpstr>
      <vt:lpstr>Suppl Fig. 15H</vt:lpstr>
      <vt:lpstr>Suppl Fig. 16C</vt:lpstr>
      <vt:lpstr>Suppl Fig. 17A</vt:lpstr>
      <vt:lpstr>Suppl Fig. 17B</vt:lpstr>
      <vt:lpstr>Suppl. Fig. 17D</vt:lpstr>
      <vt:lpstr>Suppl Fig. 18A</vt:lpstr>
      <vt:lpstr>Suppl Fig. 18B</vt:lpstr>
      <vt:lpstr>Suppl Fig. 18C</vt:lpstr>
      <vt:lpstr>Suppl Fig. 18D</vt:lpstr>
      <vt:lpstr>Suppl Fig. 18E</vt:lpstr>
      <vt:lpstr>Suppl Fig. 18F</vt:lpstr>
      <vt:lpstr>Suppl Fig. 20B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 TAN</dc:creator>
  <cp:keywords/>
  <dc:description/>
  <cp:lastModifiedBy>Tsutomu Kume</cp:lastModifiedBy>
  <cp:revision/>
  <dcterms:created xsi:type="dcterms:W3CDTF">2015-06-05T18:17:20Z</dcterms:created>
  <dcterms:modified xsi:type="dcterms:W3CDTF">2026-05-15T14:52:39Z</dcterms:modified>
  <cp:category/>
  <cp:contentStatus/>
</cp:coreProperties>
</file>