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LY\B9d2\JCI三轮\"/>
    </mc:Choice>
  </mc:AlternateContent>
  <xr:revisionPtr revIDLastSave="0" documentId="8_{FDE94D05-22AA-42C6-B115-45F0F9085D01}" xr6:coauthVersionLast="47" xr6:coauthVersionMax="47" xr10:uidLastSave="{00000000-0000-0000-0000-000000000000}"/>
  <bookViews>
    <workbookView xWindow="-98" yWindow="-98" windowWidth="28996" windowHeight="15796" firstSheet="10" activeTab="10" xr2:uid="{00000000-000D-0000-FFFF-FFFF00000000}"/>
  </bookViews>
  <sheets>
    <sheet name="Figur1.C" sheetId="46" r:id="rId1"/>
    <sheet name="Figure1.D" sheetId="47" r:id="rId2"/>
    <sheet name="Figure1.F" sheetId="48" r:id="rId3"/>
    <sheet name="Figure1.G" sheetId="49" r:id="rId4"/>
    <sheet name="Figure.1J" sheetId="5" r:id="rId5"/>
    <sheet name="Figure2.D" sheetId="50" r:id="rId6"/>
    <sheet name="Figure2.E" sheetId="51" r:id="rId7"/>
    <sheet name="Figure.3C" sheetId="8" r:id="rId8"/>
    <sheet name="Figure.3E" sheetId="9" r:id="rId9"/>
    <sheet name="Figure3.F" sheetId="52" r:id="rId10"/>
    <sheet name="Figure3.I" sheetId="53" r:id="rId11"/>
    <sheet name="Figure.4D" sheetId="12" r:id="rId12"/>
    <sheet name="Figure.4F" sheetId="13" r:id="rId13"/>
    <sheet name="Figure.6A" sheetId="14" r:id="rId14"/>
    <sheet name="Figure6.C" sheetId="54" r:id="rId15"/>
    <sheet name="Figure.6D" sheetId="17" r:id="rId16"/>
    <sheet name="Figure.6E" sheetId="16" r:id="rId17"/>
    <sheet name="Figure7.C" sheetId="55" r:id="rId18"/>
    <sheet name="Figure7.D" sheetId="56" r:id="rId19"/>
    <sheet name="Figure7.E" sheetId="57" r:id="rId20"/>
    <sheet name="Figure7.F" sheetId="58" r:id="rId21"/>
    <sheet name="Figure7.H" sheetId="59" r:id="rId22"/>
    <sheet name="Figure.S1D" sheetId="23" r:id="rId23"/>
    <sheet name="Figure.S1E" sheetId="60" r:id="rId24"/>
    <sheet name="Figure.S1F" sheetId="61" r:id="rId25"/>
    <sheet name="Figure.S1J" sheetId="62" r:id="rId26"/>
    <sheet name="Figure.S2B" sheetId="63" r:id="rId27"/>
    <sheet name="Figure.S2E" sheetId="64" r:id="rId28"/>
    <sheet name="Figure.S3G" sheetId="29" r:id="rId29"/>
    <sheet name="Figure.S4B" sheetId="30" r:id="rId30"/>
    <sheet name="Figure.S4D" sheetId="65" r:id="rId31"/>
    <sheet name="Figure.S4F" sheetId="66" r:id="rId32"/>
    <sheet name="Figure.S5B" sheetId="67" r:id="rId33"/>
    <sheet name="Figure.S5D" sheetId="68" r:id="rId34"/>
    <sheet name="Figure.S5G" sheetId="69" r:id="rId35"/>
    <sheet name="Figure.S6C" sheetId="40" r:id="rId36"/>
    <sheet name="Figure.S6D" sheetId="70" r:id="rId37"/>
    <sheet name="Figure.S6G" sheetId="71" r:id="rId38"/>
    <sheet name="Figure.S6I" sheetId="35" r:id="rId39"/>
    <sheet name="Figure.S6K" sheetId="72" r:id="rId40"/>
    <sheet name="Figure.S7B" sheetId="37" r:id="rId41"/>
    <sheet name="Figure.S9B" sheetId="44" r:id="rId4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W7" i="53" l="1"/>
  <c r="V6" i="53"/>
  <c r="V7" i="53"/>
  <c r="W5" i="53"/>
  <c r="W6" i="53"/>
  <c r="V5" i="53"/>
  <c r="P5" i="52"/>
  <c r="T7" i="72"/>
  <c r="S7" i="72"/>
  <c r="I7" i="72"/>
  <c r="H7" i="72"/>
  <c r="T6" i="72"/>
  <c r="S6" i="72"/>
  <c r="I6" i="72"/>
  <c r="H6" i="72"/>
  <c r="T5" i="72"/>
  <c r="S5" i="72"/>
  <c r="I5" i="72"/>
  <c r="H5" i="72"/>
  <c r="AI6" i="69"/>
  <c r="AH6" i="69"/>
  <c r="AG6" i="69"/>
  <c r="AF6" i="69"/>
  <c r="Q6" i="69"/>
  <c r="P6" i="69"/>
  <c r="O6" i="69" a="1"/>
  <c r="O6" i="69" s="1"/>
  <c r="N6" i="69"/>
  <c r="AI5" i="69"/>
  <c r="AH5" i="69"/>
  <c r="AG5" i="69"/>
  <c r="AF5" i="69"/>
  <c r="Q5" i="69"/>
  <c r="P5" i="69"/>
  <c r="O5" i="69" a="1"/>
  <c r="O5" i="69" s="1"/>
  <c r="N5" i="69"/>
  <c r="AI4" i="69" a="1"/>
  <c r="AI4" i="69" s="1"/>
  <c r="AH4" i="69"/>
  <c r="AG4" i="69"/>
  <c r="AF4" i="69"/>
  <c r="Q4" i="69"/>
  <c r="P4" i="69"/>
  <c r="O4" i="69"/>
  <c r="N4" i="69"/>
  <c r="AK7" i="68"/>
  <c r="AJ7" i="68"/>
  <c r="AB7" i="68"/>
  <c r="AA7" i="68"/>
  <c r="S7" i="68"/>
  <c r="R7" i="68"/>
  <c r="I7" i="68"/>
  <c r="H7" i="68"/>
  <c r="AK6" i="68"/>
  <c r="AJ6" i="68"/>
  <c r="AB6" i="68"/>
  <c r="AA6" i="68"/>
  <c r="S6" i="68"/>
  <c r="R6" i="68"/>
  <c r="I6" i="68"/>
  <c r="H6" i="68"/>
  <c r="AK5" i="68"/>
  <c r="AJ5" i="68"/>
  <c r="AB5" i="68"/>
  <c r="AA5" i="68"/>
  <c r="S5" i="68"/>
  <c r="R5" i="68"/>
  <c r="I5" i="68"/>
  <c r="H5" i="68"/>
  <c r="R6" i="67"/>
  <c r="Q6" i="67"/>
  <c r="I6" i="67"/>
  <c r="H6" i="67"/>
  <c r="R5" i="67"/>
  <c r="Q5" i="67"/>
  <c r="I5" i="67"/>
  <c r="H5" i="67"/>
  <c r="R4" i="67"/>
  <c r="Q4" i="67"/>
  <c r="I4" i="67"/>
  <c r="H4" i="67"/>
  <c r="AP6" i="66"/>
  <c r="AO6" i="66"/>
  <c r="AF6" i="66"/>
  <c r="AE6" i="66"/>
  <c r="V6" i="66"/>
  <c r="U6" i="66"/>
  <c r="L6" i="66"/>
  <c r="K6" i="66"/>
  <c r="AP5" i="66"/>
  <c r="AO5" i="66"/>
  <c r="AF5" i="66"/>
  <c r="AE5" i="66"/>
  <c r="V5" i="66"/>
  <c r="U5" i="66"/>
  <c r="L5" i="66"/>
  <c r="K5" i="66"/>
  <c r="AP4" i="66"/>
  <c r="AO4" i="66"/>
  <c r="AF4" i="66"/>
  <c r="AE4" i="66"/>
  <c r="V4" i="66"/>
  <c r="U4" i="66"/>
  <c r="L4" i="66"/>
  <c r="K4" i="66"/>
  <c r="BD7" i="64"/>
  <c r="BC7" i="64"/>
  <c r="BB7" i="64"/>
  <c r="AQ7" i="64"/>
  <c r="AP7" i="64"/>
  <c r="AO7" i="64"/>
  <c r="AD7" i="64"/>
  <c r="AC7" i="64"/>
  <c r="AB7" i="64"/>
  <c r="Q7" i="64"/>
  <c r="P7" i="64"/>
  <c r="O7" i="64"/>
  <c r="BD6" i="64"/>
  <c r="BC6" i="64"/>
  <c r="BB6" i="64"/>
  <c r="AQ6" i="64"/>
  <c r="AP6" i="64"/>
  <c r="AO6" i="64"/>
  <c r="AD6" i="64"/>
  <c r="AC6" i="64"/>
  <c r="AB6" i="64"/>
  <c r="Q6" i="64"/>
  <c r="P6" i="64"/>
  <c r="O6" i="64"/>
  <c r="BD5" i="64"/>
  <c r="BC5" i="64"/>
  <c r="BB5" i="64"/>
  <c r="AQ5" i="64"/>
  <c r="AP5" i="64"/>
  <c r="AO5" i="64"/>
  <c r="AD5" i="64"/>
  <c r="AC5" i="64"/>
  <c r="AB5" i="64"/>
  <c r="Q5" i="64"/>
  <c r="P5" i="64"/>
  <c r="O5" i="64"/>
  <c r="V7" i="63"/>
  <c r="U7" i="63"/>
  <c r="T7" i="63"/>
  <c r="S7" i="63"/>
  <c r="AM6" i="63"/>
  <c r="AL6" i="63"/>
  <c r="AK6" i="63"/>
  <c r="AJ6" i="63"/>
  <c r="V6" i="63"/>
  <c r="U6" i="63"/>
  <c r="T6" i="63"/>
  <c r="S6" i="63"/>
  <c r="AM5" i="63"/>
  <c r="AL5" i="63"/>
  <c r="AK5" i="63"/>
  <c r="AJ5" i="63"/>
  <c r="V5" i="63"/>
  <c r="U5" i="63"/>
  <c r="T5" i="63"/>
  <c r="S5" i="63"/>
  <c r="AM4" i="63"/>
  <c r="AL4" i="63"/>
  <c r="AK4" i="63"/>
  <c r="AJ4" i="63"/>
  <c r="S6" i="61"/>
  <c r="R6" i="61"/>
  <c r="I6" i="61"/>
  <c r="H6" i="61"/>
  <c r="S5" i="61"/>
  <c r="R5" i="61"/>
  <c r="I5" i="61"/>
  <c r="H5" i="61"/>
  <c r="S4" i="61"/>
  <c r="R4" i="61"/>
  <c r="I4" i="61"/>
  <c r="H4" i="61"/>
  <c r="S7" i="52"/>
  <c r="R7" i="52"/>
  <c r="Q7" i="52"/>
  <c r="P7" i="52"/>
  <c r="S6" i="52"/>
  <c r="R6" i="52"/>
  <c r="Q6" i="52"/>
  <c r="P6" i="52"/>
  <c r="S5" i="52"/>
  <c r="R5" i="52"/>
  <c r="Q5" i="5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<sst xmlns="http://schemas.openxmlformats.org/spreadsheetml/2006/main" count="491" uniqueCount="114">
  <si>
    <t>B9D2 KO</t>
  </si>
  <si>
    <t>WT</t>
  </si>
  <si>
    <t>WT</t>
    <phoneticPr fontId="2" type="noConversion"/>
  </si>
  <si>
    <r>
      <t>Acetylated tubulin signal Ciliary intensity(A.U.)(x10</t>
    </r>
    <r>
      <rPr>
        <vertAlign val="superscript"/>
        <sz val="11"/>
        <color theme="1"/>
        <rFont val="Arial"/>
        <family val="2"/>
      </rPr>
      <t>4</t>
    </r>
    <r>
      <rPr>
        <sz val="11"/>
        <color theme="1"/>
        <rFont val="Arial"/>
        <family val="2"/>
      </rPr>
      <t>)</t>
    </r>
    <phoneticPr fontId="2" type="noConversion"/>
  </si>
  <si>
    <t>TMEM67 KO</t>
  </si>
  <si>
    <t>Cilia with HDAC6 (%)</t>
    <phoneticPr fontId="2" type="noConversion"/>
  </si>
  <si>
    <r>
      <t>MZ</t>
    </r>
    <r>
      <rPr>
        <i/>
        <sz val="10"/>
        <rFont val="Arial"/>
        <family val="2"/>
      </rPr>
      <t>b9d2</t>
    </r>
    <r>
      <rPr>
        <i/>
        <vertAlign val="superscript"/>
        <sz val="10"/>
        <rFont val="Arial"/>
        <family val="2"/>
      </rPr>
      <t>-/-</t>
    </r>
    <phoneticPr fontId="2" type="noConversion"/>
  </si>
  <si>
    <t xml:space="preserve">Number of cilia </t>
    <phoneticPr fontId="2" type="noConversion"/>
  </si>
  <si>
    <t>Ciliary length (μm)</t>
    <phoneticPr fontId="2" type="noConversion"/>
  </si>
  <si>
    <t>WT+Serum</t>
  </si>
  <si>
    <r>
      <t>B9D2</t>
    </r>
    <r>
      <rPr>
        <vertAlign val="superscript"/>
        <sz val="10"/>
        <rFont val="Arial"/>
        <family val="2"/>
      </rPr>
      <t>-/-</t>
    </r>
    <phoneticPr fontId="2" type="noConversion"/>
  </si>
  <si>
    <r>
      <t>B9D2</t>
    </r>
    <r>
      <rPr>
        <vertAlign val="superscript"/>
        <sz val="10"/>
        <rFont val="Arial"/>
        <family val="2"/>
      </rPr>
      <t>-/-</t>
    </r>
    <r>
      <rPr>
        <sz val="10"/>
        <rFont val="Arial"/>
        <family val="2"/>
      </rPr>
      <t>+Serum</t>
    </r>
    <phoneticPr fontId="2" type="noConversion"/>
  </si>
  <si>
    <r>
      <t>Normalized ciliary length (μm</t>
    </r>
    <r>
      <rPr>
        <sz val="11"/>
        <color theme="1"/>
        <rFont val="等线"/>
        <family val="2"/>
      </rPr>
      <t>）</t>
    </r>
    <phoneticPr fontId="2" type="noConversion"/>
  </si>
  <si>
    <r>
      <t>Polyglutamylated tubulin signal Ciliary intensity(A.U.)(x10</t>
    </r>
    <r>
      <rPr>
        <vertAlign val="superscript"/>
        <sz val="11"/>
        <color theme="1"/>
        <rFont val="Arial"/>
        <family val="2"/>
      </rPr>
      <t>4</t>
    </r>
    <r>
      <rPr>
        <sz val="11"/>
        <color theme="1"/>
        <rFont val="Arial"/>
        <family val="2"/>
      </rPr>
      <t>)</t>
    </r>
    <phoneticPr fontId="2" type="noConversion"/>
  </si>
  <si>
    <r>
      <t>CP110 Dots</t>
    </r>
    <r>
      <rPr>
        <sz val="11"/>
        <color theme="1"/>
        <rFont val="等线"/>
        <family val="3"/>
        <charset val="134"/>
      </rPr>
      <t>≥</t>
    </r>
    <r>
      <rPr>
        <sz val="11"/>
        <color theme="1"/>
        <rFont val="Arial"/>
        <family val="2"/>
      </rPr>
      <t>2 (%)</t>
    </r>
    <phoneticPr fontId="2" type="noConversion"/>
  </si>
  <si>
    <r>
      <t>B9D2</t>
    </r>
    <r>
      <rPr>
        <sz val="10"/>
        <rFont val="Arial"/>
        <family val="2"/>
      </rPr>
      <t>-GFP</t>
    </r>
  </si>
  <si>
    <r>
      <t>MKS1</t>
    </r>
    <r>
      <rPr>
        <sz val="10"/>
        <rFont val="Arial"/>
        <family val="2"/>
      </rPr>
      <t>-GFP</t>
    </r>
  </si>
  <si>
    <t>Centrosome with GFP (%)</t>
    <phoneticPr fontId="2" type="noConversion"/>
  </si>
  <si>
    <t>Normalized cilia ratio (%)</t>
    <phoneticPr fontId="2" type="noConversion"/>
  </si>
  <si>
    <r>
      <t>B9D2</t>
    </r>
    <r>
      <rPr>
        <vertAlign val="superscript"/>
        <sz val="10"/>
        <rFont val="Arial"/>
        <family val="2"/>
      </rPr>
      <t>-/-</t>
    </r>
    <r>
      <rPr>
        <sz val="10"/>
        <rFont val="Arial"/>
        <family val="2"/>
      </rPr>
      <t xml:space="preserve"> with WT</t>
    </r>
    <phoneticPr fontId="2" type="noConversion"/>
  </si>
  <si>
    <r>
      <t>B9D2</t>
    </r>
    <r>
      <rPr>
        <vertAlign val="superscript"/>
        <sz val="10"/>
        <rFont val="Arial"/>
        <family val="2"/>
      </rPr>
      <t>-/-</t>
    </r>
    <r>
      <rPr>
        <sz val="10"/>
        <rFont val="Arial"/>
        <family val="2"/>
      </rPr>
      <t xml:space="preserve"> withS101R</t>
    </r>
    <phoneticPr fontId="2" type="noConversion"/>
  </si>
  <si>
    <r>
      <t>B9D2</t>
    </r>
    <r>
      <rPr>
        <vertAlign val="superscript"/>
        <sz val="10"/>
        <rFont val="Arial"/>
        <family val="2"/>
      </rPr>
      <t>-/-</t>
    </r>
    <r>
      <rPr>
        <sz val="10"/>
        <rFont val="Arial"/>
        <family val="2"/>
      </rPr>
      <t xml:space="preserve"> withR75W</t>
    </r>
    <phoneticPr fontId="2" type="noConversion"/>
  </si>
  <si>
    <r>
      <t>B9D2</t>
    </r>
    <r>
      <rPr>
        <vertAlign val="superscript"/>
        <sz val="10"/>
        <rFont val="Arial"/>
        <family val="2"/>
      </rPr>
      <t>-/-</t>
    </r>
    <r>
      <rPr>
        <sz val="10"/>
        <rFont val="Arial"/>
        <family val="2"/>
      </rPr>
      <t xml:space="preserve"> with D47V</t>
    </r>
    <phoneticPr fontId="2" type="noConversion"/>
  </si>
  <si>
    <t>Cells with cilia (%)</t>
    <phoneticPr fontId="2" type="noConversion"/>
  </si>
  <si>
    <t>D47V</t>
    <phoneticPr fontId="2" type="noConversion"/>
  </si>
  <si>
    <t>R75W</t>
    <phoneticPr fontId="2" type="noConversion"/>
  </si>
  <si>
    <t>S101R</t>
    <phoneticPr fontId="2" type="noConversion"/>
  </si>
  <si>
    <r>
      <t>B9D2</t>
    </r>
    <r>
      <rPr>
        <vertAlign val="superscript"/>
        <sz val="10"/>
        <rFont val="Arial"/>
        <family val="2"/>
      </rPr>
      <t>-/-</t>
    </r>
    <r>
      <rPr>
        <sz val="10"/>
        <rFont val="Arial"/>
        <family val="2"/>
      </rPr>
      <t xml:space="preserve"> with S101R</t>
    </r>
    <phoneticPr fontId="2" type="noConversion"/>
  </si>
  <si>
    <r>
      <t>B9D2</t>
    </r>
    <r>
      <rPr>
        <vertAlign val="superscript"/>
        <sz val="10"/>
        <rFont val="Arial"/>
        <family val="2"/>
      </rPr>
      <t>-/-</t>
    </r>
    <r>
      <rPr>
        <sz val="10"/>
        <rFont val="Arial"/>
        <family val="2"/>
      </rPr>
      <t xml:space="preserve"> with R75W</t>
    </r>
    <phoneticPr fontId="2" type="noConversion"/>
  </si>
  <si>
    <t>B9D2s-Flag Relative mRNA levels (%)</t>
    <phoneticPr fontId="2" type="noConversion"/>
  </si>
  <si>
    <t>ARL13B signal Ciliary intensity(A.U.)</t>
    <phoneticPr fontId="2" type="noConversion"/>
  </si>
  <si>
    <t>INPP5E signal Ciliary intensity(A.U.)</t>
    <phoneticPr fontId="2" type="noConversion"/>
  </si>
  <si>
    <t>B9D2-FLAG signal TZ intensity (A.U.)</t>
    <phoneticPr fontId="2" type="noConversion"/>
  </si>
  <si>
    <t>MKS1-FLAG signal TZ intensity (A.U.)</t>
    <phoneticPr fontId="2" type="noConversion"/>
  </si>
  <si>
    <r>
      <t>B9d2</t>
    </r>
    <r>
      <rPr>
        <vertAlign val="superscript"/>
        <sz val="10"/>
        <rFont val="Arial"/>
        <family val="2"/>
      </rPr>
      <t>-/-</t>
    </r>
    <r>
      <rPr>
        <sz val="10"/>
        <rFont val="Arial"/>
        <family val="2"/>
      </rPr>
      <t xml:space="preserve"> #1</t>
    </r>
    <phoneticPr fontId="2" type="noConversion"/>
  </si>
  <si>
    <r>
      <t>B9D2</t>
    </r>
    <r>
      <rPr>
        <vertAlign val="superscript"/>
        <sz val="10"/>
        <rFont val="Arial"/>
        <family val="2"/>
      </rPr>
      <t>-/-</t>
    </r>
    <r>
      <rPr>
        <sz val="10"/>
        <rFont val="Arial"/>
        <family val="2"/>
      </rPr>
      <t>#2</t>
    </r>
    <phoneticPr fontId="2" type="noConversion"/>
  </si>
  <si>
    <t>Polyglutamylated tubulin signal Ciliary intensity(A.U.)</t>
    <phoneticPr fontId="2" type="noConversion"/>
  </si>
  <si>
    <t>TMEM67 signal TZ intensity (A.U.)</t>
    <phoneticPr fontId="2" type="noConversion"/>
  </si>
  <si>
    <t>Acetylated tubulin signal Ciliary intensity (A.U.)</t>
    <phoneticPr fontId="2" type="noConversion"/>
  </si>
  <si>
    <t>Polyglutamylated tubulin signal Ciliary intensity (A.U.)</t>
    <phoneticPr fontId="2" type="noConversion"/>
  </si>
  <si>
    <t>ARL13B signal Ciliary intensity (A.U.)</t>
    <phoneticPr fontId="2" type="noConversion"/>
  </si>
  <si>
    <t>INPP5E signal Ciliary intensity (A.U.)</t>
    <phoneticPr fontId="2" type="noConversion"/>
  </si>
  <si>
    <r>
      <t>B9D2</t>
    </r>
    <r>
      <rPr>
        <vertAlign val="superscript"/>
        <sz val="10"/>
        <rFont val="Arial"/>
        <family val="2"/>
      </rPr>
      <t>-/-</t>
    </r>
    <r>
      <rPr>
        <sz val="10"/>
        <rFont val="Arial"/>
        <family val="2"/>
      </rPr>
      <t xml:space="preserve"> #1</t>
    </r>
    <phoneticPr fontId="2" type="noConversion"/>
  </si>
  <si>
    <r>
      <t>B9D1</t>
    </r>
    <r>
      <rPr>
        <vertAlign val="superscript"/>
        <sz val="10"/>
        <color theme="1"/>
        <rFont val="Arial"/>
        <family val="2"/>
      </rPr>
      <t>-/-</t>
    </r>
    <r>
      <rPr>
        <sz val="10"/>
        <color theme="1"/>
        <rFont val="Arial"/>
        <family val="2"/>
      </rPr>
      <t>#2</t>
    </r>
    <phoneticPr fontId="2" type="noConversion"/>
  </si>
  <si>
    <r>
      <t>MKS1</t>
    </r>
    <r>
      <rPr>
        <vertAlign val="superscript"/>
        <sz val="10"/>
        <color theme="1"/>
        <rFont val="Arial"/>
        <family val="2"/>
      </rPr>
      <t>-/-</t>
    </r>
    <r>
      <rPr>
        <sz val="10"/>
        <color theme="1"/>
        <rFont val="Arial"/>
        <family val="2"/>
      </rPr>
      <t>#2</t>
    </r>
    <phoneticPr fontId="2" type="noConversion"/>
  </si>
  <si>
    <r>
      <t>B9d2</t>
    </r>
    <r>
      <rPr>
        <vertAlign val="superscript"/>
        <sz val="10"/>
        <rFont val="Arial"/>
        <family val="2"/>
      </rPr>
      <t>-/-</t>
    </r>
    <r>
      <rPr>
        <sz val="10"/>
        <rFont val="Arial"/>
        <family val="2"/>
      </rPr>
      <t>#2</t>
    </r>
    <phoneticPr fontId="2" type="noConversion"/>
  </si>
  <si>
    <r>
      <t xml:space="preserve">CP110 Dots </t>
    </r>
    <r>
      <rPr>
        <sz val="11"/>
        <color theme="1"/>
        <rFont val="等线"/>
        <family val="3"/>
        <charset val="134"/>
      </rPr>
      <t>≥</t>
    </r>
    <r>
      <rPr>
        <sz val="11"/>
        <color theme="1"/>
        <rFont val="Arial"/>
        <family val="2"/>
      </rPr>
      <t>2 (%)</t>
    </r>
    <phoneticPr fontId="2" type="noConversion"/>
  </si>
  <si>
    <r>
      <t>MKS1</t>
    </r>
    <r>
      <rPr>
        <vertAlign val="superscript"/>
        <sz val="10"/>
        <rFont val="Arial"/>
        <family val="2"/>
      </rPr>
      <t xml:space="preserve"> -/-</t>
    </r>
    <phoneticPr fontId="2" type="noConversion"/>
  </si>
  <si>
    <r>
      <t xml:space="preserve">B9D1 </t>
    </r>
    <r>
      <rPr>
        <vertAlign val="superscript"/>
        <sz val="10"/>
        <rFont val="Arial"/>
        <family val="2"/>
      </rPr>
      <t>-/-</t>
    </r>
    <phoneticPr fontId="2" type="noConversion"/>
  </si>
  <si>
    <r>
      <t>TMEM67</t>
    </r>
    <r>
      <rPr>
        <vertAlign val="superscript"/>
        <sz val="10"/>
        <color theme="1"/>
        <rFont val="Arial"/>
        <family val="2"/>
      </rPr>
      <t>-/-</t>
    </r>
    <r>
      <rPr>
        <sz val="10"/>
        <color theme="1"/>
        <rFont val="Arial"/>
        <family val="2"/>
      </rPr>
      <t>#1</t>
    </r>
    <phoneticPr fontId="2" type="noConversion"/>
  </si>
  <si>
    <r>
      <t>TMEM67</t>
    </r>
    <r>
      <rPr>
        <vertAlign val="superscript"/>
        <sz val="10"/>
        <color theme="1"/>
        <rFont val="Arial"/>
        <family val="2"/>
      </rPr>
      <t>-/-</t>
    </r>
    <r>
      <rPr>
        <sz val="10"/>
        <color theme="1"/>
        <rFont val="Arial"/>
        <family val="2"/>
      </rPr>
      <t>#2</t>
    </r>
    <phoneticPr fontId="2" type="noConversion"/>
  </si>
  <si>
    <r>
      <t>MKS1</t>
    </r>
    <r>
      <rPr>
        <vertAlign val="superscript"/>
        <sz val="10"/>
        <rFont val="Arial"/>
        <family val="2"/>
      </rPr>
      <t>-/-</t>
    </r>
    <phoneticPr fontId="2" type="noConversion"/>
  </si>
  <si>
    <t>CEP290 signal TZ intensity (A.U.)</t>
    <phoneticPr fontId="2" type="noConversion"/>
  </si>
  <si>
    <r>
      <t>B9D2</t>
    </r>
    <r>
      <rPr>
        <i/>
        <vertAlign val="superscript"/>
        <sz val="10"/>
        <rFont val="Arial"/>
        <family val="2"/>
      </rPr>
      <t>-/-</t>
    </r>
  </si>
  <si>
    <r>
      <t>MKS1</t>
    </r>
    <r>
      <rPr>
        <i/>
        <vertAlign val="superscript"/>
        <sz val="10"/>
        <rFont val="Arial"/>
        <family val="2"/>
      </rPr>
      <t>-/-</t>
    </r>
  </si>
  <si>
    <r>
      <t>RPGP1P1L signal TZ intensity (A.U.) (x10</t>
    </r>
    <r>
      <rPr>
        <vertAlign val="superscript"/>
        <sz val="11"/>
        <color theme="1"/>
        <rFont val="Arial"/>
        <family val="2"/>
      </rPr>
      <t>4</t>
    </r>
    <r>
      <rPr>
        <sz val="11"/>
        <color theme="1"/>
        <rFont val="Arial"/>
        <family val="2"/>
      </rPr>
      <t>)</t>
    </r>
    <phoneticPr fontId="2" type="noConversion"/>
  </si>
  <si>
    <r>
      <t>TMEM67</t>
    </r>
    <r>
      <rPr>
        <vertAlign val="superscript"/>
        <sz val="10"/>
        <rFont val="Arial"/>
        <family val="2"/>
      </rPr>
      <t>-/-</t>
    </r>
    <r>
      <rPr>
        <sz val="10"/>
        <rFont val="Arial"/>
        <family val="2"/>
      </rPr>
      <t xml:space="preserve"> siRNA</t>
    </r>
    <phoneticPr fontId="2" type="noConversion"/>
  </si>
  <si>
    <r>
      <t>B9D2</t>
    </r>
    <r>
      <rPr>
        <vertAlign val="superscript"/>
        <sz val="10"/>
        <rFont val="Arial"/>
        <family val="2"/>
      </rPr>
      <t xml:space="preserve">-/- </t>
    </r>
    <r>
      <rPr>
        <sz val="10"/>
        <rFont val="Arial"/>
        <family val="2"/>
      </rPr>
      <t>siRNA</t>
    </r>
    <phoneticPr fontId="2" type="noConversion"/>
  </si>
  <si>
    <r>
      <t>TMEM67</t>
    </r>
    <r>
      <rPr>
        <vertAlign val="superscript"/>
        <sz val="10"/>
        <rFont val="Arial"/>
        <family val="2"/>
      </rPr>
      <t>-/-</t>
    </r>
    <r>
      <rPr>
        <sz val="10"/>
        <rFont val="Arial"/>
        <family val="2"/>
      </rPr>
      <t xml:space="preserve"> NC</t>
    </r>
    <phoneticPr fontId="2" type="noConversion"/>
  </si>
  <si>
    <r>
      <t>B9D2</t>
    </r>
    <r>
      <rPr>
        <vertAlign val="superscript"/>
        <sz val="10"/>
        <rFont val="Arial"/>
        <family val="2"/>
      </rPr>
      <t>-/-</t>
    </r>
    <r>
      <rPr>
        <sz val="10"/>
        <rFont val="Arial"/>
        <family val="2"/>
      </rPr>
      <t xml:space="preserve"> NC</t>
    </r>
    <phoneticPr fontId="2" type="noConversion"/>
  </si>
  <si>
    <t xml:space="preserve">HDAC6 Relative mRNA levels </t>
    <phoneticPr fontId="2" type="noConversion"/>
  </si>
  <si>
    <t>Control</t>
  </si>
  <si>
    <t>Tubacin</t>
  </si>
  <si>
    <t>RPE1</t>
  </si>
  <si>
    <r>
      <t>FLAG signal Ciliary intensity (A.U.)(x10</t>
    </r>
    <r>
      <rPr>
        <vertAlign val="superscript"/>
        <sz val="11"/>
        <color theme="1"/>
        <rFont val="Arial"/>
        <family val="2"/>
      </rPr>
      <t>4</t>
    </r>
    <r>
      <rPr>
        <sz val="11"/>
        <color theme="1"/>
        <rFont val="Arial"/>
        <family val="2"/>
      </rPr>
      <t>)</t>
    </r>
    <phoneticPr fontId="2" type="noConversion"/>
  </si>
  <si>
    <t>Cilia with FLAG Signal (%)</t>
    <phoneticPr fontId="2" type="noConversion"/>
  </si>
  <si>
    <t>S101R</t>
  </si>
  <si>
    <r>
      <t>Flag intensity at TZ (A.U.)(x10</t>
    </r>
    <r>
      <rPr>
        <vertAlign val="superscript"/>
        <sz val="11"/>
        <color theme="1"/>
        <rFont val="Arial"/>
        <family val="2"/>
      </rPr>
      <t>4</t>
    </r>
    <r>
      <rPr>
        <sz val="11"/>
        <color theme="1"/>
        <rFont val="Arial"/>
        <family val="2"/>
      </rPr>
      <t>)</t>
    </r>
    <phoneticPr fontId="2" type="noConversion"/>
  </si>
  <si>
    <r>
      <t>B9D2</t>
    </r>
    <r>
      <rPr>
        <vertAlign val="superscript"/>
        <sz val="11"/>
        <rFont val="Arial"/>
        <family val="2"/>
      </rPr>
      <t>-/-</t>
    </r>
    <phoneticPr fontId="2" type="noConversion"/>
  </si>
  <si>
    <r>
      <t>B9D2</t>
    </r>
    <r>
      <rPr>
        <vertAlign val="superscript"/>
        <sz val="11"/>
        <rFont val="Arial"/>
        <family val="2"/>
      </rPr>
      <t>-/-</t>
    </r>
    <r>
      <rPr>
        <sz val="11"/>
        <rFont val="Arial"/>
        <family val="2"/>
      </rPr>
      <t>+Serum</t>
    </r>
    <phoneticPr fontId="2" type="noConversion"/>
  </si>
  <si>
    <t>WT</t>
    <phoneticPr fontId="18" type="noConversion"/>
  </si>
  <si>
    <r>
      <t>B9D2</t>
    </r>
    <r>
      <rPr>
        <vertAlign val="superscript"/>
        <sz val="11"/>
        <rFont val="Arial"/>
        <family val="2"/>
      </rPr>
      <t>-/-</t>
    </r>
    <r>
      <rPr>
        <sz val="11"/>
        <rFont val="Arial"/>
        <family val="2"/>
      </rPr>
      <t>#1</t>
    </r>
    <phoneticPr fontId="18" type="noConversion"/>
  </si>
  <si>
    <t>Means</t>
    <phoneticPr fontId="18" type="noConversion"/>
  </si>
  <si>
    <t>Replicates</t>
    <phoneticPr fontId="18" type="noConversion"/>
  </si>
  <si>
    <r>
      <t>Polyglutamylated tubulin signal Ciliary intensity(A.U.)(x10</t>
    </r>
    <r>
      <rPr>
        <vertAlign val="superscript"/>
        <sz val="11"/>
        <color theme="1"/>
        <rFont val="Arial"/>
        <family val="2"/>
      </rPr>
      <t>4</t>
    </r>
    <r>
      <rPr>
        <sz val="11"/>
        <color theme="1"/>
        <rFont val="Arial"/>
        <family val="2"/>
      </rPr>
      <t>)</t>
    </r>
    <phoneticPr fontId="19" type="noConversion"/>
  </si>
  <si>
    <r>
      <t>Acetylated tubulin signal Ciliary intensity(A.U.)(x10</t>
    </r>
    <r>
      <rPr>
        <vertAlign val="superscript"/>
        <sz val="11"/>
        <color theme="1"/>
        <rFont val="Arial"/>
        <family val="2"/>
      </rPr>
      <t>4</t>
    </r>
    <r>
      <rPr>
        <sz val="11"/>
        <color theme="1"/>
        <rFont val="Arial"/>
        <family val="2"/>
      </rPr>
      <t>)</t>
    </r>
    <phoneticPr fontId="19" type="noConversion"/>
  </si>
  <si>
    <r>
      <t>MKS1</t>
    </r>
    <r>
      <rPr>
        <vertAlign val="superscript"/>
        <sz val="11"/>
        <rFont val="Arial"/>
        <family val="2"/>
      </rPr>
      <t>-/-</t>
    </r>
    <r>
      <rPr>
        <sz val="11"/>
        <rFont val="Arial"/>
        <family val="2"/>
      </rPr>
      <t>#1</t>
    </r>
    <phoneticPr fontId="18" type="noConversion"/>
  </si>
  <si>
    <r>
      <t>B9D1</t>
    </r>
    <r>
      <rPr>
        <vertAlign val="superscript"/>
        <sz val="11"/>
        <rFont val="Arial"/>
        <family val="2"/>
      </rPr>
      <t>-/-</t>
    </r>
    <r>
      <rPr>
        <sz val="11"/>
        <rFont val="Arial"/>
        <family val="2"/>
      </rPr>
      <t>#1</t>
    </r>
    <phoneticPr fontId="18" type="noConversion"/>
  </si>
  <si>
    <r>
      <rPr>
        <i/>
        <sz val="11"/>
        <rFont val="Arial"/>
        <family val="2"/>
      </rPr>
      <t>MKS1</t>
    </r>
    <r>
      <rPr>
        <i/>
        <vertAlign val="superscript"/>
        <sz val="11"/>
        <rFont val="Arial"/>
        <family val="2"/>
      </rPr>
      <t>-/-</t>
    </r>
    <r>
      <rPr>
        <sz val="11"/>
        <rFont val="Arial"/>
        <family val="2"/>
      </rPr>
      <t>#1</t>
    </r>
    <phoneticPr fontId="18" type="noConversion"/>
  </si>
  <si>
    <r>
      <rPr>
        <i/>
        <sz val="11"/>
        <rFont val="Arial"/>
        <family val="2"/>
      </rPr>
      <t>B9D1</t>
    </r>
    <r>
      <rPr>
        <i/>
        <vertAlign val="superscript"/>
        <sz val="11"/>
        <rFont val="Arial"/>
        <family val="2"/>
      </rPr>
      <t>-/-</t>
    </r>
    <r>
      <rPr>
        <sz val="11"/>
        <rFont val="Arial"/>
        <family val="2"/>
      </rPr>
      <t>#1</t>
    </r>
    <phoneticPr fontId="18" type="noConversion"/>
  </si>
  <si>
    <t>Acetylated tubulin signal Ciliary intensity(A.U.)</t>
  </si>
  <si>
    <r>
      <rPr>
        <i/>
        <sz val="11"/>
        <rFont val="Arial"/>
        <family val="2"/>
      </rPr>
      <t>TMEM67</t>
    </r>
    <r>
      <rPr>
        <i/>
        <vertAlign val="superscript"/>
        <sz val="11"/>
        <rFont val="Arial"/>
        <family val="2"/>
      </rPr>
      <t>-/-</t>
    </r>
    <r>
      <rPr>
        <sz val="11"/>
        <rFont val="Arial"/>
        <family val="2"/>
      </rPr>
      <t>#1</t>
    </r>
    <phoneticPr fontId="18" type="noConversion"/>
  </si>
  <si>
    <t>Polyglutamylated tubulin signal Ciliary intensity(A.U.)</t>
    <phoneticPr fontId="19" type="noConversion"/>
  </si>
  <si>
    <t>WT+Serum</t>
    <phoneticPr fontId="2" type="noConversion"/>
  </si>
  <si>
    <t>Replicates</t>
  </si>
  <si>
    <t>Means</t>
  </si>
  <si>
    <r>
      <t>B9D2</t>
    </r>
    <r>
      <rPr>
        <vertAlign val="superscript"/>
        <sz val="11"/>
        <color theme="1"/>
        <rFont val="Arial"/>
        <family val="2"/>
      </rPr>
      <t>-/-</t>
    </r>
    <phoneticPr fontId="2" type="noConversion"/>
  </si>
  <si>
    <r>
      <t>B9D2</t>
    </r>
    <r>
      <rPr>
        <vertAlign val="superscript"/>
        <sz val="11"/>
        <color theme="1"/>
        <rFont val="Arial"/>
        <family val="2"/>
      </rPr>
      <t>-/-</t>
    </r>
    <r>
      <rPr>
        <sz val="11"/>
        <color theme="1"/>
        <rFont val="Arial"/>
        <family val="2"/>
      </rPr>
      <t>+Serum</t>
    </r>
    <phoneticPr fontId="2" type="noConversion"/>
  </si>
  <si>
    <t xml:space="preserve"> Control</t>
    <phoneticPr fontId="18" type="noConversion"/>
  </si>
  <si>
    <t>Tubacin</t>
    <phoneticPr fontId="18" type="noConversion"/>
  </si>
  <si>
    <t xml:space="preserve"> Control</t>
  </si>
  <si>
    <r>
      <t>B9D2</t>
    </r>
    <r>
      <rPr>
        <vertAlign val="superscript"/>
        <sz val="11"/>
        <rFont val="Arial"/>
        <family val="2"/>
      </rPr>
      <t>-/-</t>
    </r>
    <r>
      <rPr>
        <sz val="11"/>
        <rFont val="Arial"/>
        <family val="2"/>
      </rPr>
      <t xml:space="preserve"> with WT</t>
    </r>
    <phoneticPr fontId="2" type="noConversion"/>
  </si>
  <si>
    <r>
      <t>B9D2</t>
    </r>
    <r>
      <rPr>
        <vertAlign val="superscript"/>
        <sz val="11"/>
        <rFont val="Arial"/>
        <family val="2"/>
      </rPr>
      <t>-/-</t>
    </r>
    <r>
      <rPr>
        <sz val="11"/>
        <rFont val="Arial"/>
        <family val="2"/>
      </rPr>
      <t xml:space="preserve"> with D47V</t>
    </r>
    <phoneticPr fontId="2" type="noConversion"/>
  </si>
  <si>
    <r>
      <t>B9D2</t>
    </r>
    <r>
      <rPr>
        <vertAlign val="superscript"/>
        <sz val="11"/>
        <rFont val="Arial"/>
        <family val="2"/>
      </rPr>
      <t>-/-</t>
    </r>
    <r>
      <rPr>
        <sz val="11"/>
        <rFont val="Arial"/>
        <family val="2"/>
      </rPr>
      <t xml:space="preserve"> with R75W</t>
    </r>
    <phoneticPr fontId="2" type="noConversion"/>
  </si>
  <si>
    <r>
      <t>B9D2</t>
    </r>
    <r>
      <rPr>
        <vertAlign val="superscript"/>
        <sz val="11"/>
        <rFont val="Arial"/>
        <family val="2"/>
      </rPr>
      <t>-/-</t>
    </r>
    <r>
      <rPr>
        <sz val="11"/>
        <rFont val="Arial"/>
        <family val="2"/>
      </rPr>
      <t xml:space="preserve"> with S101R</t>
    </r>
    <phoneticPr fontId="2" type="noConversion"/>
  </si>
  <si>
    <r>
      <t>B9D2</t>
    </r>
    <r>
      <rPr>
        <vertAlign val="superscript"/>
        <sz val="11"/>
        <rFont val="Arial"/>
        <family val="2"/>
      </rPr>
      <t>-/-</t>
    </r>
    <phoneticPr fontId="18" type="noConversion"/>
  </si>
  <si>
    <r>
      <t>B9D2</t>
    </r>
    <r>
      <rPr>
        <vertAlign val="superscript"/>
        <sz val="11"/>
        <rFont val="Arial"/>
        <family val="2"/>
      </rPr>
      <t>-/-</t>
    </r>
    <r>
      <rPr>
        <sz val="11"/>
        <rFont val="Arial"/>
        <family val="2"/>
      </rPr>
      <t xml:space="preserve"> with WT</t>
    </r>
    <phoneticPr fontId="18" type="noConversion"/>
  </si>
  <si>
    <r>
      <t>B9D2</t>
    </r>
    <r>
      <rPr>
        <vertAlign val="superscript"/>
        <sz val="11"/>
        <rFont val="Arial"/>
        <family val="2"/>
      </rPr>
      <t>-/-</t>
    </r>
    <r>
      <rPr>
        <sz val="11"/>
        <rFont val="Arial"/>
        <family val="2"/>
      </rPr>
      <t xml:space="preserve"> with D47V</t>
    </r>
    <phoneticPr fontId="18" type="noConversion"/>
  </si>
  <si>
    <r>
      <t>B9D2</t>
    </r>
    <r>
      <rPr>
        <vertAlign val="superscript"/>
        <sz val="11"/>
        <rFont val="Arial"/>
        <family val="2"/>
      </rPr>
      <t>-/-</t>
    </r>
    <r>
      <rPr>
        <sz val="11"/>
        <rFont val="Arial"/>
        <family val="2"/>
      </rPr>
      <t xml:space="preserve"> with R75W</t>
    </r>
    <phoneticPr fontId="18" type="noConversion"/>
  </si>
  <si>
    <r>
      <t>B9D2</t>
    </r>
    <r>
      <rPr>
        <vertAlign val="superscript"/>
        <sz val="11"/>
        <rFont val="Arial"/>
        <family val="2"/>
      </rPr>
      <t>-/-</t>
    </r>
    <r>
      <rPr>
        <sz val="11"/>
        <rFont val="Arial"/>
        <family val="2"/>
      </rPr>
      <t xml:space="preserve"> with S101R</t>
    </r>
    <phoneticPr fontId="18" type="noConversion"/>
  </si>
  <si>
    <r>
      <t>Ciliary length (μm</t>
    </r>
    <r>
      <rPr>
        <sz val="11"/>
        <color theme="1"/>
        <rFont val="宋体"/>
        <family val="2"/>
        <charset val="134"/>
      </rPr>
      <t>）</t>
    </r>
    <phoneticPr fontId="19" type="noConversion"/>
  </si>
  <si>
    <r>
      <t>MKS1</t>
    </r>
    <r>
      <rPr>
        <vertAlign val="superscript"/>
        <sz val="11"/>
        <color theme="1"/>
        <rFont val="Arial"/>
        <family val="2"/>
      </rPr>
      <t>-/-</t>
    </r>
    <r>
      <rPr>
        <sz val="11"/>
        <color theme="1"/>
        <rFont val="Arial"/>
        <family val="2"/>
      </rPr>
      <t>#1</t>
    </r>
    <phoneticPr fontId="2" type="noConversion"/>
  </si>
  <si>
    <r>
      <t>B9D1</t>
    </r>
    <r>
      <rPr>
        <vertAlign val="superscript"/>
        <sz val="11"/>
        <color theme="1"/>
        <rFont val="Arial"/>
        <family val="2"/>
      </rPr>
      <t>-/-</t>
    </r>
    <r>
      <rPr>
        <sz val="11"/>
        <color theme="1"/>
        <rFont val="Arial"/>
        <family val="2"/>
      </rPr>
      <t>#1</t>
    </r>
    <phoneticPr fontId="2" type="noConversion"/>
  </si>
  <si>
    <r>
      <t>TMEM67</t>
    </r>
    <r>
      <rPr>
        <vertAlign val="superscript"/>
        <sz val="11"/>
        <rFont val="Arial"/>
        <family val="2"/>
      </rPr>
      <t>-/-</t>
    </r>
    <r>
      <rPr>
        <sz val="11"/>
        <rFont val="Arial"/>
        <family val="2"/>
      </rPr>
      <t>#1</t>
    </r>
    <phoneticPr fontId="18" type="noConversion"/>
  </si>
  <si>
    <r>
      <t>MKS1</t>
    </r>
    <r>
      <rPr>
        <vertAlign val="superscript"/>
        <sz val="10"/>
        <rFont val="Arial"/>
        <family val="2"/>
      </rPr>
      <t xml:space="preserve">-/- </t>
    </r>
    <r>
      <rPr>
        <sz val="10"/>
        <rFont val="Arial"/>
        <family val="2"/>
      </rPr>
      <t>siRNA</t>
    </r>
    <phoneticPr fontId="2" type="noConversion"/>
  </si>
  <si>
    <r>
      <t>MKS1</t>
    </r>
    <r>
      <rPr>
        <vertAlign val="superscript"/>
        <sz val="10"/>
        <color theme="1"/>
        <rFont val="Arial"/>
        <family val="2"/>
      </rPr>
      <t>-/-</t>
    </r>
    <phoneticPr fontId="2" type="noConversion"/>
  </si>
  <si>
    <r>
      <t>B9D1</t>
    </r>
    <r>
      <rPr>
        <vertAlign val="superscript"/>
        <sz val="10"/>
        <color theme="1"/>
        <rFont val="Arial"/>
        <family val="2"/>
      </rPr>
      <t>-/-</t>
    </r>
    <phoneticPr fontId="2" type="noConversion"/>
  </si>
  <si>
    <r>
      <t>TMEM67</t>
    </r>
    <r>
      <rPr>
        <vertAlign val="superscript"/>
        <sz val="10"/>
        <color theme="1"/>
        <rFont val="Arial"/>
        <family val="2"/>
      </rPr>
      <t>-/-</t>
    </r>
    <phoneticPr fontId="2" type="noConversion"/>
  </si>
  <si>
    <r>
      <t>B9D2</t>
    </r>
    <r>
      <rPr>
        <vertAlign val="superscript"/>
        <sz val="10"/>
        <color theme="1"/>
        <rFont val="Arial"/>
        <family val="2"/>
      </rPr>
      <t>-/-</t>
    </r>
    <phoneticPr fontId="2" type="noConversion"/>
  </si>
  <si>
    <t>RPE1</t>
    <phoneticPr fontId="18" type="noConversion"/>
  </si>
  <si>
    <r>
      <t>B9D2</t>
    </r>
    <r>
      <rPr>
        <vertAlign val="superscript"/>
        <sz val="11"/>
        <color theme="1"/>
        <rFont val="Arial"/>
        <family val="2"/>
      </rPr>
      <t>-/-</t>
    </r>
    <r>
      <rPr>
        <sz val="11"/>
        <color theme="1"/>
        <rFont val="Arial"/>
        <family val="2"/>
      </rPr>
      <t xml:space="preserve"> 
Acetylated tubulin signal Ciliary intensity(A.U.)(x10</t>
    </r>
    <r>
      <rPr>
        <vertAlign val="superscript"/>
        <sz val="11"/>
        <color theme="1"/>
        <rFont val="Arial"/>
        <family val="2"/>
      </rPr>
      <t>5</t>
    </r>
    <r>
      <rPr>
        <sz val="11"/>
        <color theme="1"/>
        <rFont val="Arial"/>
        <family val="2"/>
      </rPr>
      <t>)</t>
    </r>
    <phoneticPr fontId="19" type="noConversion"/>
  </si>
  <si>
    <t>B9D2s-Flag Relative Protein levels (%)</t>
    <phoneticPr fontId="2" type="noConversion"/>
  </si>
  <si>
    <r>
      <t>Acetylated tubulin signal Ciliary intensity (A.U.)(x10</t>
    </r>
    <r>
      <rPr>
        <vertAlign val="superscript"/>
        <sz val="11"/>
        <color theme="1"/>
        <rFont val="Arial"/>
        <family val="2"/>
      </rPr>
      <t>5</t>
    </r>
    <r>
      <rPr>
        <sz val="11"/>
        <color theme="1"/>
        <rFont val="Arial"/>
        <family val="2"/>
      </rPr>
      <t>)</t>
    </r>
    <phoneticPr fontId="2" type="noConversion"/>
  </si>
  <si>
    <r>
      <t>TMEM67</t>
    </r>
    <r>
      <rPr>
        <vertAlign val="superscript"/>
        <sz val="11"/>
        <color theme="1"/>
        <rFont val="Arial"/>
        <family val="2"/>
      </rPr>
      <t>-/-</t>
    </r>
    <r>
      <rPr>
        <sz val="11"/>
        <color theme="1"/>
        <rFont val="Arial"/>
        <family val="2"/>
      </rPr>
      <t xml:space="preserve"> 
Acetylated tubulin signal Ciliary intensity(A.U.)(x10</t>
    </r>
    <r>
      <rPr>
        <vertAlign val="superscript"/>
        <sz val="11"/>
        <color theme="1"/>
        <rFont val="Arial"/>
        <family val="2"/>
      </rPr>
      <t>5</t>
    </r>
    <r>
      <rPr>
        <sz val="11"/>
        <color theme="1"/>
        <rFont val="Arial"/>
        <family val="2"/>
      </rPr>
      <t>)</t>
    </r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</si>
</sst>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0"/>
    <numFmt numFmtId="177" formatCode="0.000%"/>
    <numFmt numFmtId="178" formatCode="0.0000"/>
    <numFmt numFmtId="179" formatCode="0.00000"/>
  </numFmts>
  <fonts count="23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vertAlign val="superscript"/>
      <sz val="10"/>
      <name val="Arial"/>
      <family val="2"/>
    </font>
    <font>
      <i/>
      <sz val="10"/>
      <name val="Arial"/>
      <family val="2"/>
    </font>
    <font>
      <i/>
      <vertAlign val="superscript"/>
      <sz val="10"/>
      <name val="Arial"/>
      <family val="2"/>
    </font>
    <font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sz val="11"/>
      <color theme="1"/>
      <name val="等线"/>
      <family val="2"/>
    </font>
    <font>
      <sz val="10"/>
      <color rgb="FFFF0000"/>
      <name val="Arial"/>
      <family val="2"/>
    </font>
    <font>
      <sz val="11"/>
      <color rgb="FFFF0000"/>
      <name val="Arial"/>
      <family val="2"/>
    </font>
    <font>
      <sz val="11"/>
      <color theme="1"/>
      <name val="等线"/>
      <family val="3"/>
      <charset val="134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sz val="11"/>
      <color theme="1"/>
      <name val="等线"/>
      <family val="2"/>
      <scheme val="minor"/>
    </font>
    <font>
      <sz val="11"/>
      <name val="Arial"/>
      <family val="2"/>
    </font>
    <font>
      <vertAlign val="superscript"/>
      <sz val="11"/>
      <name val="Arial"/>
      <family val="2"/>
    </font>
    <font>
      <sz val="9"/>
      <name val="等线"/>
      <family val="3"/>
      <charset val="134"/>
    </font>
    <font>
      <sz val="9"/>
      <name val="等线"/>
      <family val="2"/>
      <charset val="134"/>
      <scheme val="minor"/>
    </font>
    <font>
      <i/>
      <sz val="11"/>
      <name val="Arial"/>
      <family val="2"/>
    </font>
    <font>
      <i/>
      <vertAlign val="superscript"/>
      <sz val="11"/>
      <name val="Arial"/>
      <family val="2"/>
    </font>
    <font>
      <sz val="11"/>
      <color theme="1"/>
      <name val="宋体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9" fontId="1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6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7" fillId="0" borderId="0" xfId="0" applyFont="1"/>
    <xf numFmtId="0" fontId="5" fillId="0" borderId="0" xfId="0" applyFont="1" applyAlignment="1">
      <alignment horizontal="center"/>
    </xf>
    <xf numFmtId="176" fontId="3" fillId="0" borderId="0" xfId="0" applyNumberFormat="1" applyFont="1"/>
    <xf numFmtId="0" fontId="10" fillId="0" borderId="0" xfId="0" applyFont="1" applyAlignment="1">
      <alignment horizontal="left"/>
    </xf>
    <xf numFmtId="0" fontId="10" fillId="0" borderId="0" xfId="0" applyFont="1"/>
    <xf numFmtId="0" fontId="11" fillId="0" borderId="0" xfId="0" applyFont="1"/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wrapText="1"/>
    </xf>
    <xf numFmtId="0" fontId="13" fillId="0" borderId="0" xfId="0" applyFont="1"/>
    <xf numFmtId="0" fontId="13" fillId="0" borderId="0" xfId="0" applyFont="1" applyAlignment="1">
      <alignment horizontal="center"/>
    </xf>
    <xf numFmtId="2" fontId="3" fillId="0" borderId="0" xfId="0" applyNumberFormat="1" applyFont="1"/>
    <xf numFmtId="1" fontId="3" fillId="0" borderId="0" xfId="0" applyNumberFormat="1" applyFont="1"/>
    <xf numFmtId="1" fontId="0" fillId="0" borderId="0" xfId="0" applyNumberFormat="1"/>
    <xf numFmtId="176" fontId="3" fillId="0" borderId="0" xfId="0" applyNumberFormat="1" applyFont="1" applyAlignment="1">
      <alignment horizontal="center"/>
    </xf>
    <xf numFmtId="177" fontId="3" fillId="0" borderId="0" xfId="1" applyNumberFormat="1" applyFont="1" applyAlignment="1"/>
    <xf numFmtId="176" fontId="3" fillId="0" borderId="0" xfId="0" applyNumberFormat="1" applyFont="1" applyAlignment="1">
      <alignment horizontal="left"/>
    </xf>
    <xf numFmtId="176" fontId="0" fillId="0" borderId="0" xfId="0" applyNumberFormat="1"/>
    <xf numFmtId="176" fontId="7" fillId="0" borderId="0" xfId="0" applyNumberFormat="1" applyFont="1"/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13" fillId="0" borderId="0" xfId="0" applyFont="1" applyAlignment="1">
      <alignment horizontal="center" wrapText="1"/>
    </xf>
    <xf numFmtId="0" fontId="7" fillId="0" borderId="0" xfId="2" applyFont="1">
      <alignment vertical="center"/>
    </xf>
    <xf numFmtId="0" fontId="16" fillId="0" borderId="0" xfId="2" applyFont="1" applyAlignment="1">
      <alignment horizontal="center"/>
    </xf>
    <xf numFmtId="0" fontId="16" fillId="0" borderId="0" xfId="2" applyFont="1" applyAlignment="1"/>
    <xf numFmtId="0" fontId="7" fillId="0" borderId="0" xfId="2" applyFont="1" applyAlignment="1"/>
    <xf numFmtId="0" fontId="1" fillId="0" borderId="0" xfId="2">
      <alignment vertical="center"/>
    </xf>
    <xf numFmtId="1" fontId="16" fillId="0" borderId="0" xfId="2" applyNumberFormat="1" applyFont="1" applyAlignment="1"/>
    <xf numFmtId="0" fontId="7" fillId="0" borderId="0" xfId="3" applyFont="1" applyAlignment="1"/>
    <xf numFmtId="0" fontId="7" fillId="0" borderId="0" xfId="3" applyFont="1">
      <alignment vertical="center"/>
    </xf>
    <xf numFmtId="0" fontId="11" fillId="0" borderId="0" xfId="3" applyFont="1" applyAlignment="1"/>
    <xf numFmtId="0" fontId="16" fillId="0" borderId="0" xfId="3" applyFont="1" applyAlignment="1">
      <alignment horizontal="center"/>
    </xf>
    <xf numFmtId="0" fontId="7" fillId="0" borderId="0" xfId="3" applyFont="1" applyAlignment="1">
      <alignment horizontal="center"/>
    </xf>
    <xf numFmtId="176" fontId="7" fillId="0" borderId="0" xfId="3" applyNumberFormat="1" applyFont="1" applyAlignment="1"/>
    <xf numFmtId="0" fontId="16" fillId="0" borderId="0" xfId="3" applyFont="1" applyAlignment="1"/>
    <xf numFmtId="0" fontId="16" fillId="0" borderId="0" xfId="2" applyFont="1" applyAlignment="1">
      <alignment horizontal="right"/>
    </xf>
    <xf numFmtId="1" fontId="16" fillId="0" borderId="0" xfId="3" applyNumberFormat="1" applyFont="1" applyAlignment="1"/>
    <xf numFmtId="1" fontId="7" fillId="0" borderId="0" xfId="3" applyNumberFormat="1" applyFont="1">
      <alignment vertical="center"/>
    </xf>
    <xf numFmtId="1" fontId="13" fillId="0" borderId="0" xfId="0" applyNumberFormat="1" applyFont="1"/>
    <xf numFmtId="0" fontId="7" fillId="0" borderId="0" xfId="2" applyFont="1" applyAlignment="1">
      <alignment horizontal="center"/>
    </xf>
    <xf numFmtId="1" fontId="7" fillId="0" borderId="0" xfId="0" applyNumberFormat="1" applyFont="1"/>
    <xf numFmtId="1" fontId="13" fillId="0" borderId="0" xfId="0" applyNumberFormat="1" applyFont="1" applyAlignment="1">
      <alignment horizontal="center"/>
    </xf>
    <xf numFmtId="178" fontId="13" fillId="0" borderId="0" xfId="0" applyNumberFormat="1" applyFont="1"/>
    <xf numFmtId="179" fontId="7" fillId="0" borderId="0" xfId="2" applyNumberFormat="1" applyFont="1">
      <alignment vertical="center"/>
    </xf>
    <xf numFmtId="0" fontId="7" fillId="0" borderId="0" xfId="2" applyFont="1" applyAlignment="1">
      <alignment horizontal="center" wrapText="1"/>
    </xf>
    <xf numFmtId="0" fontId="16" fillId="0" borderId="0" xfId="2" applyFont="1" applyAlignment="1">
      <alignment horizontal="center"/>
    </xf>
    <xf numFmtId="0" fontId="7" fillId="0" borderId="0" xfId="2" applyFont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7" fillId="0" borderId="0" xfId="2" applyFont="1" applyAlignment="1">
      <alignment horizontal="center" vertical="center" wrapText="1"/>
    </xf>
    <xf numFmtId="0" fontId="7" fillId="0" borderId="0" xfId="3" applyFont="1" applyAlignment="1">
      <alignment horizontal="center"/>
    </xf>
    <xf numFmtId="0" fontId="7" fillId="0" borderId="0" xfId="3" applyFont="1" applyAlignment="1">
      <alignment horizontal="center" wrapText="1"/>
    </xf>
    <xf numFmtId="0" fontId="16" fillId="0" borderId="0" xfId="3" applyFont="1" applyAlignment="1">
      <alignment horizontal="center"/>
    </xf>
    <xf numFmtId="0" fontId="7" fillId="0" borderId="0" xfId="3" applyFont="1" applyAlignment="1">
      <alignment horizontal="center" vertical="center"/>
    </xf>
    <xf numFmtId="0" fontId="1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7" fillId="0" borderId="0" xfId="2" applyFont="1" applyAlignment="1">
      <alignment horizontal="center"/>
    </xf>
    <xf numFmtId="0" fontId="1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9" fontId="7" fillId="0" borderId="0" xfId="1" applyFont="1" applyAlignment="1">
      <alignment horizontal="center" wrapText="1"/>
    </xf>
  </cellXfs>
  <cellStyles count="4">
    <cellStyle name="百分比" xfId="1" builtinId="5"/>
    <cellStyle name="常规" xfId="0" builtinId="0"/>
    <cellStyle name="常规 2" xfId="2" xr:uid="{8CCDB9A2-2D4F-4D7E-AAA8-64B67E1BC316}"/>
    <cellStyle name="常规 2 2" xfId="3" xr:uid="{F1C7534A-535A-42BC-82CA-8D82C0D5AB87}"/>
  </cellStyles>
  <dxfs count="5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eetMetadata" Target="metadata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B6692-74EB-41A7-AD9C-F87606920E86}">
  <dimension ref="A3:Z163"/>
  <sheetViews>
    <sheetView topLeftCell="A27" zoomScaleNormal="100" workbookViewId="0">
      <selection activeCell="B3" activeCellId="3" sqref="O4 P4 I3:K3 B3:H3"/>
    </sheetView>
  </sheetViews>
  <sheetFormatPr defaultColWidth="8.6640625" defaultRowHeight="13.5" x14ac:dyDescent="0.4"/>
  <cols>
    <col min="1" max="16384" width="8.6640625" style="25"/>
  </cols>
  <sheetData>
    <row r="3" spans="1:26" ht="14" customHeight="1" x14ac:dyDescent="0.35">
      <c r="B3" s="47" t="s">
        <v>3</v>
      </c>
      <c r="C3" s="47"/>
      <c r="D3" s="47"/>
      <c r="E3" s="47"/>
      <c r="F3" s="47"/>
      <c r="G3" s="47"/>
    </row>
    <row r="4" spans="1:26" ht="15.4" x14ac:dyDescent="0.35">
      <c r="B4" s="48" t="s">
        <v>70</v>
      </c>
      <c r="C4" s="48"/>
      <c r="D4" s="48"/>
      <c r="E4" s="48" t="s">
        <v>71</v>
      </c>
      <c r="F4" s="48"/>
      <c r="G4" s="48"/>
      <c r="J4" s="49" t="s">
        <v>72</v>
      </c>
      <c r="K4" s="49"/>
    </row>
    <row r="5" spans="1:26" ht="15.4" x14ac:dyDescent="0.35">
      <c r="A5" s="26" t="s">
        <v>73</v>
      </c>
      <c r="B5" s="26">
        <v>1</v>
      </c>
      <c r="C5" s="26">
        <v>2</v>
      </c>
      <c r="D5" s="26">
        <v>3</v>
      </c>
      <c r="E5" s="26">
        <v>1</v>
      </c>
      <c r="F5" s="26">
        <v>2</v>
      </c>
      <c r="G5" s="26">
        <v>3</v>
      </c>
      <c r="I5" s="26" t="s">
        <v>73</v>
      </c>
      <c r="J5" s="26" t="s">
        <v>70</v>
      </c>
      <c r="K5" s="26" t="s">
        <v>71</v>
      </c>
      <c r="W5" s="27"/>
      <c r="X5" s="27"/>
      <c r="Y5" s="27"/>
      <c r="Z5" s="27"/>
    </row>
    <row r="6" spans="1:26" x14ac:dyDescent="0.35">
      <c r="B6" s="27">
        <v>8.1984999999999992</v>
      </c>
      <c r="C6" s="27">
        <v>4.4250999999999996</v>
      </c>
      <c r="D6" s="27">
        <v>7.5472000000000001</v>
      </c>
      <c r="E6" s="27">
        <v>4.1576000000000004</v>
      </c>
      <c r="F6" s="27">
        <v>1.3203</v>
      </c>
      <c r="G6" s="27">
        <v>3.2014</v>
      </c>
      <c r="I6" s="27">
        <v>1</v>
      </c>
      <c r="J6" s="25">
        <v>4.7275730769230782</v>
      </c>
      <c r="K6" s="25">
        <v>2.0041326923076928</v>
      </c>
    </row>
    <row r="7" spans="1:26" x14ac:dyDescent="0.35">
      <c r="B7" s="27">
        <v>0.76280000000000003</v>
      </c>
      <c r="C7" s="27">
        <v>8.0146999999999995</v>
      </c>
      <c r="D7" s="27">
        <v>4.3426</v>
      </c>
      <c r="E7" s="27">
        <v>0.1852</v>
      </c>
      <c r="F7" s="27">
        <v>3.6831999999999998</v>
      </c>
      <c r="G7" s="27">
        <v>1.2459</v>
      </c>
      <c r="I7" s="27">
        <v>2</v>
      </c>
      <c r="J7" s="25">
        <v>4.8619134615384612</v>
      </c>
      <c r="K7" s="25">
        <v>2.0443423076923071</v>
      </c>
    </row>
    <row r="8" spans="1:26" x14ac:dyDescent="0.35">
      <c r="B8" s="27">
        <v>6.2996999999999996</v>
      </c>
      <c r="C8" s="27">
        <v>5.9657999999999998</v>
      </c>
      <c r="D8" s="27">
        <v>1.3115000000000001</v>
      </c>
      <c r="E8" s="27">
        <v>2.5173999999999999</v>
      </c>
      <c r="F8" s="27">
        <v>2.2168999999999999</v>
      </c>
      <c r="G8" s="27">
        <v>0.26379999999999998</v>
      </c>
      <c r="I8" s="27">
        <v>3</v>
      </c>
      <c r="J8" s="25">
        <v>5.1858943396226431</v>
      </c>
      <c r="K8" s="25">
        <v>2.4255716981132083</v>
      </c>
    </row>
    <row r="9" spans="1:26" x14ac:dyDescent="0.35">
      <c r="B9" s="27">
        <v>0.22700000000000001</v>
      </c>
      <c r="C9" s="27">
        <v>0.6492</v>
      </c>
      <c r="D9" s="27">
        <v>8.4600000000000009</v>
      </c>
      <c r="E9" s="27">
        <v>4.7899999999999998E-2</v>
      </c>
      <c r="F9" s="27">
        <v>0.17899999999999999</v>
      </c>
      <c r="G9" s="27">
        <v>5.4236000000000004</v>
      </c>
    </row>
    <row r="10" spans="1:26" x14ac:dyDescent="0.35">
      <c r="B10" s="27">
        <v>3.1334</v>
      </c>
      <c r="C10" s="27">
        <v>4.8464</v>
      </c>
      <c r="D10" s="27">
        <v>3.6328</v>
      </c>
      <c r="E10" s="27">
        <v>0.90249999999999997</v>
      </c>
      <c r="F10" s="27">
        <v>1.5629</v>
      </c>
      <c r="G10" s="27">
        <v>1.0256000000000001</v>
      </c>
    </row>
    <row r="11" spans="1:26" x14ac:dyDescent="0.35">
      <c r="B11" s="27">
        <v>1.843</v>
      </c>
      <c r="C11" s="27">
        <v>8.0358999999999998</v>
      </c>
      <c r="D11" s="27">
        <v>5.6759000000000004</v>
      </c>
      <c r="E11" s="27">
        <v>0.4945</v>
      </c>
      <c r="F11" s="27">
        <v>3.8422999999999998</v>
      </c>
      <c r="G11" s="27">
        <v>1.9092</v>
      </c>
    </row>
    <row r="12" spans="1:26" x14ac:dyDescent="0.35">
      <c r="B12" s="27">
        <v>9.2390000000000008</v>
      </c>
      <c r="C12" s="27">
        <v>3.8353000000000002</v>
      </c>
      <c r="D12" s="27">
        <v>7.9280999999999997</v>
      </c>
      <c r="E12" s="27">
        <v>6.5340999999999996</v>
      </c>
      <c r="F12" s="27">
        <v>1.1408</v>
      </c>
      <c r="G12" s="27">
        <v>3.5720999999999998</v>
      </c>
    </row>
    <row r="13" spans="1:26" x14ac:dyDescent="0.35">
      <c r="B13" s="27">
        <v>3.1897000000000002</v>
      </c>
      <c r="C13" s="27">
        <v>5.3998999999999997</v>
      </c>
      <c r="D13" s="27">
        <v>7.7754000000000003</v>
      </c>
      <c r="E13" s="27">
        <v>0.91830000000000001</v>
      </c>
      <c r="F13" s="27">
        <v>1.7014</v>
      </c>
      <c r="G13" s="27">
        <v>3.3218000000000001</v>
      </c>
    </row>
    <row r="14" spans="1:26" x14ac:dyDescent="0.35">
      <c r="B14" s="27">
        <v>1.9411</v>
      </c>
      <c r="C14" s="27">
        <v>8.6524999999999999</v>
      </c>
      <c r="D14" s="27">
        <v>1.3442000000000001</v>
      </c>
      <c r="E14" s="27">
        <v>0.57499999999999996</v>
      </c>
      <c r="F14" s="27">
        <v>5.5144000000000002</v>
      </c>
      <c r="G14" s="27">
        <v>0.3014</v>
      </c>
    </row>
    <row r="15" spans="1:26" x14ac:dyDescent="0.35">
      <c r="B15" s="27">
        <v>6.7286000000000001</v>
      </c>
      <c r="C15" s="27">
        <v>1.573</v>
      </c>
      <c r="D15" s="27">
        <v>8.9639000000000006</v>
      </c>
      <c r="E15" s="27">
        <v>2.6488999999999998</v>
      </c>
      <c r="F15" s="27">
        <v>0.45100000000000001</v>
      </c>
      <c r="G15" s="27">
        <v>5.6891999999999996</v>
      </c>
    </row>
    <row r="16" spans="1:26" x14ac:dyDescent="0.35">
      <c r="B16" s="27">
        <v>6.2085999999999997</v>
      </c>
      <c r="C16" s="27">
        <v>3.6379999999999999</v>
      </c>
      <c r="D16" s="27">
        <v>1.3585</v>
      </c>
      <c r="E16" s="27">
        <v>2.4588000000000001</v>
      </c>
      <c r="F16" s="27">
        <v>1.0708</v>
      </c>
      <c r="G16" s="27">
        <v>0.3115</v>
      </c>
    </row>
    <row r="17" spans="2:7" x14ac:dyDescent="0.35">
      <c r="B17" s="27">
        <v>1.5303</v>
      </c>
      <c r="C17" s="27">
        <v>1.1793</v>
      </c>
      <c r="D17" s="27">
        <v>10.134600000000001</v>
      </c>
      <c r="E17" s="27">
        <v>0.3589</v>
      </c>
      <c r="F17" s="27">
        <v>0.22750000000000001</v>
      </c>
      <c r="G17" s="27">
        <v>9.2409999999999997</v>
      </c>
    </row>
    <row r="18" spans="2:7" x14ac:dyDescent="0.35">
      <c r="B18" s="27">
        <v>4.3587999999999996</v>
      </c>
      <c r="C18" s="27">
        <v>5.7839</v>
      </c>
      <c r="D18" s="27">
        <v>2.8849999999999998</v>
      </c>
      <c r="E18" s="27">
        <v>1.2591000000000001</v>
      </c>
      <c r="F18" s="27">
        <v>2.0535000000000001</v>
      </c>
      <c r="G18" s="27">
        <v>0.78969999999999996</v>
      </c>
    </row>
    <row r="19" spans="2:7" x14ac:dyDescent="0.35">
      <c r="B19" s="27">
        <v>0.9839</v>
      </c>
      <c r="C19" s="27">
        <v>2.9681999999999999</v>
      </c>
      <c r="D19" s="27">
        <v>5.3963999999999999</v>
      </c>
      <c r="E19" s="27">
        <v>0.20549999999999999</v>
      </c>
      <c r="F19" s="27">
        <v>0.80349999999999999</v>
      </c>
      <c r="G19" s="27">
        <v>1.6997</v>
      </c>
    </row>
    <row r="20" spans="2:7" x14ac:dyDescent="0.35">
      <c r="B20" s="27">
        <v>6.5937000000000001</v>
      </c>
      <c r="C20" s="27">
        <v>6.1087999999999996</v>
      </c>
      <c r="D20" s="27">
        <v>1.911</v>
      </c>
      <c r="E20" s="27">
        <v>2.6448</v>
      </c>
      <c r="F20" s="27">
        <v>2.3721000000000001</v>
      </c>
      <c r="G20" s="27">
        <v>0.51739999999999997</v>
      </c>
    </row>
    <row r="21" spans="2:7" x14ac:dyDescent="0.35">
      <c r="B21" s="27">
        <v>1.34</v>
      </c>
      <c r="C21" s="27">
        <v>6.0313999999999997</v>
      </c>
      <c r="D21" s="27">
        <v>4.8319999999999999</v>
      </c>
      <c r="E21" s="27">
        <v>0.29170000000000001</v>
      </c>
      <c r="F21" s="27">
        <v>2.3227000000000002</v>
      </c>
      <c r="G21" s="27">
        <v>1.5602</v>
      </c>
    </row>
    <row r="22" spans="2:7" x14ac:dyDescent="0.35">
      <c r="B22" s="27">
        <v>5.4100999999999999</v>
      </c>
      <c r="C22" s="27">
        <v>6.2257999999999996</v>
      </c>
      <c r="D22" s="27">
        <v>4.0892999999999997</v>
      </c>
      <c r="E22" s="27">
        <v>1.7075</v>
      </c>
      <c r="F22" s="27">
        <v>2.4803999999999999</v>
      </c>
      <c r="G22" s="27">
        <v>1.2218</v>
      </c>
    </row>
    <row r="23" spans="2:7" x14ac:dyDescent="0.35">
      <c r="B23" s="27">
        <v>9.5763999999999996</v>
      </c>
      <c r="C23" s="27">
        <v>7.5624000000000002</v>
      </c>
      <c r="D23" s="27">
        <v>1.4426000000000001</v>
      </c>
      <c r="E23" s="27">
        <v>7.9332000000000003</v>
      </c>
      <c r="F23" s="27">
        <v>3.21</v>
      </c>
      <c r="G23" s="27">
        <v>0.3175</v>
      </c>
    </row>
    <row r="24" spans="2:7" x14ac:dyDescent="0.35">
      <c r="B24" s="27">
        <v>5.4772999999999996</v>
      </c>
      <c r="C24" s="27">
        <v>5.5335999999999999</v>
      </c>
      <c r="D24" s="27">
        <v>6.9443999999999999</v>
      </c>
      <c r="E24" s="27">
        <v>1.7366999999999999</v>
      </c>
      <c r="F24" s="27">
        <v>1.7591000000000001</v>
      </c>
      <c r="G24" s="27">
        <v>2.7221000000000002</v>
      </c>
    </row>
    <row r="25" spans="2:7" x14ac:dyDescent="0.35">
      <c r="B25" s="27">
        <v>3.8683999999999998</v>
      </c>
      <c r="C25" s="27">
        <v>1.4583999999999999</v>
      </c>
      <c r="D25" s="27">
        <v>3.1185</v>
      </c>
      <c r="E25" s="27">
        <v>1.1894</v>
      </c>
      <c r="F25" s="27">
        <v>0.34970000000000001</v>
      </c>
      <c r="G25" s="27">
        <v>0.87680000000000002</v>
      </c>
    </row>
    <row r="26" spans="2:7" x14ac:dyDescent="0.35">
      <c r="B26" s="27">
        <v>0.2702</v>
      </c>
      <c r="C26" s="27">
        <v>3.1335999999999999</v>
      </c>
      <c r="D26" s="27">
        <v>3.8620999999999999</v>
      </c>
      <c r="E26" s="27">
        <v>0.1192</v>
      </c>
      <c r="F26" s="27">
        <v>0.91539999999999999</v>
      </c>
      <c r="G26" s="27">
        <v>1.1548</v>
      </c>
    </row>
    <row r="27" spans="2:7" x14ac:dyDescent="0.35">
      <c r="B27" s="27">
        <v>3.2490000000000001</v>
      </c>
      <c r="C27" s="27">
        <v>6.2712000000000003</v>
      </c>
      <c r="D27" s="27">
        <v>4.8989000000000003</v>
      </c>
      <c r="E27" s="27">
        <v>0.92789999999999995</v>
      </c>
      <c r="F27" s="27">
        <v>2.5011999999999999</v>
      </c>
      <c r="G27" s="27">
        <v>1.6333</v>
      </c>
    </row>
    <row r="28" spans="2:7" x14ac:dyDescent="0.35">
      <c r="B28" s="27">
        <v>8.4093999999999998</v>
      </c>
      <c r="C28" s="27">
        <v>6.1245000000000003</v>
      </c>
      <c r="D28" s="27">
        <v>9.4306000000000001</v>
      </c>
      <c r="E28" s="27">
        <v>5.0080999999999998</v>
      </c>
      <c r="F28" s="27">
        <v>2.4319000000000002</v>
      </c>
      <c r="G28" s="27">
        <v>7.0152000000000001</v>
      </c>
    </row>
    <row r="29" spans="2:7" x14ac:dyDescent="0.35">
      <c r="B29" s="27">
        <v>7.2068000000000003</v>
      </c>
      <c r="C29" s="27">
        <v>0.98609999999999998</v>
      </c>
      <c r="D29" s="27">
        <v>5.3474000000000004</v>
      </c>
      <c r="E29" s="27">
        <v>3.0503999999999998</v>
      </c>
      <c r="F29" s="27">
        <v>0.21840000000000001</v>
      </c>
      <c r="G29" s="27">
        <v>1.6830000000000001</v>
      </c>
    </row>
    <row r="30" spans="2:7" x14ac:dyDescent="0.35">
      <c r="B30" s="27">
        <v>2.0537000000000001</v>
      </c>
      <c r="C30" s="27">
        <v>8.8884000000000007</v>
      </c>
      <c r="D30" s="27">
        <v>4.5392999999999999</v>
      </c>
      <c r="E30" s="27">
        <v>0.63329999999999997</v>
      </c>
      <c r="F30" s="27">
        <v>5.5585000000000004</v>
      </c>
      <c r="G30" s="27">
        <v>1.3909</v>
      </c>
    </row>
    <row r="31" spans="2:7" x14ac:dyDescent="0.35">
      <c r="B31" s="27">
        <v>7.6365999999999996</v>
      </c>
      <c r="C31" s="27">
        <v>4.6871</v>
      </c>
      <c r="D31" s="27">
        <v>5.3845999999999998</v>
      </c>
      <c r="E31" s="27">
        <v>3.2107999999999999</v>
      </c>
      <c r="F31" s="27">
        <v>1.4265000000000001</v>
      </c>
      <c r="G31" s="27">
        <v>1.698</v>
      </c>
    </row>
    <row r="32" spans="2:7" x14ac:dyDescent="0.35">
      <c r="B32" s="27">
        <v>1.6338999999999999</v>
      </c>
      <c r="C32" s="27">
        <v>8.3529</v>
      </c>
      <c r="D32" s="27">
        <v>2.8271000000000002</v>
      </c>
      <c r="E32" s="27">
        <v>0.45340000000000003</v>
      </c>
      <c r="F32" s="27">
        <v>4.8369999999999997</v>
      </c>
      <c r="G32" s="27">
        <v>0.78490000000000004</v>
      </c>
    </row>
    <row r="33" spans="2:7" x14ac:dyDescent="0.35">
      <c r="B33" s="27">
        <v>7.6871</v>
      </c>
      <c r="C33" s="27">
        <v>0.879</v>
      </c>
      <c r="D33" s="27">
        <v>8.0457999999999998</v>
      </c>
      <c r="E33" s="27">
        <v>3.2124999999999999</v>
      </c>
      <c r="F33" s="27">
        <v>0.20200000000000001</v>
      </c>
      <c r="G33" s="27">
        <v>4.0824999999999996</v>
      </c>
    </row>
    <row r="34" spans="2:7" x14ac:dyDescent="0.35">
      <c r="B34" s="27">
        <v>4.6170999999999998</v>
      </c>
      <c r="C34" s="27">
        <v>8.2927999999999997</v>
      </c>
      <c r="D34" s="27">
        <v>6.4238999999999997</v>
      </c>
      <c r="E34" s="27">
        <v>1.4238999999999999</v>
      </c>
      <c r="F34" s="27">
        <v>4.7115</v>
      </c>
      <c r="G34" s="27">
        <v>2.5647000000000002</v>
      </c>
    </row>
    <row r="35" spans="2:7" x14ac:dyDescent="0.35">
      <c r="B35" s="27">
        <v>6.8422000000000001</v>
      </c>
      <c r="C35" s="27">
        <v>7.1433</v>
      </c>
      <c r="D35" s="27">
        <v>9.9807000000000006</v>
      </c>
      <c r="E35" s="27">
        <v>2.6774</v>
      </c>
      <c r="F35" s="27">
        <v>3.0255999999999998</v>
      </c>
      <c r="G35" s="27">
        <v>9.2399000000000004</v>
      </c>
    </row>
    <row r="36" spans="2:7" x14ac:dyDescent="0.35">
      <c r="B36" s="27">
        <v>5.7323000000000004</v>
      </c>
      <c r="C36" s="27">
        <v>7.0804</v>
      </c>
      <c r="D36" s="27">
        <v>4.7339000000000002</v>
      </c>
      <c r="E36" s="27">
        <v>1.9882</v>
      </c>
      <c r="F36" s="27">
        <v>2.8492000000000002</v>
      </c>
      <c r="G36" s="27">
        <v>1.4354</v>
      </c>
    </row>
    <row r="37" spans="2:7" x14ac:dyDescent="0.35">
      <c r="B37" s="27">
        <v>4.8489000000000004</v>
      </c>
      <c r="C37" s="27">
        <v>4.7831999999999999</v>
      </c>
      <c r="D37" s="27">
        <v>4.4619999999999997</v>
      </c>
      <c r="E37" s="27">
        <v>1.6264000000000001</v>
      </c>
      <c r="F37" s="27">
        <v>1.4504999999999999</v>
      </c>
      <c r="G37" s="27">
        <v>1.3765000000000001</v>
      </c>
    </row>
    <row r="38" spans="2:7" x14ac:dyDescent="0.35">
      <c r="B38" s="27">
        <v>7.0953999999999997</v>
      </c>
      <c r="C38" s="27">
        <v>0.13550000000000001</v>
      </c>
      <c r="D38" s="27">
        <v>7.1254999999999997</v>
      </c>
      <c r="E38" s="27">
        <v>2.8639000000000001</v>
      </c>
      <c r="F38" s="27">
        <v>4.3499999999999997E-2</v>
      </c>
      <c r="G38" s="27">
        <v>2.8704999999999998</v>
      </c>
    </row>
    <row r="39" spans="2:7" x14ac:dyDescent="0.35">
      <c r="B39" s="27">
        <v>6.9539999999999997</v>
      </c>
      <c r="C39" s="27">
        <v>0.52939999999999998</v>
      </c>
      <c r="D39" s="27">
        <v>1.9291</v>
      </c>
      <c r="E39" s="27">
        <v>2.8006000000000002</v>
      </c>
      <c r="F39" s="27">
        <v>0.1532</v>
      </c>
      <c r="G39" s="27">
        <v>0.56430000000000002</v>
      </c>
    </row>
    <row r="40" spans="2:7" x14ac:dyDescent="0.35">
      <c r="B40" s="27">
        <v>5.8160999999999996</v>
      </c>
      <c r="C40" s="27">
        <v>2.5495000000000001</v>
      </c>
      <c r="D40" s="27">
        <v>5.6112000000000002</v>
      </c>
      <c r="E40" s="27">
        <v>2.0548999999999999</v>
      </c>
      <c r="F40" s="27">
        <v>0.74890000000000001</v>
      </c>
      <c r="G40" s="27">
        <v>1.8478000000000001</v>
      </c>
    </row>
    <row r="41" spans="2:7" x14ac:dyDescent="0.35">
      <c r="B41" s="27">
        <v>3.7648999999999999</v>
      </c>
      <c r="C41" s="27">
        <v>6.9614000000000003</v>
      </c>
      <c r="D41" s="27">
        <v>4.5984999999999996</v>
      </c>
      <c r="E41" s="27">
        <v>1.0882000000000001</v>
      </c>
      <c r="F41" s="27">
        <v>2.8479999999999999</v>
      </c>
      <c r="G41" s="27">
        <v>1.3945000000000001</v>
      </c>
    </row>
    <row r="42" spans="2:7" x14ac:dyDescent="0.35">
      <c r="B42" s="27">
        <v>5.2034000000000002</v>
      </c>
      <c r="C42" s="27">
        <v>9.1495999999999995</v>
      </c>
      <c r="D42" s="27">
        <v>6.5461999999999998</v>
      </c>
      <c r="E42" s="27">
        <v>1.6533</v>
      </c>
      <c r="F42" s="27">
        <v>6.4877000000000002</v>
      </c>
      <c r="G42" s="27">
        <v>2.6349999999999998</v>
      </c>
    </row>
    <row r="43" spans="2:7" x14ac:dyDescent="0.35">
      <c r="B43" s="27">
        <v>7.0731999999999999</v>
      </c>
      <c r="C43" s="27">
        <v>4.3796999999999997</v>
      </c>
      <c r="D43" s="27">
        <v>5.8677000000000001</v>
      </c>
      <c r="E43" s="27">
        <v>2.8485999999999998</v>
      </c>
      <c r="F43" s="27">
        <v>1.3059000000000001</v>
      </c>
      <c r="G43" s="27">
        <v>2.0608</v>
      </c>
    </row>
    <row r="44" spans="2:7" x14ac:dyDescent="0.35">
      <c r="B44" s="27">
        <v>5.5980999999999996</v>
      </c>
      <c r="C44" s="27">
        <v>7.3735999999999997</v>
      </c>
      <c r="D44" s="27">
        <v>3.8849</v>
      </c>
      <c r="E44" s="27">
        <v>1.8125</v>
      </c>
      <c r="F44" s="27">
        <v>3.1884000000000001</v>
      </c>
      <c r="G44" s="27">
        <v>1.2002999999999999</v>
      </c>
    </row>
    <row r="45" spans="2:7" x14ac:dyDescent="0.35">
      <c r="B45" s="27">
        <v>5.1060999999999996</v>
      </c>
      <c r="C45" s="27">
        <v>2.6627000000000001</v>
      </c>
      <c r="D45" s="27">
        <v>0.2873</v>
      </c>
      <c r="E45" s="27">
        <v>1.6459999999999999</v>
      </c>
      <c r="F45" s="27">
        <v>0.77029999999999998</v>
      </c>
      <c r="G45" s="27">
        <v>0.1318</v>
      </c>
    </row>
    <row r="46" spans="2:7" x14ac:dyDescent="0.35">
      <c r="B46" s="27">
        <v>8.4286999999999992</v>
      </c>
      <c r="C46" s="27">
        <v>6.2297000000000002</v>
      </c>
      <c r="D46" s="27">
        <v>5.7110000000000003</v>
      </c>
      <c r="E46" s="27">
        <v>5.0377999999999998</v>
      </c>
      <c r="F46" s="27">
        <v>2.4805000000000001</v>
      </c>
      <c r="G46" s="27">
        <v>1.9093</v>
      </c>
    </row>
    <row r="47" spans="2:7" x14ac:dyDescent="0.35">
      <c r="B47" s="27">
        <v>2.1749000000000001</v>
      </c>
      <c r="C47" s="27">
        <v>3.7808999999999999</v>
      </c>
      <c r="D47" s="27">
        <v>6.9081000000000001</v>
      </c>
      <c r="E47" s="27">
        <v>0.7036</v>
      </c>
      <c r="F47" s="27">
        <v>1.1262000000000001</v>
      </c>
      <c r="G47" s="27">
        <v>2.7130999999999998</v>
      </c>
    </row>
    <row r="48" spans="2:7" x14ac:dyDescent="0.35">
      <c r="B48" s="27">
        <v>1.3465</v>
      </c>
      <c r="C48" s="27">
        <v>3.78</v>
      </c>
      <c r="D48" s="27">
        <v>8.2914999999999992</v>
      </c>
      <c r="E48" s="27">
        <v>0.31130000000000002</v>
      </c>
      <c r="F48" s="27">
        <v>1.1064000000000001</v>
      </c>
      <c r="G48" s="27">
        <v>4.1806000000000001</v>
      </c>
    </row>
    <row r="49" spans="2:11" x14ac:dyDescent="0.35">
      <c r="B49" s="27">
        <v>3.3140999999999998</v>
      </c>
      <c r="C49" s="27">
        <v>0.61399999999999999</v>
      </c>
      <c r="D49" s="27">
        <v>5.1645000000000003</v>
      </c>
      <c r="E49" s="27">
        <v>0.96109999999999995</v>
      </c>
      <c r="F49" s="27">
        <v>0.15359999999999999</v>
      </c>
      <c r="G49" s="27">
        <v>1.6519999999999999</v>
      </c>
    </row>
    <row r="50" spans="2:11" x14ac:dyDescent="0.35">
      <c r="B50" s="27">
        <v>2.3010999999999999</v>
      </c>
      <c r="C50" s="27">
        <v>3.0802999999999998</v>
      </c>
      <c r="D50" s="27">
        <v>3.4550000000000001</v>
      </c>
      <c r="E50" s="27">
        <v>0.70820000000000005</v>
      </c>
      <c r="F50" s="27">
        <v>0.81830000000000003</v>
      </c>
      <c r="G50" s="27">
        <v>1.0105999999999999</v>
      </c>
    </row>
    <row r="51" spans="2:11" x14ac:dyDescent="0.35">
      <c r="B51" s="27">
        <v>3.1107999999999998</v>
      </c>
      <c r="C51" s="27">
        <v>8.2934999999999999</v>
      </c>
      <c r="D51" s="27">
        <v>3.4066000000000001</v>
      </c>
      <c r="E51" s="27">
        <v>0.84499999999999997</v>
      </c>
      <c r="F51" s="27">
        <v>4.7295999999999996</v>
      </c>
      <c r="G51" s="27">
        <v>0.96660000000000001</v>
      </c>
    </row>
    <row r="52" spans="2:11" x14ac:dyDescent="0.35">
      <c r="B52" s="27">
        <v>4.6067999999999998</v>
      </c>
      <c r="C52" s="27">
        <v>8.9784000000000006</v>
      </c>
      <c r="D52" s="27">
        <v>3.1116999999999999</v>
      </c>
      <c r="E52" s="27">
        <v>1.4194</v>
      </c>
      <c r="F52" s="27">
        <v>5.7385000000000002</v>
      </c>
      <c r="G52" s="27">
        <v>0.85460000000000003</v>
      </c>
    </row>
    <row r="53" spans="2:11" x14ac:dyDescent="0.35">
      <c r="B53" s="27">
        <v>9.9253999999999998</v>
      </c>
      <c r="C53" s="27">
        <v>2.7492000000000001</v>
      </c>
      <c r="D53" s="27">
        <v>9.7691999999999997</v>
      </c>
      <c r="E53" s="27">
        <v>8.2432999999999996</v>
      </c>
      <c r="F53" s="27">
        <v>0.78200000000000003</v>
      </c>
      <c r="G53" s="27">
        <v>7.9429999999999996</v>
      </c>
    </row>
    <row r="54" spans="2:11" x14ac:dyDescent="0.35">
      <c r="B54" s="27">
        <v>3.4239999999999999</v>
      </c>
      <c r="C54" s="27">
        <v>4.3305999999999996</v>
      </c>
      <c r="D54" s="27">
        <v>10.2197</v>
      </c>
      <c r="E54" s="27">
        <v>0.99539999999999995</v>
      </c>
      <c r="F54" s="27">
        <v>1.2318</v>
      </c>
      <c r="G54" s="27">
        <v>10.373799999999999</v>
      </c>
    </row>
    <row r="55" spans="2:11" x14ac:dyDescent="0.35">
      <c r="B55" s="27">
        <v>2.4445999999999999</v>
      </c>
      <c r="C55" s="27">
        <v>5.6208999999999998</v>
      </c>
      <c r="D55" s="27">
        <v>7.7648999999999999</v>
      </c>
      <c r="E55" s="27">
        <v>0.74690000000000001</v>
      </c>
      <c r="F55" s="27">
        <v>1.8741000000000001</v>
      </c>
      <c r="G55" s="27">
        <v>3.3210000000000002</v>
      </c>
    </row>
    <row r="56" spans="2:11" x14ac:dyDescent="0.35">
      <c r="B56" s="27">
        <v>7.8175999999999997</v>
      </c>
      <c r="C56" s="27">
        <v>2.1339999999999999</v>
      </c>
      <c r="D56" s="27">
        <v>1.1298999999999999</v>
      </c>
      <c r="E56" s="27">
        <v>3.4502000000000002</v>
      </c>
      <c r="F56" s="27">
        <v>0.68859999999999999</v>
      </c>
      <c r="G56" s="27">
        <v>0.21929999999999999</v>
      </c>
    </row>
    <row r="57" spans="2:11" x14ac:dyDescent="0.35">
      <c r="B57" s="27">
        <v>3.2305999999999999</v>
      </c>
      <c r="C57" s="27">
        <v>4.9764999999999997</v>
      </c>
      <c r="D57" s="27">
        <v>3.3613</v>
      </c>
      <c r="E57" s="27">
        <v>0.92620000000000002</v>
      </c>
      <c r="F57" s="27">
        <v>1.6411</v>
      </c>
      <c r="G57" s="27">
        <v>0.96130000000000004</v>
      </c>
    </row>
    <row r="58" spans="2:11" x14ac:dyDescent="0.35">
      <c r="D58" s="27">
        <v>1.6783999999999999</v>
      </c>
      <c r="G58" s="27">
        <v>0.4743</v>
      </c>
    </row>
    <row r="59" spans="2:11" x14ac:dyDescent="0.35">
      <c r="B59" s="27"/>
      <c r="C59" s="27"/>
      <c r="E59" s="27"/>
      <c r="F59" s="27"/>
      <c r="G59" s="27"/>
      <c r="H59" s="27"/>
      <c r="J59" s="27"/>
      <c r="K59" s="27"/>
    </row>
    <row r="60" spans="2:11" x14ac:dyDescent="0.35">
      <c r="B60" s="27"/>
      <c r="C60" s="27"/>
      <c r="E60" s="27"/>
      <c r="F60" s="27"/>
      <c r="G60" s="27"/>
      <c r="H60" s="27"/>
      <c r="J60" s="27"/>
      <c r="K60" s="27"/>
    </row>
    <row r="61" spans="2:11" x14ac:dyDescent="0.35">
      <c r="B61" s="27"/>
      <c r="C61" s="27"/>
      <c r="E61" s="27"/>
      <c r="F61" s="27"/>
      <c r="G61" s="27"/>
      <c r="H61" s="27"/>
      <c r="J61" s="27"/>
      <c r="K61" s="27"/>
    </row>
    <row r="62" spans="2:11" x14ac:dyDescent="0.35">
      <c r="B62" s="27"/>
      <c r="C62" s="27"/>
      <c r="E62" s="27"/>
      <c r="F62" s="27"/>
      <c r="G62" s="27"/>
      <c r="H62" s="27"/>
      <c r="J62" s="27"/>
      <c r="K62" s="27"/>
    </row>
    <row r="63" spans="2:11" x14ac:dyDescent="0.35">
      <c r="B63" s="27"/>
      <c r="C63" s="27"/>
      <c r="E63" s="27"/>
      <c r="F63" s="27"/>
      <c r="G63" s="27"/>
      <c r="H63" s="27"/>
      <c r="J63" s="27"/>
      <c r="K63" s="27"/>
    </row>
    <row r="64" spans="2:11" x14ac:dyDescent="0.35">
      <c r="B64" s="27"/>
      <c r="C64" s="27"/>
      <c r="E64" s="27"/>
      <c r="F64" s="27"/>
      <c r="G64" s="27"/>
      <c r="H64" s="27"/>
      <c r="J64" s="27"/>
      <c r="K64" s="27"/>
    </row>
    <row r="65" spans="2:11" x14ac:dyDescent="0.35">
      <c r="B65" s="27"/>
      <c r="C65" s="27"/>
      <c r="E65" s="27"/>
      <c r="F65" s="27"/>
      <c r="G65" s="27"/>
      <c r="H65" s="27"/>
      <c r="J65" s="27"/>
      <c r="K65" s="27"/>
    </row>
    <row r="66" spans="2:11" x14ac:dyDescent="0.35">
      <c r="B66" s="27"/>
      <c r="C66" s="27"/>
      <c r="E66" s="27"/>
      <c r="F66" s="27"/>
      <c r="G66" s="27"/>
      <c r="H66" s="27"/>
      <c r="J66" s="27"/>
      <c r="K66" s="27"/>
    </row>
    <row r="67" spans="2:11" x14ac:dyDescent="0.35">
      <c r="B67" s="27"/>
      <c r="C67" s="27"/>
      <c r="E67" s="27"/>
      <c r="F67" s="27"/>
      <c r="G67" s="27"/>
      <c r="H67" s="27"/>
      <c r="J67" s="27"/>
      <c r="K67" s="27"/>
    </row>
    <row r="68" spans="2:11" x14ac:dyDescent="0.35">
      <c r="B68" s="27"/>
      <c r="C68" s="27"/>
      <c r="E68" s="27"/>
      <c r="F68" s="27"/>
      <c r="G68" s="27"/>
      <c r="H68" s="27"/>
      <c r="J68" s="27"/>
      <c r="K68" s="27"/>
    </row>
    <row r="69" spans="2:11" x14ac:dyDescent="0.35">
      <c r="B69" s="27"/>
      <c r="C69" s="27"/>
      <c r="E69" s="27"/>
      <c r="F69" s="27"/>
      <c r="G69" s="27"/>
      <c r="H69" s="27"/>
      <c r="J69" s="27"/>
      <c r="K69" s="27"/>
    </row>
    <row r="70" spans="2:11" x14ac:dyDescent="0.35">
      <c r="B70" s="27"/>
      <c r="C70" s="27"/>
      <c r="E70" s="27"/>
      <c r="F70" s="27"/>
      <c r="G70" s="27"/>
      <c r="H70" s="27"/>
      <c r="J70" s="27"/>
      <c r="K70" s="27"/>
    </row>
    <row r="71" spans="2:11" x14ac:dyDescent="0.35">
      <c r="B71" s="27"/>
      <c r="C71" s="27"/>
      <c r="E71" s="27"/>
      <c r="F71" s="27"/>
      <c r="G71" s="27"/>
      <c r="H71" s="27"/>
      <c r="J71" s="27"/>
      <c r="K71" s="27"/>
    </row>
    <row r="72" spans="2:11" x14ac:dyDescent="0.35">
      <c r="B72" s="27"/>
      <c r="C72" s="27"/>
      <c r="E72" s="27"/>
      <c r="F72" s="27"/>
      <c r="G72" s="27"/>
      <c r="H72" s="27"/>
      <c r="J72" s="27"/>
      <c r="K72" s="27"/>
    </row>
    <row r="73" spans="2:11" x14ac:dyDescent="0.35">
      <c r="B73" s="27"/>
      <c r="C73" s="27"/>
      <c r="E73" s="27"/>
      <c r="F73" s="27"/>
      <c r="G73" s="27"/>
      <c r="H73" s="27"/>
      <c r="J73" s="27"/>
      <c r="K73" s="27"/>
    </row>
    <row r="74" spans="2:11" x14ac:dyDescent="0.35">
      <c r="B74" s="27"/>
      <c r="C74" s="27"/>
      <c r="E74" s="27"/>
      <c r="F74" s="27"/>
      <c r="G74" s="27"/>
      <c r="H74" s="27"/>
      <c r="J74" s="27"/>
      <c r="K74" s="27"/>
    </row>
    <row r="75" spans="2:11" x14ac:dyDescent="0.35">
      <c r="B75" s="27"/>
      <c r="C75" s="27"/>
      <c r="E75" s="27"/>
      <c r="F75" s="27"/>
      <c r="G75" s="27"/>
      <c r="H75" s="27"/>
      <c r="J75" s="27"/>
      <c r="K75" s="27"/>
    </row>
    <row r="76" spans="2:11" x14ac:dyDescent="0.35">
      <c r="B76" s="27"/>
      <c r="C76" s="27"/>
      <c r="E76" s="27"/>
      <c r="F76" s="27"/>
      <c r="G76" s="27"/>
      <c r="H76" s="27"/>
      <c r="J76" s="27"/>
      <c r="K76" s="27"/>
    </row>
    <row r="77" spans="2:11" x14ac:dyDescent="0.35">
      <c r="B77" s="27"/>
      <c r="C77" s="27"/>
      <c r="E77" s="27"/>
      <c r="F77" s="27"/>
      <c r="G77" s="27"/>
      <c r="H77" s="27"/>
      <c r="J77" s="27"/>
      <c r="K77" s="27"/>
    </row>
    <row r="78" spans="2:11" x14ac:dyDescent="0.35">
      <c r="B78" s="27"/>
      <c r="C78" s="27"/>
      <c r="E78" s="27"/>
      <c r="F78" s="27"/>
      <c r="G78" s="27"/>
      <c r="H78" s="27"/>
      <c r="J78" s="27"/>
      <c r="K78" s="27"/>
    </row>
    <row r="79" spans="2:11" x14ac:dyDescent="0.35">
      <c r="B79" s="27"/>
      <c r="C79" s="27"/>
      <c r="E79" s="27"/>
      <c r="F79" s="27"/>
      <c r="G79" s="27"/>
      <c r="H79" s="27"/>
      <c r="J79" s="27"/>
      <c r="K79" s="27"/>
    </row>
    <row r="80" spans="2:11" x14ac:dyDescent="0.35">
      <c r="B80" s="27"/>
      <c r="C80" s="27"/>
      <c r="E80" s="27"/>
      <c r="F80" s="27"/>
      <c r="G80" s="27"/>
      <c r="H80" s="27"/>
      <c r="J80" s="27"/>
      <c r="K80" s="27"/>
    </row>
    <row r="81" spans="2:11" x14ac:dyDescent="0.35">
      <c r="B81" s="27"/>
      <c r="C81" s="27"/>
      <c r="E81" s="27"/>
      <c r="F81" s="27"/>
      <c r="G81" s="27"/>
      <c r="H81" s="27"/>
      <c r="J81" s="27"/>
      <c r="K81" s="27"/>
    </row>
    <row r="82" spans="2:11" x14ac:dyDescent="0.35">
      <c r="B82" s="27"/>
      <c r="C82" s="27"/>
      <c r="E82" s="27"/>
      <c r="F82" s="27"/>
      <c r="G82" s="27"/>
      <c r="H82" s="27"/>
      <c r="J82" s="27"/>
      <c r="K82" s="27"/>
    </row>
    <row r="83" spans="2:11" x14ac:dyDescent="0.35">
      <c r="B83" s="27"/>
      <c r="C83" s="27"/>
      <c r="E83" s="27"/>
      <c r="F83" s="27"/>
      <c r="G83" s="27"/>
      <c r="H83" s="27"/>
      <c r="J83" s="27"/>
      <c r="K83" s="27"/>
    </row>
    <row r="84" spans="2:11" x14ac:dyDescent="0.35">
      <c r="B84" s="27"/>
      <c r="C84" s="27"/>
      <c r="E84" s="27"/>
      <c r="F84" s="27"/>
      <c r="G84" s="27"/>
      <c r="H84" s="27"/>
      <c r="J84" s="27"/>
      <c r="K84" s="27"/>
    </row>
    <row r="85" spans="2:11" x14ac:dyDescent="0.35">
      <c r="B85" s="27"/>
      <c r="C85" s="27"/>
      <c r="E85" s="27"/>
      <c r="F85" s="27"/>
      <c r="G85" s="27"/>
      <c r="H85" s="27"/>
      <c r="J85" s="27"/>
      <c r="K85" s="27"/>
    </row>
    <row r="86" spans="2:11" x14ac:dyDescent="0.35">
      <c r="B86" s="27"/>
      <c r="C86" s="27"/>
      <c r="E86" s="27"/>
      <c r="F86" s="27"/>
      <c r="G86" s="27"/>
      <c r="H86" s="27"/>
      <c r="J86" s="27"/>
      <c r="K86" s="27"/>
    </row>
    <row r="87" spans="2:11" x14ac:dyDescent="0.35">
      <c r="B87" s="27"/>
      <c r="C87" s="27"/>
      <c r="E87" s="27"/>
      <c r="F87" s="27"/>
      <c r="G87" s="27"/>
      <c r="H87" s="27"/>
      <c r="J87" s="27"/>
      <c r="K87" s="27"/>
    </row>
    <row r="88" spans="2:11" x14ac:dyDescent="0.35">
      <c r="B88" s="27"/>
      <c r="C88" s="27"/>
      <c r="E88" s="27"/>
      <c r="F88" s="27"/>
      <c r="G88" s="27"/>
      <c r="H88" s="27"/>
      <c r="J88" s="27"/>
      <c r="K88" s="27"/>
    </row>
    <row r="89" spans="2:11" x14ac:dyDescent="0.35">
      <c r="B89" s="27"/>
      <c r="C89" s="27"/>
      <c r="E89" s="27"/>
      <c r="F89" s="27"/>
      <c r="G89" s="27"/>
      <c r="H89" s="27"/>
      <c r="J89" s="27"/>
      <c r="K89" s="27"/>
    </row>
    <row r="90" spans="2:11" x14ac:dyDescent="0.35">
      <c r="B90" s="27"/>
      <c r="C90" s="27"/>
      <c r="E90" s="27"/>
      <c r="F90" s="27"/>
      <c r="G90" s="27"/>
      <c r="H90" s="27"/>
      <c r="J90" s="27"/>
      <c r="K90" s="27"/>
    </row>
    <row r="91" spans="2:11" x14ac:dyDescent="0.35">
      <c r="B91" s="27"/>
      <c r="C91" s="27"/>
      <c r="E91" s="27"/>
      <c r="F91" s="27"/>
      <c r="G91" s="27"/>
      <c r="H91" s="27"/>
      <c r="J91" s="27"/>
      <c r="K91" s="27"/>
    </row>
    <row r="92" spans="2:11" x14ac:dyDescent="0.35">
      <c r="B92" s="27"/>
      <c r="C92" s="27"/>
      <c r="E92" s="27"/>
      <c r="F92" s="27"/>
      <c r="G92" s="27"/>
      <c r="H92" s="27"/>
      <c r="J92" s="27"/>
      <c r="K92" s="27"/>
    </row>
    <row r="93" spans="2:11" x14ac:dyDescent="0.35">
      <c r="B93" s="27"/>
      <c r="C93" s="27"/>
      <c r="E93" s="27"/>
      <c r="F93" s="27"/>
      <c r="G93" s="27"/>
      <c r="H93" s="27"/>
      <c r="J93" s="27"/>
      <c r="K93" s="27"/>
    </row>
    <row r="94" spans="2:11" x14ac:dyDescent="0.35">
      <c r="B94" s="27"/>
      <c r="C94" s="27"/>
      <c r="E94" s="27"/>
      <c r="F94" s="27"/>
      <c r="G94" s="27"/>
      <c r="H94" s="27"/>
      <c r="J94" s="27"/>
      <c r="K94" s="27"/>
    </row>
    <row r="95" spans="2:11" x14ac:dyDescent="0.35">
      <c r="B95" s="27"/>
      <c r="C95" s="27"/>
      <c r="E95" s="27"/>
      <c r="F95" s="27"/>
      <c r="G95" s="27"/>
      <c r="H95" s="27"/>
      <c r="J95" s="27"/>
      <c r="K95" s="27"/>
    </row>
    <row r="96" spans="2:11" x14ac:dyDescent="0.35">
      <c r="B96" s="27"/>
      <c r="C96" s="27"/>
      <c r="E96" s="27"/>
      <c r="F96" s="27"/>
      <c r="G96" s="27"/>
      <c r="H96" s="27"/>
      <c r="J96" s="27"/>
      <c r="K96" s="27"/>
    </row>
    <row r="97" spans="2:11" x14ac:dyDescent="0.35">
      <c r="B97" s="27"/>
      <c r="C97" s="27"/>
      <c r="E97" s="27"/>
      <c r="F97" s="27"/>
      <c r="G97" s="27"/>
      <c r="H97" s="27"/>
      <c r="J97" s="27"/>
      <c r="K97" s="27"/>
    </row>
    <row r="98" spans="2:11" x14ac:dyDescent="0.35">
      <c r="B98" s="27"/>
      <c r="C98" s="27"/>
      <c r="E98" s="27"/>
      <c r="F98" s="27"/>
      <c r="G98" s="27"/>
      <c r="H98" s="27"/>
      <c r="J98" s="27"/>
      <c r="K98" s="27"/>
    </row>
    <row r="99" spans="2:11" x14ac:dyDescent="0.35">
      <c r="B99" s="27"/>
      <c r="C99" s="27"/>
      <c r="E99" s="27"/>
      <c r="F99" s="27"/>
      <c r="G99" s="27"/>
      <c r="H99" s="27"/>
      <c r="J99" s="27"/>
      <c r="K99" s="27"/>
    </row>
    <row r="100" spans="2:11" x14ac:dyDescent="0.35">
      <c r="B100" s="27"/>
      <c r="C100" s="27"/>
      <c r="E100" s="27"/>
      <c r="F100" s="27"/>
      <c r="G100" s="27"/>
      <c r="H100" s="27"/>
      <c r="J100" s="27"/>
      <c r="K100" s="27"/>
    </row>
    <row r="101" spans="2:11" x14ac:dyDescent="0.35">
      <c r="B101" s="27"/>
      <c r="C101" s="27"/>
      <c r="E101" s="27"/>
      <c r="F101" s="27"/>
      <c r="G101" s="27"/>
      <c r="H101" s="27"/>
      <c r="J101" s="27"/>
      <c r="K101" s="27"/>
    </row>
    <row r="102" spans="2:11" x14ac:dyDescent="0.35">
      <c r="B102" s="27"/>
      <c r="C102" s="27"/>
      <c r="E102" s="27"/>
      <c r="F102" s="27"/>
      <c r="G102" s="27"/>
      <c r="H102" s="27"/>
      <c r="J102" s="27"/>
      <c r="K102" s="27"/>
    </row>
    <row r="103" spans="2:11" x14ac:dyDescent="0.35">
      <c r="B103" s="27"/>
      <c r="C103" s="27"/>
      <c r="E103" s="27"/>
      <c r="F103" s="27"/>
      <c r="G103" s="27"/>
      <c r="H103" s="27"/>
      <c r="J103" s="27"/>
      <c r="K103" s="27"/>
    </row>
    <row r="104" spans="2:11" x14ac:dyDescent="0.35">
      <c r="B104" s="27"/>
      <c r="C104" s="27"/>
      <c r="E104" s="27"/>
      <c r="F104" s="27"/>
      <c r="G104" s="27"/>
      <c r="H104" s="27"/>
      <c r="J104" s="27"/>
      <c r="K104" s="27"/>
    </row>
    <row r="105" spans="2:11" x14ac:dyDescent="0.35">
      <c r="B105" s="27"/>
      <c r="C105" s="27"/>
      <c r="E105" s="27"/>
      <c r="F105" s="27"/>
      <c r="G105" s="27"/>
      <c r="H105" s="27"/>
      <c r="J105" s="27"/>
      <c r="K105" s="27"/>
    </row>
    <row r="106" spans="2:11" x14ac:dyDescent="0.35">
      <c r="B106" s="27"/>
      <c r="C106" s="27"/>
      <c r="E106" s="27"/>
      <c r="F106" s="27"/>
      <c r="G106" s="27"/>
      <c r="H106" s="27"/>
    </row>
    <row r="107" spans="2:11" x14ac:dyDescent="0.35">
      <c r="B107" s="27"/>
      <c r="C107" s="27"/>
      <c r="E107" s="27"/>
      <c r="F107" s="27"/>
      <c r="G107" s="27"/>
      <c r="H107" s="27"/>
      <c r="J107" s="27"/>
      <c r="K107" s="27"/>
    </row>
    <row r="108" spans="2:11" x14ac:dyDescent="0.35">
      <c r="B108" s="27"/>
      <c r="C108" s="27"/>
      <c r="E108" s="27"/>
      <c r="F108" s="27"/>
      <c r="G108" s="27"/>
      <c r="H108" s="27"/>
      <c r="J108" s="27"/>
      <c r="K108" s="27"/>
    </row>
    <row r="109" spans="2:11" x14ac:dyDescent="0.35">
      <c r="B109" s="27"/>
      <c r="C109" s="27"/>
      <c r="E109" s="27"/>
      <c r="F109" s="27"/>
      <c r="G109" s="27"/>
      <c r="H109" s="27"/>
      <c r="J109" s="27"/>
      <c r="K109" s="27"/>
    </row>
    <row r="110" spans="2:11" x14ac:dyDescent="0.35">
      <c r="B110" s="27"/>
      <c r="C110" s="27"/>
      <c r="E110" s="27"/>
      <c r="F110" s="27"/>
      <c r="G110" s="27"/>
      <c r="H110" s="27"/>
      <c r="J110" s="27"/>
      <c r="K110" s="27"/>
    </row>
    <row r="111" spans="2:11" x14ac:dyDescent="0.35">
      <c r="B111" s="27"/>
      <c r="C111" s="27"/>
      <c r="E111" s="27"/>
      <c r="F111" s="27"/>
      <c r="G111" s="27"/>
      <c r="H111" s="27"/>
      <c r="J111" s="27"/>
      <c r="K111" s="27"/>
    </row>
    <row r="112" spans="2:11" x14ac:dyDescent="0.35">
      <c r="B112" s="27"/>
      <c r="C112" s="27"/>
      <c r="E112" s="27"/>
      <c r="F112" s="27"/>
      <c r="G112" s="27"/>
      <c r="H112" s="27"/>
      <c r="J112" s="27"/>
      <c r="K112" s="27"/>
    </row>
    <row r="113" spans="2:11" x14ac:dyDescent="0.35">
      <c r="B113" s="27"/>
      <c r="C113" s="27"/>
      <c r="E113" s="27"/>
      <c r="F113" s="27"/>
      <c r="G113" s="27"/>
      <c r="H113" s="27"/>
      <c r="J113" s="27"/>
      <c r="K113" s="27"/>
    </row>
    <row r="114" spans="2:11" x14ac:dyDescent="0.35">
      <c r="B114" s="27"/>
      <c r="C114" s="27"/>
      <c r="E114" s="27"/>
      <c r="F114" s="27"/>
      <c r="G114" s="27"/>
      <c r="H114" s="27"/>
      <c r="J114" s="27"/>
      <c r="K114" s="27"/>
    </row>
    <row r="115" spans="2:11" x14ac:dyDescent="0.35">
      <c r="B115" s="27"/>
      <c r="C115" s="27"/>
      <c r="E115" s="27"/>
      <c r="F115" s="27"/>
      <c r="G115" s="27"/>
      <c r="H115" s="27"/>
      <c r="J115" s="27"/>
      <c r="K115" s="27"/>
    </row>
    <row r="116" spans="2:11" x14ac:dyDescent="0.35">
      <c r="B116" s="27"/>
      <c r="C116" s="27"/>
      <c r="E116" s="27"/>
      <c r="F116" s="27"/>
      <c r="G116" s="27"/>
      <c r="H116" s="27"/>
      <c r="J116" s="27"/>
      <c r="K116" s="27"/>
    </row>
    <row r="117" spans="2:11" x14ac:dyDescent="0.35">
      <c r="B117" s="27"/>
      <c r="C117" s="27"/>
      <c r="E117" s="27"/>
      <c r="F117" s="27"/>
      <c r="G117" s="27"/>
      <c r="H117" s="27"/>
      <c r="J117" s="27"/>
      <c r="K117" s="27"/>
    </row>
    <row r="118" spans="2:11" x14ac:dyDescent="0.35">
      <c r="B118" s="27"/>
      <c r="C118" s="27"/>
      <c r="E118" s="27"/>
      <c r="F118" s="27"/>
      <c r="G118" s="27"/>
      <c r="H118" s="27"/>
      <c r="J118" s="27"/>
      <c r="K118" s="27"/>
    </row>
    <row r="119" spans="2:11" x14ac:dyDescent="0.35">
      <c r="B119" s="27"/>
      <c r="C119" s="27"/>
      <c r="E119" s="27"/>
      <c r="F119" s="27"/>
      <c r="G119" s="27"/>
      <c r="H119" s="27"/>
      <c r="J119" s="27"/>
      <c r="K119" s="27"/>
    </row>
    <row r="120" spans="2:11" x14ac:dyDescent="0.35">
      <c r="B120" s="27"/>
      <c r="C120" s="27"/>
      <c r="E120" s="27"/>
      <c r="F120" s="27"/>
      <c r="G120" s="27"/>
      <c r="H120" s="27"/>
      <c r="J120" s="27"/>
      <c r="K120" s="27"/>
    </row>
    <row r="121" spans="2:11" x14ac:dyDescent="0.35">
      <c r="B121" s="27"/>
      <c r="C121" s="27"/>
      <c r="E121" s="27"/>
      <c r="F121" s="27"/>
      <c r="G121" s="27"/>
      <c r="H121" s="27"/>
      <c r="J121" s="27"/>
      <c r="K121" s="27"/>
    </row>
    <row r="122" spans="2:11" x14ac:dyDescent="0.35">
      <c r="B122" s="27"/>
      <c r="C122" s="27"/>
      <c r="E122" s="27"/>
      <c r="F122" s="27"/>
      <c r="G122" s="27"/>
      <c r="H122" s="27"/>
      <c r="J122" s="27"/>
      <c r="K122" s="27"/>
    </row>
    <row r="123" spans="2:11" x14ac:dyDescent="0.35">
      <c r="B123" s="27"/>
      <c r="C123" s="27"/>
      <c r="E123" s="27"/>
      <c r="F123" s="27"/>
      <c r="G123" s="27"/>
      <c r="H123" s="27"/>
      <c r="J123" s="27"/>
      <c r="K123" s="27"/>
    </row>
    <row r="124" spans="2:11" x14ac:dyDescent="0.35">
      <c r="B124" s="27"/>
      <c r="C124" s="27"/>
      <c r="E124" s="27"/>
      <c r="F124" s="27"/>
      <c r="G124" s="27"/>
      <c r="H124" s="27"/>
      <c r="J124" s="27"/>
      <c r="K124" s="27"/>
    </row>
    <row r="125" spans="2:11" x14ac:dyDescent="0.35">
      <c r="B125" s="27"/>
      <c r="C125" s="27"/>
      <c r="E125" s="27"/>
      <c r="F125" s="27"/>
      <c r="G125" s="27"/>
      <c r="H125" s="27"/>
      <c r="J125" s="27"/>
      <c r="K125" s="27"/>
    </row>
    <row r="126" spans="2:11" x14ac:dyDescent="0.35">
      <c r="B126" s="27"/>
      <c r="C126" s="27"/>
      <c r="E126" s="27"/>
      <c r="F126" s="27"/>
      <c r="G126" s="27"/>
      <c r="H126" s="27"/>
      <c r="J126" s="27"/>
      <c r="K126" s="27"/>
    </row>
    <row r="127" spans="2:11" x14ac:dyDescent="0.35">
      <c r="B127" s="27"/>
      <c r="C127" s="27"/>
      <c r="E127" s="27"/>
      <c r="F127" s="27"/>
      <c r="G127" s="27"/>
      <c r="H127" s="27"/>
      <c r="J127" s="27"/>
      <c r="K127" s="27"/>
    </row>
    <row r="128" spans="2:11" x14ac:dyDescent="0.35">
      <c r="B128" s="27"/>
      <c r="C128" s="27"/>
      <c r="E128" s="27"/>
      <c r="F128" s="27"/>
      <c r="G128" s="27"/>
      <c r="H128" s="27"/>
      <c r="J128" s="27"/>
      <c r="K128" s="27"/>
    </row>
    <row r="129" spans="2:11" x14ac:dyDescent="0.35">
      <c r="B129" s="27"/>
      <c r="C129" s="27"/>
      <c r="E129" s="27"/>
      <c r="F129" s="27"/>
      <c r="G129" s="27"/>
      <c r="H129" s="27"/>
      <c r="J129" s="27"/>
      <c r="K129" s="27"/>
    </row>
    <row r="130" spans="2:11" x14ac:dyDescent="0.35">
      <c r="B130" s="27"/>
      <c r="C130" s="27"/>
      <c r="E130" s="27"/>
      <c r="F130" s="27"/>
      <c r="G130" s="27"/>
      <c r="H130" s="27"/>
      <c r="J130" s="27"/>
      <c r="K130" s="27"/>
    </row>
    <row r="131" spans="2:11" x14ac:dyDescent="0.35">
      <c r="B131" s="27"/>
      <c r="C131" s="27"/>
      <c r="E131" s="27"/>
      <c r="F131" s="27"/>
      <c r="G131" s="27"/>
      <c r="H131" s="27"/>
      <c r="J131" s="27"/>
      <c r="K131" s="27"/>
    </row>
    <row r="132" spans="2:11" x14ac:dyDescent="0.35">
      <c r="B132" s="27"/>
      <c r="C132" s="27"/>
      <c r="E132" s="27"/>
      <c r="F132" s="27"/>
      <c r="G132" s="27"/>
      <c r="H132" s="27"/>
      <c r="J132" s="27"/>
      <c r="K132" s="27"/>
    </row>
    <row r="133" spans="2:11" x14ac:dyDescent="0.35">
      <c r="B133" s="27"/>
      <c r="C133" s="27"/>
      <c r="E133" s="27"/>
      <c r="F133" s="27"/>
      <c r="G133" s="27"/>
      <c r="H133" s="27"/>
      <c r="J133" s="27"/>
      <c r="K133" s="27"/>
    </row>
    <row r="134" spans="2:11" x14ac:dyDescent="0.35">
      <c r="B134" s="27"/>
      <c r="C134" s="27"/>
      <c r="E134" s="27"/>
      <c r="F134" s="27"/>
      <c r="G134" s="27"/>
      <c r="H134" s="27"/>
      <c r="J134" s="27"/>
      <c r="K134" s="27"/>
    </row>
    <row r="135" spans="2:11" x14ac:dyDescent="0.35">
      <c r="B135" s="27"/>
      <c r="C135" s="27"/>
      <c r="E135" s="27"/>
      <c r="F135" s="27"/>
      <c r="G135" s="27"/>
      <c r="H135" s="27"/>
      <c r="J135" s="27"/>
      <c r="K135" s="27"/>
    </row>
    <row r="136" spans="2:11" x14ac:dyDescent="0.35">
      <c r="B136" s="27"/>
      <c r="C136" s="27"/>
      <c r="E136" s="27"/>
      <c r="F136" s="27"/>
      <c r="G136" s="27"/>
      <c r="H136" s="27"/>
      <c r="J136" s="27"/>
      <c r="K136" s="27"/>
    </row>
    <row r="137" spans="2:11" x14ac:dyDescent="0.35">
      <c r="B137" s="27"/>
      <c r="C137" s="27"/>
      <c r="E137" s="27"/>
      <c r="F137" s="27"/>
      <c r="G137" s="27"/>
      <c r="H137" s="27"/>
      <c r="J137" s="27"/>
      <c r="K137" s="27"/>
    </row>
    <row r="138" spans="2:11" x14ac:dyDescent="0.35">
      <c r="B138" s="27"/>
      <c r="C138" s="27"/>
      <c r="E138" s="27"/>
      <c r="F138" s="27"/>
      <c r="G138" s="27"/>
      <c r="H138" s="27"/>
      <c r="J138" s="27"/>
      <c r="K138" s="27"/>
    </row>
    <row r="139" spans="2:11" x14ac:dyDescent="0.35">
      <c r="B139" s="27"/>
      <c r="C139" s="27"/>
      <c r="E139" s="27"/>
      <c r="F139" s="27"/>
      <c r="G139" s="27"/>
      <c r="H139" s="27"/>
      <c r="J139" s="27"/>
      <c r="K139" s="27"/>
    </row>
    <row r="140" spans="2:11" x14ac:dyDescent="0.35">
      <c r="B140" s="27"/>
      <c r="C140" s="27"/>
      <c r="E140" s="27"/>
      <c r="F140" s="27"/>
      <c r="G140" s="27"/>
      <c r="H140" s="27"/>
      <c r="J140" s="27"/>
      <c r="K140" s="27"/>
    </row>
    <row r="141" spans="2:11" x14ac:dyDescent="0.35">
      <c r="B141" s="27"/>
      <c r="C141" s="27"/>
      <c r="E141" s="27"/>
      <c r="F141" s="27"/>
      <c r="G141" s="27"/>
      <c r="H141" s="27"/>
      <c r="J141" s="27"/>
      <c r="K141" s="27"/>
    </row>
    <row r="142" spans="2:11" x14ac:dyDescent="0.35">
      <c r="B142" s="27"/>
      <c r="C142" s="27"/>
      <c r="E142" s="27"/>
      <c r="F142" s="27"/>
      <c r="G142" s="27"/>
      <c r="H142" s="27"/>
      <c r="J142" s="27"/>
      <c r="K142" s="27"/>
    </row>
    <row r="143" spans="2:11" x14ac:dyDescent="0.35">
      <c r="B143" s="27"/>
      <c r="C143" s="27"/>
      <c r="E143" s="27"/>
      <c r="F143" s="27"/>
      <c r="G143" s="27"/>
      <c r="H143" s="27"/>
      <c r="J143" s="27"/>
      <c r="K143" s="27"/>
    </row>
    <row r="144" spans="2:11" x14ac:dyDescent="0.35">
      <c r="B144" s="27"/>
      <c r="C144" s="27"/>
      <c r="E144" s="27"/>
      <c r="F144" s="27"/>
      <c r="G144" s="27"/>
      <c r="H144" s="27"/>
      <c r="J144" s="27"/>
      <c r="K144" s="27"/>
    </row>
    <row r="145" spans="2:11" x14ac:dyDescent="0.35">
      <c r="B145" s="27"/>
      <c r="C145" s="27"/>
      <c r="E145" s="27"/>
      <c r="F145" s="27"/>
      <c r="G145" s="27"/>
      <c r="H145" s="27"/>
      <c r="J145" s="27"/>
      <c r="K145" s="27"/>
    </row>
    <row r="146" spans="2:11" x14ac:dyDescent="0.35">
      <c r="B146" s="27"/>
      <c r="C146" s="27"/>
      <c r="E146" s="27"/>
      <c r="F146" s="27"/>
      <c r="G146" s="27"/>
      <c r="H146" s="27"/>
      <c r="J146" s="27"/>
      <c r="K146" s="27"/>
    </row>
    <row r="147" spans="2:11" x14ac:dyDescent="0.35">
      <c r="B147" s="27"/>
      <c r="C147" s="27"/>
      <c r="E147" s="27"/>
      <c r="F147" s="27"/>
      <c r="G147" s="27"/>
      <c r="H147" s="27"/>
      <c r="J147" s="27"/>
      <c r="K147" s="27"/>
    </row>
    <row r="148" spans="2:11" x14ac:dyDescent="0.35">
      <c r="B148" s="27"/>
      <c r="C148" s="27"/>
      <c r="E148" s="27"/>
      <c r="F148" s="27"/>
      <c r="G148" s="27"/>
      <c r="H148" s="27"/>
      <c r="J148" s="27"/>
      <c r="K148" s="27"/>
    </row>
    <row r="149" spans="2:11" x14ac:dyDescent="0.35">
      <c r="B149" s="27"/>
      <c r="C149" s="27"/>
      <c r="E149" s="27"/>
      <c r="F149" s="27"/>
      <c r="G149" s="27"/>
      <c r="H149" s="27"/>
      <c r="J149" s="27"/>
      <c r="K149" s="27"/>
    </row>
    <row r="150" spans="2:11" x14ac:dyDescent="0.35">
      <c r="B150" s="27"/>
      <c r="C150" s="27"/>
      <c r="E150" s="27"/>
      <c r="F150" s="27"/>
      <c r="G150" s="27"/>
      <c r="H150" s="27"/>
      <c r="J150" s="27"/>
      <c r="K150" s="27"/>
    </row>
    <row r="151" spans="2:11" x14ac:dyDescent="0.35">
      <c r="B151" s="27"/>
      <c r="C151" s="27"/>
      <c r="E151" s="27"/>
      <c r="F151" s="27"/>
      <c r="G151" s="27"/>
      <c r="H151" s="27"/>
      <c r="J151" s="27"/>
      <c r="K151" s="27"/>
    </row>
    <row r="152" spans="2:11" x14ac:dyDescent="0.35">
      <c r="B152" s="27"/>
      <c r="C152" s="27"/>
      <c r="E152" s="27"/>
      <c r="F152" s="27"/>
      <c r="G152" s="27"/>
      <c r="H152" s="27"/>
      <c r="J152" s="27"/>
      <c r="K152" s="27"/>
    </row>
    <row r="153" spans="2:11" x14ac:dyDescent="0.35">
      <c r="B153" s="27"/>
      <c r="C153" s="27"/>
      <c r="E153" s="27"/>
      <c r="F153" s="27"/>
      <c r="G153" s="27"/>
      <c r="H153" s="27"/>
      <c r="J153" s="27"/>
      <c r="K153" s="27"/>
    </row>
    <row r="154" spans="2:11" x14ac:dyDescent="0.35">
      <c r="B154" s="27"/>
      <c r="C154" s="27"/>
      <c r="E154" s="27"/>
      <c r="F154" s="27"/>
      <c r="G154" s="27"/>
      <c r="H154" s="27"/>
      <c r="J154" s="27"/>
      <c r="K154" s="27"/>
    </row>
    <row r="155" spans="2:11" x14ac:dyDescent="0.35">
      <c r="B155" s="27"/>
      <c r="C155" s="27"/>
      <c r="E155" s="27"/>
      <c r="F155" s="27"/>
      <c r="G155" s="27"/>
      <c r="H155" s="27"/>
      <c r="J155" s="27"/>
      <c r="K155" s="27"/>
    </row>
    <row r="156" spans="2:11" x14ac:dyDescent="0.35">
      <c r="B156" s="27"/>
      <c r="C156" s="27"/>
      <c r="E156" s="27"/>
      <c r="F156" s="27"/>
      <c r="G156" s="27"/>
      <c r="H156" s="27"/>
      <c r="J156" s="27"/>
      <c r="K156" s="27"/>
    </row>
    <row r="157" spans="2:11" x14ac:dyDescent="0.35">
      <c r="B157" s="27"/>
      <c r="C157" s="27"/>
      <c r="E157" s="27"/>
      <c r="F157" s="27"/>
      <c r="G157" s="27"/>
      <c r="H157" s="27"/>
      <c r="J157" s="27"/>
      <c r="K157" s="27"/>
    </row>
    <row r="158" spans="2:11" x14ac:dyDescent="0.35">
      <c r="B158" s="27"/>
      <c r="C158" s="27"/>
      <c r="E158" s="27"/>
      <c r="F158" s="27"/>
      <c r="G158" s="27"/>
      <c r="H158" s="27"/>
      <c r="J158" s="27"/>
      <c r="K158" s="27"/>
    </row>
    <row r="159" spans="2:11" x14ac:dyDescent="0.35">
      <c r="B159" s="27"/>
      <c r="C159" s="27"/>
      <c r="E159" s="27"/>
      <c r="F159" s="27"/>
      <c r="G159" s="27"/>
      <c r="H159" s="27"/>
      <c r="J159" s="27"/>
      <c r="K159" s="27"/>
    </row>
    <row r="160" spans="2:11" x14ac:dyDescent="0.35">
      <c r="B160" s="27"/>
      <c r="C160" s="27"/>
      <c r="E160" s="27"/>
      <c r="F160" s="27"/>
      <c r="G160" s="27"/>
      <c r="H160" s="27"/>
      <c r="J160" s="27"/>
      <c r="K160" s="27"/>
    </row>
    <row r="161" spans="2:11" x14ac:dyDescent="0.35">
      <c r="B161" s="27"/>
      <c r="C161" s="27"/>
      <c r="E161" s="27"/>
      <c r="F161" s="27"/>
      <c r="G161" s="27"/>
      <c r="H161" s="27"/>
      <c r="J161" s="27"/>
      <c r="K161" s="27"/>
    </row>
    <row r="162" spans="2:11" x14ac:dyDescent="0.35">
      <c r="E162" s="27"/>
      <c r="F162" s="27"/>
      <c r="J162" s="27"/>
      <c r="K162" s="27"/>
    </row>
    <row r="163" spans="2:11" x14ac:dyDescent="0.35">
      <c r="E163" s="27"/>
      <c r="F163" s="27"/>
      <c r="J163" s="27"/>
      <c r="K163" s="27"/>
    </row>
  </sheetData>
  <mergeCells count="4">
    <mergeCell ref="B3:G3"/>
    <mergeCell ref="B4:D4"/>
    <mergeCell ref="E4:G4"/>
    <mergeCell ref="J4:K4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0DA83-B592-4E53-93C6-29F2B54BDB97}">
  <dimension ref="A2:L166"/>
  <sheetViews>
    <sheetView workbookViewId="0">
      <selection activeCell="B58" sqref="B58"/>
    </sheetView>
  </sheetViews>
  <sheetFormatPr defaultColWidth="8.6640625" defaultRowHeight="13.5" x14ac:dyDescent="0.4"/>
  <cols>
    <col min="1" max="16384" width="8.6640625" style="25"/>
  </cols>
  <sheetData>
    <row r="2" spans="1:12" ht="15.4" x14ac:dyDescent="0.4">
      <c r="B2" s="49" t="s">
        <v>74</v>
      </c>
      <c r="C2" s="49"/>
      <c r="D2" s="49"/>
      <c r="E2" s="49"/>
      <c r="F2" s="49"/>
      <c r="G2" s="49"/>
    </row>
    <row r="3" spans="1:12" ht="15.4" x14ac:dyDescent="0.35">
      <c r="B3" s="48" t="s">
        <v>70</v>
      </c>
      <c r="C3" s="48"/>
      <c r="D3" s="48"/>
      <c r="E3" s="48" t="s">
        <v>71</v>
      </c>
      <c r="F3" s="48"/>
      <c r="G3" s="48"/>
      <c r="K3" s="49" t="s">
        <v>72</v>
      </c>
      <c r="L3" s="49"/>
    </row>
    <row r="4" spans="1:12" ht="15.4" x14ac:dyDescent="0.35">
      <c r="A4" s="26" t="s">
        <v>73</v>
      </c>
      <c r="B4" s="26">
        <v>1</v>
      </c>
      <c r="C4" s="26">
        <v>2</v>
      </c>
      <c r="D4" s="26">
        <v>3</v>
      </c>
      <c r="E4" s="26">
        <v>1</v>
      </c>
      <c r="F4" s="26">
        <v>2</v>
      </c>
      <c r="G4" s="26">
        <v>3</v>
      </c>
      <c r="J4" s="26" t="s">
        <v>73</v>
      </c>
      <c r="K4" s="26" t="s">
        <v>70</v>
      </c>
      <c r="L4" s="26" t="s">
        <v>71</v>
      </c>
    </row>
    <row r="5" spans="1:12" x14ac:dyDescent="0.35">
      <c r="B5" s="27">
        <v>1.9790000000000001</v>
      </c>
      <c r="C5" s="27">
        <v>1.2353000000000001</v>
      </c>
      <c r="D5" s="27">
        <v>2.1337000000000002</v>
      </c>
      <c r="E5" s="27">
        <v>0.34079999999999999</v>
      </c>
      <c r="F5" s="27">
        <v>6.0999999999999999E-2</v>
      </c>
      <c r="G5" s="27">
        <v>0.39939999999999998</v>
      </c>
      <c r="J5" s="25">
        <v>1</v>
      </c>
      <c r="K5" s="25">
        <v>2.5200185185185182</v>
      </c>
      <c r="L5" s="25">
        <v>0.7198788461538459</v>
      </c>
    </row>
    <row r="6" spans="1:12" x14ac:dyDescent="0.35">
      <c r="B6" s="27">
        <v>1.6134999999999999</v>
      </c>
      <c r="C6" s="27">
        <v>0.32329999999999998</v>
      </c>
      <c r="D6" s="27">
        <v>1.2870999999999999</v>
      </c>
      <c r="E6" s="27">
        <v>0.23780000000000001</v>
      </c>
      <c r="F6" s="27">
        <v>0.11749999999999999</v>
      </c>
      <c r="G6" s="27">
        <v>6.6100000000000006E-2</v>
      </c>
      <c r="J6" s="25">
        <v>2</v>
      </c>
      <c r="K6" s="25">
        <v>2.7871648148148149</v>
      </c>
      <c r="L6" s="25">
        <v>0.76860000000000006</v>
      </c>
    </row>
    <row r="7" spans="1:12" x14ac:dyDescent="0.35">
      <c r="B7" s="27">
        <v>4.7557999999999998</v>
      </c>
      <c r="C7" s="27">
        <v>1.3838999999999999</v>
      </c>
      <c r="D7" s="27">
        <v>0.98219999999999996</v>
      </c>
      <c r="E7" s="27">
        <v>1.391</v>
      </c>
      <c r="F7" s="27">
        <v>0.78280000000000005</v>
      </c>
      <c r="G7" s="27">
        <v>3.5299999999999998E-2</v>
      </c>
      <c r="J7" s="25">
        <v>3</v>
      </c>
      <c r="K7" s="25">
        <v>2.3944092592592598</v>
      </c>
      <c r="L7" s="25">
        <v>0.57107307692307685</v>
      </c>
    </row>
    <row r="8" spans="1:12" x14ac:dyDescent="0.35">
      <c r="B8" s="27">
        <v>2.2637</v>
      </c>
      <c r="C8" s="27">
        <v>2.9432</v>
      </c>
      <c r="D8" s="27">
        <v>0.59799999999999998</v>
      </c>
      <c r="E8" s="27">
        <v>0.42</v>
      </c>
      <c r="F8" s="27">
        <v>0.40949999999999998</v>
      </c>
      <c r="G8" s="27">
        <v>1.09E-2</v>
      </c>
    </row>
    <row r="9" spans="1:12" x14ac:dyDescent="0.35">
      <c r="B9" s="27">
        <v>6.4924999999999997</v>
      </c>
      <c r="C9" s="27">
        <v>2.1573000000000002</v>
      </c>
      <c r="D9" s="27">
        <v>0.90349999999999997</v>
      </c>
      <c r="E9" s="27">
        <v>4.5248999999999997</v>
      </c>
      <c r="F9" s="27">
        <v>3.12</v>
      </c>
      <c r="G9" s="27">
        <v>6.3600000000000004E-2</v>
      </c>
    </row>
    <row r="10" spans="1:12" x14ac:dyDescent="0.35">
      <c r="B10" s="27">
        <v>2.7002999999999999</v>
      </c>
      <c r="C10" s="27">
        <v>5.5945999999999998</v>
      </c>
      <c r="D10" s="27">
        <v>1.2443</v>
      </c>
      <c r="E10" s="27">
        <v>0.67849999999999999</v>
      </c>
      <c r="F10" s="27">
        <v>0.1065</v>
      </c>
      <c r="G10" s="27">
        <v>0.24460000000000001</v>
      </c>
    </row>
    <row r="11" spans="1:12" x14ac:dyDescent="0.35">
      <c r="B11" s="27">
        <v>3.1556000000000002</v>
      </c>
      <c r="C11" s="27">
        <v>1.3517999999999999</v>
      </c>
      <c r="D11" s="27">
        <v>1.6329</v>
      </c>
      <c r="E11" s="27">
        <v>0.79469999999999996</v>
      </c>
      <c r="F11" s="27">
        <v>0.8488</v>
      </c>
      <c r="G11" s="27">
        <v>0.1153</v>
      </c>
    </row>
    <row r="12" spans="1:12" x14ac:dyDescent="0.35">
      <c r="B12" s="27">
        <v>4.8977000000000004</v>
      </c>
      <c r="C12" s="27">
        <v>3.6560000000000001</v>
      </c>
      <c r="D12" s="27">
        <v>1.3698999999999999</v>
      </c>
      <c r="E12" s="27">
        <v>1.4123000000000001</v>
      </c>
      <c r="F12" s="27">
        <v>0.48430000000000001</v>
      </c>
      <c r="G12" s="27">
        <v>0.14149999999999999</v>
      </c>
    </row>
    <row r="13" spans="1:12" x14ac:dyDescent="0.35">
      <c r="B13" s="27">
        <v>1.2968999999999999</v>
      </c>
      <c r="C13" s="27">
        <v>2.3527</v>
      </c>
      <c r="D13" s="27">
        <v>1.4887999999999999</v>
      </c>
      <c r="E13" s="27">
        <v>7.5800000000000006E-2</v>
      </c>
      <c r="F13" s="27">
        <v>0.40129999999999999</v>
      </c>
      <c r="G13" s="27">
        <v>0.73440000000000005</v>
      </c>
    </row>
    <row r="14" spans="1:12" x14ac:dyDescent="0.35">
      <c r="B14" s="27">
        <v>0.96709999999999996</v>
      </c>
      <c r="C14" s="27">
        <v>2.1423999999999999</v>
      </c>
      <c r="D14" s="27">
        <v>2.7860999999999998</v>
      </c>
      <c r="E14" s="27">
        <v>2.92E-2</v>
      </c>
      <c r="F14" s="27">
        <v>1.0588</v>
      </c>
      <c r="G14" s="27">
        <v>0.4496</v>
      </c>
    </row>
    <row r="15" spans="1:12" x14ac:dyDescent="0.35">
      <c r="B15" s="27">
        <v>1.2073</v>
      </c>
      <c r="C15" s="27">
        <v>4.3433999999999999</v>
      </c>
      <c r="D15" s="27">
        <v>2.3321999999999998</v>
      </c>
      <c r="E15" s="27">
        <v>5.6399999999999999E-2</v>
      </c>
      <c r="F15" s="27">
        <v>0.63070000000000004</v>
      </c>
      <c r="G15" s="27">
        <v>0.69399999999999995</v>
      </c>
    </row>
    <row r="16" spans="1:12" x14ac:dyDescent="0.35">
      <c r="B16" s="27">
        <v>2.2875999999999999</v>
      </c>
      <c r="C16" s="27">
        <v>2.5529999999999999</v>
      </c>
      <c r="D16" s="27">
        <v>2.7801999999999998</v>
      </c>
      <c r="E16" s="27">
        <v>0.42170000000000002</v>
      </c>
      <c r="F16" s="27">
        <v>0.127</v>
      </c>
      <c r="G16" s="27">
        <v>0.18360000000000001</v>
      </c>
    </row>
    <row r="17" spans="2:7" x14ac:dyDescent="0.35">
      <c r="B17" s="27">
        <v>0.68640000000000001</v>
      </c>
      <c r="C17" s="27">
        <v>1.3988</v>
      </c>
      <c r="D17" s="27">
        <v>1.5571999999999999</v>
      </c>
      <c r="E17" s="27">
        <v>8.8999999999999999E-3</v>
      </c>
      <c r="F17" s="27">
        <v>5.5399999999999998E-2</v>
      </c>
      <c r="G17" s="27">
        <v>0.30099999999999999</v>
      </c>
    </row>
    <row r="18" spans="2:7" x14ac:dyDescent="0.35">
      <c r="B18" s="27">
        <v>1.2886</v>
      </c>
      <c r="C18" s="27">
        <v>1.1134999999999999</v>
      </c>
      <c r="D18" s="27">
        <v>1.8565</v>
      </c>
      <c r="E18" s="27">
        <v>7.5300000000000006E-2</v>
      </c>
      <c r="F18" s="27">
        <v>0.29380000000000001</v>
      </c>
      <c r="G18" s="27">
        <v>0.38879999999999998</v>
      </c>
    </row>
    <row r="19" spans="2:7" x14ac:dyDescent="0.35">
      <c r="B19" s="27">
        <v>0.28139999999999998</v>
      </c>
      <c r="C19" s="27">
        <v>1.8378000000000001</v>
      </c>
      <c r="D19" s="27">
        <v>2.0573000000000001</v>
      </c>
      <c r="E19" s="27">
        <v>1.0078</v>
      </c>
      <c r="F19" s="27">
        <v>1.1900000000000001E-2</v>
      </c>
      <c r="G19" s="27">
        <v>0.04</v>
      </c>
    </row>
    <row r="20" spans="2:7" x14ac:dyDescent="0.35">
      <c r="B20" s="27">
        <v>4.2298999999999998</v>
      </c>
      <c r="C20" s="27">
        <v>0.90759999999999996</v>
      </c>
      <c r="D20" s="27">
        <v>1.0821000000000001</v>
      </c>
      <c r="E20" s="27">
        <v>0.1739</v>
      </c>
      <c r="F20" s="27">
        <v>1.3455999999999999</v>
      </c>
      <c r="G20" s="27">
        <v>0.6129</v>
      </c>
    </row>
    <row r="21" spans="2:7" x14ac:dyDescent="0.35">
      <c r="B21" s="27">
        <v>1.5379</v>
      </c>
      <c r="C21" s="27">
        <v>4.5957999999999997</v>
      </c>
      <c r="D21" s="27">
        <v>2.5163000000000002</v>
      </c>
      <c r="E21" s="27">
        <v>0.67710000000000004</v>
      </c>
      <c r="F21" s="27">
        <v>0.80289999999999995</v>
      </c>
      <c r="G21" s="27">
        <v>0.5242</v>
      </c>
    </row>
    <row r="22" spans="2:7" x14ac:dyDescent="0.35">
      <c r="B22" s="27">
        <v>2.6871</v>
      </c>
      <c r="C22" s="27">
        <v>3.2383999999999999</v>
      </c>
      <c r="D22" s="27">
        <v>2.4651000000000001</v>
      </c>
      <c r="E22" s="27">
        <v>1.895</v>
      </c>
      <c r="F22" s="27">
        <v>0.312</v>
      </c>
      <c r="G22" s="27">
        <v>1.0144</v>
      </c>
    </row>
    <row r="23" spans="2:7" x14ac:dyDescent="0.35">
      <c r="B23" s="27">
        <v>5.1513</v>
      </c>
      <c r="C23" s="27">
        <v>1.8718999999999999</v>
      </c>
      <c r="D23" s="27">
        <v>4.2499000000000002</v>
      </c>
      <c r="E23" s="27">
        <v>0.123</v>
      </c>
      <c r="F23" s="27">
        <v>1.2636000000000001</v>
      </c>
      <c r="G23" s="27">
        <v>3.3206000000000002</v>
      </c>
    </row>
    <row r="24" spans="2:7" x14ac:dyDescent="0.35">
      <c r="B24" s="27">
        <v>1.3963000000000001</v>
      </c>
      <c r="C24" s="27">
        <v>4.5682999999999998</v>
      </c>
      <c r="D24" s="27">
        <v>5.8621999999999996</v>
      </c>
      <c r="E24" s="27">
        <v>0.65190000000000003</v>
      </c>
      <c r="F24" s="27">
        <v>0.7893</v>
      </c>
      <c r="G24" s="27">
        <v>0.41720000000000002</v>
      </c>
    </row>
    <row r="25" spans="2:7" x14ac:dyDescent="0.35">
      <c r="B25" s="27">
        <v>2.5594000000000001</v>
      </c>
      <c r="C25" s="27">
        <v>3.0867</v>
      </c>
      <c r="D25" s="27">
        <v>2.2227999999999999</v>
      </c>
      <c r="E25" s="27">
        <v>0.34160000000000001</v>
      </c>
      <c r="F25" s="27">
        <v>0.55330000000000001</v>
      </c>
      <c r="G25" s="27">
        <v>8.8200000000000001E-2</v>
      </c>
    </row>
    <row r="26" spans="2:7" x14ac:dyDescent="0.35">
      <c r="B26" s="27">
        <v>1.982</v>
      </c>
      <c r="C26" s="27">
        <v>2.4940000000000002</v>
      </c>
      <c r="D26" s="27">
        <v>1.3265</v>
      </c>
      <c r="E26" s="27">
        <v>0.49170000000000003</v>
      </c>
      <c r="F26" s="27">
        <v>0.78979999999999995</v>
      </c>
      <c r="G26" s="27">
        <v>0.21410000000000001</v>
      </c>
    </row>
    <row r="27" spans="2:7" x14ac:dyDescent="0.35">
      <c r="B27" s="27">
        <v>2.3885000000000001</v>
      </c>
      <c r="C27" s="27">
        <v>3.0127999999999999</v>
      </c>
      <c r="D27" s="27">
        <v>1.569</v>
      </c>
      <c r="E27" s="27">
        <v>0.1293</v>
      </c>
      <c r="F27" s="27">
        <v>1.0661</v>
      </c>
      <c r="G27" s="27">
        <v>0.33950000000000002</v>
      </c>
    </row>
    <row r="28" spans="2:7" x14ac:dyDescent="0.35">
      <c r="B28" s="27">
        <v>1.4016999999999999</v>
      </c>
      <c r="C28" s="27">
        <v>4.3817000000000004</v>
      </c>
      <c r="D28" s="27">
        <v>1.9645999999999999</v>
      </c>
      <c r="E28" s="27">
        <v>0.49070000000000003</v>
      </c>
      <c r="F28" s="27">
        <v>1.77E-2</v>
      </c>
      <c r="G28" s="27">
        <v>0.28149999999999997</v>
      </c>
    </row>
    <row r="29" spans="2:7" x14ac:dyDescent="0.35">
      <c r="B29" s="27">
        <v>2.3700999999999999</v>
      </c>
      <c r="C29" s="27">
        <v>0.95389999999999997</v>
      </c>
      <c r="D29" s="27">
        <v>1.8317000000000001</v>
      </c>
      <c r="E29" s="27">
        <v>3.9899999999999998E-2</v>
      </c>
      <c r="F29" s="27">
        <v>7.9899999999999999E-2</v>
      </c>
      <c r="G29" s="27">
        <v>0.4118</v>
      </c>
    </row>
    <row r="30" spans="2:7" x14ac:dyDescent="0.35">
      <c r="B30" s="27">
        <v>0.99739999999999995</v>
      </c>
      <c r="C30" s="27">
        <v>1.3213999999999999</v>
      </c>
      <c r="D30" s="27">
        <v>2.1652</v>
      </c>
      <c r="E30" s="27">
        <v>0.24690000000000001</v>
      </c>
      <c r="F30" s="27">
        <v>0.26939999999999997</v>
      </c>
      <c r="G30" s="27">
        <v>0.97270000000000001</v>
      </c>
    </row>
    <row r="31" spans="2:7" x14ac:dyDescent="0.35">
      <c r="B31" s="27">
        <v>1.7222999999999999</v>
      </c>
      <c r="C31" s="27">
        <v>1.7625999999999999</v>
      </c>
      <c r="D31" s="27">
        <v>4.1501999999999999</v>
      </c>
      <c r="E31" s="27">
        <v>1.6402000000000001</v>
      </c>
      <c r="F31" s="27">
        <v>0.66159999999999997</v>
      </c>
      <c r="G31" s="27">
        <v>0.30399999999999999</v>
      </c>
    </row>
    <row r="32" spans="2:7" x14ac:dyDescent="0.35">
      <c r="B32" s="27">
        <v>5.0423</v>
      </c>
      <c r="C32" s="27">
        <v>2.5743</v>
      </c>
      <c r="D32" s="27">
        <v>1.865</v>
      </c>
      <c r="E32" s="27">
        <v>9.6500000000000002E-2</v>
      </c>
      <c r="F32" s="27">
        <v>0.79879999999999995</v>
      </c>
      <c r="G32" s="27">
        <v>8.9899999999999994E-2</v>
      </c>
    </row>
    <row r="33" spans="2:7" x14ac:dyDescent="0.35">
      <c r="B33" s="27">
        <v>1.3492999999999999</v>
      </c>
      <c r="C33" s="27">
        <v>3.2351999999999999</v>
      </c>
      <c r="D33" s="27">
        <v>1.3303</v>
      </c>
      <c r="E33" s="27">
        <v>0.2472</v>
      </c>
      <c r="F33" s="27">
        <v>0.81659999999999999</v>
      </c>
      <c r="G33" s="27">
        <v>4.4499999999999998E-2</v>
      </c>
    </row>
    <row r="34" spans="2:7" x14ac:dyDescent="0.35">
      <c r="B34" s="27">
        <v>1.6355999999999999</v>
      </c>
      <c r="C34" s="27">
        <v>3.2970999999999999</v>
      </c>
      <c r="D34" s="27">
        <v>0.42780000000000001</v>
      </c>
      <c r="E34" s="27">
        <v>8.9999999999999993E-3</v>
      </c>
      <c r="F34" s="27">
        <v>1.3915</v>
      </c>
      <c r="G34" s="27">
        <v>0.81840000000000002</v>
      </c>
    </row>
    <row r="35" spans="2:7" x14ac:dyDescent="0.35">
      <c r="B35" s="27">
        <v>0.69710000000000005</v>
      </c>
      <c r="C35" s="27">
        <v>4.7289000000000003</v>
      </c>
      <c r="D35" s="27">
        <v>1.087</v>
      </c>
      <c r="E35" s="27">
        <v>0.68589999999999995</v>
      </c>
      <c r="F35" s="27">
        <v>0.87749999999999995</v>
      </c>
      <c r="G35" s="27">
        <v>1.0906</v>
      </c>
    </row>
    <row r="36" spans="2:7" x14ac:dyDescent="0.35">
      <c r="B36" s="27">
        <v>2.7183000000000002</v>
      </c>
      <c r="C36" s="27">
        <v>3.7852999999999999</v>
      </c>
      <c r="D36" s="27">
        <v>3.3633999999999999</v>
      </c>
      <c r="E36" s="27">
        <v>0.91500000000000004</v>
      </c>
      <c r="F36" s="27">
        <v>0.34839999999999999</v>
      </c>
      <c r="G36" s="27">
        <v>1.9173</v>
      </c>
    </row>
    <row r="37" spans="2:7" x14ac:dyDescent="0.35">
      <c r="B37" s="27">
        <v>3.9994999999999998</v>
      </c>
      <c r="C37" s="27">
        <v>2.0249000000000001</v>
      </c>
      <c r="D37" s="27">
        <v>4.4398999999999997</v>
      </c>
      <c r="E37" s="27">
        <v>0.25900000000000001</v>
      </c>
      <c r="F37" s="27">
        <v>0.89410000000000001</v>
      </c>
      <c r="G37" s="27">
        <v>0.31540000000000001</v>
      </c>
    </row>
    <row r="38" spans="2:7" x14ac:dyDescent="0.35">
      <c r="B38" s="27">
        <v>1.7374000000000001</v>
      </c>
      <c r="C38" s="27">
        <v>3.8490000000000002</v>
      </c>
      <c r="D38" s="27">
        <v>5.1821000000000002</v>
      </c>
      <c r="E38" s="27">
        <v>0.18160000000000001</v>
      </c>
      <c r="F38" s="27">
        <v>1.1321000000000001</v>
      </c>
      <c r="G38" s="27">
        <v>1.728</v>
      </c>
    </row>
    <row r="39" spans="2:7" x14ac:dyDescent="0.35">
      <c r="B39" s="27">
        <v>1.5498000000000001</v>
      </c>
      <c r="C39" s="27">
        <v>4.484</v>
      </c>
      <c r="D39" s="27">
        <v>1.9084000000000001</v>
      </c>
      <c r="E39" s="27">
        <v>0.49059999999999998</v>
      </c>
      <c r="F39" s="27">
        <v>3.4218000000000002</v>
      </c>
      <c r="G39" s="27">
        <v>0.85419999999999996</v>
      </c>
    </row>
    <row r="40" spans="2:7" x14ac:dyDescent="0.35">
      <c r="B40" s="27">
        <v>2.3599000000000001</v>
      </c>
      <c r="C40" s="27">
        <v>6.3688000000000002</v>
      </c>
      <c r="D40" s="27">
        <v>5.0839999999999996</v>
      </c>
      <c r="E40" s="27">
        <v>0.24129999999999999</v>
      </c>
      <c r="F40" s="27">
        <v>0.78879999999999995</v>
      </c>
      <c r="G40" s="27">
        <v>2.9138000000000002</v>
      </c>
    </row>
    <row r="41" spans="2:7" x14ac:dyDescent="0.35">
      <c r="B41" s="27">
        <v>1.6288</v>
      </c>
      <c r="C41" s="27">
        <v>2.9695999999999998</v>
      </c>
      <c r="D41" s="27">
        <v>3.7530000000000001</v>
      </c>
      <c r="E41" s="27">
        <v>1.5421</v>
      </c>
      <c r="F41" s="27">
        <v>0.6704</v>
      </c>
      <c r="G41" s="27">
        <v>1.0421</v>
      </c>
    </row>
    <row r="42" spans="2:7" x14ac:dyDescent="0.35">
      <c r="B42" s="27">
        <v>0.2797</v>
      </c>
      <c r="C42" s="27">
        <v>2.5971000000000002</v>
      </c>
      <c r="D42" s="27">
        <v>5.5702999999999996</v>
      </c>
      <c r="E42" s="27">
        <v>0.47739999999999999</v>
      </c>
      <c r="F42" s="27">
        <v>0.47020000000000001</v>
      </c>
      <c r="G42" s="27">
        <v>0.83640000000000003</v>
      </c>
    </row>
    <row r="43" spans="2:7" x14ac:dyDescent="0.35">
      <c r="B43" s="27">
        <v>4.9890999999999996</v>
      </c>
      <c r="C43" s="27">
        <v>2.3435999999999999</v>
      </c>
      <c r="D43" s="27">
        <v>4.3204000000000002</v>
      </c>
      <c r="E43" s="27">
        <v>0.4178</v>
      </c>
      <c r="F43" s="27">
        <v>0.34589999999999999</v>
      </c>
      <c r="G43" s="27">
        <v>0.41959999999999997</v>
      </c>
    </row>
    <row r="44" spans="2:7" x14ac:dyDescent="0.35">
      <c r="B44" s="27">
        <v>2.3502999999999998</v>
      </c>
      <c r="C44" s="27">
        <v>1.9866999999999999</v>
      </c>
      <c r="D44" s="27">
        <v>3.5855999999999999</v>
      </c>
      <c r="E44" s="27">
        <v>0.6643</v>
      </c>
      <c r="F44" s="27">
        <v>5.6599999999999998E-2</v>
      </c>
      <c r="G44" s="27">
        <v>0.51819999999999999</v>
      </c>
    </row>
    <row r="45" spans="2:7" x14ac:dyDescent="0.35">
      <c r="B45" s="27">
        <v>2.2400000000000002</v>
      </c>
      <c r="C45" s="27">
        <v>1.2075</v>
      </c>
      <c r="D45" s="27">
        <v>2.2578999999999998</v>
      </c>
      <c r="E45" s="27">
        <v>0.74209999999999998</v>
      </c>
      <c r="F45" s="27">
        <v>0.1343</v>
      </c>
      <c r="G45" s="27">
        <v>1.0843</v>
      </c>
    </row>
    <row r="46" spans="2:7" x14ac:dyDescent="0.35">
      <c r="B46" s="27">
        <v>2.5750000000000002</v>
      </c>
      <c r="C46" s="27">
        <v>1.456</v>
      </c>
      <c r="D46" s="27">
        <v>2.4281999999999999</v>
      </c>
      <c r="E46" s="27">
        <v>0.50219999999999998</v>
      </c>
      <c r="F46" s="27">
        <v>0.32579999999999998</v>
      </c>
      <c r="G46" s="27">
        <v>0.13189999999999999</v>
      </c>
    </row>
    <row r="47" spans="2:7" x14ac:dyDescent="0.35">
      <c r="B47" s="27">
        <v>2.8249</v>
      </c>
      <c r="C47" s="27">
        <v>1.9535</v>
      </c>
      <c r="D47" s="27">
        <v>4.4383999999999997</v>
      </c>
      <c r="E47" s="27">
        <v>0.88260000000000005</v>
      </c>
      <c r="F47" s="27">
        <v>0.74680000000000002</v>
      </c>
      <c r="G47" s="27">
        <v>0.15179999999999999</v>
      </c>
    </row>
    <row r="48" spans="2:7" x14ac:dyDescent="0.35">
      <c r="B48" s="27">
        <v>2.4114</v>
      </c>
      <c r="C48" s="27">
        <v>2.8628999999999998</v>
      </c>
      <c r="D48" s="27">
        <v>1.4542999999999999</v>
      </c>
      <c r="E48" s="27">
        <v>0.84430000000000005</v>
      </c>
      <c r="F48" s="27">
        <v>0.59199999999999997</v>
      </c>
      <c r="G48" s="27">
        <v>0.28199999999999997</v>
      </c>
    </row>
    <row r="49" spans="2:7" x14ac:dyDescent="0.35">
      <c r="B49" s="27">
        <v>3.7875999999999999</v>
      </c>
      <c r="C49" s="27">
        <v>2.4956</v>
      </c>
      <c r="D49" s="27">
        <v>1.5185</v>
      </c>
      <c r="E49" s="27">
        <v>0.47120000000000001</v>
      </c>
      <c r="F49" s="27">
        <v>0.68220000000000003</v>
      </c>
      <c r="G49" s="27">
        <v>0.27439999999999998</v>
      </c>
    </row>
    <row r="50" spans="2:7" x14ac:dyDescent="0.35">
      <c r="B50" s="27">
        <v>3.5918000000000001</v>
      </c>
      <c r="C50" s="27">
        <v>2.7136999999999998</v>
      </c>
      <c r="D50" s="27">
        <v>1.835</v>
      </c>
      <c r="E50" s="27">
        <v>6.0858999999999996</v>
      </c>
      <c r="F50" s="27">
        <v>4.8211000000000004</v>
      </c>
      <c r="G50" s="27">
        <v>5.33E-2</v>
      </c>
    </row>
    <row r="51" spans="2:7" x14ac:dyDescent="0.35">
      <c r="B51" s="27">
        <v>2.3443999999999998</v>
      </c>
      <c r="C51" s="27">
        <v>7.7129000000000003</v>
      </c>
      <c r="D51" s="27">
        <v>1.7851999999999999</v>
      </c>
      <c r="E51" s="27">
        <v>0.1076</v>
      </c>
      <c r="F51" s="27">
        <v>0.45190000000000002</v>
      </c>
      <c r="G51" s="27">
        <v>0.32969999999999999</v>
      </c>
    </row>
    <row r="52" spans="2:7" x14ac:dyDescent="0.35">
      <c r="B52" s="27">
        <v>7.9989999999999997</v>
      </c>
      <c r="C52" s="27">
        <v>2.3401000000000001</v>
      </c>
      <c r="D52" s="27">
        <v>1.1047</v>
      </c>
      <c r="E52" s="27">
        <v>0.38690000000000002</v>
      </c>
      <c r="F52" s="27">
        <v>0.75939999999999996</v>
      </c>
      <c r="G52" s="27">
        <v>0.35699999999999998</v>
      </c>
    </row>
    <row r="53" spans="2:7" x14ac:dyDescent="0.35">
      <c r="B53" s="27">
        <v>1.3631</v>
      </c>
      <c r="C53" s="27">
        <v>2.8794</v>
      </c>
      <c r="D53" s="27">
        <v>1.9547000000000001</v>
      </c>
      <c r="E53" s="27">
        <v>0.22</v>
      </c>
      <c r="F53" s="27">
        <v>0.44269999999999998</v>
      </c>
      <c r="G53" s="27">
        <v>0.1605</v>
      </c>
    </row>
    <row r="54" spans="2:7" x14ac:dyDescent="0.35">
      <c r="B54" s="27">
        <v>2.0371999999999999</v>
      </c>
      <c r="C54" s="27">
        <v>2.3052000000000001</v>
      </c>
      <c r="D54" s="27">
        <v>2.0297000000000001</v>
      </c>
      <c r="E54" s="27">
        <v>0.1404</v>
      </c>
      <c r="F54" s="27">
        <v>0.13109999999999999</v>
      </c>
      <c r="G54" s="27">
        <v>1.1180000000000001</v>
      </c>
    </row>
    <row r="55" spans="2:7" x14ac:dyDescent="0.35">
      <c r="B55" s="27">
        <v>1.6079000000000001</v>
      </c>
      <c r="C55" s="27">
        <v>1.4179999999999999</v>
      </c>
      <c r="D55" s="27">
        <v>1.5206999999999999</v>
      </c>
      <c r="E55" s="27">
        <v>0.24840000000000001</v>
      </c>
      <c r="F55" s="27">
        <v>2.1438999999999999</v>
      </c>
      <c r="G55" s="27">
        <v>0.3967</v>
      </c>
    </row>
    <row r="56" spans="2:7" x14ac:dyDescent="0.35">
      <c r="B56" s="27">
        <v>1.4770000000000001</v>
      </c>
      <c r="C56" s="27">
        <v>5.3978999999999999</v>
      </c>
      <c r="D56" s="27">
        <v>4.4519000000000002</v>
      </c>
      <c r="E56" s="27">
        <v>2.1981000000000002</v>
      </c>
      <c r="F56" s="27">
        <v>0.19989999999999999</v>
      </c>
      <c r="G56" s="27">
        <v>0.39860000000000001</v>
      </c>
    </row>
    <row r="57" spans="2:7" x14ac:dyDescent="0.35">
      <c r="B57" s="27">
        <v>1.7323</v>
      </c>
      <c r="C57" s="27">
        <v>1.5684</v>
      </c>
      <c r="D57" s="27">
        <v>2.0893999999999999</v>
      </c>
      <c r="F57" s="27">
        <v>0.83150000000000002</v>
      </c>
    </row>
    <row r="58" spans="2:7" x14ac:dyDescent="0.35">
      <c r="B58" s="27">
        <v>5.4550000000000001</v>
      </c>
      <c r="C58" s="27">
        <v>3.3692000000000002</v>
      </c>
      <c r="D58" s="27">
        <v>2.0968</v>
      </c>
    </row>
    <row r="63" spans="2:7" x14ac:dyDescent="0.35">
      <c r="B63" s="27"/>
      <c r="C63" s="27"/>
      <c r="E63" s="27"/>
      <c r="F63" s="27"/>
    </row>
    <row r="64" spans="2:7" x14ac:dyDescent="0.35">
      <c r="B64" s="27"/>
      <c r="C64" s="27"/>
      <c r="E64" s="27"/>
      <c r="F64" s="27"/>
    </row>
    <row r="65" spans="2:6" x14ac:dyDescent="0.35">
      <c r="B65" s="27"/>
      <c r="C65" s="27"/>
      <c r="E65" s="27"/>
      <c r="F65" s="27"/>
    </row>
    <row r="66" spans="2:6" x14ac:dyDescent="0.35">
      <c r="B66" s="27"/>
      <c r="C66" s="27"/>
      <c r="E66" s="27"/>
      <c r="F66" s="27"/>
    </row>
    <row r="67" spans="2:6" x14ac:dyDescent="0.35">
      <c r="B67" s="27"/>
      <c r="C67" s="27"/>
      <c r="E67" s="27"/>
      <c r="F67" s="27"/>
    </row>
    <row r="68" spans="2:6" x14ac:dyDescent="0.35">
      <c r="B68" s="27"/>
      <c r="C68" s="27"/>
      <c r="E68" s="27"/>
      <c r="F68" s="27"/>
    </row>
    <row r="69" spans="2:6" x14ac:dyDescent="0.35">
      <c r="B69" s="27"/>
      <c r="C69" s="27"/>
      <c r="E69" s="27"/>
      <c r="F69" s="27"/>
    </row>
    <row r="70" spans="2:6" x14ac:dyDescent="0.35">
      <c r="B70" s="27"/>
      <c r="C70" s="27"/>
      <c r="E70" s="27"/>
      <c r="F70" s="27"/>
    </row>
    <row r="71" spans="2:6" x14ac:dyDescent="0.35">
      <c r="B71" s="27"/>
      <c r="C71" s="27"/>
      <c r="E71" s="27"/>
      <c r="F71" s="27"/>
    </row>
    <row r="72" spans="2:6" x14ac:dyDescent="0.35">
      <c r="B72" s="27"/>
      <c r="C72" s="27"/>
      <c r="E72" s="27"/>
      <c r="F72" s="27"/>
    </row>
    <row r="73" spans="2:6" x14ac:dyDescent="0.35">
      <c r="B73" s="27"/>
      <c r="C73" s="27"/>
      <c r="E73" s="27"/>
      <c r="F73" s="27"/>
    </row>
    <row r="74" spans="2:6" x14ac:dyDescent="0.35">
      <c r="B74" s="27"/>
      <c r="C74" s="27"/>
      <c r="E74" s="27"/>
      <c r="F74" s="27"/>
    </row>
    <row r="75" spans="2:6" x14ac:dyDescent="0.35">
      <c r="B75" s="27"/>
      <c r="C75" s="27"/>
      <c r="E75" s="27"/>
      <c r="F75" s="27"/>
    </row>
    <row r="76" spans="2:6" x14ac:dyDescent="0.35">
      <c r="B76" s="27"/>
      <c r="C76" s="27"/>
      <c r="E76" s="27"/>
      <c r="F76" s="27"/>
    </row>
    <row r="77" spans="2:6" x14ac:dyDescent="0.35">
      <c r="B77" s="27"/>
      <c r="C77" s="27"/>
      <c r="E77" s="27"/>
      <c r="F77" s="27"/>
    </row>
    <row r="78" spans="2:6" x14ac:dyDescent="0.35">
      <c r="B78" s="27"/>
      <c r="C78" s="27"/>
      <c r="E78" s="27"/>
      <c r="F78" s="27"/>
    </row>
    <row r="79" spans="2:6" x14ac:dyDescent="0.35">
      <c r="B79" s="27"/>
      <c r="C79" s="27"/>
      <c r="E79" s="27"/>
      <c r="F79" s="27"/>
    </row>
    <row r="80" spans="2:6" x14ac:dyDescent="0.35">
      <c r="B80" s="27"/>
      <c r="C80" s="27"/>
      <c r="E80" s="27"/>
      <c r="F80" s="27"/>
    </row>
    <row r="81" spans="2:6" x14ac:dyDescent="0.35">
      <c r="B81" s="27"/>
      <c r="C81" s="27"/>
      <c r="E81" s="27"/>
      <c r="F81" s="27"/>
    </row>
    <row r="82" spans="2:6" x14ac:dyDescent="0.35">
      <c r="B82" s="27"/>
      <c r="C82" s="27"/>
      <c r="E82" s="27"/>
      <c r="F82" s="27"/>
    </row>
    <row r="83" spans="2:6" x14ac:dyDescent="0.35">
      <c r="B83" s="27"/>
      <c r="C83" s="27"/>
      <c r="E83" s="27"/>
      <c r="F83" s="27"/>
    </row>
    <row r="84" spans="2:6" x14ac:dyDescent="0.35">
      <c r="B84" s="27"/>
      <c r="C84" s="27"/>
      <c r="E84" s="27"/>
      <c r="F84" s="27"/>
    </row>
    <row r="85" spans="2:6" x14ac:dyDescent="0.35">
      <c r="B85" s="27"/>
      <c r="C85" s="27"/>
      <c r="E85" s="27"/>
      <c r="F85" s="27"/>
    </row>
    <row r="86" spans="2:6" x14ac:dyDescent="0.35">
      <c r="B86" s="27"/>
      <c r="C86" s="27"/>
      <c r="E86" s="27"/>
      <c r="F86" s="27"/>
    </row>
    <row r="87" spans="2:6" x14ac:dyDescent="0.35">
      <c r="B87" s="27"/>
      <c r="C87" s="27"/>
      <c r="E87" s="27"/>
      <c r="F87" s="27"/>
    </row>
    <row r="88" spans="2:6" x14ac:dyDescent="0.35">
      <c r="B88" s="27"/>
      <c r="C88" s="27"/>
      <c r="E88" s="27"/>
      <c r="F88" s="27"/>
    </row>
    <row r="89" spans="2:6" x14ac:dyDescent="0.35">
      <c r="B89" s="27"/>
      <c r="C89" s="27"/>
      <c r="E89" s="27"/>
      <c r="F89" s="27"/>
    </row>
    <row r="90" spans="2:6" x14ac:dyDescent="0.35">
      <c r="B90" s="27"/>
      <c r="C90" s="27"/>
      <c r="E90" s="27"/>
      <c r="F90" s="27"/>
    </row>
    <row r="91" spans="2:6" x14ac:dyDescent="0.35">
      <c r="B91" s="27"/>
      <c r="C91" s="27"/>
      <c r="E91" s="27"/>
      <c r="F91" s="27"/>
    </row>
    <row r="92" spans="2:6" x14ac:dyDescent="0.35">
      <c r="B92" s="27"/>
      <c r="C92" s="27"/>
      <c r="E92" s="27"/>
      <c r="F92" s="27"/>
    </row>
    <row r="93" spans="2:6" x14ac:dyDescent="0.35">
      <c r="B93" s="27"/>
      <c r="C93" s="27"/>
      <c r="E93" s="27"/>
      <c r="F93" s="27"/>
    </row>
    <row r="94" spans="2:6" x14ac:dyDescent="0.35">
      <c r="B94" s="27"/>
      <c r="C94" s="27"/>
      <c r="E94" s="27"/>
      <c r="F94" s="27"/>
    </row>
    <row r="95" spans="2:6" x14ac:dyDescent="0.35">
      <c r="B95" s="27"/>
      <c r="C95" s="27"/>
      <c r="E95" s="27"/>
      <c r="F95" s="27"/>
    </row>
    <row r="96" spans="2:6" x14ac:dyDescent="0.35">
      <c r="B96" s="27"/>
      <c r="C96" s="27"/>
      <c r="E96" s="27"/>
      <c r="F96" s="27"/>
    </row>
    <row r="97" spans="2:6" x14ac:dyDescent="0.35">
      <c r="B97" s="27"/>
      <c r="C97" s="27"/>
      <c r="E97" s="27"/>
      <c r="F97" s="27"/>
    </row>
    <row r="98" spans="2:6" x14ac:dyDescent="0.35">
      <c r="B98" s="27"/>
      <c r="C98" s="27"/>
      <c r="E98" s="27"/>
      <c r="F98" s="27"/>
    </row>
    <row r="99" spans="2:6" x14ac:dyDescent="0.35">
      <c r="B99" s="27"/>
      <c r="C99" s="27"/>
      <c r="E99" s="27"/>
      <c r="F99" s="27"/>
    </row>
    <row r="100" spans="2:6" x14ac:dyDescent="0.35">
      <c r="B100" s="27"/>
      <c r="C100" s="27"/>
      <c r="E100" s="27"/>
      <c r="F100" s="27"/>
    </row>
    <row r="101" spans="2:6" x14ac:dyDescent="0.35">
      <c r="B101" s="27"/>
      <c r="C101" s="27"/>
      <c r="E101" s="27"/>
      <c r="F101" s="27"/>
    </row>
    <row r="102" spans="2:6" x14ac:dyDescent="0.35">
      <c r="B102" s="27"/>
      <c r="C102" s="27"/>
      <c r="E102" s="27"/>
      <c r="F102" s="27"/>
    </row>
    <row r="103" spans="2:6" x14ac:dyDescent="0.35">
      <c r="B103" s="27"/>
      <c r="C103" s="27"/>
      <c r="E103" s="27"/>
      <c r="F103" s="27"/>
    </row>
    <row r="104" spans="2:6" x14ac:dyDescent="0.35">
      <c r="B104" s="27"/>
      <c r="C104" s="27"/>
      <c r="E104" s="27"/>
      <c r="F104" s="27"/>
    </row>
    <row r="105" spans="2:6" x14ac:dyDescent="0.35">
      <c r="B105" s="27"/>
      <c r="C105" s="27"/>
      <c r="E105" s="27"/>
      <c r="F105" s="27"/>
    </row>
    <row r="106" spans="2:6" x14ac:dyDescent="0.35">
      <c r="B106" s="27"/>
      <c r="C106" s="27"/>
      <c r="E106" s="27"/>
      <c r="F106" s="27"/>
    </row>
    <row r="107" spans="2:6" x14ac:dyDescent="0.35">
      <c r="B107" s="27"/>
      <c r="C107" s="27"/>
      <c r="E107" s="27"/>
      <c r="F107" s="27"/>
    </row>
    <row r="108" spans="2:6" x14ac:dyDescent="0.35">
      <c r="B108" s="27"/>
      <c r="C108" s="27"/>
      <c r="E108" s="27"/>
      <c r="F108" s="27"/>
    </row>
    <row r="109" spans="2:6" x14ac:dyDescent="0.35">
      <c r="B109" s="27"/>
      <c r="C109" s="27"/>
      <c r="E109" s="27"/>
      <c r="F109" s="27"/>
    </row>
    <row r="110" spans="2:6" x14ac:dyDescent="0.35">
      <c r="B110" s="27"/>
      <c r="C110" s="27"/>
      <c r="E110" s="27"/>
      <c r="F110" s="27"/>
    </row>
    <row r="111" spans="2:6" x14ac:dyDescent="0.35">
      <c r="B111" s="27"/>
      <c r="C111" s="27"/>
      <c r="E111" s="27"/>
      <c r="F111" s="27"/>
    </row>
    <row r="112" spans="2:6" x14ac:dyDescent="0.35">
      <c r="B112" s="27"/>
      <c r="C112" s="27"/>
    </row>
    <row r="113" spans="2:6" x14ac:dyDescent="0.35">
      <c r="B113" s="27"/>
      <c r="C113" s="27"/>
      <c r="E113" s="27"/>
      <c r="F113" s="27"/>
    </row>
    <row r="114" spans="2:6" x14ac:dyDescent="0.35">
      <c r="B114" s="27"/>
      <c r="C114" s="27"/>
      <c r="E114" s="27"/>
      <c r="F114" s="27"/>
    </row>
    <row r="115" spans="2:6" x14ac:dyDescent="0.35">
      <c r="B115" s="27"/>
      <c r="C115" s="27"/>
      <c r="E115" s="27"/>
      <c r="F115" s="27"/>
    </row>
    <row r="116" spans="2:6" x14ac:dyDescent="0.35">
      <c r="B116" s="27"/>
      <c r="C116" s="27"/>
      <c r="E116" s="27"/>
      <c r="F116" s="27"/>
    </row>
    <row r="117" spans="2:6" x14ac:dyDescent="0.35">
      <c r="B117" s="27"/>
      <c r="C117" s="27"/>
      <c r="E117" s="27"/>
      <c r="F117" s="27"/>
    </row>
    <row r="118" spans="2:6" x14ac:dyDescent="0.35">
      <c r="B118" s="27"/>
      <c r="C118" s="27"/>
      <c r="E118" s="27"/>
      <c r="F118" s="27"/>
    </row>
    <row r="119" spans="2:6" x14ac:dyDescent="0.35">
      <c r="B119" s="27"/>
      <c r="C119" s="27"/>
      <c r="E119" s="27"/>
      <c r="F119" s="27"/>
    </row>
    <row r="120" spans="2:6" x14ac:dyDescent="0.35">
      <c r="B120" s="27"/>
      <c r="C120" s="27"/>
      <c r="E120" s="27"/>
      <c r="F120" s="27"/>
    </row>
    <row r="121" spans="2:6" x14ac:dyDescent="0.35">
      <c r="B121" s="27"/>
      <c r="C121" s="27"/>
      <c r="E121" s="27"/>
      <c r="F121" s="27"/>
    </row>
    <row r="122" spans="2:6" x14ac:dyDescent="0.35">
      <c r="B122" s="27"/>
      <c r="C122" s="27"/>
      <c r="E122" s="27"/>
      <c r="F122" s="27"/>
    </row>
    <row r="123" spans="2:6" x14ac:dyDescent="0.35">
      <c r="B123" s="27"/>
      <c r="C123" s="27"/>
      <c r="E123" s="27"/>
      <c r="F123" s="27"/>
    </row>
    <row r="124" spans="2:6" x14ac:dyDescent="0.35">
      <c r="B124" s="27"/>
      <c r="C124" s="27"/>
      <c r="E124" s="27"/>
      <c r="F124" s="27"/>
    </row>
    <row r="125" spans="2:6" x14ac:dyDescent="0.35">
      <c r="B125" s="27"/>
      <c r="C125" s="27"/>
      <c r="E125" s="27"/>
      <c r="F125" s="27"/>
    </row>
    <row r="126" spans="2:6" x14ac:dyDescent="0.35">
      <c r="B126" s="27"/>
      <c r="C126" s="27"/>
      <c r="E126" s="27"/>
      <c r="F126" s="27"/>
    </row>
    <row r="127" spans="2:6" x14ac:dyDescent="0.35">
      <c r="B127" s="27"/>
      <c r="C127" s="27"/>
      <c r="E127" s="27"/>
      <c r="F127" s="27"/>
    </row>
    <row r="128" spans="2:6" x14ac:dyDescent="0.35">
      <c r="B128" s="27"/>
      <c r="C128" s="27"/>
      <c r="E128" s="27"/>
      <c r="F128" s="27"/>
    </row>
    <row r="129" spans="2:6" x14ac:dyDescent="0.35">
      <c r="B129" s="27"/>
      <c r="C129" s="27"/>
      <c r="E129" s="27"/>
      <c r="F129" s="27"/>
    </row>
    <row r="130" spans="2:6" x14ac:dyDescent="0.35">
      <c r="B130" s="27"/>
      <c r="C130" s="27"/>
      <c r="E130" s="27"/>
      <c r="F130" s="27"/>
    </row>
    <row r="131" spans="2:6" x14ac:dyDescent="0.35">
      <c r="B131" s="27"/>
      <c r="C131" s="27"/>
      <c r="E131" s="27"/>
      <c r="F131" s="27"/>
    </row>
    <row r="132" spans="2:6" x14ac:dyDescent="0.35">
      <c r="B132" s="27"/>
      <c r="C132" s="27"/>
      <c r="E132" s="27"/>
      <c r="F132" s="27"/>
    </row>
    <row r="133" spans="2:6" x14ac:dyDescent="0.35">
      <c r="B133" s="27"/>
      <c r="C133" s="27"/>
      <c r="E133" s="27"/>
      <c r="F133" s="27"/>
    </row>
    <row r="134" spans="2:6" x14ac:dyDescent="0.35">
      <c r="B134" s="27"/>
      <c r="C134" s="27"/>
      <c r="E134" s="27"/>
      <c r="F134" s="27"/>
    </row>
    <row r="135" spans="2:6" x14ac:dyDescent="0.35">
      <c r="B135" s="27"/>
      <c r="C135" s="27"/>
      <c r="E135" s="27"/>
      <c r="F135" s="27"/>
    </row>
    <row r="136" spans="2:6" x14ac:dyDescent="0.35">
      <c r="B136" s="27"/>
      <c r="C136" s="27"/>
      <c r="E136" s="27"/>
      <c r="F136" s="27"/>
    </row>
    <row r="137" spans="2:6" x14ac:dyDescent="0.35">
      <c r="B137" s="27"/>
      <c r="C137" s="27"/>
      <c r="E137" s="27"/>
      <c r="F137" s="27"/>
    </row>
    <row r="138" spans="2:6" x14ac:dyDescent="0.35">
      <c r="B138" s="27"/>
      <c r="C138" s="27"/>
      <c r="E138" s="27"/>
      <c r="F138" s="27"/>
    </row>
    <row r="139" spans="2:6" x14ac:dyDescent="0.35">
      <c r="B139" s="27"/>
      <c r="C139" s="27"/>
      <c r="E139" s="27"/>
      <c r="F139" s="27"/>
    </row>
    <row r="140" spans="2:6" x14ac:dyDescent="0.35">
      <c r="B140" s="27"/>
      <c r="C140" s="27"/>
      <c r="E140" s="27"/>
      <c r="F140" s="27"/>
    </row>
    <row r="141" spans="2:6" x14ac:dyDescent="0.35">
      <c r="B141" s="27"/>
      <c r="C141" s="27"/>
      <c r="E141" s="27"/>
      <c r="F141" s="27"/>
    </row>
    <row r="142" spans="2:6" x14ac:dyDescent="0.35">
      <c r="B142" s="27"/>
      <c r="C142" s="27"/>
      <c r="E142" s="27"/>
      <c r="F142" s="27"/>
    </row>
    <row r="143" spans="2:6" x14ac:dyDescent="0.35">
      <c r="B143" s="27"/>
      <c r="C143" s="27"/>
      <c r="E143" s="27"/>
      <c r="F143" s="27"/>
    </row>
    <row r="144" spans="2:6" x14ac:dyDescent="0.35">
      <c r="B144" s="27"/>
      <c r="C144" s="27"/>
      <c r="E144" s="27"/>
      <c r="F144" s="27"/>
    </row>
    <row r="145" spans="2:6" x14ac:dyDescent="0.35">
      <c r="B145" s="27"/>
      <c r="C145" s="27"/>
      <c r="E145" s="27"/>
      <c r="F145" s="27"/>
    </row>
    <row r="146" spans="2:6" x14ac:dyDescent="0.35">
      <c r="B146" s="27"/>
      <c r="C146" s="27"/>
      <c r="E146" s="27"/>
      <c r="F146" s="27"/>
    </row>
    <row r="147" spans="2:6" x14ac:dyDescent="0.35">
      <c r="B147" s="27"/>
      <c r="C147" s="27"/>
      <c r="E147" s="27"/>
      <c r="F147" s="27"/>
    </row>
    <row r="148" spans="2:6" x14ac:dyDescent="0.35">
      <c r="B148" s="27"/>
      <c r="C148" s="27"/>
      <c r="E148" s="27"/>
      <c r="F148" s="27"/>
    </row>
    <row r="149" spans="2:6" x14ac:dyDescent="0.35">
      <c r="B149" s="27"/>
      <c r="C149" s="27"/>
      <c r="E149" s="27"/>
      <c r="F149" s="27"/>
    </row>
    <row r="150" spans="2:6" x14ac:dyDescent="0.35">
      <c r="B150" s="27"/>
      <c r="C150" s="27"/>
      <c r="E150" s="27"/>
      <c r="F150" s="27"/>
    </row>
    <row r="151" spans="2:6" x14ac:dyDescent="0.35">
      <c r="B151" s="27"/>
      <c r="C151" s="27"/>
      <c r="E151" s="27"/>
      <c r="F151" s="27"/>
    </row>
    <row r="152" spans="2:6" x14ac:dyDescent="0.35">
      <c r="B152" s="27"/>
      <c r="C152" s="27"/>
      <c r="E152" s="27"/>
      <c r="F152" s="27"/>
    </row>
    <row r="153" spans="2:6" x14ac:dyDescent="0.35">
      <c r="B153" s="27"/>
      <c r="C153" s="27"/>
      <c r="E153" s="27"/>
      <c r="F153" s="27"/>
    </row>
    <row r="154" spans="2:6" x14ac:dyDescent="0.35">
      <c r="B154" s="27"/>
      <c r="C154" s="27"/>
      <c r="E154" s="27"/>
      <c r="F154" s="27"/>
    </row>
    <row r="155" spans="2:6" x14ac:dyDescent="0.35">
      <c r="B155" s="27"/>
      <c r="C155" s="27"/>
      <c r="E155" s="27"/>
      <c r="F155" s="27"/>
    </row>
    <row r="156" spans="2:6" x14ac:dyDescent="0.35">
      <c r="B156" s="27"/>
      <c r="C156" s="27"/>
      <c r="E156" s="27"/>
      <c r="F156" s="27"/>
    </row>
    <row r="157" spans="2:6" x14ac:dyDescent="0.35">
      <c r="B157" s="27"/>
      <c r="C157" s="27"/>
      <c r="E157" s="27"/>
      <c r="F157" s="27"/>
    </row>
    <row r="158" spans="2:6" x14ac:dyDescent="0.35">
      <c r="B158" s="27"/>
      <c r="C158" s="27"/>
      <c r="E158" s="27"/>
      <c r="F158" s="27"/>
    </row>
    <row r="159" spans="2:6" x14ac:dyDescent="0.35">
      <c r="B159" s="27"/>
      <c r="C159" s="27"/>
      <c r="E159" s="27"/>
      <c r="F159" s="27"/>
    </row>
    <row r="160" spans="2:6" x14ac:dyDescent="0.35">
      <c r="B160" s="27"/>
      <c r="C160" s="27"/>
      <c r="E160" s="27"/>
      <c r="F160" s="27"/>
    </row>
    <row r="161" spans="2:6" x14ac:dyDescent="0.35">
      <c r="B161" s="27"/>
      <c r="C161" s="27"/>
      <c r="E161" s="27"/>
      <c r="F161" s="27"/>
    </row>
    <row r="162" spans="2:6" x14ac:dyDescent="0.35">
      <c r="B162" s="27"/>
      <c r="C162" s="27"/>
      <c r="E162" s="27"/>
      <c r="F162" s="27"/>
    </row>
    <row r="163" spans="2:6" x14ac:dyDescent="0.35">
      <c r="B163" s="27"/>
      <c r="C163" s="27"/>
      <c r="E163" s="27"/>
      <c r="F163" s="27"/>
    </row>
    <row r="164" spans="2:6" x14ac:dyDescent="0.35">
      <c r="B164" s="27"/>
      <c r="C164" s="27"/>
      <c r="E164" s="27"/>
      <c r="F164" s="27"/>
    </row>
    <row r="165" spans="2:6" x14ac:dyDescent="0.35">
      <c r="E165" s="27"/>
      <c r="F165" s="27"/>
    </row>
    <row r="166" spans="2:6" x14ac:dyDescent="0.35">
      <c r="E166" s="27"/>
      <c r="F166" s="27"/>
    </row>
  </sheetData>
  <mergeCells count="4">
    <mergeCell ref="B2:G2"/>
    <mergeCell ref="B3:D3"/>
    <mergeCell ref="E3:G3"/>
    <mergeCell ref="K3:L3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1B2E9-B75A-42AE-B496-B3B9C89E8118}">
  <dimension ref="B2:P64"/>
  <sheetViews>
    <sheetView zoomScaleNormal="100" workbookViewId="0">
      <selection activeCell="F3" activeCellId="3" sqref="O4 P4 I3:K3 F3:H3"/>
    </sheetView>
  </sheetViews>
  <sheetFormatPr defaultColWidth="8.6640625" defaultRowHeight="13.5" x14ac:dyDescent="0.4"/>
  <cols>
    <col min="1" max="16384" width="8.6640625" style="25"/>
  </cols>
  <sheetData>
    <row r="2" spans="2:16" ht="15.4" x14ac:dyDescent="0.4">
      <c r="C2" s="49" t="s">
        <v>75</v>
      </c>
      <c r="D2" s="49"/>
      <c r="E2" s="49"/>
      <c r="F2" s="49"/>
      <c r="G2" s="49"/>
      <c r="H2" s="49"/>
      <c r="I2" s="49"/>
      <c r="J2" s="49"/>
      <c r="K2" s="49"/>
    </row>
    <row r="3" spans="2:16" ht="15.4" x14ac:dyDescent="0.35">
      <c r="C3" s="48" t="s">
        <v>70</v>
      </c>
      <c r="D3" s="48"/>
      <c r="E3" s="48"/>
      <c r="F3" s="48" t="s">
        <v>76</v>
      </c>
      <c r="G3" s="48"/>
      <c r="H3" s="48"/>
      <c r="I3" s="48" t="s">
        <v>77</v>
      </c>
      <c r="J3" s="48"/>
      <c r="K3" s="48"/>
      <c r="N3" s="49" t="s">
        <v>72</v>
      </c>
      <c r="O3" s="49"/>
      <c r="P3" s="49"/>
    </row>
    <row r="4" spans="2:16" ht="15.4" x14ac:dyDescent="0.35">
      <c r="B4" s="26" t="s">
        <v>73</v>
      </c>
      <c r="C4" s="26">
        <v>1</v>
      </c>
      <c r="D4" s="26">
        <v>2</v>
      </c>
      <c r="E4" s="26">
        <v>3</v>
      </c>
      <c r="F4" s="26">
        <v>1</v>
      </c>
      <c r="G4" s="26">
        <v>2</v>
      </c>
      <c r="H4" s="26">
        <v>3</v>
      </c>
      <c r="I4" s="26">
        <v>1</v>
      </c>
      <c r="J4" s="26">
        <v>2</v>
      </c>
      <c r="K4" s="26">
        <v>3</v>
      </c>
      <c r="M4" s="26" t="s">
        <v>73</v>
      </c>
      <c r="N4" s="26" t="s">
        <v>70</v>
      </c>
      <c r="O4" s="26" t="s">
        <v>76</v>
      </c>
      <c r="P4" s="26" t="s">
        <v>77</v>
      </c>
    </row>
    <row r="5" spans="2:16" x14ac:dyDescent="0.35">
      <c r="C5" s="28">
        <v>4.3608000000000002</v>
      </c>
      <c r="D5" s="28">
        <v>2.3222</v>
      </c>
      <c r="E5" s="28">
        <v>2.4781</v>
      </c>
      <c r="F5" s="28">
        <v>5.8599999999999999E-2</v>
      </c>
      <c r="G5" s="28">
        <v>1.4529000000000001</v>
      </c>
      <c r="H5" s="28">
        <v>0.27179999999999999</v>
      </c>
      <c r="I5" s="28">
        <v>0.16569999999999999</v>
      </c>
      <c r="J5" s="28">
        <v>0.18179999999999999</v>
      </c>
      <c r="K5" s="28">
        <v>0.20399999999999999</v>
      </c>
      <c r="M5" s="27">
        <v>1</v>
      </c>
      <c r="N5" s="25">
        <v>3.5382350000000002</v>
      </c>
      <c r="O5" s="25">
        <v>1.5303100000000003</v>
      </c>
      <c r="P5" s="25">
        <v>1.2022600000000001</v>
      </c>
    </row>
    <row r="6" spans="2:16" x14ac:dyDescent="0.35">
      <c r="C6" s="28">
        <v>3.1819000000000002</v>
      </c>
      <c r="D6" s="28">
        <v>7.32</v>
      </c>
      <c r="E6" s="28">
        <v>3.9413</v>
      </c>
      <c r="F6" s="28">
        <v>1.3857999999999999</v>
      </c>
      <c r="G6" s="28">
        <v>0.20300000000000001</v>
      </c>
      <c r="H6" s="28">
        <v>0.71789999999999998</v>
      </c>
      <c r="I6" s="28">
        <v>0.44840000000000002</v>
      </c>
      <c r="J6" s="28">
        <v>0.48520000000000002</v>
      </c>
      <c r="K6" s="28">
        <v>0.1239</v>
      </c>
      <c r="M6" s="27">
        <v>2</v>
      </c>
      <c r="N6" s="25">
        <v>3.7677799999999992</v>
      </c>
      <c r="O6" s="25">
        <v>1.1389</v>
      </c>
      <c r="P6" s="25">
        <v>1.3270550000000001</v>
      </c>
    </row>
    <row r="7" spans="2:16" x14ac:dyDescent="0.35">
      <c r="C7" s="28">
        <v>0.92069999999999996</v>
      </c>
      <c r="D7" s="28">
        <v>3.2185000000000001</v>
      </c>
      <c r="E7" s="28">
        <v>6.0174000000000003</v>
      </c>
      <c r="F7" s="28">
        <v>1.1498999999999999</v>
      </c>
      <c r="G7" s="28">
        <v>2.2907999999999999</v>
      </c>
      <c r="H7" s="28">
        <v>6.8516000000000004</v>
      </c>
      <c r="I7" s="28">
        <v>8.9700000000000002E-2</v>
      </c>
      <c r="J7" s="28">
        <v>0.33379999999999999</v>
      </c>
      <c r="K7" s="28">
        <v>0.57750000000000001</v>
      </c>
      <c r="M7" s="27">
        <v>3</v>
      </c>
      <c r="N7" s="25">
        <v>4.1109842105263166</v>
      </c>
      <c r="O7" s="25">
        <v>1.4951315789473683</v>
      </c>
      <c r="P7" s="25">
        <v>1.1343789473684212</v>
      </c>
    </row>
    <row r="8" spans="2:16" x14ac:dyDescent="0.35">
      <c r="C8" s="28">
        <v>1.5825</v>
      </c>
      <c r="D8" s="28">
        <v>3.2109000000000001</v>
      </c>
      <c r="E8" s="28">
        <v>2.9226999999999999</v>
      </c>
      <c r="F8" s="28">
        <v>1.0429999999999999</v>
      </c>
      <c r="G8" s="28">
        <v>1.3210999999999999</v>
      </c>
      <c r="H8" s="28">
        <v>1.0793999999999999</v>
      </c>
      <c r="I8" s="28">
        <v>4.9105999999999996</v>
      </c>
      <c r="J8" s="28">
        <v>0.77500000000000002</v>
      </c>
      <c r="K8" s="28">
        <v>3.7930999999999999</v>
      </c>
    </row>
    <row r="9" spans="2:16" x14ac:dyDescent="0.35">
      <c r="C9" s="28">
        <v>4.5808</v>
      </c>
      <c r="D9" s="28">
        <v>3.8626</v>
      </c>
      <c r="E9" s="28">
        <v>3.7909000000000002</v>
      </c>
      <c r="F9" s="28">
        <v>4.1985999999999999</v>
      </c>
      <c r="G9" s="28">
        <v>0.87839999999999996</v>
      </c>
      <c r="H9" s="28">
        <v>9.4600000000000004E-2</v>
      </c>
      <c r="I9" s="28">
        <v>0.12130000000000001</v>
      </c>
      <c r="J9" s="28">
        <v>2.9462000000000002</v>
      </c>
      <c r="K9" s="28">
        <v>1.7734000000000001</v>
      </c>
    </row>
    <row r="10" spans="2:16" x14ac:dyDescent="0.35">
      <c r="C10" s="28">
        <v>6.3125</v>
      </c>
      <c r="D10" s="28">
        <v>5.1403999999999996</v>
      </c>
      <c r="E10" s="28">
        <v>3.3123999999999998</v>
      </c>
      <c r="F10" s="28">
        <v>4.7E-2</v>
      </c>
      <c r="G10" s="28">
        <v>0.13730000000000001</v>
      </c>
      <c r="H10" s="28">
        <v>6.2934000000000001</v>
      </c>
      <c r="I10" s="28">
        <v>1.7506999999999999</v>
      </c>
      <c r="J10" s="28">
        <v>0.18890000000000001</v>
      </c>
      <c r="K10" s="28">
        <v>0.4496</v>
      </c>
    </row>
    <row r="11" spans="2:16" x14ac:dyDescent="0.35">
      <c r="C11" s="28">
        <v>4.0776000000000003</v>
      </c>
      <c r="D11" s="28">
        <v>3.5804</v>
      </c>
      <c r="E11" s="28">
        <v>5.4957000000000003</v>
      </c>
      <c r="F11" s="28">
        <v>1.6902999999999999</v>
      </c>
      <c r="G11" s="28">
        <v>0.95379999999999998</v>
      </c>
      <c r="H11" s="28">
        <v>3.5181</v>
      </c>
      <c r="I11" s="28">
        <v>2.2555999999999998</v>
      </c>
      <c r="J11" s="28">
        <v>8.4599999999999995E-2</v>
      </c>
      <c r="K11" s="28">
        <v>2.8096999999999999</v>
      </c>
    </row>
    <row r="12" spans="2:16" x14ac:dyDescent="0.35">
      <c r="C12" s="28">
        <v>4.5728999999999997</v>
      </c>
      <c r="D12" s="28">
        <v>2.9182999999999999</v>
      </c>
      <c r="E12" s="28">
        <v>4.7054999999999998</v>
      </c>
      <c r="F12" s="28">
        <v>0.10100000000000001</v>
      </c>
      <c r="G12" s="28">
        <v>0.4733</v>
      </c>
      <c r="H12" s="28">
        <v>0.56669999999999998</v>
      </c>
      <c r="I12" s="28">
        <v>7.2099999999999997E-2</v>
      </c>
      <c r="J12" s="28">
        <v>1.5892999999999999</v>
      </c>
      <c r="K12" s="28">
        <v>0.1241</v>
      </c>
    </row>
    <row r="13" spans="2:16" x14ac:dyDescent="0.35">
      <c r="C13" s="28">
        <v>2.7126000000000001</v>
      </c>
      <c r="D13" s="28">
        <v>2.6960000000000002</v>
      </c>
      <c r="E13" s="28">
        <v>2.4918999999999998</v>
      </c>
      <c r="F13" s="28">
        <v>2.4741</v>
      </c>
      <c r="G13" s="28">
        <v>4.5128000000000004</v>
      </c>
      <c r="H13" s="28">
        <v>0.29870000000000002</v>
      </c>
      <c r="I13" s="28">
        <v>0.85429999999999995</v>
      </c>
      <c r="J13" s="28">
        <v>0.99439999999999995</v>
      </c>
      <c r="K13" s="28">
        <v>1.3584000000000001</v>
      </c>
    </row>
    <row r="14" spans="2:16" x14ac:dyDescent="0.35">
      <c r="C14" s="28">
        <v>4.9078999999999997</v>
      </c>
      <c r="D14" s="28">
        <v>1.9822</v>
      </c>
      <c r="E14" s="28">
        <v>4.7679999999999998</v>
      </c>
      <c r="F14" s="28">
        <v>1.4119999999999999</v>
      </c>
      <c r="G14" s="28">
        <v>1.8412999999999999</v>
      </c>
      <c r="H14" s="28">
        <v>0.58709999999999996</v>
      </c>
      <c r="I14" s="28">
        <v>1.67E-2</v>
      </c>
      <c r="J14" s="28">
        <v>0.17860000000000001</v>
      </c>
      <c r="K14" s="28">
        <v>0.52900000000000003</v>
      </c>
    </row>
    <row r="15" spans="2:16" x14ac:dyDescent="0.35">
      <c r="C15" s="28">
        <v>1.7238</v>
      </c>
      <c r="D15" s="28">
        <v>2.6916000000000002</v>
      </c>
      <c r="E15" s="28">
        <v>3.1650999999999998</v>
      </c>
      <c r="F15" s="28">
        <v>0.1003</v>
      </c>
      <c r="G15" s="28">
        <v>0.1389</v>
      </c>
      <c r="H15" s="28">
        <v>1.2729999999999999</v>
      </c>
      <c r="I15" s="28">
        <v>0.60440000000000005</v>
      </c>
      <c r="J15" s="28">
        <v>2.9904999999999999</v>
      </c>
      <c r="K15" s="28">
        <v>0.35060000000000002</v>
      </c>
    </row>
    <row r="16" spans="2:16" x14ac:dyDescent="0.35">
      <c r="C16" s="28">
        <v>6.7266000000000004</v>
      </c>
      <c r="D16" s="28">
        <v>4.7000999999999999</v>
      </c>
      <c r="E16" s="28">
        <v>7.9977</v>
      </c>
      <c r="F16" s="28">
        <v>2.8508</v>
      </c>
      <c r="G16" s="28">
        <v>3.3052000000000001</v>
      </c>
      <c r="H16" s="28">
        <v>0.216</v>
      </c>
      <c r="I16" s="28">
        <v>0.1928</v>
      </c>
      <c r="J16" s="28">
        <v>0.1275</v>
      </c>
      <c r="K16" s="28">
        <v>1.2618</v>
      </c>
    </row>
    <row r="17" spans="3:11" x14ac:dyDescent="0.35">
      <c r="C17" s="28">
        <v>1.0945</v>
      </c>
      <c r="D17" s="28">
        <v>4.5338000000000003</v>
      </c>
      <c r="E17" s="28">
        <v>1.9754</v>
      </c>
      <c r="F17" s="28">
        <v>6.0900000000000003E-2</v>
      </c>
      <c r="G17" s="28">
        <v>1.9532</v>
      </c>
      <c r="H17" s="28">
        <v>1.9988999999999999</v>
      </c>
      <c r="I17" s="28">
        <v>0.26700000000000002</v>
      </c>
      <c r="J17" s="28">
        <v>0.1171</v>
      </c>
      <c r="K17" s="28">
        <v>0.33400000000000002</v>
      </c>
    </row>
    <row r="18" spans="3:11" x14ac:dyDescent="0.35">
      <c r="C18" s="28">
        <v>2.9346000000000001</v>
      </c>
      <c r="D18" s="28">
        <v>5.4204999999999997</v>
      </c>
      <c r="E18" s="28">
        <v>2.2282000000000002</v>
      </c>
      <c r="F18" s="28">
        <v>2.8349000000000002</v>
      </c>
      <c r="G18" s="28">
        <v>5.2900000000000003E-2</v>
      </c>
      <c r="H18" s="28">
        <v>9.9000000000000008E-3</v>
      </c>
      <c r="I18" s="28">
        <v>4.5199999999999997E-2</v>
      </c>
      <c r="J18" s="28">
        <v>3.6328</v>
      </c>
      <c r="K18" s="28">
        <v>2.0430000000000001</v>
      </c>
    </row>
    <row r="19" spans="3:11" x14ac:dyDescent="0.35">
      <c r="C19" s="28">
        <v>1.6799999999999999E-2</v>
      </c>
      <c r="D19" s="28">
        <v>6.3650000000000002</v>
      </c>
      <c r="E19" s="28">
        <v>2.8246000000000002</v>
      </c>
      <c r="F19" s="28">
        <v>1.4490000000000001</v>
      </c>
      <c r="G19" s="28">
        <v>8.5400000000000004E-2</v>
      </c>
      <c r="H19" s="28">
        <v>0.998</v>
      </c>
      <c r="I19" s="28">
        <v>0.43259999999999998</v>
      </c>
      <c r="J19" s="28">
        <v>1.4759</v>
      </c>
      <c r="K19" s="28">
        <v>1.8735999999999999</v>
      </c>
    </row>
    <row r="20" spans="3:11" x14ac:dyDescent="0.35">
      <c r="C20" s="28">
        <v>1.5249999999999999</v>
      </c>
      <c r="D20" s="28">
        <v>2.5682</v>
      </c>
      <c r="E20" s="28">
        <v>5.2031000000000001</v>
      </c>
      <c r="F20" s="28">
        <v>2.1120000000000001</v>
      </c>
      <c r="G20" s="28">
        <v>1.0745</v>
      </c>
      <c r="H20" s="28">
        <v>0.16889999999999999</v>
      </c>
      <c r="I20" s="28">
        <v>0.59109999999999996</v>
      </c>
      <c r="J20" s="28">
        <v>3.0644</v>
      </c>
      <c r="K20" s="28">
        <v>0.67390000000000005</v>
      </c>
    </row>
    <row r="21" spans="3:11" x14ac:dyDescent="0.35">
      <c r="C21" s="28">
        <v>7.6723999999999997</v>
      </c>
      <c r="D21" s="28">
        <v>2.9150999999999998</v>
      </c>
      <c r="E21" s="28">
        <v>3.3321000000000001</v>
      </c>
      <c r="F21" s="28">
        <v>4.7187999999999999</v>
      </c>
      <c r="G21" s="28">
        <v>0.51639999999999997</v>
      </c>
      <c r="H21" s="28">
        <v>0.17050000000000001</v>
      </c>
      <c r="I21" s="28">
        <v>4.6818</v>
      </c>
      <c r="J21" s="28">
        <v>2.8616000000000001</v>
      </c>
      <c r="K21" s="28">
        <v>0.50080000000000002</v>
      </c>
    </row>
    <row r="22" spans="3:11" x14ac:dyDescent="0.35">
      <c r="C22" s="28">
        <v>5.9602000000000004</v>
      </c>
      <c r="D22" s="28">
        <v>4.6882999999999999</v>
      </c>
      <c r="E22" s="28">
        <v>6.2557</v>
      </c>
      <c r="F22" s="28">
        <v>1.1974</v>
      </c>
      <c r="G22" s="28">
        <v>0.31859999999999999</v>
      </c>
      <c r="H22" s="28">
        <v>0.98970000000000002</v>
      </c>
      <c r="I22" s="28">
        <v>1.1688000000000001</v>
      </c>
      <c r="J22" s="28">
        <v>0.40679999999999999</v>
      </c>
      <c r="K22" s="28">
        <v>2.052</v>
      </c>
    </row>
    <row r="23" spans="3:11" x14ac:dyDescent="0.35">
      <c r="C23" s="28">
        <v>3.1724999999999999</v>
      </c>
      <c r="D23" s="28">
        <v>1.0971</v>
      </c>
      <c r="E23" s="28">
        <v>5.2028999999999996</v>
      </c>
      <c r="F23" s="28">
        <v>1.2779</v>
      </c>
      <c r="G23" s="28">
        <v>0.65429999999999999</v>
      </c>
      <c r="H23" s="28">
        <v>2.3033000000000001</v>
      </c>
      <c r="I23" s="28">
        <v>0.5554</v>
      </c>
      <c r="J23" s="28">
        <v>2.7143999999999999</v>
      </c>
      <c r="K23" s="28">
        <v>0.7208</v>
      </c>
    </row>
    <row r="24" spans="3:11" x14ac:dyDescent="0.35">
      <c r="C24" s="28">
        <v>2.7281</v>
      </c>
      <c r="D24" s="28">
        <v>4.1243999999999996</v>
      </c>
      <c r="F24" s="28">
        <v>0.44390000000000002</v>
      </c>
      <c r="G24" s="28">
        <v>0.6139</v>
      </c>
      <c r="I24" s="28">
        <v>4.8209999999999997</v>
      </c>
      <c r="J24" s="28">
        <v>1.3923000000000001</v>
      </c>
    </row>
    <row r="25" spans="3:11" x14ac:dyDescent="0.35">
      <c r="C25" s="28"/>
      <c r="D25" s="28"/>
      <c r="E25" s="28"/>
      <c r="G25" s="28"/>
      <c r="H25" s="28"/>
      <c r="I25" s="28"/>
    </row>
    <row r="26" spans="3:11" x14ac:dyDescent="0.35">
      <c r="C26" s="28"/>
      <c r="D26" s="28"/>
      <c r="E26" s="28"/>
      <c r="G26" s="28"/>
      <c r="H26" s="28"/>
      <c r="I26" s="28"/>
    </row>
    <row r="27" spans="3:11" x14ac:dyDescent="0.35">
      <c r="C27" s="28"/>
      <c r="D27" s="28"/>
      <c r="E27" s="28"/>
      <c r="G27" s="28"/>
      <c r="H27" s="28"/>
      <c r="I27" s="28"/>
    </row>
    <row r="28" spans="3:11" x14ac:dyDescent="0.35">
      <c r="C28" s="28"/>
      <c r="D28" s="28"/>
      <c r="E28" s="28"/>
      <c r="G28" s="28"/>
      <c r="H28" s="28"/>
      <c r="I28" s="28"/>
    </row>
    <row r="29" spans="3:11" x14ac:dyDescent="0.35">
      <c r="C29" s="28"/>
      <c r="D29" s="28"/>
      <c r="E29" s="28"/>
      <c r="G29" s="28"/>
      <c r="H29" s="28"/>
      <c r="I29" s="28"/>
    </row>
    <row r="30" spans="3:11" x14ac:dyDescent="0.35">
      <c r="C30" s="28"/>
      <c r="D30" s="28"/>
      <c r="E30" s="28"/>
      <c r="G30" s="28"/>
      <c r="H30" s="28"/>
      <c r="I30" s="28"/>
    </row>
    <row r="31" spans="3:11" x14ac:dyDescent="0.35">
      <c r="C31" s="28"/>
      <c r="D31" s="28"/>
      <c r="E31" s="28"/>
      <c r="G31" s="28"/>
      <c r="H31" s="28"/>
      <c r="I31" s="28"/>
    </row>
    <row r="32" spans="3:11" x14ac:dyDescent="0.35">
      <c r="C32" s="28"/>
      <c r="D32" s="28"/>
      <c r="E32" s="28"/>
      <c r="G32" s="28"/>
      <c r="H32" s="28"/>
      <c r="I32" s="28"/>
    </row>
    <row r="33" spans="3:9" x14ac:dyDescent="0.35">
      <c r="C33" s="28"/>
      <c r="D33" s="28"/>
      <c r="E33" s="28"/>
      <c r="G33" s="28"/>
      <c r="H33" s="28"/>
      <c r="I33" s="28"/>
    </row>
    <row r="34" spans="3:9" x14ac:dyDescent="0.35">
      <c r="C34" s="28"/>
      <c r="D34" s="28"/>
      <c r="E34" s="28"/>
      <c r="G34" s="28"/>
      <c r="H34" s="28"/>
      <c r="I34" s="28"/>
    </row>
    <row r="35" spans="3:9" x14ac:dyDescent="0.35">
      <c r="C35" s="28"/>
      <c r="D35" s="28"/>
      <c r="E35" s="28"/>
      <c r="G35" s="28"/>
      <c r="H35" s="28"/>
      <c r="I35" s="28"/>
    </row>
    <row r="36" spans="3:9" x14ac:dyDescent="0.35">
      <c r="C36" s="28"/>
      <c r="D36" s="28"/>
      <c r="E36" s="28"/>
      <c r="G36" s="28"/>
      <c r="H36" s="28"/>
      <c r="I36" s="28"/>
    </row>
    <row r="37" spans="3:9" x14ac:dyDescent="0.35">
      <c r="C37" s="28"/>
      <c r="D37" s="28"/>
      <c r="E37" s="28"/>
      <c r="G37" s="28"/>
      <c r="H37" s="28"/>
      <c r="I37" s="28"/>
    </row>
    <row r="38" spans="3:9" x14ac:dyDescent="0.35">
      <c r="C38" s="28"/>
      <c r="D38" s="28"/>
      <c r="E38" s="28"/>
      <c r="G38" s="28"/>
      <c r="H38" s="28"/>
      <c r="I38" s="28"/>
    </row>
    <row r="39" spans="3:9" x14ac:dyDescent="0.35">
      <c r="C39" s="28"/>
      <c r="D39" s="28"/>
      <c r="E39" s="28"/>
      <c r="G39" s="28"/>
      <c r="H39" s="28"/>
      <c r="I39" s="28"/>
    </row>
    <row r="40" spans="3:9" x14ac:dyDescent="0.35">
      <c r="C40" s="28"/>
      <c r="D40" s="28"/>
      <c r="E40" s="28"/>
      <c r="G40" s="28"/>
      <c r="H40" s="28"/>
      <c r="I40" s="28"/>
    </row>
    <row r="41" spans="3:9" x14ac:dyDescent="0.35">
      <c r="C41" s="28"/>
      <c r="D41" s="28"/>
      <c r="E41" s="28"/>
      <c r="G41" s="28"/>
      <c r="H41" s="28"/>
      <c r="I41" s="28"/>
    </row>
    <row r="42" spans="3:9" x14ac:dyDescent="0.35">
      <c r="C42" s="28"/>
      <c r="D42" s="28"/>
      <c r="E42" s="28"/>
      <c r="G42" s="28"/>
      <c r="H42" s="28"/>
      <c r="I42" s="28"/>
    </row>
    <row r="43" spans="3:9" x14ac:dyDescent="0.35">
      <c r="C43" s="28"/>
      <c r="D43" s="28"/>
      <c r="E43" s="28"/>
      <c r="G43" s="28"/>
      <c r="H43" s="28"/>
      <c r="I43" s="28"/>
    </row>
    <row r="44" spans="3:9" x14ac:dyDescent="0.35">
      <c r="C44" s="28"/>
      <c r="D44" s="28"/>
      <c r="E44" s="28"/>
      <c r="G44" s="28"/>
      <c r="H44" s="28"/>
      <c r="I44" s="28"/>
    </row>
    <row r="45" spans="3:9" x14ac:dyDescent="0.35">
      <c r="C45" s="28"/>
      <c r="D45" s="28"/>
      <c r="E45" s="28"/>
    </row>
    <row r="46" spans="3:9" x14ac:dyDescent="0.35">
      <c r="C46" s="28"/>
      <c r="D46" s="28"/>
      <c r="E46" s="28"/>
      <c r="G46" s="28"/>
      <c r="H46" s="28"/>
      <c r="I46" s="28"/>
    </row>
    <row r="47" spans="3:9" x14ac:dyDescent="0.35">
      <c r="C47" s="28"/>
      <c r="D47" s="28"/>
      <c r="E47" s="28"/>
      <c r="G47" s="28"/>
      <c r="H47" s="28"/>
      <c r="I47" s="28"/>
    </row>
    <row r="48" spans="3:9" x14ac:dyDescent="0.35">
      <c r="C48" s="28"/>
      <c r="D48" s="28"/>
      <c r="E48" s="28"/>
      <c r="G48" s="28"/>
      <c r="H48" s="28"/>
      <c r="I48" s="28"/>
    </row>
    <row r="49" spans="3:9" x14ac:dyDescent="0.35">
      <c r="C49" s="28"/>
      <c r="D49" s="28"/>
      <c r="E49" s="28"/>
      <c r="G49" s="28"/>
      <c r="H49" s="28"/>
      <c r="I49" s="28"/>
    </row>
    <row r="50" spans="3:9" x14ac:dyDescent="0.35">
      <c r="C50" s="28"/>
      <c r="D50" s="28"/>
      <c r="E50" s="28"/>
      <c r="G50" s="28"/>
      <c r="H50" s="28"/>
      <c r="I50" s="28"/>
    </row>
    <row r="51" spans="3:9" x14ac:dyDescent="0.35">
      <c r="C51" s="28"/>
      <c r="D51" s="28"/>
      <c r="E51" s="28"/>
      <c r="G51" s="28"/>
      <c r="H51" s="28"/>
      <c r="I51" s="28"/>
    </row>
    <row r="52" spans="3:9" x14ac:dyDescent="0.35">
      <c r="C52" s="28"/>
      <c r="D52" s="28"/>
      <c r="E52" s="28"/>
      <c r="G52" s="28"/>
      <c r="H52" s="28"/>
      <c r="I52" s="28"/>
    </row>
    <row r="53" spans="3:9" x14ac:dyDescent="0.35">
      <c r="C53" s="28"/>
      <c r="D53" s="28"/>
      <c r="E53" s="28"/>
      <c r="G53" s="28"/>
      <c r="H53" s="28"/>
      <c r="I53" s="28"/>
    </row>
    <row r="54" spans="3:9" x14ac:dyDescent="0.35">
      <c r="C54" s="28"/>
      <c r="D54" s="28"/>
      <c r="E54" s="28"/>
      <c r="G54" s="28"/>
      <c r="H54" s="28"/>
      <c r="I54" s="28"/>
    </row>
    <row r="55" spans="3:9" x14ac:dyDescent="0.35">
      <c r="C55" s="28"/>
      <c r="D55" s="28"/>
      <c r="E55" s="28"/>
      <c r="G55" s="28"/>
      <c r="H55" s="28"/>
      <c r="I55" s="28"/>
    </row>
    <row r="56" spans="3:9" x14ac:dyDescent="0.35">
      <c r="C56" s="28"/>
      <c r="D56" s="28"/>
      <c r="E56" s="28"/>
      <c r="G56" s="28"/>
      <c r="H56" s="28"/>
      <c r="I56" s="28"/>
    </row>
    <row r="57" spans="3:9" x14ac:dyDescent="0.35">
      <c r="C57" s="28"/>
      <c r="D57" s="28"/>
      <c r="E57" s="28"/>
      <c r="G57" s="28"/>
      <c r="H57" s="28"/>
      <c r="I57" s="28"/>
    </row>
    <row r="58" spans="3:9" x14ac:dyDescent="0.35">
      <c r="C58" s="28"/>
      <c r="D58" s="28"/>
      <c r="E58" s="28"/>
      <c r="G58" s="28"/>
      <c r="H58" s="28"/>
      <c r="I58" s="28"/>
    </row>
    <row r="59" spans="3:9" x14ac:dyDescent="0.35">
      <c r="C59" s="28"/>
      <c r="D59" s="28"/>
      <c r="E59" s="28"/>
      <c r="G59" s="28"/>
      <c r="H59" s="28"/>
      <c r="I59" s="28"/>
    </row>
    <row r="60" spans="3:9" x14ac:dyDescent="0.35">
      <c r="C60" s="28"/>
      <c r="D60" s="28"/>
      <c r="E60" s="28"/>
      <c r="G60" s="28"/>
      <c r="H60" s="28"/>
      <c r="I60" s="28"/>
    </row>
    <row r="61" spans="3:9" x14ac:dyDescent="0.35">
      <c r="C61" s="28"/>
      <c r="D61" s="28"/>
      <c r="E61" s="28"/>
      <c r="G61" s="28"/>
      <c r="H61" s="28"/>
      <c r="I61" s="28"/>
    </row>
    <row r="62" spans="3:9" x14ac:dyDescent="0.35">
      <c r="C62" s="28"/>
      <c r="D62" s="28"/>
      <c r="E62" s="28"/>
      <c r="G62" s="28"/>
      <c r="H62" s="28"/>
      <c r="I62" s="28"/>
    </row>
    <row r="63" spans="3:9" x14ac:dyDescent="0.35">
      <c r="G63" s="28"/>
      <c r="H63" s="28"/>
      <c r="I63" s="28"/>
    </row>
    <row r="64" spans="3:9" x14ac:dyDescent="0.35">
      <c r="G64" s="28"/>
      <c r="H64" s="28"/>
      <c r="I64" s="28"/>
    </row>
  </sheetData>
  <mergeCells count="5">
    <mergeCell ref="C2:K2"/>
    <mergeCell ref="C3:E3"/>
    <mergeCell ref="F3:H3"/>
    <mergeCell ref="I3:K3"/>
    <mergeCell ref="N3:P3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5EE39-B28C-4C22-B676-5AB150104C55}">
  <dimension ref="B2:P37"/>
  <sheetViews>
    <sheetView zoomScaleNormal="100" workbookViewId="0">
      <selection activeCell="D19" sqref="D19"/>
    </sheetView>
  </sheetViews>
  <sheetFormatPr defaultColWidth="8.6640625" defaultRowHeight="13.5" x14ac:dyDescent="0.4"/>
  <cols>
    <col min="1" max="16384" width="8.6640625" style="25"/>
  </cols>
  <sheetData>
    <row r="2" spans="2:16" ht="15.4" x14ac:dyDescent="0.4">
      <c r="C2" s="49" t="s">
        <v>74</v>
      </c>
      <c r="D2" s="49"/>
      <c r="E2" s="49"/>
      <c r="F2" s="49"/>
      <c r="G2" s="49"/>
      <c r="H2" s="49"/>
      <c r="I2" s="49"/>
      <c r="J2" s="49"/>
      <c r="K2" s="49"/>
    </row>
    <row r="3" spans="2:16" ht="15.75" x14ac:dyDescent="0.4">
      <c r="C3" s="48" t="s">
        <v>70</v>
      </c>
      <c r="D3" s="48"/>
      <c r="E3" s="48"/>
      <c r="F3" s="48" t="s">
        <v>78</v>
      </c>
      <c r="G3" s="48"/>
      <c r="H3" s="48"/>
      <c r="I3" s="48" t="s">
        <v>79</v>
      </c>
      <c r="J3" s="48"/>
      <c r="K3" s="48"/>
      <c r="N3" s="49" t="s">
        <v>72</v>
      </c>
      <c r="O3" s="49"/>
      <c r="P3" s="49"/>
    </row>
    <row r="4" spans="2:16" ht="15.75" x14ac:dyDescent="0.4">
      <c r="B4" s="26" t="s">
        <v>73</v>
      </c>
      <c r="C4" s="26">
        <v>1</v>
      </c>
      <c r="D4" s="26">
        <v>2</v>
      </c>
      <c r="E4" s="26">
        <v>3</v>
      </c>
      <c r="F4" s="26">
        <v>1</v>
      </c>
      <c r="G4" s="26">
        <v>2</v>
      </c>
      <c r="H4" s="26">
        <v>3</v>
      </c>
      <c r="I4" s="26">
        <v>1</v>
      </c>
      <c r="J4" s="26">
        <v>2</v>
      </c>
      <c r="K4" s="26">
        <v>3</v>
      </c>
      <c r="M4" s="26" t="s">
        <v>73</v>
      </c>
      <c r="N4" s="26" t="s">
        <v>70</v>
      </c>
      <c r="O4" s="26" t="s">
        <v>78</v>
      </c>
      <c r="P4" s="26" t="s">
        <v>79</v>
      </c>
    </row>
    <row r="5" spans="2:16" x14ac:dyDescent="0.35">
      <c r="C5" s="28">
        <v>0.81</v>
      </c>
      <c r="D5" s="28">
        <v>2.0937000000000001</v>
      </c>
      <c r="E5" s="28">
        <v>1.0034000000000001</v>
      </c>
      <c r="F5" s="28">
        <v>0.30930000000000002</v>
      </c>
      <c r="G5" s="28">
        <v>3.9100000000000003E-2</v>
      </c>
      <c r="H5" s="28">
        <v>0.63129999999999997</v>
      </c>
      <c r="I5" s="28">
        <v>0.59399999999999997</v>
      </c>
      <c r="J5" s="28">
        <v>9.9699999999999997E-2</v>
      </c>
      <c r="K5" s="28">
        <v>0.43099999999999999</v>
      </c>
      <c r="M5" s="25">
        <v>1</v>
      </c>
      <c r="N5" s="25">
        <v>1.2822210526315789</v>
      </c>
      <c r="O5" s="25">
        <v>0.55448947368421053</v>
      </c>
      <c r="P5" s="25">
        <v>0.6754315789473686</v>
      </c>
    </row>
    <row r="6" spans="2:16" x14ac:dyDescent="0.35">
      <c r="C6" s="28">
        <v>0.65080000000000005</v>
      </c>
      <c r="D6" s="28">
        <v>2.4403000000000001</v>
      </c>
      <c r="E6" s="28">
        <v>1.6281000000000001</v>
      </c>
      <c r="F6" s="28">
        <v>0.1072</v>
      </c>
      <c r="G6" s="28">
        <v>0.73250000000000004</v>
      </c>
      <c r="H6" s="28">
        <v>0.6774</v>
      </c>
      <c r="I6" s="28">
        <v>0.15490000000000001</v>
      </c>
      <c r="J6" s="28">
        <v>0.64549999999999996</v>
      </c>
      <c r="K6" s="28">
        <v>0.7702</v>
      </c>
      <c r="M6" s="25">
        <v>2</v>
      </c>
      <c r="N6" s="25">
        <v>1.555447368421053</v>
      </c>
      <c r="O6" s="25">
        <v>0.44244210526315786</v>
      </c>
      <c r="P6" s="25">
        <v>0.52436842105263159</v>
      </c>
    </row>
    <row r="7" spans="2:16" x14ac:dyDescent="0.35">
      <c r="C7" s="28">
        <v>1.3263</v>
      </c>
      <c r="D7" s="28">
        <v>1.5017</v>
      </c>
      <c r="E7" s="28">
        <v>0.82979999999999998</v>
      </c>
      <c r="F7" s="28">
        <v>0.3241</v>
      </c>
      <c r="G7" s="28">
        <v>0.68759999999999999</v>
      </c>
      <c r="H7" s="28">
        <v>1.2473000000000001</v>
      </c>
      <c r="I7" s="28">
        <v>0.59140000000000004</v>
      </c>
      <c r="J7" s="28">
        <v>0.2248</v>
      </c>
      <c r="K7" s="28">
        <v>0.85629999999999995</v>
      </c>
      <c r="M7" s="25">
        <v>3</v>
      </c>
      <c r="N7" s="25">
        <v>1.2521210526315791</v>
      </c>
      <c r="O7" s="25">
        <v>0.54196842105263154</v>
      </c>
      <c r="P7" s="25">
        <v>0.57441052631578959</v>
      </c>
    </row>
    <row r="8" spans="2:16" x14ac:dyDescent="0.35">
      <c r="C8" s="28">
        <v>1.0833999999999999</v>
      </c>
      <c r="D8" s="28">
        <v>4.87E-2</v>
      </c>
      <c r="E8" s="28">
        <v>1.2614000000000001</v>
      </c>
      <c r="F8" s="28">
        <v>0.66779999999999995</v>
      </c>
      <c r="G8" s="28">
        <v>0.69769999999999999</v>
      </c>
      <c r="H8" s="28">
        <v>0.3528</v>
      </c>
      <c r="I8" s="28">
        <v>1.0189999999999999</v>
      </c>
      <c r="J8" s="28">
        <v>0.18459999999999999</v>
      </c>
      <c r="K8" s="28">
        <v>0.21160000000000001</v>
      </c>
    </row>
    <row r="9" spans="2:16" x14ac:dyDescent="0.35">
      <c r="C9" s="28">
        <v>2.2162999999999999</v>
      </c>
      <c r="D9" s="28">
        <v>2.8765999999999998</v>
      </c>
      <c r="E9" s="28">
        <v>2.2595000000000001</v>
      </c>
      <c r="F9" s="28">
        <v>0.45479999999999998</v>
      </c>
      <c r="G9" s="28">
        <v>0.11650000000000001</v>
      </c>
      <c r="H9" s="28">
        <v>0.44740000000000002</v>
      </c>
      <c r="I9" s="28">
        <v>0.55110000000000003</v>
      </c>
      <c r="J9" s="28">
        <v>0.28370000000000001</v>
      </c>
      <c r="K9" s="28">
        <v>1.66E-2</v>
      </c>
    </row>
    <row r="10" spans="2:16" x14ac:dyDescent="0.35">
      <c r="C10" s="28">
        <v>1.9577</v>
      </c>
      <c r="D10" s="28">
        <v>1.3784000000000001</v>
      </c>
      <c r="E10" s="28">
        <v>0.61580000000000001</v>
      </c>
      <c r="F10" s="28">
        <v>0.1525</v>
      </c>
      <c r="G10" s="28">
        <v>8.6099999999999996E-2</v>
      </c>
      <c r="H10" s="28">
        <v>9.5399999999999999E-2</v>
      </c>
      <c r="I10" s="28">
        <v>0.33889999999999998</v>
      </c>
      <c r="J10" s="28">
        <v>5.2600000000000001E-2</v>
      </c>
      <c r="K10" s="28">
        <v>0.38669999999999999</v>
      </c>
    </row>
    <row r="11" spans="2:16" x14ac:dyDescent="0.35">
      <c r="C11" s="28">
        <v>2.7846000000000002</v>
      </c>
      <c r="D11" s="28">
        <v>1.4916</v>
      </c>
      <c r="E11" s="28">
        <v>1.0449999999999999</v>
      </c>
      <c r="F11" s="28">
        <v>0.16539999999999999</v>
      </c>
      <c r="G11" s="28">
        <v>0.14760000000000001</v>
      </c>
      <c r="H11" s="28">
        <v>0.52010000000000001</v>
      </c>
      <c r="I11" s="28">
        <v>8.0000000000000002E-3</v>
      </c>
      <c r="J11" s="28">
        <v>1.2704</v>
      </c>
      <c r="K11" s="28">
        <v>0.26029999999999998</v>
      </c>
    </row>
    <row r="12" spans="2:16" x14ac:dyDescent="0.35">
      <c r="C12" s="28">
        <v>0.50839999999999996</v>
      </c>
      <c r="D12" s="28">
        <v>1.9123000000000001</v>
      </c>
      <c r="E12" s="28">
        <v>0.9274</v>
      </c>
      <c r="F12" s="28">
        <v>1.1618999999999999</v>
      </c>
      <c r="G12" s="28">
        <v>0.157</v>
      </c>
      <c r="H12" s="28">
        <v>9.1999999999999998E-3</v>
      </c>
      <c r="I12" s="28">
        <v>0.1202</v>
      </c>
      <c r="J12" s="28">
        <v>1.2321</v>
      </c>
      <c r="K12" s="28">
        <v>0.67</v>
      </c>
    </row>
    <row r="13" spans="2:16" x14ac:dyDescent="0.35">
      <c r="C13" s="28">
        <v>1.079</v>
      </c>
      <c r="D13" s="28">
        <v>0.8911</v>
      </c>
      <c r="E13" s="28">
        <v>0.8518</v>
      </c>
      <c r="F13" s="28">
        <v>5.9299999999999999E-2</v>
      </c>
      <c r="G13" s="28">
        <v>0.28720000000000001</v>
      </c>
      <c r="H13" s="28">
        <v>8.2000000000000007E-3</v>
      </c>
      <c r="I13" s="28">
        <v>0.55069999999999997</v>
      </c>
      <c r="J13" s="28">
        <v>0.43780000000000002</v>
      </c>
      <c r="K13" s="28">
        <v>0.16830000000000001</v>
      </c>
    </row>
    <row r="14" spans="2:16" x14ac:dyDescent="0.35">
      <c r="C14" s="28">
        <v>2.0844999999999998</v>
      </c>
      <c r="D14" s="28">
        <v>0.20660000000000001</v>
      </c>
      <c r="E14" s="28">
        <v>2.2660999999999998</v>
      </c>
      <c r="F14" s="28">
        <v>8.4000000000000005E-2</v>
      </c>
      <c r="G14" s="28">
        <v>0.46189999999999998</v>
      </c>
      <c r="H14" s="28">
        <v>1.2016</v>
      </c>
      <c r="I14" s="28">
        <v>1.5154000000000001</v>
      </c>
      <c r="J14" s="28">
        <v>0.49580000000000002</v>
      </c>
      <c r="K14" s="28">
        <v>1.0225</v>
      </c>
    </row>
    <row r="15" spans="2:16" x14ac:dyDescent="0.35">
      <c r="C15" s="28">
        <v>9.5999999999999992E-3</v>
      </c>
      <c r="D15" s="28">
        <v>2.9828999999999999</v>
      </c>
      <c r="E15" s="28">
        <v>0.1661</v>
      </c>
      <c r="F15" s="28">
        <v>0.16719999999999999</v>
      </c>
      <c r="G15" s="28">
        <v>0.2515</v>
      </c>
      <c r="H15" s="28">
        <v>0.12089999999999999</v>
      </c>
      <c r="I15" s="28">
        <v>0.33910000000000001</v>
      </c>
      <c r="J15" s="28">
        <v>0.43169999999999997</v>
      </c>
      <c r="K15" s="28">
        <v>2.161</v>
      </c>
    </row>
    <row r="16" spans="2:16" x14ac:dyDescent="0.35">
      <c r="C16" s="28">
        <v>2.4087999999999998</v>
      </c>
      <c r="D16" s="28">
        <v>2.0811999999999999</v>
      </c>
      <c r="E16" s="28">
        <v>0.92290000000000005</v>
      </c>
      <c r="F16" s="28">
        <v>0.44030000000000002</v>
      </c>
      <c r="G16" s="28">
        <v>0.23400000000000001</v>
      </c>
      <c r="H16" s="28">
        <v>0.2087</v>
      </c>
      <c r="I16" s="28">
        <v>1.2712000000000001</v>
      </c>
      <c r="J16" s="28">
        <v>6.2700000000000006E-2</v>
      </c>
      <c r="K16" s="28">
        <v>0.53039999999999998</v>
      </c>
    </row>
    <row r="17" spans="3:11" x14ac:dyDescent="0.35">
      <c r="C17" s="28">
        <v>1.3036000000000001</v>
      </c>
      <c r="D17" s="28">
        <v>1.1980999999999999</v>
      </c>
      <c r="E17" s="28">
        <v>1.3267</v>
      </c>
      <c r="F17" s="28">
        <v>1.2524</v>
      </c>
      <c r="G17" s="28">
        <v>1.246</v>
      </c>
      <c r="H17" s="28">
        <v>2.1999999999999999E-2</v>
      </c>
      <c r="I17" s="28">
        <v>0.49490000000000001</v>
      </c>
      <c r="J17" s="28">
        <v>0.3861</v>
      </c>
      <c r="K17" s="28">
        <v>0.45629999999999998</v>
      </c>
    </row>
    <row r="18" spans="3:11" x14ac:dyDescent="0.35">
      <c r="C18" s="28">
        <v>2.0129000000000001</v>
      </c>
      <c r="D18" s="28">
        <v>1.0084</v>
      </c>
      <c r="E18" s="28">
        <v>0.42409999999999998</v>
      </c>
      <c r="F18" s="28">
        <v>0.64610000000000001</v>
      </c>
      <c r="G18" s="28">
        <v>1.6899999999999998E-2</v>
      </c>
      <c r="H18" s="28">
        <v>0.54220000000000002</v>
      </c>
      <c r="I18" s="28">
        <v>1.0665</v>
      </c>
      <c r="J18" s="28">
        <v>0.50770000000000004</v>
      </c>
      <c r="K18" s="28">
        <v>1.94</v>
      </c>
    </row>
    <row r="19" spans="3:11" x14ac:dyDescent="0.35">
      <c r="C19" s="28">
        <v>1.6475</v>
      </c>
      <c r="D19" s="28">
        <v>3.9453</v>
      </c>
      <c r="E19" s="28">
        <v>2.7181999999999999</v>
      </c>
      <c r="F19" s="28">
        <v>0.2021</v>
      </c>
      <c r="G19" s="28">
        <v>0.35510000000000003</v>
      </c>
      <c r="H19" s="28">
        <v>0.63990000000000002</v>
      </c>
      <c r="I19" s="28">
        <v>0.68559999999999999</v>
      </c>
      <c r="J19" s="28">
        <v>0.79569999999999996</v>
      </c>
      <c r="K19" s="28">
        <v>0.1721</v>
      </c>
    </row>
    <row r="20" spans="3:11" x14ac:dyDescent="0.35">
      <c r="C20" s="28">
        <v>0.3629</v>
      </c>
      <c r="D20" s="28">
        <v>0.36909999999999998</v>
      </c>
      <c r="E20" s="28">
        <v>0.52070000000000005</v>
      </c>
      <c r="F20" s="28">
        <v>0.1452</v>
      </c>
      <c r="G20" s="28">
        <v>3.7499999999999999E-2</v>
      </c>
      <c r="H20" s="28">
        <v>2.0358000000000001</v>
      </c>
      <c r="I20" s="28">
        <v>0.6895</v>
      </c>
      <c r="J20" s="28">
        <v>2.1453000000000002</v>
      </c>
      <c r="K20" s="28">
        <v>2.5600000000000001E-2</v>
      </c>
    </row>
    <row r="21" spans="3:11" x14ac:dyDescent="0.35">
      <c r="C21" s="28">
        <v>0.38390000000000002</v>
      </c>
      <c r="D21" s="28">
        <v>1.1761999999999999</v>
      </c>
      <c r="E21" s="28">
        <v>1.5949</v>
      </c>
      <c r="F21" s="28">
        <v>2.6364000000000001</v>
      </c>
      <c r="G21" s="28">
        <v>1.1157999999999999</v>
      </c>
      <c r="H21" s="28">
        <v>0.75860000000000005</v>
      </c>
      <c r="I21" s="28">
        <v>0.63260000000000005</v>
      </c>
      <c r="J21" s="28">
        <v>0.67779999999999996</v>
      </c>
      <c r="K21" s="28">
        <v>4.5600000000000002E-2</v>
      </c>
    </row>
    <row r="22" spans="3:11" x14ac:dyDescent="0.35">
      <c r="C22" s="28">
        <v>0.72440000000000004</v>
      </c>
      <c r="D22" s="28">
        <v>0.24629999999999999</v>
      </c>
      <c r="E22" s="28">
        <v>1.1588000000000001</v>
      </c>
      <c r="F22" s="28">
        <v>1.0047999999999999</v>
      </c>
      <c r="G22" s="28">
        <v>1.6968000000000001</v>
      </c>
      <c r="H22" s="28">
        <v>0.12740000000000001</v>
      </c>
      <c r="I22" s="28">
        <v>1.7124999999999999</v>
      </c>
      <c r="J22" s="28">
        <v>2.0199999999999999E-2</v>
      </c>
      <c r="K22" s="28">
        <v>0.24160000000000001</v>
      </c>
    </row>
    <row r="23" spans="3:11" x14ac:dyDescent="0.35">
      <c r="C23" s="28">
        <v>1.0076000000000001</v>
      </c>
      <c r="D23" s="28">
        <v>1.7050000000000001</v>
      </c>
      <c r="E23" s="28">
        <v>2.2696000000000001</v>
      </c>
      <c r="F23" s="28">
        <v>0.55449999999999999</v>
      </c>
      <c r="G23" s="28">
        <v>3.9600000000000003E-2</v>
      </c>
      <c r="H23" s="28">
        <v>0.6512</v>
      </c>
      <c r="I23" s="28">
        <v>0.49769999999999998</v>
      </c>
      <c r="J23" s="28">
        <v>8.8000000000000005E-3</v>
      </c>
      <c r="K23" s="28">
        <v>0.54769999999999996</v>
      </c>
    </row>
    <row r="27" spans="3:11" x14ac:dyDescent="0.35">
      <c r="C27" s="28"/>
      <c r="D27" s="28"/>
      <c r="E27" s="28"/>
      <c r="G27" s="28"/>
      <c r="H27" s="28"/>
      <c r="I27" s="28"/>
    </row>
    <row r="28" spans="3:11" x14ac:dyDescent="0.35">
      <c r="C28" s="28"/>
      <c r="D28" s="28"/>
      <c r="E28" s="28"/>
      <c r="G28" s="28"/>
      <c r="H28" s="28"/>
      <c r="I28" s="28"/>
    </row>
    <row r="29" spans="3:11" x14ac:dyDescent="0.35">
      <c r="C29" s="28"/>
      <c r="D29" s="28"/>
      <c r="E29" s="28"/>
      <c r="G29" s="28"/>
      <c r="H29" s="28"/>
      <c r="I29" s="28"/>
    </row>
    <row r="30" spans="3:11" x14ac:dyDescent="0.35">
      <c r="C30" s="28"/>
      <c r="D30" s="28"/>
      <c r="E30" s="28"/>
      <c r="G30" s="28"/>
      <c r="H30" s="28"/>
      <c r="I30" s="28"/>
    </row>
    <row r="31" spans="3:11" x14ac:dyDescent="0.35">
      <c r="C31" s="28"/>
      <c r="D31" s="28"/>
      <c r="E31" s="28"/>
      <c r="G31" s="28"/>
      <c r="H31" s="28"/>
      <c r="I31" s="28"/>
    </row>
    <row r="32" spans="3:11" x14ac:dyDescent="0.35">
      <c r="C32" s="28"/>
      <c r="D32" s="28"/>
      <c r="E32" s="28"/>
      <c r="G32" s="28"/>
      <c r="H32" s="28"/>
      <c r="I32" s="28"/>
    </row>
    <row r="33" spans="3:9" x14ac:dyDescent="0.35">
      <c r="C33" s="28"/>
      <c r="D33" s="28"/>
      <c r="E33" s="28"/>
      <c r="G33" s="28"/>
      <c r="H33" s="28"/>
      <c r="I33" s="28"/>
    </row>
    <row r="34" spans="3:9" x14ac:dyDescent="0.35">
      <c r="C34" s="28"/>
      <c r="D34" s="28"/>
      <c r="E34" s="28"/>
      <c r="G34" s="28"/>
      <c r="H34" s="28"/>
      <c r="I34" s="28"/>
    </row>
    <row r="35" spans="3:9" x14ac:dyDescent="0.35">
      <c r="C35" s="28"/>
      <c r="D35" s="28"/>
      <c r="E35" s="28"/>
      <c r="G35" s="28"/>
      <c r="H35" s="28"/>
      <c r="I35" s="28"/>
    </row>
    <row r="36" spans="3:9" x14ac:dyDescent="0.35">
      <c r="C36" s="28"/>
      <c r="D36" s="28"/>
      <c r="E36" s="28"/>
      <c r="G36" s="28"/>
      <c r="H36" s="28"/>
      <c r="I36" s="28"/>
    </row>
    <row r="37" spans="3:9" x14ac:dyDescent="0.35">
      <c r="C37" s="28"/>
      <c r="D37" s="28"/>
      <c r="E37" s="28"/>
      <c r="G37" s="28"/>
      <c r="H37" s="28"/>
      <c r="I37" s="28"/>
    </row>
  </sheetData>
  <mergeCells count="5">
    <mergeCell ref="C2:K2"/>
    <mergeCell ref="C3:E3"/>
    <mergeCell ref="F3:H3"/>
    <mergeCell ref="I3:K3"/>
    <mergeCell ref="N3:P3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ACA2F-7608-4EC8-A4AA-578881740AEB}">
  <dimension ref="A1:E28"/>
  <sheetViews>
    <sheetView workbookViewId="0">
      <selection activeCell="A2" sqref="A1:E1048576"/>
    </sheetView>
  </sheetViews>
  <sheetFormatPr defaultRowHeight="13.9" x14ac:dyDescent="0.4"/>
  <cols>
    <col min="1" max="5" width="15.6640625" customWidth="1"/>
  </cols>
  <sheetData>
    <row r="1" spans="1:5" ht="30.5" customHeight="1" x14ac:dyDescent="0.4">
      <c r="A1" s="50" t="s">
        <v>3</v>
      </c>
      <c r="B1" s="50"/>
      <c r="D1" s="50" t="s">
        <v>13</v>
      </c>
      <c r="E1" s="50"/>
    </row>
    <row r="2" spans="1:5" ht="15" x14ac:dyDescent="0.4">
      <c r="A2" s="2" t="s">
        <v>1</v>
      </c>
      <c r="B2" s="2" t="s">
        <v>6</v>
      </c>
      <c r="D2" s="2" t="s">
        <v>1</v>
      </c>
      <c r="E2" s="2" t="s">
        <v>6</v>
      </c>
    </row>
    <row r="3" spans="1:5" x14ac:dyDescent="0.4">
      <c r="A3" s="1">
        <v>1.0084299999999999</v>
      </c>
      <c r="B3" s="1">
        <v>0.35247000000000001</v>
      </c>
      <c r="D3" s="1">
        <v>1.0036499999999999</v>
      </c>
      <c r="E3" s="1">
        <v>0.53019000000000005</v>
      </c>
    </row>
    <row r="4" spans="1:5" x14ac:dyDescent="0.4">
      <c r="A4" s="1">
        <v>0.66278000000000004</v>
      </c>
      <c r="B4" s="1">
        <v>0.44747999999999999</v>
      </c>
      <c r="D4" s="1">
        <v>0.71</v>
      </c>
      <c r="E4" s="1">
        <v>0.12447</v>
      </c>
    </row>
    <row r="5" spans="1:5" x14ac:dyDescent="0.4">
      <c r="A5" s="1">
        <v>0.44851999999999997</v>
      </c>
      <c r="B5" s="1">
        <v>0.29388999999999998</v>
      </c>
      <c r="D5" s="1">
        <v>0.83304999999999996</v>
      </c>
      <c r="E5" s="1">
        <v>0.46987000000000001</v>
      </c>
    </row>
    <row r="6" spans="1:5" x14ac:dyDescent="0.4">
      <c r="A6" s="1">
        <v>0.88227</v>
      </c>
      <c r="B6" s="1">
        <v>0.35221999999999998</v>
      </c>
      <c r="D6" s="1">
        <v>0.82150000000000001</v>
      </c>
      <c r="E6" s="1">
        <v>0.65171999999999997</v>
      </c>
    </row>
    <row r="7" spans="1:5" x14ac:dyDescent="0.4">
      <c r="A7" s="1">
        <v>0.73241999999999996</v>
      </c>
      <c r="B7" s="1">
        <v>0.36621999999999999</v>
      </c>
      <c r="D7" s="1">
        <v>0.85770000000000002</v>
      </c>
      <c r="E7" s="1">
        <v>0.69355</v>
      </c>
    </row>
    <row r="8" spans="1:5" x14ac:dyDescent="0.4">
      <c r="A8" s="1">
        <v>1.4823599999999999</v>
      </c>
      <c r="B8" s="1">
        <v>0.74855000000000005</v>
      </c>
      <c r="D8" s="1">
        <v>1.2977000000000001</v>
      </c>
      <c r="E8" s="1">
        <v>0.76958000000000004</v>
      </c>
    </row>
    <row r="9" spans="1:5" x14ac:dyDescent="0.4">
      <c r="A9" s="1">
        <v>1.5801499999999999</v>
      </c>
      <c r="B9" s="1">
        <v>0.25624000000000002</v>
      </c>
      <c r="D9" s="1">
        <v>1.4994499999999999</v>
      </c>
      <c r="E9" s="1">
        <v>0.47256999999999999</v>
      </c>
    </row>
    <row r="10" spans="1:5" x14ac:dyDescent="0.4">
      <c r="A10" s="1">
        <v>1.3584000000000001</v>
      </c>
      <c r="B10" s="1">
        <v>0.95160999999999996</v>
      </c>
      <c r="D10" s="1">
        <v>1.1240600000000001</v>
      </c>
      <c r="E10" s="1">
        <v>0.79264000000000001</v>
      </c>
    </row>
    <row r="11" spans="1:5" x14ac:dyDescent="0.4">
      <c r="A11" s="1">
        <v>1.2543800000000001</v>
      </c>
      <c r="B11" s="1">
        <v>0.43482999999999999</v>
      </c>
      <c r="D11" s="1">
        <v>0.63216000000000006</v>
      </c>
      <c r="E11" s="1">
        <v>0.38817000000000002</v>
      </c>
    </row>
    <row r="12" spans="1:5" x14ac:dyDescent="0.4">
      <c r="A12" s="1">
        <v>0.65790000000000004</v>
      </c>
      <c r="B12" s="1">
        <v>0.35665000000000002</v>
      </c>
      <c r="D12" s="1">
        <v>0.60053000000000001</v>
      </c>
      <c r="E12" s="1">
        <v>0.20810000000000001</v>
      </c>
    </row>
    <row r="13" spans="1:5" x14ac:dyDescent="0.4">
      <c r="A13" s="1">
        <v>1.41</v>
      </c>
      <c r="B13" s="1">
        <v>0.36908000000000002</v>
      </c>
      <c r="D13" s="1">
        <v>1.2773099999999999</v>
      </c>
      <c r="E13" s="1">
        <v>1.27024</v>
      </c>
    </row>
    <row r="14" spans="1:5" x14ac:dyDescent="0.4">
      <c r="A14" s="1">
        <v>0.949905</v>
      </c>
      <c r="B14" s="1">
        <v>0.20738999999999999</v>
      </c>
      <c r="D14" s="1">
        <v>0.88854</v>
      </c>
      <c r="E14" s="1">
        <v>8.0449999999999994E-2</v>
      </c>
    </row>
    <row r="15" spans="1:5" x14ac:dyDescent="0.4">
      <c r="A15" s="1">
        <v>0.80076000000000003</v>
      </c>
      <c r="B15" s="1">
        <v>0.26545999999999997</v>
      </c>
      <c r="D15" s="1">
        <v>1.0496700000000001</v>
      </c>
      <c r="E15" s="1">
        <v>0.13744000000000001</v>
      </c>
    </row>
    <row r="16" spans="1:5" x14ac:dyDescent="0.4">
      <c r="A16" s="1">
        <v>1.1002799999999999</v>
      </c>
      <c r="B16" s="1">
        <v>0.64537</v>
      </c>
      <c r="D16" s="1">
        <v>1.0985400000000001</v>
      </c>
      <c r="E16" s="1">
        <v>0.94435999999999998</v>
      </c>
    </row>
    <row r="17" spans="1:5" x14ac:dyDescent="0.4">
      <c r="A17" s="1">
        <v>1.8084150000000001</v>
      </c>
      <c r="B17" s="1">
        <v>0.83816999999999997</v>
      </c>
      <c r="D17" s="1">
        <v>0.72040499999999996</v>
      </c>
      <c r="E17" s="1">
        <v>0.20380000000000001</v>
      </c>
    </row>
    <row r="18" spans="1:5" x14ac:dyDescent="0.4">
      <c r="A18" s="1">
        <v>2.2792650000000001</v>
      </c>
      <c r="B18" s="1">
        <v>1.79159</v>
      </c>
      <c r="D18" s="1">
        <v>0.949125</v>
      </c>
      <c r="E18" s="1">
        <v>1.15611</v>
      </c>
    </row>
    <row r="19" spans="1:5" x14ac:dyDescent="0.4">
      <c r="A19" s="1">
        <v>1.2337499999999999</v>
      </c>
      <c r="B19" s="1">
        <v>0.96794000000000002</v>
      </c>
      <c r="D19" s="1">
        <v>0.84391499999999997</v>
      </c>
      <c r="E19" s="1">
        <v>0.77963000000000005</v>
      </c>
    </row>
    <row r="20" spans="1:5" x14ac:dyDescent="0.4">
      <c r="A20" s="1">
        <v>1.042335</v>
      </c>
      <c r="B20" s="1">
        <v>0.19145000000000001</v>
      </c>
      <c r="D20" s="1">
        <v>0.69643500000000003</v>
      </c>
      <c r="E20" s="1">
        <v>0.11385000000000001</v>
      </c>
    </row>
    <row r="21" spans="1:5" x14ac:dyDescent="0.4">
      <c r="A21" s="1">
        <v>2.1240700000000001</v>
      </c>
      <c r="B21" s="1"/>
      <c r="D21" s="1">
        <v>0.93501000000000001</v>
      </c>
      <c r="E21" s="1"/>
    </row>
    <row r="22" spans="1:5" x14ac:dyDescent="0.4">
      <c r="A22" s="1">
        <v>1.50204</v>
      </c>
      <c r="B22" s="1"/>
      <c r="D22" s="1">
        <v>1.05975</v>
      </c>
      <c r="E22" s="1"/>
    </row>
    <row r="23" spans="1:5" x14ac:dyDescent="0.4">
      <c r="A23" s="1">
        <v>0.89690999999999999</v>
      </c>
      <c r="B23" s="1"/>
      <c r="D23" s="1">
        <v>0.63402000000000003</v>
      </c>
      <c r="E23" s="1"/>
    </row>
    <row r="24" spans="1:5" x14ac:dyDescent="0.4">
      <c r="A24" s="1">
        <v>1.0975950000000001</v>
      </c>
      <c r="B24" s="1"/>
      <c r="D24" s="1">
        <v>1.084395</v>
      </c>
      <c r="E24" s="1"/>
    </row>
    <row r="25" spans="1:5" x14ac:dyDescent="0.4">
      <c r="A25" s="1">
        <v>1.4961150000000001</v>
      </c>
      <c r="B25" s="1"/>
      <c r="D25" s="1">
        <v>0.68022000000000005</v>
      </c>
      <c r="E25" s="1"/>
    </row>
    <row r="26" spans="1:5" x14ac:dyDescent="0.4">
      <c r="A26" s="1">
        <v>1.182855</v>
      </c>
      <c r="B26" s="1"/>
      <c r="D26" s="1">
        <v>1.01118</v>
      </c>
      <c r="E26" s="1"/>
    </row>
    <row r="27" spans="1:5" x14ac:dyDescent="0.4">
      <c r="A27" s="1">
        <v>0.4929</v>
      </c>
      <c r="B27" s="1"/>
      <c r="D27" s="1">
        <v>1.1168100000000001</v>
      </c>
      <c r="E27" s="1"/>
    </row>
    <row r="28" spans="1:5" x14ac:dyDescent="0.4">
      <c r="A28" s="1">
        <v>0.66974999999999996</v>
      </c>
      <c r="B28" s="1"/>
      <c r="D28" s="1">
        <v>1.3394550000000001</v>
      </c>
      <c r="E28" s="1"/>
    </row>
  </sheetData>
  <mergeCells count="2">
    <mergeCell ref="D1:E1"/>
    <mergeCell ref="A1:B1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DD1DC-24AA-4B45-BC58-173CCA657E3D}">
  <dimension ref="B2:M42"/>
  <sheetViews>
    <sheetView workbookViewId="0">
      <selection activeCell="K6" sqref="K6"/>
    </sheetView>
  </sheetViews>
  <sheetFormatPr defaultColWidth="8.86328125" defaultRowHeight="13.9" x14ac:dyDescent="0.4"/>
  <cols>
    <col min="1" max="16384" width="8.86328125" style="29"/>
  </cols>
  <sheetData>
    <row r="2" spans="2:13" x14ac:dyDescent="0.4">
      <c r="B2" s="25"/>
      <c r="C2" s="49" t="s">
        <v>80</v>
      </c>
      <c r="D2" s="49"/>
      <c r="E2" s="49"/>
      <c r="F2" s="49"/>
      <c r="G2" s="49"/>
      <c r="H2" s="49"/>
      <c r="I2" s="25"/>
      <c r="J2" s="25"/>
      <c r="K2" s="25"/>
      <c r="L2" s="25"/>
      <c r="M2" s="25"/>
    </row>
    <row r="3" spans="2:13" ht="15.75" x14ac:dyDescent="0.4">
      <c r="B3" s="25"/>
      <c r="C3" s="48" t="s">
        <v>70</v>
      </c>
      <c r="D3" s="48"/>
      <c r="E3" s="48"/>
      <c r="F3" s="48" t="s">
        <v>81</v>
      </c>
      <c r="G3" s="48"/>
      <c r="H3" s="48"/>
      <c r="I3" s="25"/>
      <c r="J3" s="25"/>
      <c r="K3" s="25"/>
      <c r="L3" s="49" t="s">
        <v>72</v>
      </c>
      <c r="M3" s="49"/>
    </row>
    <row r="4" spans="2:13" ht="15.75" x14ac:dyDescent="0.4">
      <c r="B4" s="26" t="s">
        <v>73</v>
      </c>
      <c r="C4" s="26">
        <v>1</v>
      </c>
      <c r="D4" s="26">
        <v>2</v>
      </c>
      <c r="E4" s="26">
        <v>3</v>
      </c>
      <c r="F4" s="26">
        <v>1</v>
      </c>
      <c r="G4" s="26">
        <v>2</v>
      </c>
      <c r="H4" s="26">
        <v>3</v>
      </c>
      <c r="I4" s="25"/>
      <c r="J4" s="25"/>
      <c r="K4" s="26" t="s">
        <v>73</v>
      </c>
      <c r="L4" s="26" t="s">
        <v>70</v>
      </c>
      <c r="M4" s="26" t="s">
        <v>81</v>
      </c>
    </row>
    <row r="5" spans="2:13" x14ac:dyDescent="0.35">
      <c r="B5" s="25"/>
      <c r="C5" s="30">
        <v>34037</v>
      </c>
      <c r="D5" s="30">
        <v>53734</v>
      </c>
      <c r="E5" s="30">
        <v>55722</v>
      </c>
      <c r="F5" s="30">
        <v>38349</v>
      </c>
      <c r="G5" s="30">
        <v>21057</v>
      </c>
      <c r="H5" s="30">
        <v>6716</v>
      </c>
      <c r="I5" s="25"/>
      <c r="J5" s="25"/>
      <c r="K5" s="25">
        <v>1</v>
      </c>
      <c r="L5" s="25">
        <v>44767.083333333336</v>
      </c>
      <c r="M5" s="25">
        <v>29552.5</v>
      </c>
    </row>
    <row r="6" spans="2:13" x14ac:dyDescent="0.35">
      <c r="B6" s="25"/>
      <c r="C6" s="30">
        <v>44561</v>
      </c>
      <c r="D6" s="30">
        <v>47426</v>
      </c>
      <c r="E6" s="30">
        <v>60842</v>
      </c>
      <c r="F6" s="30">
        <v>48690</v>
      </c>
      <c r="G6" s="30">
        <v>22789</v>
      </c>
      <c r="H6" s="30">
        <v>32241</v>
      </c>
      <c r="I6" s="25"/>
      <c r="J6" s="25"/>
      <c r="K6" s="25">
        <v>2</v>
      </c>
      <c r="L6" s="25">
        <v>42991.75</v>
      </c>
      <c r="M6" s="25">
        <v>28075.666666666668</v>
      </c>
    </row>
    <row r="7" spans="2:13" x14ac:dyDescent="0.35">
      <c r="B7" s="25"/>
      <c r="C7" s="30">
        <v>78579</v>
      </c>
      <c r="D7" s="30">
        <v>61394</v>
      </c>
      <c r="E7" s="30">
        <v>38713</v>
      </c>
      <c r="F7" s="30">
        <v>13376</v>
      </c>
      <c r="G7" s="30">
        <v>35813</v>
      </c>
      <c r="H7" s="30">
        <v>31681</v>
      </c>
      <c r="I7" s="25"/>
      <c r="J7" s="25"/>
      <c r="K7" s="25">
        <v>3</v>
      </c>
      <c r="L7" s="25">
        <v>49888.692307692305</v>
      </c>
      <c r="M7" s="25">
        <v>25986.692307692309</v>
      </c>
    </row>
    <row r="8" spans="2:13" x14ac:dyDescent="0.35">
      <c r="B8" s="25"/>
      <c r="C8" s="30">
        <v>53894</v>
      </c>
      <c r="D8" s="30">
        <v>50202</v>
      </c>
      <c r="E8" s="30">
        <v>30037</v>
      </c>
      <c r="F8" s="30">
        <v>40773</v>
      </c>
      <c r="G8" s="30">
        <v>54194</v>
      </c>
      <c r="H8" s="30">
        <v>7996</v>
      </c>
      <c r="I8" s="25"/>
      <c r="J8" s="25"/>
      <c r="K8" s="25"/>
      <c r="L8" s="25"/>
      <c r="M8" s="25"/>
    </row>
    <row r="9" spans="2:13" x14ac:dyDescent="0.35">
      <c r="B9" s="25"/>
      <c r="C9" s="30">
        <v>45777</v>
      </c>
      <c r="D9" s="30">
        <v>30381</v>
      </c>
      <c r="E9" s="30">
        <v>56890</v>
      </c>
      <c r="F9" s="30">
        <v>27033</v>
      </c>
      <c r="G9" s="30">
        <v>30517</v>
      </c>
      <c r="H9" s="30">
        <v>12676</v>
      </c>
      <c r="I9" s="25"/>
      <c r="J9" s="25"/>
      <c r="K9" s="25"/>
      <c r="L9" s="25"/>
      <c r="M9" s="25"/>
    </row>
    <row r="10" spans="2:13" x14ac:dyDescent="0.35">
      <c r="B10" s="25"/>
      <c r="C10" s="30">
        <v>17429</v>
      </c>
      <c r="D10" s="30">
        <v>31725</v>
      </c>
      <c r="E10" s="30">
        <v>53274</v>
      </c>
      <c r="F10" s="30">
        <v>43981</v>
      </c>
      <c r="G10" s="30">
        <v>32469</v>
      </c>
      <c r="H10" s="30">
        <v>18137</v>
      </c>
      <c r="I10" s="25"/>
      <c r="J10" s="25"/>
      <c r="K10" s="25"/>
      <c r="L10" s="25"/>
      <c r="M10" s="25"/>
    </row>
    <row r="11" spans="2:13" x14ac:dyDescent="0.35">
      <c r="B11" s="25"/>
      <c r="C11" s="30">
        <v>56154</v>
      </c>
      <c r="D11" s="30">
        <v>26513</v>
      </c>
      <c r="E11" s="30">
        <v>51450</v>
      </c>
      <c r="F11" s="30">
        <v>4768</v>
      </c>
      <c r="G11" s="30">
        <v>31569</v>
      </c>
      <c r="H11" s="30">
        <v>30493</v>
      </c>
      <c r="I11" s="25"/>
      <c r="J11" s="25"/>
      <c r="K11" s="25"/>
      <c r="L11" s="25"/>
      <c r="M11" s="25"/>
    </row>
    <row r="12" spans="2:13" x14ac:dyDescent="0.35">
      <c r="B12" s="25"/>
      <c r="C12" s="30">
        <v>37485</v>
      </c>
      <c r="D12" s="30">
        <v>39809</v>
      </c>
      <c r="E12" s="30">
        <v>61946</v>
      </c>
      <c r="F12" s="30">
        <v>36289</v>
      </c>
      <c r="G12" s="30">
        <v>24469</v>
      </c>
      <c r="H12" s="30">
        <v>14244</v>
      </c>
      <c r="I12" s="25"/>
      <c r="J12" s="25"/>
      <c r="K12" s="25"/>
      <c r="L12" s="25"/>
      <c r="M12" s="25"/>
    </row>
    <row r="13" spans="2:13" x14ac:dyDescent="0.35">
      <c r="B13" s="25"/>
      <c r="C13" s="30">
        <v>44893</v>
      </c>
      <c r="D13" s="30">
        <v>14740</v>
      </c>
      <c r="E13" s="30">
        <v>41849</v>
      </c>
      <c r="F13" s="30">
        <v>23781</v>
      </c>
      <c r="G13" s="30">
        <v>25437</v>
      </c>
      <c r="H13" s="30">
        <v>31553</v>
      </c>
      <c r="I13" s="25"/>
      <c r="J13" s="25"/>
      <c r="K13" s="25"/>
      <c r="L13" s="25"/>
      <c r="M13" s="25"/>
    </row>
    <row r="14" spans="2:13" x14ac:dyDescent="0.35">
      <c r="B14" s="25"/>
      <c r="C14" s="30">
        <v>50694</v>
      </c>
      <c r="D14" s="30">
        <v>68006</v>
      </c>
      <c r="E14" s="30">
        <v>72906</v>
      </c>
      <c r="F14" s="30">
        <v>36721</v>
      </c>
      <c r="G14" s="30">
        <v>22565</v>
      </c>
      <c r="H14" s="30">
        <v>25329</v>
      </c>
      <c r="I14" s="25"/>
      <c r="J14" s="25"/>
      <c r="K14" s="25"/>
      <c r="L14" s="25"/>
      <c r="M14" s="25"/>
    </row>
    <row r="15" spans="2:13" x14ac:dyDescent="0.35">
      <c r="B15" s="25"/>
      <c r="C15" s="30">
        <v>40321</v>
      </c>
      <c r="D15" s="30">
        <v>37209</v>
      </c>
      <c r="E15" s="30">
        <v>40045</v>
      </c>
      <c r="F15" s="30">
        <v>36085</v>
      </c>
      <c r="G15" s="30">
        <v>28885</v>
      </c>
      <c r="H15" s="30">
        <v>54846</v>
      </c>
      <c r="I15" s="25"/>
      <c r="J15" s="25"/>
      <c r="K15" s="25"/>
      <c r="L15" s="25"/>
      <c r="M15" s="25"/>
    </row>
    <row r="16" spans="2:13" x14ac:dyDescent="0.35">
      <c r="B16" s="25"/>
      <c r="C16" s="30">
        <v>33381</v>
      </c>
      <c r="D16" s="30">
        <v>54762</v>
      </c>
      <c r="E16" s="30">
        <v>47534</v>
      </c>
      <c r="F16" s="30">
        <v>4784</v>
      </c>
      <c r="G16" s="30">
        <v>7144</v>
      </c>
      <c r="H16" s="30">
        <v>46350</v>
      </c>
      <c r="I16" s="25"/>
      <c r="J16" s="25"/>
      <c r="K16" s="25"/>
      <c r="L16" s="25"/>
      <c r="M16" s="25"/>
    </row>
    <row r="17" spans="2:13" x14ac:dyDescent="0.35">
      <c r="B17" s="25"/>
      <c r="C17" s="25"/>
      <c r="D17" s="25"/>
      <c r="E17" s="30">
        <v>37345</v>
      </c>
      <c r="F17" s="25"/>
      <c r="G17" s="25"/>
      <c r="H17" s="30">
        <v>25565</v>
      </c>
      <c r="I17" s="25"/>
      <c r="J17" s="25"/>
      <c r="K17" s="25"/>
      <c r="L17" s="25"/>
      <c r="M17" s="25"/>
    </row>
    <row r="18" spans="2:13" x14ac:dyDescent="0.4"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</row>
    <row r="19" spans="2:13" x14ac:dyDescent="0.35">
      <c r="C19" s="30"/>
      <c r="D19" s="30"/>
      <c r="F19" s="30"/>
      <c r="G19" s="30"/>
    </row>
    <row r="20" spans="2:13" x14ac:dyDescent="0.35">
      <c r="C20" s="30"/>
      <c r="D20" s="30"/>
      <c r="F20" s="30"/>
      <c r="G20" s="30"/>
    </row>
    <row r="21" spans="2:13" x14ac:dyDescent="0.35">
      <c r="C21" s="30"/>
      <c r="D21" s="30"/>
      <c r="F21" s="30"/>
      <c r="G21" s="30"/>
    </row>
    <row r="22" spans="2:13" x14ac:dyDescent="0.35">
      <c r="C22" s="30"/>
      <c r="D22" s="30"/>
      <c r="F22" s="30"/>
      <c r="G22" s="30"/>
    </row>
    <row r="23" spans="2:13" x14ac:dyDescent="0.35">
      <c r="C23" s="30"/>
      <c r="D23" s="30"/>
      <c r="F23" s="30"/>
      <c r="G23" s="30"/>
    </row>
    <row r="41" spans="6:7" x14ac:dyDescent="0.35">
      <c r="F41" s="30"/>
      <c r="G41" s="30"/>
    </row>
    <row r="42" spans="6:7" x14ac:dyDescent="0.35">
      <c r="F42" s="30"/>
      <c r="G42" s="30"/>
    </row>
  </sheetData>
  <mergeCells count="4">
    <mergeCell ref="C2:H2"/>
    <mergeCell ref="C3:E3"/>
    <mergeCell ref="F3:H3"/>
    <mergeCell ref="L3:M3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60ABE-4E98-410E-9A91-D4EC1527A538}">
  <dimension ref="B2:M42"/>
  <sheetViews>
    <sheetView workbookViewId="0">
      <selection activeCell="L10" sqref="L10"/>
    </sheetView>
  </sheetViews>
  <sheetFormatPr defaultColWidth="8.6640625" defaultRowHeight="13.5" x14ac:dyDescent="0.4"/>
  <cols>
    <col min="1" max="16384" width="8.6640625" style="25"/>
  </cols>
  <sheetData>
    <row r="2" spans="2:13" x14ac:dyDescent="0.4">
      <c r="C2" s="49" t="s">
        <v>82</v>
      </c>
      <c r="D2" s="49"/>
      <c r="E2" s="49"/>
      <c r="F2" s="49"/>
      <c r="G2" s="49"/>
      <c r="H2" s="49"/>
    </row>
    <row r="3" spans="2:13" ht="15.75" x14ac:dyDescent="0.4">
      <c r="C3" s="48" t="s">
        <v>70</v>
      </c>
      <c r="D3" s="48"/>
      <c r="E3" s="48"/>
      <c r="F3" s="48" t="s">
        <v>81</v>
      </c>
      <c r="G3" s="48"/>
      <c r="H3" s="48"/>
      <c r="L3" s="49" t="s">
        <v>72</v>
      </c>
      <c r="M3" s="49"/>
    </row>
    <row r="4" spans="2:13" ht="15.75" x14ac:dyDescent="0.4">
      <c r="B4" s="26" t="s">
        <v>73</v>
      </c>
      <c r="C4" s="26">
        <v>1</v>
      </c>
      <c r="D4" s="26">
        <v>2</v>
      </c>
      <c r="E4" s="26">
        <v>3</v>
      </c>
      <c r="F4" s="26">
        <v>1</v>
      </c>
      <c r="G4" s="26">
        <v>2</v>
      </c>
      <c r="H4" s="26">
        <v>3</v>
      </c>
      <c r="K4" s="26" t="s">
        <v>73</v>
      </c>
      <c r="L4" s="26" t="s">
        <v>70</v>
      </c>
      <c r="M4" s="26" t="s">
        <v>81</v>
      </c>
    </row>
    <row r="5" spans="2:13" x14ac:dyDescent="0.35">
      <c r="C5" s="30">
        <v>12637</v>
      </c>
      <c r="D5" s="30">
        <v>30536</v>
      </c>
      <c r="E5" s="30">
        <v>12161</v>
      </c>
      <c r="F5" s="30">
        <v>628</v>
      </c>
      <c r="G5" s="30">
        <v>16431</v>
      </c>
      <c r="H5" s="30">
        <v>1184</v>
      </c>
      <c r="K5" s="25">
        <v>1</v>
      </c>
      <c r="L5" s="25">
        <v>18675.5</v>
      </c>
      <c r="M5" s="25">
        <v>4412.25</v>
      </c>
    </row>
    <row r="6" spans="2:13" x14ac:dyDescent="0.35">
      <c r="C6" s="30">
        <v>7398</v>
      </c>
      <c r="D6" s="30">
        <v>27630</v>
      </c>
      <c r="E6" s="30">
        <v>15243</v>
      </c>
      <c r="F6" s="30">
        <v>3248</v>
      </c>
      <c r="G6" s="30">
        <v>2186</v>
      </c>
      <c r="H6" s="30">
        <v>230</v>
      </c>
      <c r="K6" s="25">
        <v>2</v>
      </c>
      <c r="L6" s="25">
        <v>23101.166666666668</v>
      </c>
      <c r="M6" s="25">
        <v>6779.5</v>
      </c>
    </row>
    <row r="7" spans="2:13" x14ac:dyDescent="0.35">
      <c r="C7" s="30">
        <v>15529</v>
      </c>
      <c r="D7" s="30">
        <v>19677</v>
      </c>
      <c r="E7" s="30">
        <v>16007</v>
      </c>
      <c r="F7" s="30">
        <v>12635</v>
      </c>
      <c r="G7" s="30">
        <v>1946</v>
      </c>
      <c r="H7" s="30">
        <v>11281</v>
      </c>
      <c r="K7" s="25">
        <v>3</v>
      </c>
      <c r="L7" s="25">
        <v>21251.846153846152</v>
      </c>
      <c r="M7" s="25">
        <v>3178.6923076923076</v>
      </c>
    </row>
    <row r="8" spans="2:13" x14ac:dyDescent="0.35">
      <c r="C8" s="30">
        <v>37748</v>
      </c>
      <c r="D8" s="30">
        <v>27328</v>
      </c>
      <c r="E8" s="30">
        <v>25874</v>
      </c>
      <c r="F8" s="30">
        <v>5012</v>
      </c>
      <c r="G8" s="30">
        <v>7600</v>
      </c>
      <c r="H8" s="30">
        <v>4400</v>
      </c>
    </row>
    <row r="9" spans="2:13" x14ac:dyDescent="0.35">
      <c r="C9" s="30">
        <v>20969</v>
      </c>
      <c r="D9" s="30">
        <v>19443</v>
      </c>
      <c r="E9" s="30">
        <v>19427</v>
      </c>
      <c r="F9" s="30">
        <v>1976</v>
      </c>
      <c r="G9" s="30">
        <v>12995</v>
      </c>
      <c r="H9" s="30">
        <v>1106</v>
      </c>
    </row>
    <row r="10" spans="2:13" x14ac:dyDescent="0.35">
      <c r="C10" s="30">
        <v>13167</v>
      </c>
      <c r="D10" s="30">
        <v>10601</v>
      </c>
      <c r="E10" s="30">
        <v>23334</v>
      </c>
      <c r="F10" s="30">
        <v>7388</v>
      </c>
      <c r="G10" s="30">
        <v>8073</v>
      </c>
      <c r="H10" s="30">
        <v>5500</v>
      </c>
    </row>
    <row r="11" spans="2:13" x14ac:dyDescent="0.35">
      <c r="C11" s="30">
        <v>23572</v>
      </c>
      <c r="D11" s="30">
        <v>21837</v>
      </c>
      <c r="E11" s="30">
        <v>21159</v>
      </c>
      <c r="F11" s="30">
        <v>584</v>
      </c>
      <c r="G11" s="30">
        <v>4142</v>
      </c>
      <c r="H11" s="30">
        <v>2858</v>
      </c>
    </row>
    <row r="12" spans="2:13" x14ac:dyDescent="0.35">
      <c r="C12" s="30">
        <v>18935</v>
      </c>
      <c r="D12" s="30">
        <v>26674</v>
      </c>
      <c r="E12" s="30">
        <v>16703</v>
      </c>
      <c r="F12" s="30">
        <v>724</v>
      </c>
      <c r="G12" s="30">
        <v>2612</v>
      </c>
      <c r="H12" s="30">
        <v>1456</v>
      </c>
    </row>
    <row r="13" spans="2:13" x14ac:dyDescent="0.35">
      <c r="C13" s="30">
        <v>14535</v>
      </c>
      <c r="D13" s="30">
        <v>20727</v>
      </c>
      <c r="E13" s="30">
        <v>25238</v>
      </c>
      <c r="F13" s="30">
        <v>2502</v>
      </c>
      <c r="G13" s="30">
        <v>6490</v>
      </c>
      <c r="H13" s="30">
        <v>1274</v>
      </c>
    </row>
    <row r="14" spans="2:13" x14ac:dyDescent="0.35">
      <c r="C14" s="30">
        <v>14811</v>
      </c>
      <c r="D14" s="30">
        <v>12875</v>
      </c>
      <c r="E14" s="30">
        <v>21197</v>
      </c>
      <c r="F14" s="30">
        <v>9003</v>
      </c>
      <c r="G14" s="30">
        <v>3140</v>
      </c>
      <c r="H14" s="30">
        <v>1696</v>
      </c>
    </row>
    <row r="15" spans="2:13" x14ac:dyDescent="0.35">
      <c r="C15" s="30">
        <v>27076</v>
      </c>
      <c r="D15" s="30">
        <v>35328</v>
      </c>
      <c r="E15" s="30">
        <v>18203</v>
      </c>
      <c r="F15" s="30">
        <v>8265</v>
      </c>
      <c r="G15" s="30">
        <v>10739</v>
      </c>
      <c r="H15" s="30">
        <v>6292</v>
      </c>
    </row>
    <row r="16" spans="2:13" x14ac:dyDescent="0.35">
      <c r="C16" s="30">
        <v>17729</v>
      </c>
      <c r="D16" s="30">
        <v>24558</v>
      </c>
      <c r="E16" s="30">
        <v>29858</v>
      </c>
      <c r="F16" s="30">
        <v>982</v>
      </c>
      <c r="G16" s="30">
        <v>5000</v>
      </c>
      <c r="H16" s="30">
        <v>2732</v>
      </c>
    </row>
    <row r="17" spans="3:8" x14ac:dyDescent="0.35">
      <c r="E17" s="30">
        <v>31870</v>
      </c>
      <c r="H17" s="30">
        <v>1314</v>
      </c>
    </row>
    <row r="20" spans="3:8" x14ac:dyDescent="0.35">
      <c r="C20" s="30"/>
      <c r="D20" s="30"/>
      <c r="F20" s="30"/>
      <c r="G20" s="30"/>
    </row>
    <row r="21" spans="3:8" x14ac:dyDescent="0.35">
      <c r="C21" s="30"/>
      <c r="D21" s="30"/>
      <c r="F21" s="30"/>
      <c r="G21" s="30"/>
    </row>
    <row r="22" spans="3:8" x14ac:dyDescent="0.35">
      <c r="C22" s="30"/>
      <c r="D22" s="30"/>
      <c r="F22" s="30"/>
      <c r="G22" s="30"/>
    </row>
    <row r="23" spans="3:8" x14ac:dyDescent="0.35">
      <c r="C23" s="30"/>
      <c r="D23" s="30"/>
      <c r="F23" s="30"/>
      <c r="G23" s="30"/>
    </row>
    <row r="24" spans="3:8" x14ac:dyDescent="0.35">
      <c r="C24" s="30"/>
      <c r="D24" s="30"/>
      <c r="F24" s="30"/>
      <c r="G24" s="30"/>
    </row>
    <row r="25" spans="3:8" x14ac:dyDescent="0.35">
      <c r="C25" s="30"/>
      <c r="D25" s="30"/>
      <c r="F25" s="30"/>
      <c r="G25" s="30"/>
    </row>
    <row r="26" spans="3:8" x14ac:dyDescent="0.35">
      <c r="C26" s="30"/>
      <c r="D26" s="30"/>
      <c r="F26" s="30"/>
      <c r="G26" s="30"/>
    </row>
    <row r="27" spans="3:8" x14ac:dyDescent="0.35">
      <c r="C27" s="30"/>
      <c r="D27" s="30"/>
      <c r="F27" s="30"/>
      <c r="G27" s="30"/>
    </row>
    <row r="28" spans="3:8" x14ac:dyDescent="0.35">
      <c r="C28" s="30"/>
      <c r="D28" s="30"/>
      <c r="F28" s="30"/>
      <c r="G28" s="30"/>
    </row>
    <row r="29" spans="3:8" x14ac:dyDescent="0.35">
      <c r="C29" s="30"/>
      <c r="D29" s="30"/>
    </row>
    <row r="30" spans="3:8" x14ac:dyDescent="0.35">
      <c r="C30" s="30"/>
      <c r="D30" s="30"/>
      <c r="F30" s="30"/>
      <c r="G30" s="30"/>
    </row>
    <row r="31" spans="3:8" x14ac:dyDescent="0.35">
      <c r="C31" s="30"/>
      <c r="D31" s="30"/>
      <c r="F31" s="30"/>
      <c r="G31" s="30"/>
    </row>
    <row r="32" spans="3:8" x14ac:dyDescent="0.35">
      <c r="C32" s="30"/>
      <c r="D32" s="30"/>
      <c r="F32" s="30"/>
      <c r="G32" s="30"/>
    </row>
    <row r="33" spans="3:7" x14ac:dyDescent="0.35">
      <c r="C33" s="30"/>
      <c r="D33" s="30"/>
      <c r="F33" s="30"/>
      <c r="G33" s="30"/>
    </row>
    <row r="34" spans="3:7" x14ac:dyDescent="0.35">
      <c r="C34" s="30"/>
      <c r="D34" s="30"/>
      <c r="F34" s="30"/>
      <c r="G34" s="30"/>
    </row>
    <row r="35" spans="3:7" x14ac:dyDescent="0.35">
      <c r="C35" s="30"/>
      <c r="D35" s="30"/>
      <c r="F35" s="30"/>
      <c r="G35" s="30"/>
    </row>
    <row r="36" spans="3:7" x14ac:dyDescent="0.35">
      <c r="C36" s="30"/>
      <c r="D36" s="30"/>
      <c r="F36" s="30"/>
      <c r="G36" s="30"/>
    </row>
    <row r="37" spans="3:7" x14ac:dyDescent="0.35">
      <c r="C37" s="30"/>
      <c r="D37" s="30"/>
      <c r="F37" s="30"/>
      <c r="G37" s="30"/>
    </row>
    <row r="38" spans="3:7" x14ac:dyDescent="0.35">
      <c r="C38" s="30"/>
      <c r="D38" s="30"/>
      <c r="F38" s="30"/>
      <c r="G38" s="30"/>
    </row>
    <row r="39" spans="3:7" x14ac:dyDescent="0.35">
      <c r="C39" s="30"/>
      <c r="D39" s="30"/>
      <c r="F39" s="30"/>
      <c r="G39" s="30"/>
    </row>
    <row r="40" spans="3:7" x14ac:dyDescent="0.35">
      <c r="C40" s="30"/>
      <c r="D40" s="30"/>
      <c r="F40" s="30"/>
      <c r="G40" s="30"/>
    </row>
    <row r="41" spans="3:7" x14ac:dyDescent="0.35">
      <c r="F41" s="30"/>
      <c r="G41" s="30"/>
    </row>
    <row r="42" spans="3:7" x14ac:dyDescent="0.35">
      <c r="F42" s="30"/>
      <c r="G42" s="30"/>
    </row>
  </sheetData>
  <mergeCells count="4">
    <mergeCell ref="C2:H2"/>
    <mergeCell ref="C3:E3"/>
    <mergeCell ref="F3:H3"/>
    <mergeCell ref="L3:M3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69DBB-ABFC-4D6E-8311-E1B7CC49DD85}">
  <dimension ref="A1:C5"/>
  <sheetViews>
    <sheetView workbookViewId="0">
      <selection activeCell="A2" sqref="A1:C1048576"/>
    </sheetView>
  </sheetViews>
  <sheetFormatPr defaultRowHeight="13.9" x14ac:dyDescent="0.4"/>
  <cols>
    <col min="1" max="3" width="14.33203125" customWidth="1"/>
  </cols>
  <sheetData>
    <row r="1" spans="1:3" ht="27" customHeight="1" x14ac:dyDescent="0.4">
      <c r="A1" s="50" t="s">
        <v>5</v>
      </c>
      <c r="B1" s="50"/>
      <c r="C1" s="50"/>
    </row>
    <row r="2" spans="1:3" x14ac:dyDescent="0.4">
      <c r="A2" s="2" t="s">
        <v>1</v>
      </c>
      <c r="B2" s="2" t="s">
        <v>0</v>
      </c>
      <c r="C2" s="2" t="s">
        <v>4</v>
      </c>
    </row>
    <row r="3" spans="1:3" x14ac:dyDescent="0.4">
      <c r="A3" s="5">
        <v>0</v>
      </c>
      <c r="B3" s="5">
        <v>3.5714000000000001</v>
      </c>
      <c r="C3" s="5">
        <v>2.6667000000000001</v>
      </c>
    </row>
    <row r="4" spans="1:3" x14ac:dyDescent="0.4">
      <c r="A4" s="5">
        <v>0.63290000000000002</v>
      </c>
      <c r="B4" s="5">
        <v>4.6356999999999999</v>
      </c>
      <c r="C4" s="5">
        <v>3.7037</v>
      </c>
    </row>
    <row r="5" spans="1:3" x14ac:dyDescent="0.4">
      <c r="A5" s="5">
        <v>0</v>
      </c>
      <c r="B5" s="5">
        <v>3.9369999999999998</v>
      </c>
      <c r="C5" s="5">
        <v>3.5928</v>
      </c>
    </row>
  </sheetData>
  <mergeCells count="1">
    <mergeCell ref="A1:C1"/>
  </mergeCells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85289-B2B9-4D8B-86D8-CA8A58EC2E77}">
  <dimension ref="A1:I5"/>
  <sheetViews>
    <sheetView workbookViewId="0">
      <selection activeCell="A2" sqref="A1:D1048576"/>
    </sheetView>
  </sheetViews>
  <sheetFormatPr defaultRowHeight="13.9" x14ac:dyDescent="0.4"/>
  <cols>
    <col min="1" max="4" width="13.6640625" style="9" customWidth="1"/>
    <col min="8" max="8" width="25.53125" customWidth="1"/>
  </cols>
  <sheetData>
    <row r="1" spans="1:9" x14ac:dyDescent="0.4">
      <c r="A1" s="51" t="s">
        <v>18</v>
      </c>
      <c r="B1" s="51"/>
      <c r="C1" s="51"/>
      <c r="D1" s="51"/>
      <c r="E1" s="3"/>
      <c r="F1" s="3"/>
    </row>
    <row r="2" spans="1:9" ht="14.65" x14ac:dyDescent="0.4">
      <c r="A2" s="2" t="s">
        <v>1</v>
      </c>
      <c r="B2" s="2" t="s">
        <v>9</v>
      </c>
      <c r="C2" s="2" t="s">
        <v>10</v>
      </c>
      <c r="D2" s="2" t="s">
        <v>11</v>
      </c>
      <c r="E2" s="1"/>
      <c r="F2" s="8"/>
    </row>
    <row r="3" spans="1:9" x14ac:dyDescent="0.4">
      <c r="A3" s="17">
        <v>101.98915839999999</v>
      </c>
      <c r="B3" s="17">
        <v>83.954130000000006</v>
      </c>
      <c r="C3" s="17">
        <v>98.791319999999999</v>
      </c>
      <c r="D3" s="17">
        <v>33.572409999999998</v>
      </c>
      <c r="F3" s="6"/>
      <c r="I3" s="7"/>
    </row>
    <row r="4" spans="1:9" x14ac:dyDescent="0.4">
      <c r="A4" s="17">
        <v>102.95529999999999</v>
      </c>
      <c r="B4" s="17">
        <v>72.997399999999999</v>
      </c>
      <c r="C4" s="17">
        <v>104.2659</v>
      </c>
      <c r="D4" s="17">
        <v>49.911160000000002</v>
      </c>
    </row>
    <row r="5" spans="1:9" x14ac:dyDescent="0.4">
      <c r="A5" s="17">
        <v>95.055509999999998</v>
      </c>
      <c r="B5" s="17">
        <v>76.592051380000001</v>
      </c>
      <c r="C5" s="17">
        <v>96.942830000000001</v>
      </c>
      <c r="D5" s="17">
        <v>41.001510000000003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0CA76-10F2-4197-898E-0B677D484E03}">
  <dimension ref="A1:W52"/>
  <sheetViews>
    <sheetView workbookViewId="0">
      <selection activeCell="P7" sqref="P7"/>
    </sheetView>
  </sheetViews>
  <sheetFormatPr defaultRowHeight="13.9" x14ac:dyDescent="0.4"/>
  <cols>
    <col min="1" max="1" width="28.19921875" customWidth="1"/>
    <col min="14" max="14" width="11.53125" bestFit="1" customWidth="1"/>
    <col min="15" max="15" width="11.53125" style="3" bestFit="1" customWidth="1"/>
    <col min="16" max="19" width="14.796875" style="3" customWidth="1"/>
    <col min="20" max="23" width="11.53125" bestFit="1" customWidth="1"/>
  </cols>
  <sheetData>
    <row r="1" spans="1:23" ht="29.75" customHeight="1" x14ac:dyDescent="0.4">
      <c r="B1" s="50" t="s">
        <v>12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</row>
    <row r="2" spans="1:23" ht="15.75" x14ac:dyDescent="0.4">
      <c r="A2" s="8"/>
      <c r="B2" s="52" t="s">
        <v>2</v>
      </c>
      <c r="C2" s="52"/>
      <c r="D2" s="52"/>
      <c r="E2" s="52" t="s">
        <v>83</v>
      </c>
      <c r="F2" s="52"/>
      <c r="G2" s="52"/>
      <c r="H2" s="52" t="s">
        <v>68</v>
      </c>
      <c r="I2" s="52"/>
      <c r="J2" s="52"/>
      <c r="K2" s="52" t="s">
        <v>69</v>
      </c>
      <c r="L2" s="52"/>
      <c r="M2" s="52"/>
    </row>
    <row r="3" spans="1:23" x14ac:dyDescent="0.4">
      <c r="A3" s="3" t="s">
        <v>84</v>
      </c>
      <c r="B3" s="2">
        <v>1</v>
      </c>
      <c r="C3" s="2">
        <v>2</v>
      </c>
      <c r="D3" s="2">
        <v>3</v>
      </c>
      <c r="E3" s="2">
        <v>1</v>
      </c>
      <c r="F3" s="2">
        <v>2</v>
      </c>
      <c r="G3" s="2">
        <v>3</v>
      </c>
      <c r="H3" s="2">
        <v>1</v>
      </c>
      <c r="I3" s="2">
        <v>2</v>
      </c>
      <c r="J3" s="2">
        <v>3</v>
      </c>
      <c r="K3" s="2">
        <v>1</v>
      </c>
      <c r="L3" s="2">
        <v>2</v>
      </c>
      <c r="M3" s="2">
        <v>3</v>
      </c>
      <c r="P3" s="51" t="s">
        <v>85</v>
      </c>
      <c r="Q3" s="51"/>
      <c r="R3" s="51"/>
      <c r="S3" s="51"/>
      <c r="T3" s="20"/>
      <c r="U3" s="20"/>
      <c r="V3" s="20"/>
      <c r="W3" s="20"/>
    </row>
    <row r="4" spans="1:23" ht="15.75" x14ac:dyDescent="0.4">
      <c r="A4" s="20"/>
      <c r="B4" s="21">
        <v>89.61</v>
      </c>
      <c r="C4" s="21">
        <v>65.905000000000001</v>
      </c>
      <c r="D4" s="21">
        <v>141.12200000000001</v>
      </c>
      <c r="E4" s="21">
        <v>79.400999999999996</v>
      </c>
      <c r="F4" s="21">
        <v>56.261000000000003</v>
      </c>
      <c r="G4" s="21">
        <v>95.316999999999993</v>
      </c>
      <c r="H4" s="21">
        <v>129.98599999999999</v>
      </c>
      <c r="I4" s="21">
        <v>91.599000000000004</v>
      </c>
      <c r="J4" s="21">
        <v>129.08000000000001</v>
      </c>
      <c r="K4" s="21">
        <v>37.412999999999997</v>
      </c>
      <c r="L4" s="21">
        <v>110.804</v>
      </c>
      <c r="M4" s="21">
        <v>52.197000000000003</v>
      </c>
      <c r="O4" s="3" t="s">
        <v>84</v>
      </c>
      <c r="P4" s="23" t="s">
        <v>2</v>
      </c>
      <c r="Q4" s="23" t="s">
        <v>83</v>
      </c>
      <c r="R4" s="23" t="s">
        <v>86</v>
      </c>
      <c r="S4" s="23" t="s">
        <v>87</v>
      </c>
      <c r="T4" s="20"/>
      <c r="U4" s="20"/>
      <c r="V4" s="20"/>
      <c r="W4" s="20"/>
    </row>
    <row r="5" spans="1:23" x14ac:dyDescent="0.4">
      <c r="A5" s="20"/>
      <c r="B5" s="21">
        <v>101.191</v>
      </c>
      <c r="C5" s="21">
        <v>54.531999999999996</v>
      </c>
      <c r="D5" s="21">
        <v>117.792</v>
      </c>
      <c r="E5" s="21">
        <v>138.20599999999999</v>
      </c>
      <c r="F5" s="21">
        <v>43.366999999999997</v>
      </c>
      <c r="G5" s="21">
        <v>108.232</v>
      </c>
      <c r="H5" s="21">
        <v>105.854</v>
      </c>
      <c r="I5" s="21">
        <v>86.947000000000003</v>
      </c>
      <c r="J5" s="21">
        <v>87.069000000000003</v>
      </c>
      <c r="K5" s="21">
        <v>52.28</v>
      </c>
      <c r="L5" s="21">
        <v>72.373999999999995</v>
      </c>
      <c r="M5" s="21">
        <v>100.506</v>
      </c>
      <c r="O5" s="15">
        <v>1</v>
      </c>
      <c r="P5" s="21">
        <f>AVERAGE(B4:B20)</f>
        <v>89.810764705882363</v>
      </c>
      <c r="Q5" s="21">
        <f>AVERAGE(E4:E20)</f>
        <v>70.16317647058824</v>
      </c>
      <c r="R5" s="21">
        <f>AVERAGE(H4:H20)</f>
        <v>104.078</v>
      </c>
      <c r="S5" s="21">
        <f>AVERAGE(K4:K20)</f>
        <v>56.889411764705876</v>
      </c>
      <c r="V5" s="20"/>
      <c r="W5" s="20"/>
    </row>
    <row r="6" spans="1:23" x14ac:dyDescent="0.4">
      <c r="A6" s="20"/>
      <c r="B6" s="21">
        <v>78.528000000000006</v>
      </c>
      <c r="C6" s="21">
        <v>103.649</v>
      </c>
      <c r="D6" s="21">
        <v>94.63</v>
      </c>
      <c r="E6" s="21">
        <v>88.006</v>
      </c>
      <c r="F6" s="21">
        <v>99.254000000000005</v>
      </c>
      <c r="G6" s="21">
        <v>69.716999999999999</v>
      </c>
      <c r="H6" s="21">
        <v>156.28299999999999</v>
      </c>
      <c r="I6" s="21">
        <v>114.09699999999999</v>
      </c>
      <c r="J6" s="21">
        <v>123.511</v>
      </c>
      <c r="K6" s="21">
        <v>57.899000000000001</v>
      </c>
      <c r="L6" s="21">
        <v>63.6</v>
      </c>
      <c r="M6" s="21">
        <v>38.848999999999997</v>
      </c>
      <c r="O6" s="15">
        <v>2</v>
      </c>
      <c r="P6" s="21">
        <f>AVERAGE(C4:C20)</f>
        <v>94.103529411764725</v>
      </c>
      <c r="Q6" s="21">
        <f>AVERAGE(F4:F20)</f>
        <v>87.453058823529432</v>
      </c>
      <c r="R6" s="21">
        <f>AVERAGE(I4:I20)</f>
        <v>89.860529411764688</v>
      </c>
      <c r="S6" s="21">
        <f>AVERAGE(L4:L20)</f>
        <v>72.887705882352947</v>
      </c>
      <c r="T6" s="20"/>
      <c r="U6" s="20"/>
      <c r="V6" s="20"/>
      <c r="W6" s="20"/>
    </row>
    <row r="7" spans="1:23" x14ac:dyDescent="0.4">
      <c r="A7" s="20"/>
      <c r="B7" s="21">
        <v>122.396</v>
      </c>
      <c r="C7" s="21">
        <v>100.087</v>
      </c>
      <c r="D7" s="21">
        <v>116.501</v>
      </c>
      <c r="E7" s="21">
        <v>60.405999999999999</v>
      </c>
      <c r="F7" s="21">
        <v>66.009</v>
      </c>
      <c r="G7" s="21">
        <v>125.208</v>
      </c>
      <c r="H7" s="21">
        <v>113.765</v>
      </c>
      <c r="I7" s="21">
        <v>104.815</v>
      </c>
      <c r="J7" s="21">
        <v>125.745</v>
      </c>
      <c r="K7" s="21">
        <v>67.599999999999994</v>
      </c>
      <c r="L7" s="21">
        <v>41.192</v>
      </c>
      <c r="M7" s="21">
        <v>51.180999999999997</v>
      </c>
      <c r="O7" s="15">
        <v>3</v>
      </c>
      <c r="P7" s="21">
        <f>AVERAGE(D4:D20)</f>
        <v>117.176625</v>
      </c>
      <c r="Q7" s="21">
        <f>AVERAGE(G4:G18)</f>
        <v>103.46306666666666</v>
      </c>
      <c r="R7" s="21">
        <f>AVERAGE(J4:J20)</f>
        <v>106.61750000000001</v>
      </c>
      <c r="S7" s="21">
        <f>AVERAGE(M4:M18)</f>
        <v>56.948333333333338</v>
      </c>
      <c r="T7" s="20"/>
      <c r="U7" s="20"/>
      <c r="V7" s="20"/>
      <c r="W7" s="20"/>
    </row>
    <row r="8" spans="1:23" x14ac:dyDescent="0.4">
      <c r="A8" s="20"/>
      <c r="B8" s="21">
        <v>63.718000000000004</v>
      </c>
      <c r="C8" s="21">
        <v>128.416</v>
      </c>
      <c r="D8" s="21">
        <v>126.083</v>
      </c>
      <c r="E8" s="21">
        <v>114.18899999999999</v>
      </c>
      <c r="F8" s="21">
        <v>85.11</v>
      </c>
      <c r="G8" s="21">
        <v>118.48</v>
      </c>
      <c r="H8" s="21">
        <v>144.92500000000001</v>
      </c>
      <c r="I8" s="21">
        <v>149.21199999999999</v>
      </c>
      <c r="J8" s="21">
        <v>111.864</v>
      </c>
      <c r="K8" s="21">
        <v>59.512</v>
      </c>
      <c r="L8" s="21">
        <v>83.534000000000006</v>
      </c>
      <c r="M8" s="21">
        <v>61.412999999999997</v>
      </c>
      <c r="O8" s="5"/>
      <c r="P8" s="5"/>
      <c r="Q8" s="5"/>
      <c r="R8" s="5"/>
      <c r="T8" s="20"/>
      <c r="U8" s="20"/>
      <c r="V8" s="20"/>
      <c r="W8" s="20"/>
    </row>
    <row r="9" spans="1:23" x14ac:dyDescent="0.4">
      <c r="A9" s="20"/>
      <c r="B9" s="21">
        <v>74.486999999999995</v>
      </c>
      <c r="C9" s="21">
        <v>156.411</v>
      </c>
      <c r="D9" s="21">
        <v>143.434</v>
      </c>
      <c r="E9" s="21">
        <v>64.614000000000004</v>
      </c>
      <c r="F9" s="21">
        <v>101.108</v>
      </c>
      <c r="G9" s="21">
        <v>88.088999999999999</v>
      </c>
      <c r="H9" s="21">
        <v>75.534000000000006</v>
      </c>
      <c r="I9" s="21">
        <v>99.644000000000005</v>
      </c>
      <c r="J9" s="21">
        <v>107.533</v>
      </c>
      <c r="K9" s="21">
        <v>71.512</v>
      </c>
      <c r="L9" s="21">
        <v>65.545000000000002</v>
      </c>
      <c r="M9" s="21">
        <v>71.158000000000001</v>
      </c>
      <c r="O9" s="5"/>
      <c r="P9" s="5"/>
      <c r="Q9" s="5"/>
      <c r="R9" s="5"/>
      <c r="T9" s="20"/>
      <c r="U9" s="20"/>
      <c r="V9" s="20"/>
      <c r="W9" s="20"/>
    </row>
    <row r="10" spans="1:23" x14ac:dyDescent="0.4">
      <c r="A10" s="20"/>
      <c r="B10" s="21">
        <v>134.37299999999999</v>
      </c>
      <c r="C10" s="21">
        <v>99.247</v>
      </c>
      <c r="D10" s="21">
        <v>130.60300000000001</v>
      </c>
      <c r="E10" s="21">
        <v>67.936999999999998</v>
      </c>
      <c r="F10" s="21">
        <v>110.523</v>
      </c>
      <c r="G10" s="21">
        <v>117.626</v>
      </c>
      <c r="H10" s="21">
        <v>77.346000000000004</v>
      </c>
      <c r="I10" s="21">
        <v>95.665999999999997</v>
      </c>
      <c r="J10" s="21">
        <v>97.677000000000007</v>
      </c>
      <c r="K10" s="21">
        <v>32.042999999999999</v>
      </c>
      <c r="L10" s="21">
        <v>96.13</v>
      </c>
      <c r="M10" s="21">
        <v>39.115000000000002</v>
      </c>
      <c r="O10" s="5"/>
      <c r="P10" s="5"/>
      <c r="Q10" s="5"/>
      <c r="R10" s="5"/>
      <c r="T10" s="20"/>
      <c r="U10" s="20"/>
      <c r="V10" s="20"/>
      <c r="W10" s="20"/>
    </row>
    <row r="11" spans="1:23" x14ac:dyDescent="0.4">
      <c r="A11" s="20"/>
      <c r="B11" s="21">
        <v>117.23</v>
      </c>
      <c r="C11" s="21">
        <v>72.174999999999997</v>
      </c>
      <c r="D11" s="21">
        <v>107.877</v>
      </c>
      <c r="E11" s="21">
        <v>39.784999999999997</v>
      </c>
      <c r="F11" s="21">
        <v>116.18899999999999</v>
      </c>
      <c r="G11" s="21">
        <v>117.855</v>
      </c>
      <c r="H11" s="21">
        <v>82.075000000000003</v>
      </c>
      <c r="I11" s="21">
        <v>92.02</v>
      </c>
      <c r="J11" s="21">
        <v>133.43299999999999</v>
      </c>
      <c r="K11" s="21">
        <v>55.887999999999998</v>
      </c>
      <c r="L11" s="21">
        <v>55.313000000000002</v>
      </c>
      <c r="M11" s="21">
        <v>61.081000000000003</v>
      </c>
      <c r="O11" s="5"/>
      <c r="P11" s="5"/>
      <c r="Q11" s="5"/>
      <c r="R11" s="5"/>
      <c r="T11" s="20"/>
      <c r="U11" s="20"/>
      <c r="V11" s="20"/>
      <c r="W11" s="20"/>
    </row>
    <row r="12" spans="1:23" x14ac:dyDescent="0.4">
      <c r="A12" s="20"/>
      <c r="B12" s="21">
        <v>108.648</v>
      </c>
      <c r="C12" s="21">
        <v>70.387</v>
      </c>
      <c r="D12" s="21">
        <v>112.273</v>
      </c>
      <c r="E12" s="21">
        <v>64.718000000000004</v>
      </c>
      <c r="F12" s="21">
        <v>110.273</v>
      </c>
      <c r="G12" s="21">
        <v>131.06100000000001</v>
      </c>
      <c r="H12" s="21">
        <v>107.64400000000001</v>
      </c>
      <c r="I12" s="21">
        <v>66.650000000000006</v>
      </c>
      <c r="J12" s="21">
        <v>96.174000000000007</v>
      </c>
      <c r="K12" s="21">
        <v>52.206000000000003</v>
      </c>
      <c r="L12" s="21">
        <v>129.256</v>
      </c>
      <c r="M12" s="21">
        <v>84.174000000000007</v>
      </c>
      <c r="O12" s="5"/>
      <c r="P12" s="5"/>
      <c r="Q12" s="5"/>
      <c r="R12" s="5"/>
      <c r="T12" s="20"/>
      <c r="U12" s="20"/>
      <c r="V12" s="20"/>
      <c r="W12" s="20"/>
    </row>
    <row r="13" spans="1:23" x14ac:dyDescent="0.4">
      <c r="A13" s="20"/>
      <c r="B13" s="21">
        <v>120.979</v>
      </c>
      <c r="C13" s="21">
        <v>82.984999999999999</v>
      </c>
      <c r="D13" s="21">
        <v>82.444000000000003</v>
      </c>
      <c r="E13" s="21">
        <v>79.34</v>
      </c>
      <c r="F13" s="21">
        <v>61.030999999999999</v>
      </c>
      <c r="G13" s="21">
        <v>90.486999999999995</v>
      </c>
      <c r="H13" s="21">
        <v>86.65</v>
      </c>
      <c r="I13" s="21">
        <v>68.197000000000003</v>
      </c>
      <c r="J13" s="21">
        <v>132.63800000000001</v>
      </c>
      <c r="K13" s="21">
        <v>68.063999999999993</v>
      </c>
      <c r="L13" s="21">
        <v>46.01</v>
      </c>
      <c r="M13" s="21">
        <v>52.816000000000003</v>
      </c>
      <c r="O13" s="5"/>
      <c r="P13" s="5"/>
      <c r="Q13" s="5"/>
      <c r="R13" s="5"/>
      <c r="T13" s="20"/>
      <c r="U13" s="20"/>
      <c r="V13" s="20"/>
      <c r="W13" s="20"/>
    </row>
    <row r="14" spans="1:23" x14ac:dyDescent="0.4">
      <c r="A14" s="20"/>
      <c r="B14" s="21">
        <v>90.546999999999997</v>
      </c>
      <c r="C14" s="21">
        <v>125.437</v>
      </c>
      <c r="D14" s="21">
        <v>116.834</v>
      </c>
      <c r="E14" s="21">
        <v>24.411999999999999</v>
      </c>
      <c r="F14" s="21">
        <v>90.108999999999995</v>
      </c>
      <c r="G14" s="21">
        <v>83.007000000000005</v>
      </c>
      <c r="H14" s="21">
        <v>79.909000000000006</v>
      </c>
      <c r="I14" s="21">
        <v>60.389000000000003</v>
      </c>
      <c r="J14" s="21">
        <v>86.516999999999996</v>
      </c>
      <c r="K14" s="21">
        <v>37.590000000000003</v>
      </c>
      <c r="L14" s="21">
        <v>74.516999999999996</v>
      </c>
      <c r="M14" s="21">
        <v>43.423999999999999</v>
      </c>
      <c r="O14" s="5"/>
      <c r="P14" s="5"/>
      <c r="Q14" s="5"/>
      <c r="R14" s="5"/>
      <c r="T14" s="20"/>
      <c r="U14" s="20"/>
      <c r="V14" s="20"/>
      <c r="W14" s="20"/>
    </row>
    <row r="15" spans="1:23" x14ac:dyDescent="0.4">
      <c r="A15" s="20"/>
      <c r="B15" s="21">
        <v>79.84</v>
      </c>
      <c r="C15" s="21">
        <v>82.588999999999999</v>
      </c>
      <c r="D15" s="21">
        <v>96.483000000000004</v>
      </c>
      <c r="E15" s="21">
        <v>71.820999999999998</v>
      </c>
      <c r="F15" s="21">
        <v>119.042</v>
      </c>
      <c r="G15" s="21">
        <v>64.155000000000001</v>
      </c>
      <c r="H15" s="21">
        <v>67.977000000000004</v>
      </c>
      <c r="I15" s="21">
        <v>44.506999999999998</v>
      </c>
      <c r="J15" s="21">
        <v>134.11799999999999</v>
      </c>
      <c r="K15" s="21">
        <v>79.953999999999994</v>
      </c>
      <c r="L15" s="21">
        <v>55.136000000000003</v>
      </c>
      <c r="M15" s="21">
        <v>60.890999999999998</v>
      </c>
      <c r="O15" s="5"/>
      <c r="P15" s="5"/>
      <c r="Q15" s="5"/>
      <c r="R15" s="5"/>
      <c r="T15" s="20"/>
      <c r="U15" s="20"/>
      <c r="V15" s="20"/>
      <c r="W15" s="20"/>
    </row>
    <row r="16" spans="1:23" x14ac:dyDescent="0.4">
      <c r="A16" s="20"/>
      <c r="B16" s="21">
        <v>74.241</v>
      </c>
      <c r="C16" s="21">
        <v>82.992000000000004</v>
      </c>
      <c r="D16" s="21">
        <v>133.01900000000001</v>
      </c>
      <c r="E16" s="21">
        <v>73.361999999999995</v>
      </c>
      <c r="F16" s="21">
        <v>112.18899999999999</v>
      </c>
      <c r="G16" s="21">
        <v>84.777000000000001</v>
      </c>
      <c r="H16" s="21">
        <v>91.489000000000004</v>
      </c>
      <c r="I16" s="21">
        <v>42.192</v>
      </c>
      <c r="J16" s="21">
        <v>84.661000000000001</v>
      </c>
      <c r="K16" s="21">
        <v>42.209000000000003</v>
      </c>
      <c r="L16" s="21">
        <v>72.671999999999997</v>
      </c>
      <c r="M16" s="21">
        <v>45.789000000000001</v>
      </c>
      <c r="O16" s="5"/>
      <c r="P16" s="5"/>
      <c r="Q16" s="5"/>
      <c r="R16" s="5"/>
      <c r="T16" s="20"/>
      <c r="U16" s="20"/>
      <c r="V16" s="20"/>
      <c r="W16" s="20"/>
    </row>
    <row r="17" spans="1:23" x14ac:dyDescent="0.4">
      <c r="A17" s="20"/>
      <c r="B17" s="21">
        <v>35.576999999999998</v>
      </c>
      <c r="C17" s="21">
        <v>96.15</v>
      </c>
      <c r="D17" s="21">
        <v>155.93199999999999</v>
      </c>
      <c r="E17" s="21">
        <v>21.995999999999999</v>
      </c>
      <c r="F17" s="21">
        <v>92.566999999999993</v>
      </c>
      <c r="G17" s="21">
        <v>123.125</v>
      </c>
      <c r="H17" s="21">
        <v>103.44499999999999</v>
      </c>
      <c r="I17" s="21">
        <v>79.290999999999997</v>
      </c>
      <c r="J17" s="21">
        <v>81.92</v>
      </c>
      <c r="K17" s="21">
        <v>48.661000000000001</v>
      </c>
      <c r="L17" s="21">
        <v>90.296000000000006</v>
      </c>
      <c r="M17" s="21">
        <v>42.107999999999997</v>
      </c>
      <c r="O17" s="5"/>
      <c r="P17" s="5"/>
      <c r="Q17" s="5"/>
      <c r="R17" s="5"/>
      <c r="T17" s="20"/>
      <c r="U17" s="20"/>
      <c r="V17" s="20"/>
      <c r="W17" s="20"/>
    </row>
    <row r="18" spans="1:23" x14ac:dyDescent="0.4">
      <c r="A18" s="20"/>
      <c r="B18" s="21">
        <v>57.886000000000003</v>
      </c>
      <c r="C18" s="21">
        <v>104.94</v>
      </c>
      <c r="D18" s="21">
        <v>95.025000000000006</v>
      </c>
      <c r="E18" s="21">
        <v>74.236999999999995</v>
      </c>
      <c r="F18" s="21">
        <v>91.546999999999997</v>
      </c>
      <c r="G18" s="21">
        <v>134.81</v>
      </c>
      <c r="H18" s="21">
        <v>160.637</v>
      </c>
      <c r="I18" s="21">
        <v>66.972999999999999</v>
      </c>
      <c r="J18" s="21">
        <v>59.954000000000001</v>
      </c>
      <c r="K18" s="21">
        <v>73.965000000000003</v>
      </c>
      <c r="L18" s="21">
        <v>55.689</v>
      </c>
      <c r="M18" s="21">
        <v>49.523000000000003</v>
      </c>
      <c r="O18" s="5"/>
      <c r="P18" s="5"/>
      <c r="Q18" s="5"/>
      <c r="R18" s="5"/>
      <c r="T18" s="20"/>
      <c r="U18" s="20"/>
      <c r="V18" s="20"/>
      <c r="W18" s="20"/>
    </row>
    <row r="19" spans="1:23" x14ac:dyDescent="0.4">
      <c r="A19" s="20"/>
      <c r="B19" s="21">
        <v>109.315</v>
      </c>
      <c r="C19" s="21">
        <v>64.688999999999993</v>
      </c>
      <c r="D19" s="21">
        <v>104.774</v>
      </c>
      <c r="E19" s="21">
        <v>65.018000000000001</v>
      </c>
      <c r="F19" s="21">
        <v>43.158999999999999</v>
      </c>
      <c r="G19" s="21">
        <v>125.145</v>
      </c>
      <c r="H19" s="21">
        <v>107.798</v>
      </c>
      <c r="I19" s="21">
        <v>100.13</v>
      </c>
      <c r="J19" s="21">
        <v>113.986</v>
      </c>
      <c r="K19" s="21">
        <v>95.938999999999993</v>
      </c>
      <c r="L19" s="21">
        <v>49.323999999999998</v>
      </c>
      <c r="M19" s="21">
        <v>28.463000000000001</v>
      </c>
      <c r="O19" s="5"/>
      <c r="P19" s="5"/>
      <c r="Q19" s="5"/>
      <c r="R19" s="5"/>
      <c r="T19" s="20"/>
      <c r="U19" s="20"/>
      <c r="V19" s="20"/>
      <c r="W19" s="20"/>
    </row>
    <row r="20" spans="1:23" x14ac:dyDescent="0.4">
      <c r="A20" s="20"/>
      <c r="B20" s="21">
        <v>68.216999999999999</v>
      </c>
      <c r="C20" s="21">
        <v>109.169</v>
      </c>
      <c r="D20" s="21"/>
      <c r="E20" s="21">
        <v>65.325999999999993</v>
      </c>
      <c r="F20" s="21">
        <v>88.963999999999999</v>
      </c>
      <c r="H20" s="21">
        <v>78.009</v>
      </c>
      <c r="I20" s="21">
        <v>165.3</v>
      </c>
      <c r="J20" s="21"/>
      <c r="K20" s="21">
        <v>34.384999999999998</v>
      </c>
      <c r="L20" s="21">
        <v>77.698999999999998</v>
      </c>
      <c r="O20" s="5"/>
      <c r="P20" s="5"/>
      <c r="Q20" s="5"/>
      <c r="R20" s="5"/>
      <c r="T20" s="20"/>
      <c r="U20" s="20"/>
      <c r="V20" s="20"/>
      <c r="W20" s="20"/>
    </row>
    <row r="21" spans="1:23" x14ac:dyDescent="0.4">
      <c r="A21" s="20"/>
      <c r="O21" s="5"/>
      <c r="P21" s="5"/>
      <c r="Q21" s="5"/>
      <c r="R21" s="5"/>
      <c r="T21" s="20"/>
      <c r="U21" s="20"/>
      <c r="V21" s="20"/>
      <c r="W21" s="20"/>
    </row>
    <row r="22" spans="1:23" x14ac:dyDescent="0.4">
      <c r="A22" s="20"/>
      <c r="C22" s="21"/>
      <c r="D22" s="21"/>
      <c r="F22" s="21"/>
      <c r="G22" s="21"/>
      <c r="I22" s="21"/>
      <c r="J22" s="21"/>
      <c r="L22" s="5"/>
      <c r="O22" s="5"/>
      <c r="P22" s="5"/>
      <c r="Q22" s="5"/>
      <c r="R22" s="5"/>
      <c r="T22" s="20"/>
      <c r="U22" s="20"/>
      <c r="V22" s="20"/>
      <c r="W22" s="20"/>
    </row>
    <row r="23" spans="1:23" x14ac:dyDescent="0.4">
      <c r="A23" s="20"/>
      <c r="C23" s="21"/>
      <c r="D23" s="21"/>
      <c r="F23" s="21"/>
      <c r="G23" s="21"/>
      <c r="I23" s="21"/>
      <c r="J23" s="21"/>
      <c r="L23" s="5"/>
      <c r="O23" s="5"/>
      <c r="P23" s="5"/>
      <c r="Q23" s="5"/>
      <c r="R23" s="5"/>
      <c r="T23" s="20"/>
      <c r="U23" s="20"/>
      <c r="V23" s="20"/>
      <c r="W23" s="20"/>
    </row>
    <row r="24" spans="1:23" x14ac:dyDescent="0.4">
      <c r="A24" s="20"/>
      <c r="C24" s="21"/>
      <c r="D24" s="21"/>
      <c r="F24" s="21"/>
      <c r="G24" s="21"/>
      <c r="I24" s="21"/>
      <c r="J24" s="21"/>
      <c r="L24" s="5"/>
      <c r="O24" s="5"/>
      <c r="P24" s="5"/>
      <c r="Q24" s="5"/>
      <c r="R24" s="5"/>
      <c r="T24" s="20"/>
      <c r="U24" s="20"/>
      <c r="V24" s="20"/>
      <c r="W24" s="20"/>
    </row>
    <row r="25" spans="1:23" x14ac:dyDescent="0.4">
      <c r="A25" s="20"/>
      <c r="C25" s="21"/>
      <c r="D25" s="21"/>
      <c r="F25" s="21"/>
      <c r="G25" s="21"/>
      <c r="I25" s="21"/>
      <c r="J25" s="21"/>
      <c r="L25" s="5"/>
      <c r="O25" s="5"/>
      <c r="P25" s="5"/>
      <c r="Q25" s="5"/>
      <c r="R25" s="5"/>
      <c r="T25" s="20"/>
      <c r="U25" s="20"/>
      <c r="V25" s="20"/>
      <c r="W25" s="20"/>
    </row>
    <row r="26" spans="1:23" x14ac:dyDescent="0.4">
      <c r="A26" s="20"/>
      <c r="C26" s="21"/>
      <c r="D26" s="21"/>
      <c r="F26" s="21"/>
      <c r="G26" s="21"/>
      <c r="I26" s="21"/>
      <c r="J26" s="21"/>
      <c r="L26" s="5"/>
      <c r="O26" s="5"/>
      <c r="P26" s="5"/>
      <c r="Q26" s="5"/>
      <c r="R26" s="5"/>
      <c r="T26" s="20"/>
      <c r="U26" s="20"/>
      <c r="V26" s="20"/>
      <c r="W26" s="20"/>
    </row>
    <row r="27" spans="1:23" x14ac:dyDescent="0.4">
      <c r="A27" s="20"/>
      <c r="C27" s="21"/>
      <c r="D27" s="21"/>
      <c r="F27" s="21"/>
      <c r="G27" s="21"/>
      <c r="I27" s="21"/>
      <c r="J27" s="21"/>
      <c r="L27" s="5"/>
      <c r="O27" s="5"/>
      <c r="P27" s="5"/>
      <c r="Q27" s="5"/>
      <c r="R27" s="5"/>
      <c r="T27" s="20"/>
      <c r="U27" s="20"/>
      <c r="V27" s="20"/>
      <c r="W27" s="20"/>
    </row>
    <row r="28" spans="1:23" x14ac:dyDescent="0.4">
      <c r="A28" s="20"/>
      <c r="C28" s="21"/>
      <c r="D28" s="21"/>
      <c r="F28" s="21"/>
      <c r="G28" s="21"/>
      <c r="I28" s="21"/>
      <c r="J28" s="21"/>
      <c r="L28" s="5"/>
      <c r="O28" s="5"/>
      <c r="P28" s="5"/>
      <c r="Q28" s="5"/>
      <c r="R28" s="5"/>
      <c r="T28" s="20"/>
      <c r="U28" s="20"/>
      <c r="V28" s="20"/>
      <c r="W28" s="20"/>
    </row>
    <row r="29" spans="1:23" x14ac:dyDescent="0.4">
      <c r="A29" s="20"/>
      <c r="C29" s="21"/>
      <c r="D29" s="21"/>
      <c r="F29" s="21"/>
      <c r="G29" s="21"/>
      <c r="I29" s="21"/>
      <c r="J29" s="21"/>
      <c r="L29" s="5"/>
      <c r="O29" s="5"/>
      <c r="P29" s="5"/>
      <c r="Q29" s="5"/>
      <c r="R29" s="5"/>
      <c r="T29" s="20"/>
      <c r="U29" s="20"/>
      <c r="V29" s="20"/>
      <c r="W29" s="20"/>
    </row>
    <row r="30" spans="1:23" x14ac:dyDescent="0.4">
      <c r="A30" s="20"/>
      <c r="C30" s="21"/>
      <c r="D30" s="21"/>
      <c r="F30" s="21"/>
      <c r="G30" s="21"/>
      <c r="I30" s="21"/>
      <c r="J30" s="21"/>
      <c r="L30" s="5"/>
      <c r="O30" s="5"/>
      <c r="P30" s="5"/>
      <c r="Q30" s="5"/>
      <c r="R30" s="5"/>
      <c r="T30" s="20"/>
      <c r="U30" s="20"/>
      <c r="V30" s="20"/>
      <c r="W30" s="20"/>
    </row>
    <row r="31" spans="1:23" x14ac:dyDescent="0.4">
      <c r="A31" s="20"/>
      <c r="C31" s="21"/>
      <c r="D31" s="21"/>
      <c r="F31" s="21"/>
      <c r="G31" s="21"/>
      <c r="I31" s="21"/>
      <c r="J31" s="21"/>
      <c r="L31" s="5"/>
      <c r="O31" s="5"/>
      <c r="P31" s="5"/>
      <c r="Q31" s="5"/>
      <c r="R31" s="5"/>
      <c r="T31" s="20"/>
      <c r="U31" s="20"/>
      <c r="V31" s="20"/>
      <c r="W31" s="20"/>
    </row>
    <row r="32" spans="1:23" x14ac:dyDescent="0.4">
      <c r="A32" s="20"/>
      <c r="C32" s="21"/>
      <c r="D32" s="21"/>
      <c r="F32" s="21"/>
      <c r="G32" s="21"/>
      <c r="I32" s="21"/>
      <c r="J32" s="21"/>
      <c r="L32" s="5"/>
      <c r="O32" s="5"/>
      <c r="P32" s="5"/>
      <c r="Q32" s="5"/>
      <c r="R32" s="5"/>
      <c r="T32" s="20"/>
      <c r="U32" s="20"/>
      <c r="V32" s="20"/>
      <c r="W32" s="20"/>
    </row>
    <row r="33" spans="1:23" x14ac:dyDescent="0.4">
      <c r="A33" s="20"/>
      <c r="C33" s="21"/>
      <c r="D33" s="21"/>
      <c r="F33" s="21"/>
      <c r="G33" s="21"/>
      <c r="I33" s="21"/>
      <c r="J33" s="21"/>
      <c r="L33" s="5"/>
      <c r="O33" s="5"/>
      <c r="P33" s="5"/>
      <c r="Q33" s="5"/>
      <c r="R33" s="5"/>
      <c r="T33" s="20"/>
      <c r="U33" s="20"/>
      <c r="V33" s="20"/>
      <c r="W33" s="20"/>
    </row>
    <row r="34" spans="1:23" x14ac:dyDescent="0.4">
      <c r="A34" s="20"/>
      <c r="C34" s="21"/>
      <c r="D34" s="21"/>
      <c r="F34" s="21"/>
      <c r="G34" s="21"/>
      <c r="I34" s="21"/>
      <c r="J34" s="21"/>
      <c r="L34" s="5"/>
      <c r="O34" s="5"/>
      <c r="P34" s="5"/>
      <c r="Q34" s="5"/>
      <c r="R34" s="5"/>
      <c r="T34" s="20"/>
      <c r="U34" s="20"/>
      <c r="V34" s="20"/>
      <c r="W34" s="20"/>
    </row>
    <row r="35" spans="1:23" x14ac:dyDescent="0.4">
      <c r="A35" s="20"/>
      <c r="C35" s="21"/>
      <c r="D35" s="21"/>
      <c r="F35" s="21"/>
      <c r="G35" s="21"/>
      <c r="I35" s="21"/>
      <c r="J35" s="21"/>
      <c r="L35" s="5"/>
      <c r="O35" s="5"/>
      <c r="P35" s="5"/>
      <c r="Q35" s="5"/>
      <c r="R35" s="5"/>
      <c r="T35" s="20"/>
      <c r="U35" s="20"/>
      <c r="V35" s="20"/>
      <c r="W35" s="20"/>
    </row>
    <row r="36" spans="1:23" x14ac:dyDescent="0.4">
      <c r="A36" s="20"/>
      <c r="C36" s="21"/>
      <c r="D36" s="21"/>
      <c r="F36" s="21"/>
      <c r="G36" s="21"/>
      <c r="I36" s="21"/>
      <c r="J36" s="21"/>
      <c r="L36" s="5"/>
      <c r="O36" s="5"/>
      <c r="P36" s="5"/>
      <c r="Q36" s="5"/>
      <c r="R36" s="5"/>
      <c r="T36" s="20"/>
      <c r="U36" s="20"/>
      <c r="V36" s="20"/>
      <c r="W36" s="20"/>
    </row>
    <row r="37" spans="1:23" x14ac:dyDescent="0.4">
      <c r="A37" s="20"/>
      <c r="C37" s="21"/>
      <c r="D37" s="21"/>
      <c r="F37" s="21"/>
      <c r="G37" s="21"/>
      <c r="I37" s="21"/>
      <c r="J37" s="21"/>
      <c r="L37" s="5"/>
      <c r="O37" s="5"/>
      <c r="P37" s="5"/>
      <c r="Q37" s="5"/>
      <c r="R37" s="5"/>
      <c r="T37" s="20"/>
      <c r="U37" s="20"/>
      <c r="V37" s="20"/>
      <c r="W37" s="20"/>
    </row>
    <row r="38" spans="1:23" x14ac:dyDescent="0.4">
      <c r="A38" s="20"/>
      <c r="C38" s="21"/>
      <c r="D38" s="21"/>
      <c r="F38" s="21"/>
      <c r="G38" s="21"/>
      <c r="I38" s="21"/>
      <c r="J38" s="21"/>
      <c r="L38" s="5"/>
      <c r="O38" s="5"/>
      <c r="P38" s="5"/>
      <c r="Q38" s="5"/>
      <c r="R38" s="5"/>
      <c r="T38" s="20"/>
      <c r="U38" s="20"/>
      <c r="V38" s="20"/>
      <c r="W38" s="20"/>
    </row>
    <row r="39" spans="1:23" x14ac:dyDescent="0.4">
      <c r="A39" s="20"/>
      <c r="C39" s="21"/>
      <c r="D39" s="21"/>
      <c r="F39" s="21"/>
      <c r="G39" s="21"/>
      <c r="I39" s="21"/>
      <c r="J39" s="21"/>
      <c r="L39" s="5"/>
      <c r="O39" s="5"/>
      <c r="P39" s="5"/>
      <c r="Q39" s="5"/>
      <c r="R39" s="5"/>
      <c r="T39" s="20"/>
      <c r="U39" s="20"/>
      <c r="V39" s="20"/>
      <c r="W39" s="20"/>
    </row>
    <row r="40" spans="1:23" x14ac:dyDescent="0.4">
      <c r="A40" s="20"/>
      <c r="C40" s="21"/>
      <c r="D40" s="21"/>
      <c r="F40" s="21"/>
      <c r="G40" s="21"/>
      <c r="I40" s="21"/>
      <c r="J40" s="21"/>
      <c r="L40" s="5"/>
      <c r="O40" s="5"/>
      <c r="P40" s="5"/>
      <c r="Q40" s="5"/>
      <c r="R40" s="5"/>
      <c r="T40" s="20"/>
      <c r="U40" s="20"/>
      <c r="V40" s="20"/>
      <c r="W40" s="20"/>
    </row>
    <row r="41" spans="1:23" x14ac:dyDescent="0.4">
      <c r="A41" s="20"/>
      <c r="C41" s="21"/>
      <c r="D41" s="21"/>
      <c r="F41" s="21"/>
      <c r="G41" s="21"/>
      <c r="I41" s="21"/>
      <c r="J41" s="21"/>
      <c r="L41" s="5"/>
      <c r="O41" s="5"/>
      <c r="P41" s="5"/>
      <c r="Q41" s="5"/>
      <c r="R41" s="5"/>
      <c r="T41" s="20"/>
      <c r="U41" s="20"/>
      <c r="V41" s="20"/>
      <c r="W41" s="20"/>
    </row>
    <row r="42" spans="1:23" x14ac:dyDescent="0.4">
      <c r="A42" s="20"/>
      <c r="C42" s="21"/>
      <c r="D42" s="21"/>
      <c r="F42" s="21"/>
      <c r="G42" s="21"/>
      <c r="I42" s="21"/>
      <c r="J42" s="21"/>
      <c r="L42" s="5"/>
      <c r="O42" s="5"/>
      <c r="P42" s="5"/>
      <c r="Q42" s="5"/>
      <c r="R42" s="5"/>
      <c r="T42" s="20"/>
      <c r="U42" s="20"/>
      <c r="V42" s="20"/>
      <c r="W42" s="20"/>
    </row>
    <row r="43" spans="1:23" x14ac:dyDescent="0.4">
      <c r="A43" s="20"/>
      <c r="C43" s="21"/>
      <c r="D43" s="21"/>
      <c r="F43" s="21"/>
      <c r="G43" s="21"/>
      <c r="I43" s="21"/>
      <c r="J43" s="21"/>
      <c r="L43" s="5"/>
      <c r="O43" s="5"/>
      <c r="P43" s="5"/>
      <c r="Q43" s="5"/>
      <c r="R43" s="5"/>
      <c r="T43" s="20"/>
      <c r="U43" s="20"/>
      <c r="V43" s="20"/>
      <c r="W43" s="20"/>
    </row>
    <row r="44" spans="1:23" x14ac:dyDescent="0.4">
      <c r="A44" s="20"/>
      <c r="C44" s="21"/>
      <c r="D44" s="21"/>
      <c r="F44" s="21"/>
      <c r="G44" s="21"/>
      <c r="I44" s="21"/>
      <c r="J44" s="21"/>
      <c r="L44" s="5"/>
      <c r="O44" s="5"/>
      <c r="P44" s="5"/>
      <c r="Q44" s="5"/>
      <c r="R44" s="5"/>
      <c r="T44" s="20"/>
      <c r="U44" s="20"/>
      <c r="V44" s="20"/>
      <c r="W44" s="20"/>
    </row>
    <row r="45" spans="1:23" x14ac:dyDescent="0.4">
      <c r="A45" s="20"/>
      <c r="C45" s="21"/>
      <c r="D45" s="21"/>
      <c r="F45" s="21"/>
      <c r="G45" s="21"/>
      <c r="I45" s="21"/>
      <c r="J45" s="21"/>
      <c r="L45" s="5"/>
      <c r="O45" s="5"/>
      <c r="P45" s="5"/>
      <c r="Q45" s="5"/>
      <c r="R45" s="5"/>
      <c r="T45" s="20"/>
      <c r="U45" s="20"/>
      <c r="V45" s="20"/>
      <c r="W45" s="20"/>
    </row>
    <row r="46" spans="1:23" x14ac:dyDescent="0.4">
      <c r="A46" s="20"/>
      <c r="C46" s="21"/>
      <c r="D46" s="21"/>
      <c r="F46" s="21"/>
      <c r="G46" s="21"/>
      <c r="I46" s="21"/>
      <c r="J46" s="21"/>
      <c r="L46" s="5"/>
      <c r="O46" s="5"/>
      <c r="P46" s="5"/>
      <c r="Q46" s="5"/>
      <c r="R46" s="5"/>
      <c r="T46" s="20"/>
      <c r="U46" s="20"/>
      <c r="V46" s="20"/>
      <c r="W46" s="20"/>
    </row>
    <row r="47" spans="1:23" x14ac:dyDescent="0.4">
      <c r="A47" s="20"/>
      <c r="C47" s="21"/>
      <c r="D47" s="21"/>
      <c r="F47" s="21"/>
      <c r="G47" s="21"/>
      <c r="I47" s="21"/>
      <c r="J47" s="21"/>
      <c r="L47" s="5"/>
      <c r="O47" s="5"/>
      <c r="P47" s="5"/>
      <c r="Q47" s="5"/>
      <c r="R47" s="5"/>
      <c r="T47" s="20"/>
      <c r="U47" s="20"/>
      <c r="V47" s="20"/>
      <c r="W47" s="20"/>
    </row>
    <row r="48" spans="1:23" x14ac:dyDescent="0.4">
      <c r="A48" s="20"/>
      <c r="C48" s="21"/>
      <c r="D48" s="21"/>
      <c r="F48" s="21"/>
      <c r="G48" s="21"/>
      <c r="I48" s="21"/>
      <c r="J48" s="21"/>
      <c r="L48" s="5"/>
      <c r="O48" s="5"/>
      <c r="P48" s="5"/>
      <c r="Q48" s="5"/>
      <c r="R48" s="5"/>
      <c r="T48" s="20"/>
      <c r="U48" s="20"/>
      <c r="V48" s="20"/>
      <c r="W48" s="20"/>
    </row>
    <row r="49" spans="1:23" x14ac:dyDescent="0.4">
      <c r="A49" s="20"/>
      <c r="C49" s="21"/>
      <c r="D49" s="21"/>
      <c r="F49" s="21"/>
      <c r="G49" s="21"/>
      <c r="I49" s="21"/>
      <c r="J49" s="21"/>
      <c r="L49" s="5"/>
      <c r="O49" s="5"/>
      <c r="P49" s="5"/>
      <c r="Q49" s="5"/>
      <c r="R49" s="5"/>
      <c r="T49" s="20"/>
      <c r="U49" s="20"/>
      <c r="V49" s="20"/>
      <c r="W49" s="20"/>
    </row>
    <row r="50" spans="1:23" x14ac:dyDescent="0.4">
      <c r="A50" s="20"/>
      <c r="C50" s="21"/>
      <c r="D50" s="21"/>
      <c r="F50" s="21"/>
      <c r="G50" s="21"/>
      <c r="I50" s="21"/>
      <c r="J50" s="21"/>
      <c r="L50" s="5"/>
      <c r="O50" s="5"/>
      <c r="P50" s="5"/>
      <c r="Q50" s="5"/>
      <c r="R50" s="5"/>
      <c r="T50" s="20"/>
      <c r="U50" s="20"/>
      <c r="V50" s="20"/>
      <c r="W50" s="20"/>
    </row>
    <row r="51" spans="1:23" x14ac:dyDescent="0.4">
      <c r="A51" s="20"/>
      <c r="C51" s="21"/>
      <c r="D51" s="21"/>
      <c r="F51" s="21"/>
      <c r="G51" s="21"/>
      <c r="I51" s="21"/>
      <c r="J51" s="21"/>
      <c r="L51" s="5"/>
      <c r="O51" s="5"/>
      <c r="P51" s="5"/>
      <c r="Q51" s="5"/>
      <c r="R51" s="5"/>
      <c r="T51" s="20"/>
      <c r="U51" s="20"/>
      <c r="V51" s="20"/>
      <c r="W51" s="20"/>
    </row>
    <row r="52" spans="1:23" x14ac:dyDescent="0.4">
      <c r="A52" s="20"/>
      <c r="C52" s="21"/>
      <c r="D52" s="21"/>
      <c r="F52" s="21"/>
      <c r="G52" s="21"/>
      <c r="I52" s="21"/>
      <c r="J52" s="21"/>
      <c r="L52" s="5"/>
      <c r="O52" s="5"/>
      <c r="P52" s="5"/>
      <c r="Q52" s="5"/>
      <c r="R52" s="5"/>
      <c r="T52" s="20"/>
      <c r="U52" s="20"/>
      <c r="V52" s="20"/>
      <c r="W52" s="20"/>
    </row>
  </sheetData>
  <mergeCells count="6">
    <mergeCell ref="P3:S3"/>
    <mergeCell ref="B1:M1"/>
    <mergeCell ref="B2:D2"/>
    <mergeCell ref="E2:G2"/>
    <mergeCell ref="H2:J2"/>
    <mergeCell ref="K2:M2"/>
  </mergeCells>
  <phoneticPr fontId="2" type="noConversion"/>
  <conditionalFormatting sqref="C22:D52 F22:G52 I22:J52 G4:M19 H20:L20 B4:F20">
    <cfRule type="duplicateValues" dxfId="55" priority="3"/>
  </conditionalFormatting>
  <conditionalFormatting sqref="L22:L52">
    <cfRule type="duplicateValues" dxfId="54" priority="1"/>
  </conditionalFormatting>
  <conditionalFormatting sqref="O3:P3 O8:R52 O4:O7">
    <cfRule type="duplicateValues" dxfId="53" priority="2"/>
  </conditionalFormatting>
  <pageMargins left="0.7" right="0.7" top="0.75" bottom="0.75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E4739-4571-472D-985D-A52BC3165DA8}">
  <dimension ref="B2:W67"/>
  <sheetViews>
    <sheetView tabSelected="1" topLeftCell="G8" workbookViewId="0">
      <selection activeCell="W8" sqref="W8"/>
    </sheetView>
  </sheetViews>
  <sheetFormatPr defaultColWidth="8.6640625" defaultRowHeight="13.5" x14ac:dyDescent="0.4"/>
  <cols>
    <col min="1" max="1" width="8.6640625" style="25"/>
    <col min="2" max="2" width="9.9296875" style="25" customWidth="1"/>
    <col min="3" max="9" width="8.6640625" style="25"/>
    <col min="10" max="10" width="10.796875" style="25" customWidth="1"/>
    <col min="11" max="12" width="8.6640625" style="25"/>
    <col min="13" max="13" width="10.33203125" style="25" customWidth="1"/>
    <col min="14" max="14" width="11.59765625" style="25" customWidth="1"/>
    <col min="15" max="19" width="12.3984375" style="25" bestFit="1" customWidth="1"/>
    <col min="20" max="16384" width="8.6640625" style="25"/>
  </cols>
  <sheetData>
    <row r="2" spans="2:23" ht="31.5" customHeight="1" x14ac:dyDescent="0.4">
      <c r="C2" s="53" t="s">
        <v>110</v>
      </c>
      <c r="D2" s="49"/>
      <c r="E2" s="49"/>
      <c r="F2" s="49"/>
      <c r="G2" s="49"/>
      <c r="H2" s="49"/>
      <c r="N2" s="53" t="s">
        <v>113</v>
      </c>
      <c r="O2" s="49"/>
      <c r="P2" s="49"/>
      <c r="Q2" s="49"/>
      <c r="R2" s="49"/>
      <c r="S2" s="49"/>
    </row>
    <row r="3" spans="2:23" x14ac:dyDescent="0.35">
      <c r="C3" s="48" t="s">
        <v>88</v>
      </c>
      <c r="D3" s="48"/>
      <c r="E3" s="48"/>
      <c r="F3" s="48" t="s">
        <v>89</v>
      </c>
      <c r="G3" s="48"/>
      <c r="H3" s="48"/>
      <c r="K3" s="49" t="s">
        <v>72</v>
      </c>
      <c r="L3" s="49"/>
      <c r="N3" s="48" t="s">
        <v>88</v>
      </c>
      <c r="O3" s="48"/>
      <c r="P3" s="48"/>
      <c r="Q3" s="48" t="s">
        <v>89</v>
      </c>
      <c r="R3" s="48"/>
      <c r="S3" s="48"/>
      <c r="V3" s="49" t="s">
        <v>72</v>
      </c>
      <c r="W3" s="49"/>
    </row>
    <row r="4" spans="2:23" x14ac:dyDescent="0.35">
      <c r="B4" s="26" t="s">
        <v>73</v>
      </c>
      <c r="C4" s="26">
        <v>1</v>
      </c>
      <c r="D4" s="26">
        <v>2</v>
      </c>
      <c r="E4" s="26">
        <v>3</v>
      </c>
      <c r="F4" s="26">
        <v>1</v>
      </c>
      <c r="G4" s="26">
        <v>2</v>
      </c>
      <c r="H4" s="26">
        <v>3</v>
      </c>
      <c r="J4" s="26" t="s">
        <v>73</v>
      </c>
      <c r="K4" s="26" t="s">
        <v>90</v>
      </c>
      <c r="L4" s="26" t="s">
        <v>62</v>
      </c>
      <c r="M4" s="26" t="s">
        <v>73</v>
      </c>
      <c r="N4" s="26">
        <v>1</v>
      </c>
      <c r="O4" s="26">
        <v>2</v>
      </c>
      <c r="P4" s="26">
        <v>3</v>
      </c>
      <c r="Q4" s="26">
        <v>1</v>
      </c>
      <c r="R4" s="26">
        <v>2</v>
      </c>
      <c r="S4" s="26">
        <v>3</v>
      </c>
      <c r="U4" s="26" t="s">
        <v>73</v>
      </c>
      <c r="V4" s="26" t="s">
        <v>90</v>
      </c>
      <c r="W4" s="26" t="s">
        <v>62</v>
      </c>
    </row>
    <row r="5" spans="2:23" x14ac:dyDescent="0.35">
      <c r="C5" s="28">
        <v>1.14937</v>
      </c>
      <c r="D5" s="28">
        <v>1.18468</v>
      </c>
      <c r="E5" s="28">
        <v>1.5313099999999999</v>
      </c>
      <c r="F5" s="28">
        <v>2.7012999999999998</v>
      </c>
      <c r="G5" s="28">
        <v>2.78132</v>
      </c>
      <c r="H5" s="28">
        <v>3.41506</v>
      </c>
      <c r="J5" s="25">
        <v>1</v>
      </c>
      <c r="K5" s="25">
        <v>2.0511758064516132</v>
      </c>
      <c r="L5" s="25">
        <v>4.4410806666666662</v>
      </c>
      <c r="N5" s="27">
        <v>3.52163</v>
      </c>
      <c r="O5" s="27">
        <v>0.98155999999999999</v>
      </c>
      <c r="P5" s="27">
        <v>0.68120999999999998</v>
      </c>
      <c r="Q5" s="27">
        <v>4.6477000000000004</v>
      </c>
      <c r="R5" s="27">
        <v>2.0051000000000001</v>
      </c>
      <c r="S5" s="27">
        <v>1.61616</v>
      </c>
      <c r="U5" s="25">
        <v>1</v>
      </c>
      <c r="V5" s="46">
        <f>AVERAGE(N5:N66)</f>
        <v>1.2942116129032255</v>
      </c>
      <c r="W5" s="46">
        <f>AVERAGE(Q5:Q66)</f>
        <v>2.2630739285714281</v>
      </c>
    </row>
    <row r="6" spans="2:23" x14ac:dyDescent="0.35">
      <c r="C6" s="28">
        <v>3.5595300000000001</v>
      </c>
      <c r="D6" s="28">
        <v>0.32604</v>
      </c>
      <c r="E6" s="28">
        <v>0.29350999999999999</v>
      </c>
      <c r="F6" s="28">
        <v>7.7007199999999996</v>
      </c>
      <c r="G6" s="28">
        <v>0.69821</v>
      </c>
      <c r="H6" s="28">
        <v>0.45004</v>
      </c>
      <c r="J6" s="25">
        <v>2</v>
      </c>
      <c r="K6" s="25">
        <v>1.875726129032258</v>
      </c>
      <c r="L6" s="25">
        <v>3.8213526666666664</v>
      </c>
      <c r="N6" s="27">
        <v>0.67722000000000004</v>
      </c>
      <c r="O6" s="27">
        <v>0.27855999999999997</v>
      </c>
      <c r="P6" s="27">
        <v>9.9470000000000003E-2</v>
      </c>
      <c r="Q6" s="27">
        <v>1.59043</v>
      </c>
      <c r="R6" s="27">
        <v>0.46318999999999999</v>
      </c>
      <c r="S6" s="27">
        <v>1.349</v>
      </c>
      <c r="U6" s="25">
        <v>2</v>
      </c>
      <c r="V6" s="46">
        <f>AVERAGE(O5:O66)</f>
        <v>1.4001340322580647</v>
      </c>
      <c r="W6" s="46">
        <f>AVERAGE(R5:R66)</f>
        <v>2.4261013207547175</v>
      </c>
    </row>
    <row r="7" spans="2:23" x14ac:dyDescent="0.35">
      <c r="C7" s="28">
        <v>1.68137</v>
      </c>
      <c r="D7" s="28">
        <v>1.14168</v>
      </c>
      <c r="E7" s="28">
        <v>1.9072899999999999</v>
      </c>
      <c r="F7" s="28">
        <v>3.81969</v>
      </c>
      <c r="G7" s="28">
        <v>2.6265299999999998</v>
      </c>
      <c r="H7" s="28">
        <v>4.1696299999999997</v>
      </c>
      <c r="J7" s="25">
        <v>3</v>
      </c>
      <c r="K7" s="25">
        <v>1.7838945161290318</v>
      </c>
      <c r="L7" s="25">
        <v>3.9323236666666666</v>
      </c>
      <c r="N7" s="27">
        <v>0.50129000000000001</v>
      </c>
      <c r="O7" s="27">
        <v>5.3121499999999999</v>
      </c>
      <c r="P7" s="27">
        <v>0.50912999999999997</v>
      </c>
      <c r="Q7" s="27">
        <v>1.2369699999999999</v>
      </c>
      <c r="R7" s="27">
        <v>5.3532000000000002</v>
      </c>
      <c r="S7" s="27">
        <v>0.71657000000000004</v>
      </c>
      <c r="U7" s="25">
        <v>3</v>
      </c>
      <c r="V7" s="46">
        <f>AVERAGE(P5:P66)</f>
        <v>1.4452303225806449</v>
      </c>
      <c r="W7" s="46">
        <f>AVERAGE(S5:S66)</f>
        <v>2.4687115686274512</v>
      </c>
    </row>
    <row r="8" spans="2:23" x14ac:dyDescent="0.35">
      <c r="C8" s="28">
        <v>2.82098</v>
      </c>
      <c r="D8" s="28">
        <v>0.24629000000000001</v>
      </c>
      <c r="E8" s="28">
        <v>0.52144999999999997</v>
      </c>
      <c r="F8" s="28">
        <v>5.5053700000000001</v>
      </c>
      <c r="G8" s="28">
        <v>0.32806999999999997</v>
      </c>
      <c r="H8" s="28">
        <v>1.07639</v>
      </c>
      <c r="N8" s="27">
        <v>0.75075000000000003</v>
      </c>
      <c r="O8" s="27">
        <v>4.8414299999999999</v>
      </c>
      <c r="P8" s="27">
        <v>0.31007000000000001</v>
      </c>
      <c r="Q8" s="27">
        <v>1.6437999999999999</v>
      </c>
      <c r="R8" s="27">
        <v>5.27759</v>
      </c>
      <c r="S8" s="27">
        <v>2.0486399999999998</v>
      </c>
    </row>
    <row r="9" spans="2:23" x14ac:dyDescent="0.35">
      <c r="C9" s="28">
        <v>1.0890299999999999</v>
      </c>
      <c r="D9" s="28">
        <v>2.7612399999999999</v>
      </c>
      <c r="E9" s="28">
        <v>1.2816099999999999</v>
      </c>
      <c r="F9" s="28">
        <v>2.4408300000000001</v>
      </c>
      <c r="G9" s="28">
        <v>5.3740899999999998</v>
      </c>
      <c r="H9" s="28">
        <v>2.8456999999999999</v>
      </c>
      <c r="N9" s="27">
        <v>0.23996000000000001</v>
      </c>
      <c r="O9" s="27">
        <v>0.12200999999999999</v>
      </c>
      <c r="P9" s="27">
        <v>0.18328</v>
      </c>
      <c r="Q9" s="27">
        <v>0.45404</v>
      </c>
      <c r="R9" s="27">
        <v>1.1151500000000001</v>
      </c>
      <c r="S9" s="27">
        <v>0.87932999999999995</v>
      </c>
    </row>
    <row r="10" spans="2:23" x14ac:dyDescent="0.35">
      <c r="C10" s="28">
        <v>0.64651999999999998</v>
      </c>
      <c r="D10" s="28">
        <v>0.18747</v>
      </c>
      <c r="E10" s="28">
        <v>0.79544000000000004</v>
      </c>
      <c r="F10" s="28">
        <v>1.7984899999999999</v>
      </c>
      <c r="G10" s="28">
        <v>0.21884000000000001</v>
      </c>
      <c r="H10" s="28">
        <v>1.99762</v>
      </c>
      <c r="N10" s="27">
        <v>2.9087299999999998</v>
      </c>
      <c r="O10" s="27">
        <v>0.23654</v>
      </c>
      <c r="P10" s="27">
        <v>1.08256</v>
      </c>
      <c r="Q10" s="27">
        <v>3.5744699999999998</v>
      </c>
      <c r="R10" s="27">
        <v>2.3856700000000002</v>
      </c>
      <c r="S10" s="27">
        <v>0.93545</v>
      </c>
    </row>
    <row r="11" spans="2:23" x14ac:dyDescent="0.35">
      <c r="C11" s="28">
        <v>1.6454599999999999</v>
      </c>
      <c r="D11" s="28">
        <v>3.5981399999999999</v>
      </c>
      <c r="E11" s="28">
        <v>4.8425799999999999</v>
      </c>
      <c r="F11" s="28">
        <v>3.7818900000000002</v>
      </c>
      <c r="G11" s="28">
        <v>7.7463899999999999</v>
      </c>
      <c r="H11" s="28">
        <v>10.291449999999999</v>
      </c>
      <c r="N11" s="27">
        <v>1.7130399999999999</v>
      </c>
      <c r="O11" s="27">
        <v>0.44096999999999997</v>
      </c>
      <c r="P11" s="27">
        <v>0.33119999999999999</v>
      </c>
      <c r="Q11" s="27">
        <v>2.54535</v>
      </c>
      <c r="R11" s="27">
        <v>9.7028300000000005</v>
      </c>
      <c r="S11" s="27">
        <v>1.1741999999999999</v>
      </c>
    </row>
    <row r="12" spans="2:23" x14ac:dyDescent="0.35">
      <c r="C12" s="28">
        <v>0.68632000000000004</v>
      </c>
      <c r="D12" s="28">
        <v>2.25901</v>
      </c>
      <c r="E12" s="28">
        <v>1.40628</v>
      </c>
      <c r="F12" s="28">
        <v>1.82952</v>
      </c>
      <c r="G12" s="28">
        <v>4.3523100000000001</v>
      </c>
      <c r="H12" s="28">
        <v>3.1954600000000002</v>
      </c>
      <c r="N12" s="27">
        <v>3.4537900000000001</v>
      </c>
      <c r="O12" s="27">
        <v>1.55982</v>
      </c>
      <c r="P12" s="27">
        <v>0.12349</v>
      </c>
      <c r="Q12" s="27">
        <v>4.41737</v>
      </c>
      <c r="R12" s="27">
        <v>2.5831400000000002</v>
      </c>
      <c r="S12" s="27">
        <v>1.39073</v>
      </c>
    </row>
    <row r="13" spans="2:23" x14ac:dyDescent="0.35">
      <c r="C13" s="28">
        <v>2.86992</v>
      </c>
      <c r="D13" s="28">
        <v>1.3791899999999999</v>
      </c>
      <c r="E13" s="28">
        <v>0.53600999999999999</v>
      </c>
      <c r="F13" s="28">
        <v>5.6211200000000003</v>
      </c>
      <c r="G13" s="28">
        <v>3.1939099999999998</v>
      </c>
      <c r="H13" s="28">
        <v>1.36572</v>
      </c>
      <c r="N13" s="27">
        <v>0.43425999999999998</v>
      </c>
      <c r="O13" s="27">
        <v>9.2993400000000008</v>
      </c>
      <c r="P13" s="27">
        <v>0.38388</v>
      </c>
      <c r="Q13" s="27">
        <v>1.05274</v>
      </c>
      <c r="R13" s="27">
        <v>3.4240699999999999</v>
      </c>
      <c r="S13" s="27">
        <v>4.3595699999999997</v>
      </c>
    </row>
    <row r="14" spans="2:23" x14ac:dyDescent="0.35">
      <c r="C14" s="28">
        <v>3.4369299999999998</v>
      </c>
      <c r="D14" s="28">
        <v>0.79139999999999999</v>
      </c>
      <c r="E14" s="28">
        <v>1.1333500000000001</v>
      </c>
      <c r="F14" s="28">
        <v>7.6397899999999996</v>
      </c>
      <c r="G14" s="28">
        <v>1.9905600000000001</v>
      </c>
      <c r="H14" s="28">
        <v>2.5402</v>
      </c>
      <c r="N14" s="27">
        <v>2.12683</v>
      </c>
      <c r="O14" s="27">
        <v>0.15078</v>
      </c>
      <c r="P14" s="27">
        <v>0.47954000000000002</v>
      </c>
      <c r="Q14" s="27">
        <v>3.0204</v>
      </c>
      <c r="R14" s="27">
        <v>2.2313299999999998</v>
      </c>
      <c r="S14" s="27">
        <v>5.12704</v>
      </c>
    </row>
    <row r="15" spans="2:23" x14ac:dyDescent="0.35">
      <c r="C15" s="28">
        <v>4.5340100000000003</v>
      </c>
      <c r="D15" s="28">
        <v>1.4281999999999999</v>
      </c>
      <c r="E15" s="28">
        <v>0.41017999999999999</v>
      </c>
      <c r="F15" s="28">
        <v>8.7844599999999993</v>
      </c>
      <c r="G15" s="28">
        <v>3.3385600000000002</v>
      </c>
      <c r="H15" s="28">
        <v>0.70952000000000004</v>
      </c>
      <c r="N15" s="27">
        <v>2.0600800000000001</v>
      </c>
      <c r="O15" s="27">
        <v>1.8390899999999999</v>
      </c>
      <c r="P15" s="27">
        <v>0.52422000000000002</v>
      </c>
      <c r="Q15" s="27">
        <v>2.9948299999999999</v>
      </c>
      <c r="R15" s="27">
        <v>2.2336100000000001</v>
      </c>
      <c r="S15" s="27">
        <v>2.37127</v>
      </c>
    </row>
    <row r="16" spans="2:23" x14ac:dyDescent="0.35">
      <c r="C16" s="28">
        <v>1.2862100000000001</v>
      </c>
      <c r="D16" s="28">
        <v>0.57335000000000003</v>
      </c>
      <c r="E16" s="28">
        <v>3.1480800000000002</v>
      </c>
      <c r="F16" s="28">
        <v>2.8485</v>
      </c>
      <c r="G16" s="28">
        <v>1.5225900000000001</v>
      </c>
      <c r="H16" s="28">
        <v>6.71488</v>
      </c>
      <c r="N16" s="27">
        <v>0.24401999999999999</v>
      </c>
      <c r="O16" s="27">
        <v>3.3790000000000001E-2</v>
      </c>
      <c r="P16" s="27">
        <v>3.30566</v>
      </c>
      <c r="Q16" s="27">
        <v>0.46223999999999998</v>
      </c>
      <c r="R16" s="27">
        <v>1.44329</v>
      </c>
      <c r="S16" s="27">
        <v>2.5644800000000001</v>
      </c>
    </row>
    <row r="17" spans="3:19" x14ac:dyDescent="0.35">
      <c r="C17" s="28">
        <v>2.2649699999999999</v>
      </c>
      <c r="D17" s="28">
        <v>9.8760000000000001E-2</v>
      </c>
      <c r="E17" s="28">
        <v>1.8939299999999999</v>
      </c>
      <c r="F17" s="28">
        <v>4.3911600000000002</v>
      </c>
      <c r="G17" s="28">
        <v>2.4811700000000001</v>
      </c>
      <c r="H17" s="28">
        <v>4.1269999999999998</v>
      </c>
      <c r="N17" s="27">
        <v>0.81276000000000004</v>
      </c>
      <c r="O17" s="27">
        <v>2.2976899999999998</v>
      </c>
      <c r="P17" s="27">
        <v>4.8106299999999997</v>
      </c>
      <c r="Q17" s="27">
        <v>1.7636499999999999</v>
      </c>
      <c r="R17" s="27">
        <v>1.11256</v>
      </c>
      <c r="S17" s="27">
        <v>2.0165199999999999</v>
      </c>
    </row>
    <row r="18" spans="3:19" x14ac:dyDescent="0.35">
      <c r="C18" s="28">
        <v>3.69869</v>
      </c>
      <c r="D18" s="28">
        <v>1.11364</v>
      </c>
      <c r="E18" s="28">
        <v>3.7768999999999999</v>
      </c>
      <c r="F18" s="28">
        <v>7.7707199999999998</v>
      </c>
      <c r="G18" s="28">
        <v>11.59778</v>
      </c>
      <c r="H18" s="28">
        <v>7.8066700000000004</v>
      </c>
      <c r="N18" s="27">
        <v>0.43185000000000001</v>
      </c>
      <c r="O18" s="27">
        <v>1.29525</v>
      </c>
      <c r="P18" s="27">
        <v>1.54556</v>
      </c>
      <c r="Q18" s="27">
        <v>1.0039499999999999</v>
      </c>
      <c r="R18" s="27">
        <v>2.1478199999999998</v>
      </c>
      <c r="S18" s="27">
        <v>3.2021199999999999</v>
      </c>
    </row>
    <row r="19" spans="3:19" x14ac:dyDescent="0.35">
      <c r="C19" s="28">
        <v>3.2006199999999998</v>
      </c>
      <c r="D19" s="28">
        <v>6.90463</v>
      </c>
      <c r="E19" s="28">
        <v>1.6033900000000001</v>
      </c>
      <c r="F19" s="28">
        <v>7.1105299999999998</v>
      </c>
      <c r="G19" s="28">
        <v>2.05118</v>
      </c>
      <c r="H19" s="28">
        <v>3.73292</v>
      </c>
      <c r="N19" s="27">
        <v>5.6140000000000002E-2</v>
      </c>
      <c r="O19" s="27">
        <v>1.29782</v>
      </c>
      <c r="P19" s="27">
        <v>0.17580999999999999</v>
      </c>
      <c r="Q19" s="27">
        <v>1.53224</v>
      </c>
      <c r="R19" s="27">
        <v>2.23936</v>
      </c>
      <c r="S19" s="27">
        <v>2.2762500000000001</v>
      </c>
    </row>
    <row r="20" spans="3:19" x14ac:dyDescent="0.35">
      <c r="C20" s="28">
        <v>0.17562</v>
      </c>
      <c r="D20" s="28">
        <v>0.86514999999999997</v>
      </c>
      <c r="E20" s="28">
        <v>1.3523400000000001</v>
      </c>
      <c r="F20" s="28">
        <v>9.4523100000000007</v>
      </c>
      <c r="G20" s="28">
        <v>5.1283300000000001</v>
      </c>
      <c r="H20" s="28">
        <v>3.0387200000000001</v>
      </c>
      <c r="N20" s="27">
        <v>0.62411000000000005</v>
      </c>
      <c r="O20" s="27">
        <v>0.53630999999999995</v>
      </c>
      <c r="P20" s="27">
        <v>1.82911</v>
      </c>
      <c r="Q20" s="27">
        <v>1.4922</v>
      </c>
      <c r="R20" s="27">
        <v>4.4129199999999997</v>
      </c>
      <c r="S20" s="27">
        <v>1.6428400000000001</v>
      </c>
    </row>
    <row r="21" spans="3:19" x14ac:dyDescent="0.35">
      <c r="C21" s="28">
        <v>4.5877400000000002</v>
      </c>
      <c r="D21" s="28">
        <v>2.5994000000000002</v>
      </c>
      <c r="E21" s="28">
        <v>0.50073999999999996</v>
      </c>
      <c r="F21" s="28">
        <v>1.2665999999999999</v>
      </c>
      <c r="G21" s="28">
        <v>3.0596000000000001</v>
      </c>
      <c r="H21" s="28">
        <v>0.89556000000000002</v>
      </c>
      <c r="N21" s="27">
        <v>0.60229999999999995</v>
      </c>
      <c r="O21" s="27">
        <v>5.9610000000000003E-2</v>
      </c>
      <c r="P21" s="27">
        <v>1.03609</v>
      </c>
      <c r="Q21" s="27">
        <v>2.2338100000000001</v>
      </c>
      <c r="R21" s="27">
        <v>1.77281</v>
      </c>
      <c r="S21" s="27">
        <v>5.7724000000000002</v>
      </c>
    </row>
    <row r="22" spans="3:19" x14ac:dyDescent="0.35">
      <c r="C22" s="28">
        <v>0.53473000000000004</v>
      </c>
      <c r="D22" s="28">
        <v>1.3754200000000001</v>
      </c>
      <c r="E22" s="28">
        <v>5.00406</v>
      </c>
      <c r="F22" s="28">
        <v>0.75078999999999996</v>
      </c>
      <c r="G22" s="28">
        <v>3.9989599999999998</v>
      </c>
      <c r="H22" s="28">
        <v>10.315049999999999</v>
      </c>
      <c r="N22" s="27">
        <v>1.3106</v>
      </c>
      <c r="O22" s="27">
        <v>0.44017000000000001</v>
      </c>
      <c r="P22" s="27">
        <v>2.2145999999999999</v>
      </c>
      <c r="Q22" s="27">
        <v>3.28</v>
      </c>
      <c r="R22" s="27">
        <v>1.9139999999999999</v>
      </c>
      <c r="S22" s="27">
        <v>3.57111</v>
      </c>
    </row>
    <row r="23" spans="3:19" x14ac:dyDescent="0.35">
      <c r="C23" s="28">
        <v>0.44309999999999999</v>
      </c>
      <c r="D23" s="28">
        <v>1.76668</v>
      </c>
      <c r="E23" s="28">
        <v>3.9693000000000001</v>
      </c>
      <c r="F23" s="28">
        <v>1.77119</v>
      </c>
      <c r="G23" s="28">
        <v>3.3642500000000002</v>
      </c>
      <c r="H23" s="28">
        <v>8.1161200000000004</v>
      </c>
      <c r="N23" s="27">
        <v>2.26993</v>
      </c>
      <c r="O23" s="27">
        <v>2.3740000000000001E-2</v>
      </c>
      <c r="P23" s="27">
        <v>1.4013100000000001</v>
      </c>
      <c r="Q23" s="27">
        <v>0.93130000000000002</v>
      </c>
      <c r="R23" s="27">
        <v>1.4998800000000001</v>
      </c>
      <c r="S23" s="27">
        <v>2.0054599999999998</v>
      </c>
    </row>
    <row r="24" spans="3:19" x14ac:dyDescent="0.35">
      <c r="C24" s="28">
        <v>0.64351999999999998</v>
      </c>
      <c r="D24" s="28">
        <v>1.4472700000000001</v>
      </c>
      <c r="E24" s="28">
        <v>1.8227100000000001</v>
      </c>
      <c r="F24" s="28">
        <v>0.83748</v>
      </c>
      <c r="G24" s="28">
        <v>4.45723</v>
      </c>
      <c r="H24" s="28">
        <v>4.0639099999999999</v>
      </c>
      <c r="N24" s="27">
        <v>0.38044</v>
      </c>
      <c r="O24" s="27">
        <v>1.21882</v>
      </c>
      <c r="P24" s="27">
        <v>0.73238999999999999</v>
      </c>
      <c r="Q24" s="27">
        <v>3.4554</v>
      </c>
      <c r="R24" s="27">
        <v>2.1267200000000002</v>
      </c>
      <c r="S24" s="27">
        <v>1.8067299999999999</v>
      </c>
    </row>
    <row r="25" spans="3:19" x14ac:dyDescent="0.35">
      <c r="C25" s="28">
        <v>0.49592000000000003</v>
      </c>
      <c r="D25" s="28">
        <v>2.34897</v>
      </c>
      <c r="E25" s="28">
        <v>0.17824999999999999</v>
      </c>
      <c r="F25" s="28">
        <v>1.70882</v>
      </c>
      <c r="G25" s="28">
        <v>11.51031</v>
      </c>
      <c r="H25" s="28">
        <v>2.1304099999999999</v>
      </c>
      <c r="N25" s="27">
        <v>2.3623400000000001</v>
      </c>
      <c r="O25" s="27">
        <v>1.3265800000000001</v>
      </c>
      <c r="P25" s="27">
        <v>5.6698300000000001</v>
      </c>
      <c r="Q25" s="27">
        <v>2.0380500000000001</v>
      </c>
      <c r="R25" s="27">
        <v>2.5396999999999998</v>
      </c>
      <c r="S25" s="27">
        <v>0.83640000000000003</v>
      </c>
    </row>
    <row r="26" spans="3:19" x14ac:dyDescent="0.35">
      <c r="C26" s="28">
        <v>0.60501000000000005</v>
      </c>
      <c r="D26" s="28">
        <v>5.6313800000000001</v>
      </c>
      <c r="E26" s="28">
        <v>0.95974999999999999</v>
      </c>
      <c r="F26" s="28">
        <v>10.485010000000001</v>
      </c>
      <c r="G26" s="28">
        <v>0.33933999999999997</v>
      </c>
      <c r="H26" s="28">
        <v>4.9315499999999997</v>
      </c>
      <c r="N26" s="27">
        <v>1.0461199999999999</v>
      </c>
      <c r="O26" s="27">
        <v>3.43371</v>
      </c>
      <c r="P26" s="27">
        <v>0.14168</v>
      </c>
      <c r="Q26" s="27">
        <v>0.70938999999999997</v>
      </c>
      <c r="R26" s="27">
        <v>2.5707100000000001</v>
      </c>
      <c r="S26" s="27">
        <v>0.63829999999999998</v>
      </c>
    </row>
    <row r="27" spans="3:19" x14ac:dyDescent="0.35">
      <c r="C27" s="28">
        <v>5.6170400000000003</v>
      </c>
      <c r="D27" s="28">
        <v>0.25409999999999999</v>
      </c>
      <c r="E27" s="28">
        <v>2.5613700000000001</v>
      </c>
      <c r="F27" s="28">
        <v>2.4111899999999999</v>
      </c>
      <c r="G27" s="28">
        <v>12.081329999999999</v>
      </c>
      <c r="H27" s="28">
        <v>3.0102500000000001</v>
      </c>
      <c r="N27" s="27">
        <v>0.30612</v>
      </c>
      <c r="O27" s="27">
        <v>0.83386000000000005</v>
      </c>
      <c r="P27" s="27">
        <v>5.1659999999999998E-2</v>
      </c>
      <c r="Q27" s="27">
        <v>1.96618</v>
      </c>
      <c r="R27" s="27">
        <v>6.7713200000000002</v>
      </c>
      <c r="S27" s="27">
        <v>3.48386</v>
      </c>
    </row>
    <row r="28" spans="3:19" x14ac:dyDescent="0.35">
      <c r="C28" s="28">
        <v>1.06463</v>
      </c>
      <c r="D28" s="28">
        <v>8.3185800000000008</v>
      </c>
      <c r="E28" s="28">
        <v>1.3059099999999999</v>
      </c>
      <c r="F28" s="28">
        <v>6.4742899999999999</v>
      </c>
      <c r="G28" s="28">
        <v>1.0001</v>
      </c>
      <c r="H28" s="28">
        <v>2.0636199999999998</v>
      </c>
      <c r="N28" s="27">
        <v>0.95420000000000005</v>
      </c>
      <c r="O28" s="27">
        <v>0.90522999999999998</v>
      </c>
      <c r="P28" s="27">
        <v>2.7908599999999999</v>
      </c>
      <c r="Q28" s="27">
        <v>1.4830700000000001</v>
      </c>
      <c r="R28" s="27">
        <v>0.99816000000000005</v>
      </c>
      <c r="S28" s="27">
        <v>0.63815999999999995</v>
      </c>
    </row>
    <row r="29" spans="3:19" x14ac:dyDescent="0.35">
      <c r="C29" s="28">
        <v>3.1280800000000002</v>
      </c>
      <c r="D29" s="28">
        <v>0.50826000000000005</v>
      </c>
      <c r="E29" s="28">
        <v>0.87295999999999996</v>
      </c>
      <c r="F29" s="28">
        <v>3.5204300000000002</v>
      </c>
      <c r="G29" s="28">
        <v>5.5583099999999996</v>
      </c>
      <c r="H29" s="28">
        <v>1.1666399999999999</v>
      </c>
      <c r="N29" s="27">
        <v>0.57284000000000002</v>
      </c>
      <c r="O29" s="27">
        <v>0.61631000000000002</v>
      </c>
      <c r="P29" s="27">
        <v>7.7789999999999998E-2</v>
      </c>
      <c r="Q29" s="27">
        <v>1.5640499999999999</v>
      </c>
      <c r="R29" s="27">
        <v>0.79942000000000002</v>
      </c>
      <c r="S29" s="27">
        <v>0.96399000000000001</v>
      </c>
    </row>
    <row r="30" spans="3:19" x14ac:dyDescent="0.35">
      <c r="C30" s="28">
        <v>1.5678000000000001</v>
      </c>
      <c r="D30" s="28">
        <v>2.8633600000000001</v>
      </c>
      <c r="E30" s="28">
        <v>0.52780000000000005</v>
      </c>
      <c r="F30" s="28">
        <v>8.9666700000000006</v>
      </c>
      <c r="G30" s="28">
        <v>1.5976300000000001</v>
      </c>
      <c r="H30" s="28">
        <v>4.8560299999999996</v>
      </c>
      <c r="N30" s="27">
        <v>0.66895000000000004</v>
      </c>
      <c r="O30" s="27">
        <v>1.1454800000000001</v>
      </c>
      <c r="P30" s="27">
        <v>0.99507999999999996</v>
      </c>
      <c r="Q30" s="27">
        <v>4.9180099999999998</v>
      </c>
      <c r="R30" s="27">
        <v>1.7856700000000001</v>
      </c>
      <c r="S30" s="27">
        <v>3.5302600000000002</v>
      </c>
    </row>
    <row r="31" spans="3:19" x14ac:dyDescent="0.35">
      <c r="C31" s="28">
        <v>4.5426599999999997</v>
      </c>
      <c r="D31" s="28">
        <v>0.59436999999999995</v>
      </c>
      <c r="E31" s="28">
        <v>2.4724599999999999</v>
      </c>
      <c r="F31" s="28">
        <v>5.0724499999999999</v>
      </c>
      <c r="G31" s="28">
        <v>3.6817600000000001</v>
      </c>
      <c r="H31" s="28">
        <v>8.6672600000000006</v>
      </c>
      <c r="N31" s="27">
        <v>4.1841900000000001</v>
      </c>
      <c r="O31" s="27">
        <v>1.6952700000000001</v>
      </c>
      <c r="P31" s="27">
        <v>0.85855000000000004</v>
      </c>
      <c r="Q31" s="27">
        <v>6.3567299999999998</v>
      </c>
      <c r="R31" s="27">
        <v>4.1621499999999996</v>
      </c>
      <c r="S31" s="27">
        <v>1.6943999999999999</v>
      </c>
    </row>
    <row r="32" spans="3:19" x14ac:dyDescent="0.35">
      <c r="C32" s="28">
        <v>2.57619</v>
      </c>
      <c r="D32" s="28">
        <v>1.5983799999999999</v>
      </c>
      <c r="E32" s="28">
        <v>4.1398599999999997</v>
      </c>
      <c r="F32" s="28">
        <v>4.1784100000000004</v>
      </c>
      <c r="G32" s="28">
        <v>4.2892000000000001</v>
      </c>
      <c r="H32" s="28">
        <v>7.6935399999999996</v>
      </c>
      <c r="N32" s="27">
        <v>5.8235099999999997</v>
      </c>
      <c r="O32" s="27">
        <v>1.8365199999999999</v>
      </c>
      <c r="P32" s="27">
        <v>4.6030000000000001E-2</v>
      </c>
      <c r="Q32" s="27">
        <v>1.9799</v>
      </c>
      <c r="R32" s="27">
        <v>1.8946499999999999</v>
      </c>
      <c r="S32" s="27">
        <v>0.58465</v>
      </c>
    </row>
    <row r="33" spans="3:19" x14ac:dyDescent="0.35">
      <c r="C33" s="28">
        <v>1.9514499999999999</v>
      </c>
      <c r="D33" s="28">
        <v>1.95641</v>
      </c>
      <c r="E33" s="28">
        <v>3.4743499999999998</v>
      </c>
      <c r="F33" s="28">
        <v>1.8832899999999999</v>
      </c>
      <c r="G33" s="28">
        <v>3.9303900000000001</v>
      </c>
      <c r="H33" s="28">
        <v>1.8839699999999999</v>
      </c>
      <c r="N33" s="27">
        <v>0.20336000000000001</v>
      </c>
      <c r="O33" s="27">
        <v>7.2557299999999998</v>
      </c>
      <c r="P33" s="27">
        <v>0.10215</v>
      </c>
      <c r="Q33" s="27">
        <v>1.15401</v>
      </c>
      <c r="R33" s="27">
        <v>1.2102299999999999</v>
      </c>
      <c r="S33" s="27">
        <v>2.2466499999999998</v>
      </c>
    </row>
    <row r="34" spans="3:19" x14ac:dyDescent="0.35">
      <c r="C34" s="28">
        <v>0.70091000000000003</v>
      </c>
      <c r="D34" s="28">
        <v>1.73647</v>
      </c>
      <c r="E34" s="28">
        <v>0.71438000000000001</v>
      </c>
      <c r="F34" s="28">
        <v>0.70940000000000003</v>
      </c>
      <c r="G34" s="28">
        <v>0.34233000000000002</v>
      </c>
      <c r="H34" s="28">
        <v>0.69882</v>
      </c>
      <c r="N34" s="27">
        <v>0.96245000000000003</v>
      </c>
      <c r="O34" s="27">
        <v>0.41576000000000002</v>
      </c>
      <c r="P34" s="27">
        <v>0.32713999999999999</v>
      </c>
      <c r="Q34" s="27">
        <v>4.1354800000000003</v>
      </c>
      <c r="R34" s="27">
        <v>0.79269000000000001</v>
      </c>
      <c r="S34" s="27">
        <v>2.2544</v>
      </c>
    </row>
    <row r="35" spans="3:19" x14ac:dyDescent="0.35">
      <c r="C35" s="28">
        <v>0.38212000000000002</v>
      </c>
      <c r="D35" s="28">
        <v>0.28959000000000001</v>
      </c>
      <c r="E35" s="28">
        <v>0.36318</v>
      </c>
      <c r="G35" s="28">
        <v>2.4652099999999999</v>
      </c>
      <c r="H35" s="28">
        <v>4.8073699999999997</v>
      </c>
      <c r="N35" s="27">
        <v>0.46339999999999998</v>
      </c>
      <c r="O35" s="27">
        <v>0.31829000000000002</v>
      </c>
      <c r="P35" s="27">
        <v>0.29554999999999998</v>
      </c>
      <c r="Q35" s="27">
        <v>2.0791200000000001</v>
      </c>
      <c r="R35" s="27">
        <v>1.7674700000000001</v>
      </c>
      <c r="S35" s="27">
        <v>2.7999800000000001</v>
      </c>
    </row>
    <row r="36" spans="3:19" x14ac:dyDescent="0.35">
      <c r="D36" s="28">
        <v>1.10405</v>
      </c>
      <c r="E36" s="28">
        <v>2.4035899999999999</v>
      </c>
      <c r="N36" s="27">
        <v>5.7660000000000003E-2</v>
      </c>
      <c r="O36" s="27">
        <v>0.85143999999999997</v>
      </c>
      <c r="P36" s="27">
        <v>2.3680300000000001</v>
      </c>
      <c r="Q36" s="27">
        <v>1.26044</v>
      </c>
      <c r="R36" s="27">
        <v>2.6181199999999998</v>
      </c>
      <c r="S36" s="27">
        <v>4.9377700000000004</v>
      </c>
    </row>
    <row r="37" spans="3:19" x14ac:dyDescent="0.35">
      <c r="N37" s="27">
        <v>2.9467599999999998</v>
      </c>
      <c r="O37" s="27">
        <v>0.23505999999999999</v>
      </c>
      <c r="P37" s="27">
        <v>0.28854000000000002</v>
      </c>
      <c r="Q37" s="27">
        <v>4.3120000000000003</v>
      </c>
      <c r="R37" s="27">
        <v>1.6352599999999999</v>
      </c>
      <c r="S37" s="27">
        <v>2.1396000000000002</v>
      </c>
    </row>
    <row r="38" spans="3:19" x14ac:dyDescent="0.35">
      <c r="N38" s="27">
        <v>1.11544</v>
      </c>
      <c r="O38" s="27">
        <v>3.0336699999999999</v>
      </c>
      <c r="P38" s="27">
        <v>0.38572000000000001</v>
      </c>
      <c r="Q38" s="27">
        <v>2.1611199999999999</v>
      </c>
      <c r="R38" s="27">
        <v>0.66444000000000003</v>
      </c>
      <c r="S38" s="27">
        <v>1.5934699999999999</v>
      </c>
    </row>
    <row r="39" spans="3:19" x14ac:dyDescent="0.35">
      <c r="N39" s="27">
        <v>0.50890000000000002</v>
      </c>
      <c r="O39" s="27">
        <v>0.89144999999999996</v>
      </c>
      <c r="P39" s="27">
        <v>2.37208</v>
      </c>
      <c r="Q39" s="27">
        <v>2.3402599999999998</v>
      </c>
      <c r="R39" s="27">
        <v>2.3010000000000002</v>
      </c>
      <c r="S39" s="27">
        <v>5.4465599999999998</v>
      </c>
    </row>
    <row r="40" spans="3:19" x14ac:dyDescent="0.35">
      <c r="N40" s="27">
        <v>3.1356799999999998</v>
      </c>
      <c r="O40" s="27">
        <v>0.49747999999999998</v>
      </c>
      <c r="P40" s="27">
        <v>0.77292000000000005</v>
      </c>
      <c r="Q40" s="27">
        <v>2.0381300000000002</v>
      </c>
      <c r="R40" s="27">
        <v>0.85011000000000003</v>
      </c>
      <c r="S40" s="27">
        <v>2.3472900000000001</v>
      </c>
    </row>
    <row r="41" spans="3:19" x14ac:dyDescent="0.35">
      <c r="N41" s="27">
        <v>1.2395</v>
      </c>
      <c r="O41" s="27">
        <v>0.31702000000000002</v>
      </c>
      <c r="P41" s="27">
        <v>0.28083000000000002</v>
      </c>
      <c r="Q41" s="27">
        <v>2.90123</v>
      </c>
      <c r="R41" s="27">
        <v>1.3589899999999999</v>
      </c>
      <c r="S41" s="27">
        <v>0.46251999999999999</v>
      </c>
    </row>
    <row r="42" spans="3:19" x14ac:dyDescent="0.35">
      <c r="N42" s="27">
        <v>1.4530000000000001</v>
      </c>
      <c r="O42" s="27">
        <v>0.81433999999999995</v>
      </c>
      <c r="P42" s="27">
        <v>1.36225</v>
      </c>
      <c r="Q42" s="27">
        <v>2.5614300000000001</v>
      </c>
      <c r="R42" s="27">
        <v>1.9194800000000001</v>
      </c>
      <c r="S42" s="27">
        <v>1.46356</v>
      </c>
    </row>
    <row r="43" spans="3:19" x14ac:dyDescent="0.35">
      <c r="N43" s="27">
        <v>1.07816</v>
      </c>
      <c r="O43" s="27">
        <v>1.8828199999999999</v>
      </c>
      <c r="P43" s="27">
        <v>1.39551</v>
      </c>
      <c r="Q43" s="27">
        <v>0.83770999999999995</v>
      </c>
      <c r="R43" s="27">
        <v>2.1544500000000002</v>
      </c>
      <c r="S43" s="27">
        <v>6.7577199999999999</v>
      </c>
    </row>
    <row r="44" spans="3:19" x14ac:dyDescent="0.35">
      <c r="N44" s="27">
        <v>2.0498699999999999</v>
      </c>
      <c r="O44" s="27">
        <v>0.71774000000000004</v>
      </c>
      <c r="P44" s="27">
        <v>1.9357200000000001</v>
      </c>
      <c r="Q44" s="27">
        <v>3.4057400000000002</v>
      </c>
      <c r="R44" s="27">
        <v>0.97516999999999998</v>
      </c>
      <c r="S44" s="27">
        <v>1.72095</v>
      </c>
    </row>
    <row r="45" spans="3:19" x14ac:dyDescent="0.35">
      <c r="N45" s="27">
        <v>1.7547699999999999</v>
      </c>
      <c r="O45" s="27">
        <v>1.166E-2</v>
      </c>
      <c r="P45" s="27">
        <v>4.7762500000000001</v>
      </c>
      <c r="Q45" s="27">
        <v>0.91764999999999997</v>
      </c>
      <c r="R45" s="27">
        <v>4.1408899999999997</v>
      </c>
      <c r="S45" s="27">
        <v>1.73488</v>
      </c>
    </row>
    <row r="46" spans="3:19" x14ac:dyDescent="0.35">
      <c r="N46" s="27">
        <v>0.32962999999999998</v>
      </c>
      <c r="O46" s="27">
        <v>0.30246000000000001</v>
      </c>
      <c r="P46" s="27">
        <v>1.14577</v>
      </c>
      <c r="Q46" s="27">
        <v>1.93774</v>
      </c>
      <c r="R46" s="27">
        <v>4.8726000000000003</v>
      </c>
      <c r="S46" s="27">
        <v>7.9953500000000002</v>
      </c>
    </row>
    <row r="47" spans="3:19" x14ac:dyDescent="0.35">
      <c r="N47" s="27">
        <v>2.2743699999999998</v>
      </c>
      <c r="O47" s="27">
        <v>1.4340599999999999</v>
      </c>
      <c r="P47" s="27">
        <v>0.67754999999999999</v>
      </c>
      <c r="Q47" s="27">
        <v>2.3382900000000002</v>
      </c>
      <c r="R47" s="27">
        <v>2.1615500000000001</v>
      </c>
      <c r="S47" s="27">
        <v>5.6483600000000003</v>
      </c>
    </row>
    <row r="48" spans="3:19" x14ac:dyDescent="0.35">
      <c r="N48" s="27">
        <v>0.36821999999999999</v>
      </c>
      <c r="O48" s="27">
        <v>0.33093</v>
      </c>
      <c r="P48" s="27">
        <v>5.58</v>
      </c>
      <c r="Q48" s="27">
        <v>3.5593300000000001</v>
      </c>
      <c r="R48" s="27">
        <v>2.12066</v>
      </c>
      <c r="S48" s="27">
        <v>2.2305100000000002</v>
      </c>
    </row>
    <row r="49" spans="14:19" x14ac:dyDescent="0.35">
      <c r="N49" s="27">
        <v>4.5760000000000002E-2</v>
      </c>
      <c r="O49" s="27">
        <v>0.51134999999999997</v>
      </c>
      <c r="P49" s="27">
        <v>1.4552799999999999</v>
      </c>
      <c r="Q49" s="27">
        <v>4.8807099999999997</v>
      </c>
      <c r="R49" s="27">
        <v>4.33392</v>
      </c>
      <c r="S49" s="27">
        <v>0.73146</v>
      </c>
    </row>
    <row r="50" spans="14:19" x14ac:dyDescent="0.35">
      <c r="N50" s="27">
        <v>0.92835000000000001</v>
      </c>
      <c r="O50" s="27">
        <v>0.90925999999999996</v>
      </c>
      <c r="P50" s="27">
        <v>0.24587000000000001</v>
      </c>
      <c r="Q50" s="27">
        <v>2.1558999999999999</v>
      </c>
      <c r="R50" s="27">
        <v>3.1324800000000002</v>
      </c>
      <c r="S50" s="27">
        <v>1.18007</v>
      </c>
    </row>
    <row r="51" spans="14:19" x14ac:dyDescent="0.35">
      <c r="N51" s="27">
        <v>0.10988000000000001</v>
      </c>
      <c r="O51" s="27">
        <v>1.22373</v>
      </c>
      <c r="P51" s="27">
        <v>0.17441000000000001</v>
      </c>
      <c r="Q51" s="27">
        <v>1.71421</v>
      </c>
      <c r="R51" s="27">
        <v>1.9993300000000001</v>
      </c>
      <c r="S51" s="27">
        <v>1.68143</v>
      </c>
    </row>
    <row r="52" spans="14:19" x14ac:dyDescent="0.35">
      <c r="N52" s="27">
        <v>1.4356500000000001</v>
      </c>
      <c r="O52" s="27">
        <v>0.39058999999999999</v>
      </c>
      <c r="P52" s="27">
        <v>0.57211999999999996</v>
      </c>
      <c r="Q52" s="27">
        <v>2.0907100000000001</v>
      </c>
      <c r="R52" s="27">
        <v>3.5994899999999999</v>
      </c>
      <c r="S52" s="27">
        <v>3.0493299999999999</v>
      </c>
    </row>
    <row r="53" spans="14:19" x14ac:dyDescent="0.35">
      <c r="N53" s="27">
        <v>2.5105900000000001</v>
      </c>
      <c r="O53" s="27">
        <v>3.0200300000000002</v>
      </c>
      <c r="P53" s="27">
        <v>6.0930799999999996</v>
      </c>
      <c r="Q53" s="27">
        <v>1.8851199999999999</v>
      </c>
      <c r="R53" s="27">
        <v>1.5569200000000001</v>
      </c>
      <c r="S53" s="27">
        <v>2.84335</v>
      </c>
    </row>
    <row r="54" spans="14:19" x14ac:dyDescent="0.35">
      <c r="N54" s="27">
        <v>4.08582</v>
      </c>
      <c r="O54" s="27">
        <v>3.5992999999999999</v>
      </c>
      <c r="P54" s="27">
        <v>0.11476</v>
      </c>
      <c r="Q54" s="27">
        <v>1.8768199999999999</v>
      </c>
      <c r="R54" s="27">
        <v>0.64649000000000001</v>
      </c>
      <c r="S54" s="27">
        <v>3.5713200000000001</v>
      </c>
    </row>
    <row r="55" spans="14:19" x14ac:dyDescent="0.35">
      <c r="N55" s="27">
        <v>1.2319800000000001</v>
      </c>
      <c r="O55" s="27">
        <v>1.25681</v>
      </c>
      <c r="P55" s="27">
        <v>0.79915000000000003</v>
      </c>
      <c r="Q55" s="27">
        <v>0.91196999999999995</v>
      </c>
      <c r="R55" s="27">
        <v>0.66479999999999995</v>
      </c>
      <c r="S55" s="27">
        <v>1.8718699999999999</v>
      </c>
    </row>
    <row r="56" spans="14:19" x14ac:dyDescent="0.35">
      <c r="N56" s="27">
        <v>0.77378000000000002</v>
      </c>
      <c r="O56" s="27">
        <v>1.1337699999999999</v>
      </c>
      <c r="P56" s="27">
        <v>0.81264999999999998</v>
      </c>
      <c r="Q56" s="27">
        <v>0.96709999999999996</v>
      </c>
      <c r="R56" s="27">
        <v>1.6253599999999999</v>
      </c>
    </row>
    <row r="57" spans="14:19" x14ac:dyDescent="0.35">
      <c r="N57" s="27">
        <v>1.12331</v>
      </c>
      <c r="O57" s="27">
        <v>3.1756000000000002</v>
      </c>
      <c r="P57" s="27">
        <v>7.3163400000000003</v>
      </c>
      <c r="Q57" s="27">
        <v>2.0117799999999999</v>
      </c>
      <c r="R57" s="27">
        <v>2.51545</v>
      </c>
    </row>
    <row r="58" spans="14:19" x14ac:dyDescent="0.35">
      <c r="N58" s="27">
        <v>0.86582000000000003</v>
      </c>
      <c r="O58" s="27">
        <v>2.1504799999999999</v>
      </c>
      <c r="P58" s="27">
        <v>5.6635</v>
      </c>
      <c r="Q58" s="27">
        <v>1.4281299999999999</v>
      </c>
    </row>
    <row r="59" spans="14:19" x14ac:dyDescent="0.35">
      <c r="N59" s="27">
        <v>0.86465000000000003</v>
      </c>
      <c r="O59" s="27">
        <v>0.96314999999999995</v>
      </c>
      <c r="P59" s="27">
        <v>8.4400000000000003E-2</v>
      </c>
      <c r="Q59" s="27">
        <v>2.34904</v>
      </c>
      <c r="S59" s="27"/>
    </row>
    <row r="60" spans="14:19" x14ac:dyDescent="0.35">
      <c r="N60" s="27">
        <v>0.16072</v>
      </c>
      <c r="O60" s="27">
        <v>2.9344700000000001</v>
      </c>
      <c r="P60" s="27">
        <v>1.27817</v>
      </c>
      <c r="Q60" s="27">
        <v>2.1726999999999999</v>
      </c>
    </row>
    <row r="61" spans="14:19" x14ac:dyDescent="0.35">
      <c r="N61" s="27">
        <v>0.36477999999999999</v>
      </c>
      <c r="O61" s="27">
        <v>0.64065000000000005</v>
      </c>
      <c r="P61" s="27">
        <v>0.31170999999999999</v>
      </c>
    </row>
    <row r="62" spans="14:19" x14ac:dyDescent="0.35">
      <c r="N62" s="27">
        <v>0.39047999999999999</v>
      </c>
      <c r="O62" s="27">
        <v>0.30018</v>
      </c>
      <c r="P62" s="27">
        <v>0.48260999999999998</v>
      </c>
    </row>
    <row r="63" spans="14:19" x14ac:dyDescent="0.35">
      <c r="N63" s="27">
        <v>1.0322100000000001</v>
      </c>
      <c r="O63" s="27">
        <v>0.30341000000000001</v>
      </c>
      <c r="P63" s="27">
        <v>0.76448000000000005</v>
      </c>
    </row>
    <row r="64" spans="14:19" x14ac:dyDescent="0.35">
      <c r="N64" s="27">
        <v>0.53188999999999997</v>
      </c>
      <c r="O64" s="27">
        <v>0.71606999999999998</v>
      </c>
      <c r="P64" s="27">
        <v>2.1275400000000002</v>
      </c>
    </row>
    <row r="65" spans="14:18" x14ac:dyDescent="0.35">
      <c r="N65" s="27">
        <v>1.5421400000000001</v>
      </c>
      <c r="O65" s="27">
        <v>0.11672</v>
      </c>
      <c r="P65" s="27">
        <v>1.97201</v>
      </c>
      <c r="R65" s="27"/>
    </row>
    <row r="66" spans="14:18" x14ac:dyDescent="0.35">
      <c r="N66" s="27">
        <v>1.26414</v>
      </c>
      <c r="O66" s="27">
        <v>9.4420000000000004E-2</v>
      </c>
      <c r="P66" s="27">
        <v>2.8795000000000002</v>
      </c>
      <c r="R66" s="27"/>
    </row>
    <row r="67" spans="14:18" x14ac:dyDescent="0.35">
      <c r="O67" s="27">
        <v>1.56752</v>
      </c>
      <c r="P67" s="27">
        <v>0.86400999999999994</v>
      </c>
    </row>
  </sheetData>
  <mergeCells count="8">
    <mergeCell ref="V3:W3"/>
    <mergeCell ref="C2:H2"/>
    <mergeCell ref="N2:S2"/>
    <mergeCell ref="C3:E3"/>
    <mergeCell ref="F3:H3"/>
    <mergeCell ref="K3:L3"/>
    <mergeCell ref="N3:P3"/>
    <mergeCell ref="Q3:S3"/>
  </mergeCells>
  <phoneticPr fontId="2" type="noConversion"/>
  <conditionalFormatting sqref="C5:C35">
    <cfRule type="duplicateValues" dxfId="52" priority="3"/>
  </conditionalFormatting>
  <conditionalFormatting sqref="D5:D36">
    <cfRule type="duplicateValues" dxfId="51" priority="2"/>
  </conditionalFormatting>
  <conditionalFormatting sqref="E5:E36">
    <cfRule type="duplicateValues" dxfId="50" priority="1"/>
  </conditionalFormatting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BB1E0-DA57-4F33-86D6-697624BBC5FB}">
  <dimension ref="A1:F5"/>
  <sheetViews>
    <sheetView workbookViewId="0">
      <selection activeCell="A2" sqref="A1:B1048576"/>
    </sheetView>
  </sheetViews>
  <sheetFormatPr defaultRowHeight="13.9" x14ac:dyDescent="0.4"/>
  <sheetData>
    <row r="1" spans="1:6" x14ac:dyDescent="0.4">
      <c r="A1" s="51" t="s">
        <v>14</v>
      </c>
      <c r="B1" s="51"/>
      <c r="C1" s="3"/>
      <c r="D1" s="3"/>
      <c r="E1" s="3"/>
      <c r="F1" s="3"/>
    </row>
    <row r="2" spans="1:6" ht="14.65" x14ac:dyDescent="0.4">
      <c r="A2" s="1" t="s">
        <v>1</v>
      </c>
      <c r="B2" s="1" t="s">
        <v>10</v>
      </c>
      <c r="C2" s="1"/>
      <c r="D2" s="1"/>
    </row>
    <row r="3" spans="1:6" x14ac:dyDescent="0.4">
      <c r="A3" s="5">
        <v>11.811024</v>
      </c>
      <c r="B3" s="5">
        <v>46.111111000000001</v>
      </c>
    </row>
    <row r="4" spans="1:6" x14ac:dyDescent="0.4">
      <c r="A4" s="5">
        <v>7.1428570000000002</v>
      </c>
      <c r="B4" s="5">
        <v>55.652174000000002</v>
      </c>
    </row>
    <row r="5" spans="1:6" x14ac:dyDescent="0.4">
      <c r="A5" s="5">
        <v>10.077519000000001</v>
      </c>
      <c r="B5" s="5">
        <v>51.744185999999999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592AA-9084-46B4-853F-68FD0D07F066}">
  <dimension ref="A1:B5"/>
  <sheetViews>
    <sheetView zoomScaleNormal="100" workbookViewId="0">
      <selection activeCell="H10" sqref="H10"/>
    </sheetView>
  </sheetViews>
  <sheetFormatPr defaultRowHeight="13.9" x14ac:dyDescent="0.4"/>
  <cols>
    <col min="1" max="2" width="13.19921875" customWidth="1"/>
  </cols>
  <sheetData>
    <row r="1" spans="1:2" x14ac:dyDescent="0.4">
      <c r="A1" s="50" t="s">
        <v>17</v>
      </c>
      <c r="B1" s="50"/>
    </row>
    <row r="2" spans="1:2" x14ac:dyDescent="0.4">
      <c r="A2" s="10" t="s">
        <v>15</v>
      </c>
      <c r="B2" s="10" t="s">
        <v>16</v>
      </c>
    </row>
    <row r="3" spans="1:2" x14ac:dyDescent="0.4">
      <c r="A3" s="5">
        <v>86.666669999999996</v>
      </c>
      <c r="B3" s="5">
        <v>81.395349999999993</v>
      </c>
    </row>
    <row r="4" spans="1:2" x14ac:dyDescent="0.4">
      <c r="A4" s="5">
        <v>87.143000000000001</v>
      </c>
      <c r="B4" s="5">
        <v>91.666669999999996</v>
      </c>
    </row>
    <row r="5" spans="1:2" x14ac:dyDescent="0.4">
      <c r="A5" s="5">
        <v>89.795919999999995</v>
      </c>
      <c r="B5" s="5">
        <v>82.926829999999995</v>
      </c>
    </row>
  </sheetData>
  <mergeCells count="1">
    <mergeCell ref="A1:B1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5C2AA-0628-44ED-A3E1-2A29F95F0D59}">
  <dimension ref="A1:H5"/>
  <sheetViews>
    <sheetView workbookViewId="0">
      <selection activeCell="I24" sqref="I24"/>
    </sheetView>
  </sheetViews>
  <sheetFormatPr defaultRowHeight="13.9" x14ac:dyDescent="0.4"/>
  <cols>
    <col min="1" max="6" width="16.796875" customWidth="1"/>
  </cols>
  <sheetData>
    <row r="1" spans="1:8" x14ac:dyDescent="0.4">
      <c r="A1" s="50" t="s">
        <v>23</v>
      </c>
      <c r="B1" s="50"/>
      <c r="C1" s="50"/>
      <c r="D1" s="50"/>
      <c r="E1" s="50"/>
      <c r="F1" s="50"/>
      <c r="G1" s="11"/>
      <c r="H1" s="11"/>
    </row>
    <row r="2" spans="1:8" ht="14.65" x14ac:dyDescent="0.4">
      <c r="A2" s="2" t="s">
        <v>2</v>
      </c>
      <c r="B2" s="2" t="s">
        <v>10</v>
      </c>
      <c r="C2" s="2" t="s">
        <v>19</v>
      </c>
      <c r="D2" s="2" t="s">
        <v>22</v>
      </c>
      <c r="E2" s="2" t="s">
        <v>21</v>
      </c>
      <c r="F2" s="2" t="s">
        <v>20</v>
      </c>
      <c r="G2" s="1"/>
      <c r="H2" s="1"/>
    </row>
    <row r="3" spans="1:8" x14ac:dyDescent="0.4">
      <c r="A3" s="5">
        <v>88.181820000000002</v>
      </c>
      <c r="B3" s="5">
        <v>28.93805</v>
      </c>
      <c r="C3" s="5">
        <v>75.724770000000007</v>
      </c>
      <c r="D3" s="5">
        <v>72.244900000000001</v>
      </c>
      <c r="E3" s="5">
        <v>65.809920000000005</v>
      </c>
      <c r="F3" s="5">
        <v>43.516129999999997</v>
      </c>
    </row>
    <row r="4" spans="1:8" x14ac:dyDescent="0.4">
      <c r="A4" s="5">
        <v>79.611649999999997</v>
      </c>
      <c r="B4" s="5">
        <v>37.163930000000001</v>
      </c>
      <c r="C4" s="5">
        <v>76.153850000000006</v>
      </c>
      <c r="D4" s="5">
        <v>71.692310000000006</v>
      </c>
      <c r="E4" s="5">
        <v>71.458330000000004</v>
      </c>
      <c r="F4" s="5">
        <v>52.709679999999999</v>
      </c>
    </row>
    <row r="5" spans="1:8" x14ac:dyDescent="0.4">
      <c r="A5" s="5">
        <v>85.746030000000005</v>
      </c>
      <c r="B5" s="5">
        <v>33.905659999999997</v>
      </c>
      <c r="C5" s="5">
        <v>79.807339999999996</v>
      </c>
      <c r="D5" s="5">
        <v>61.090910000000001</v>
      </c>
      <c r="E5" s="5">
        <v>73.316829999999996</v>
      </c>
      <c r="F5" s="5">
        <v>44.666670000000003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A7FD9-B352-4807-8348-37E5BA40B6A8}">
  <dimension ref="B2:T18"/>
  <sheetViews>
    <sheetView workbookViewId="0">
      <selection activeCell="P19" sqref="P19"/>
    </sheetView>
  </sheetViews>
  <sheetFormatPr defaultColWidth="8.86328125" defaultRowHeight="13.5" x14ac:dyDescent="0.4"/>
  <cols>
    <col min="1" max="16384" width="8.86328125" style="32"/>
  </cols>
  <sheetData>
    <row r="2" spans="2:20" ht="13.8" customHeight="1" x14ac:dyDescent="0.35">
      <c r="B2" s="31"/>
      <c r="C2" s="55" t="s">
        <v>67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31"/>
      <c r="P2" s="31"/>
      <c r="Q2" s="31"/>
      <c r="R2" s="31"/>
      <c r="S2" s="31"/>
      <c r="T2" s="31"/>
    </row>
    <row r="3" spans="2:20" x14ac:dyDescent="0.35">
      <c r="B3" s="33"/>
      <c r="C3" s="56" t="s">
        <v>2</v>
      </c>
      <c r="D3" s="56"/>
      <c r="E3" s="56"/>
      <c r="F3" s="56" t="s">
        <v>24</v>
      </c>
      <c r="G3" s="56"/>
      <c r="H3" s="56"/>
      <c r="I3" s="56" t="s">
        <v>25</v>
      </c>
      <c r="J3" s="56"/>
      <c r="K3" s="56"/>
      <c r="L3" s="56" t="s">
        <v>26</v>
      </c>
      <c r="M3" s="56"/>
      <c r="N3" s="56"/>
      <c r="O3" s="31"/>
      <c r="P3" s="31"/>
      <c r="Q3" s="54" t="s">
        <v>85</v>
      </c>
      <c r="R3" s="54"/>
      <c r="S3" s="54"/>
      <c r="T3" s="54"/>
    </row>
    <row r="4" spans="2:20" x14ac:dyDescent="0.35">
      <c r="B4" s="31" t="s">
        <v>84</v>
      </c>
      <c r="C4" s="34">
        <v>1</v>
      </c>
      <c r="D4" s="34">
        <v>2</v>
      </c>
      <c r="E4" s="34">
        <v>3</v>
      </c>
      <c r="F4" s="34">
        <v>1</v>
      </c>
      <c r="G4" s="34">
        <v>2</v>
      </c>
      <c r="H4" s="34">
        <v>3</v>
      </c>
      <c r="I4" s="34">
        <v>1</v>
      </c>
      <c r="J4" s="34">
        <v>2</v>
      </c>
      <c r="K4" s="34">
        <v>3</v>
      </c>
      <c r="L4" s="34">
        <v>1</v>
      </c>
      <c r="M4" s="34">
        <v>2</v>
      </c>
      <c r="N4" s="34">
        <v>3</v>
      </c>
      <c r="O4" s="31"/>
      <c r="P4" s="31" t="s">
        <v>84</v>
      </c>
      <c r="Q4" s="35" t="s">
        <v>2</v>
      </c>
      <c r="R4" s="35" t="s">
        <v>24</v>
      </c>
      <c r="S4" s="35" t="s">
        <v>25</v>
      </c>
      <c r="T4" s="35" t="s">
        <v>26</v>
      </c>
    </row>
    <row r="5" spans="2:20" x14ac:dyDescent="0.35">
      <c r="B5" s="36"/>
      <c r="C5" s="31">
        <v>0.74419999999999997</v>
      </c>
      <c r="D5" s="31">
        <v>2.2425999999999999</v>
      </c>
      <c r="E5" s="31">
        <v>2.9035000000000002</v>
      </c>
      <c r="F5" s="31">
        <v>0.2646</v>
      </c>
      <c r="G5" s="31">
        <v>0.40600000000000003</v>
      </c>
      <c r="H5" s="31">
        <v>1.0403</v>
      </c>
      <c r="I5" s="31">
        <v>0.67549999999999999</v>
      </c>
      <c r="J5" s="31">
        <v>0.50149999999999995</v>
      </c>
      <c r="K5" s="31">
        <v>0.92210000000000003</v>
      </c>
      <c r="L5" s="31">
        <v>0.38690000000000002</v>
      </c>
      <c r="M5" s="31">
        <v>0.54630000000000001</v>
      </c>
      <c r="N5" s="31">
        <v>0.1166</v>
      </c>
      <c r="O5" s="31"/>
      <c r="P5" s="32">
        <v>1</v>
      </c>
      <c r="Q5" s="32">
        <v>2.3551846153846152</v>
      </c>
      <c r="R5" s="32">
        <v>0.82638999999999996</v>
      </c>
      <c r="S5" s="32">
        <v>0.66313636363636363</v>
      </c>
      <c r="T5" s="32">
        <v>0.1142</v>
      </c>
    </row>
    <row r="6" spans="2:20" x14ac:dyDescent="0.35">
      <c r="C6" s="31">
        <v>2.4426000000000001</v>
      </c>
      <c r="D6" s="31">
        <v>2.0966999999999998</v>
      </c>
      <c r="E6" s="31">
        <v>1.4198999999999999</v>
      </c>
      <c r="F6" s="31">
        <v>0.79169999999999996</v>
      </c>
      <c r="G6" s="31">
        <v>0.38919999999999999</v>
      </c>
      <c r="H6" s="37">
        <v>0</v>
      </c>
      <c r="I6" s="37">
        <v>0</v>
      </c>
      <c r="J6" s="31">
        <v>0.45669999999999999</v>
      </c>
      <c r="K6" s="31">
        <v>0</v>
      </c>
      <c r="L6" s="31">
        <v>0.1153</v>
      </c>
      <c r="M6" s="31">
        <v>0.10050000000000001</v>
      </c>
      <c r="N6" s="31">
        <v>0</v>
      </c>
      <c r="P6" s="32">
        <v>2</v>
      </c>
      <c r="Q6" s="32">
        <v>2.3279071428571432</v>
      </c>
      <c r="R6" s="32">
        <v>0.63660769230769232</v>
      </c>
      <c r="S6" s="32">
        <v>0.62639999999999985</v>
      </c>
      <c r="T6" s="32">
        <v>6.1671428571428578E-2</v>
      </c>
    </row>
    <row r="7" spans="2:20" x14ac:dyDescent="0.35">
      <c r="C7" s="31">
        <v>1.3957999999999999</v>
      </c>
      <c r="D7" s="31">
        <v>2.4051</v>
      </c>
      <c r="E7" s="31">
        <v>4.29</v>
      </c>
      <c r="F7" s="31">
        <v>0.2356</v>
      </c>
      <c r="G7" s="31">
        <v>0.68620000000000003</v>
      </c>
      <c r="H7" s="31">
        <v>2.1526000000000001</v>
      </c>
      <c r="I7" s="31">
        <v>0.37709999999999999</v>
      </c>
      <c r="J7" s="31">
        <v>0.6673</v>
      </c>
      <c r="K7" s="31">
        <v>1.4025000000000001</v>
      </c>
      <c r="L7" s="31">
        <v>0.84040000000000004</v>
      </c>
      <c r="M7" s="31">
        <v>0.1106</v>
      </c>
      <c r="N7" s="31">
        <v>0.77849999999999997</v>
      </c>
      <c r="P7" s="32">
        <v>3</v>
      </c>
      <c r="Q7" s="32">
        <v>2.4440285714285714</v>
      </c>
      <c r="R7" s="32">
        <v>0.77089230769230777</v>
      </c>
      <c r="S7" s="32">
        <v>0.67391538461538469</v>
      </c>
      <c r="T7" s="32">
        <v>0.12815714285714286</v>
      </c>
    </row>
    <row r="8" spans="2:20" x14ac:dyDescent="0.35">
      <c r="C8" s="31">
        <v>2.0070000000000001</v>
      </c>
      <c r="D8" s="31">
        <v>2.4015</v>
      </c>
      <c r="E8" s="31">
        <v>3.2814000000000001</v>
      </c>
      <c r="F8" s="31">
        <v>1.6543000000000001</v>
      </c>
      <c r="G8" s="31">
        <v>0.68130000000000002</v>
      </c>
      <c r="H8" s="31">
        <v>1.0829</v>
      </c>
      <c r="I8" s="31">
        <v>0.3211</v>
      </c>
      <c r="J8" s="31">
        <v>0.63449999999999995</v>
      </c>
      <c r="K8" s="31">
        <v>0.99050000000000005</v>
      </c>
      <c r="L8" s="31">
        <v>0.14199999999999999</v>
      </c>
      <c r="M8" s="31">
        <v>0.106</v>
      </c>
      <c r="N8" s="31">
        <v>0.13189999999999999</v>
      </c>
    </row>
    <row r="9" spans="2:20" x14ac:dyDescent="0.35">
      <c r="C9" s="31">
        <v>1.3091999999999999</v>
      </c>
      <c r="D9" s="31">
        <v>2.3631000000000002</v>
      </c>
      <c r="E9" s="31">
        <v>1.4325000000000001</v>
      </c>
      <c r="F9" s="31">
        <v>0.27510000000000001</v>
      </c>
      <c r="G9" s="31">
        <v>0.58450000000000002</v>
      </c>
      <c r="H9" s="31">
        <v>0</v>
      </c>
      <c r="I9" s="31">
        <v>1.2355</v>
      </c>
      <c r="J9" s="31">
        <v>0.61609999999999998</v>
      </c>
      <c r="K9" s="31">
        <v>0</v>
      </c>
      <c r="L9" s="31">
        <v>0</v>
      </c>
      <c r="M9" s="31">
        <v>0</v>
      </c>
      <c r="N9" s="31">
        <v>0</v>
      </c>
    </row>
    <row r="10" spans="2:20" x14ac:dyDescent="0.35">
      <c r="C10" s="31">
        <v>1.9345000000000001</v>
      </c>
      <c r="D10" s="31">
        <v>3.9216000000000002</v>
      </c>
      <c r="E10" s="31">
        <v>1.5296000000000001</v>
      </c>
      <c r="F10" s="31">
        <v>0</v>
      </c>
      <c r="G10" s="31">
        <v>1.7698</v>
      </c>
      <c r="H10" s="31">
        <v>0</v>
      </c>
      <c r="I10" s="31">
        <v>0.4113</v>
      </c>
      <c r="J10" s="31">
        <v>1.2899</v>
      </c>
      <c r="K10" s="31">
        <v>0</v>
      </c>
      <c r="L10" s="31">
        <v>0</v>
      </c>
      <c r="M10" s="31">
        <v>0</v>
      </c>
      <c r="N10" s="31">
        <v>0</v>
      </c>
    </row>
    <row r="11" spans="2:20" x14ac:dyDescent="0.35">
      <c r="C11" s="31">
        <v>3.8448000000000002</v>
      </c>
      <c r="D11" s="31">
        <v>1.7158</v>
      </c>
      <c r="E11" s="31">
        <v>3.4649999999999999</v>
      </c>
      <c r="F11" s="31">
        <v>0.44240000000000002</v>
      </c>
      <c r="G11" s="31">
        <v>0</v>
      </c>
      <c r="H11" s="31">
        <v>1.3841000000000001</v>
      </c>
      <c r="I11" s="31">
        <v>0.1105</v>
      </c>
      <c r="J11" s="31">
        <v>0.1149</v>
      </c>
      <c r="K11" s="31">
        <v>1.1878</v>
      </c>
      <c r="L11" s="31">
        <v>0</v>
      </c>
      <c r="M11" s="31">
        <v>0</v>
      </c>
      <c r="N11" s="31">
        <v>0.2455</v>
      </c>
    </row>
    <row r="12" spans="2:20" x14ac:dyDescent="0.35">
      <c r="C12" s="31">
        <v>2.0487000000000002</v>
      </c>
      <c r="D12" s="31">
        <v>2.3077000000000001</v>
      </c>
      <c r="E12" s="31">
        <v>2.9270999999999998</v>
      </c>
      <c r="F12" s="31">
        <v>0.9738</v>
      </c>
      <c r="G12" s="31">
        <v>0.53469999999999995</v>
      </c>
      <c r="H12" s="31">
        <v>1.0495000000000001</v>
      </c>
      <c r="I12" s="31">
        <v>0.54100000000000004</v>
      </c>
      <c r="J12" s="31">
        <v>0.55120000000000002</v>
      </c>
      <c r="K12" s="31">
        <v>0.94399999999999995</v>
      </c>
      <c r="L12" s="31">
        <v>0</v>
      </c>
      <c r="M12" s="31">
        <v>0</v>
      </c>
      <c r="N12" s="31">
        <v>0.12889999999999999</v>
      </c>
    </row>
    <row r="13" spans="2:20" x14ac:dyDescent="0.35">
      <c r="C13" s="31">
        <v>1.6781999999999999</v>
      </c>
      <c r="D13" s="31">
        <v>1.0595000000000001</v>
      </c>
      <c r="E13" s="31">
        <v>2.2890999999999999</v>
      </c>
      <c r="F13" s="31">
        <v>2.2505000000000002</v>
      </c>
      <c r="G13" s="31">
        <v>0.12330000000000001</v>
      </c>
      <c r="H13" s="31">
        <v>0.50009999999999999</v>
      </c>
      <c r="I13" s="31">
        <v>0.91359999999999997</v>
      </c>
      <c r="J13" s="31">
        <v>0.23899999999999999</v>
      </c>
      <c r="K13" s="31">
        <v>0.54379999999999995</v>
      </c>
      <c r="L13" s="31">
        <v>0</v>
      </c>
      <c r="M13" s="31">
        <v>0</v>
      </c>
      <c r="N13" s="31">
        <v>0</v>
      </c>
    </row>
    <row r="14" spans="2:20" x14ac:dyDescent="0.35">
      <c r="C14" s="31">
        <v>2.2530000000000001</v>
      </c>
      <c r="D14" s="31">
        <v>1.7997000000000001</v>
      </c>
      <c r="E14" s="31">
        <v>1.9852000000000001</v>
      </c>
      <c r="F14" s="31">
        <v>1.3758999999999999</v>
      </c>
      <c r="G14" s="31">
        <v>0.81879999999999997</v>
      </c>
      <c r="H14" s="31">
        <v>0.25600000000000001</v>
      </c>
      <c r="I14" s="31">
        <v>1.6469</v>
      </c>
      <c r="J14" s="31">
        <v>0.78259999999999996</v>
      </c>
      <c r="K14" s="31">
        <v>0.36270000000000002</v>
      </c>
      <c r="L14" s="31">
        <v>0</v>
      </c>
      <c r="M14" s="31">
        <v>0</v>
      </c>
      <c r="N14" s="31">
        <v>0</v>
      </c>
    </row>
    <row r="15" spans="2:20" x14ac:dyDescent="0.35">
      <c r="C15" s="31">
        <v>2.8984000000000001</v>
      </c>
      <c r="D15" s="31">
        <v>2.5990000000000002</v>
      </c>
      <c r="E15" s="31">
        <v>3.8050000000000002</v>
      </c>
      <c r="G15" s="31">
        <v>0.83360000000000001</v>
      </c>
      <c r="H15" s="31">
        <v>1.4153</v>
      </c>
      <c r="I15" s="31">
        <v>1.0620000000000001</v>
      </c>
      <c r="J15" s="31">
        <v>0.85740000000000005</v>
      </c>
      <c r="K15" s="31">
        <v>1.1893</v>
      </c>
      <c r="L15" s="31">
        <v>0</v>
      </c>
      <c r="M15" s="31">
        <v>0</v>
      </c>
      <c r="N15" s="31">
        <v>0.28000000000000003</v>
      </c>
    </row>
    <row r="16" spans="2:20" x14ac:dyDescent="0.35">
      <c r="C16" s="31">
        <v>4.6802999999999999</v>
      </c>
      <c r="D16" s="31">
        <v>2.6837</v>
      </c>
      <c r="E16" s="31">
        <v>1.9388000000000001</v>
      </c>
      <c r="G16" s="31">
        <v>0.82189999999999996</v>
      </c>
      <c r="H16" s="31">
        <v>0.25369999999999998</v>
      </c>
      <c r="J16" s="31">
        <v>0.79910000000000003</v>
      </c>
      <c r="K16" s="31">
        <v>0.32240000000000002</v>
      </c>
      <c r="L16" s="31">
        <v>0</v>
      </c>
      <c r="M16" s="31">
        <v>0</v>
      </c>
      <c r="N16" s="31">
        <v>0</v>
      </c>
    </row>
    <row r="17" spans="3:14" x14ac:dyDescent="0.35">
      <c r="C17" s="31">
        <v>3.3807</v>
      </c>
      <c r="D17" s="31">
        <v>2.6278000000000001</v>
      </c>
      <c r="E17" s="31">
        <v>2.6911</v>
      </c>
      <c r="G17" s="31">
        <v>0.62660000000000005</v>
      </c>
      <c r="H17" s="31">
        <v>0.8871</v>
      </c>
      <c r="J17" s="31">
        <v>0.63300000000000001</v>
      </c>
      <c r="K17" s="31">
        <v>0.89580000000000004</v>
      </c>
      <c r="L17" s="31">
        <v>0</v>
      </c>
      <c r="M17" s="31">
        <v>0</v>
      </c>
      <c r="N17" s="31">
        <v>0.1128</v>
      </c>
    </row>
    <row r="18" spans="3:14" x14ac:dyDescent="0.35">
      <c r="D18" s="31">
        <v>2.3668999999999998</v>
      </c>
      <c r="E18" s="37">
        <v>0.25819999999999999</v>
      </c>
      <c r="M18" s="31">
        <v>0</v>
      </c>
      <c r="N18" s="37">
        <v>0</v>
      </c>
    </row>
  </sheetData>
  <mergeCells count="6">
    <mergeCell ref="Q3:T3"/>
    <mergeCell ref="C2:N2"/>
    <mergeCell ref="C3:E3"/>
    <mergeCell ref="F3:H3"/>
    <mergeCell ref="I3:K3"/>
    <mergeCell ref="L3:N3"/>
  </mergeCells>
  <phoneticPr fontId="2" type="noConversion"/>
  <conditionalFormatting sqref="L5 I5 F5 C5">
    <cfRule type="duplicateValues" dxfId="49" priority="2"/>
  </conditionalFormatting>
  <conditionalFormatting sqref="P3:Q3 P4">
    <cfRule type="duplicateValues" dxfId="48" priority="1"/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FB11E-08A0-4D5C-891C-E8C6B011F8C0}">
  <dimension ref="A1:F5"/>
  <sheetViews>
    <sheetView workbookViewId="0">
      <selection sqref="A1:F1"/>
    </sheetView>
  </sheetViews>
  <sheetFormatPr defaultRowHeight="13.9" x14ac:dyDescent="0.4"/>
  <cols>
    <col min="1" max="6" width="17.53125" customWidth="1"/>
  </cols>
  <sheetData>
    <row r="1" spans="1:6" x14ac:dyDescent="0.4">
      <c r="A1" s="50" t="s">
        <v>111</v>
      </c>
      <c r="B1" s="50"/>
      <c r="C1" s="50"/>
      <c r="D1" s="50"/>
      <c r="E1" s="50"/>
      <c r="F1" s="50"/>
    </row>
    <row r="2" spans="1:6" ht="14.65" x14ac:dyDescent="0.4">
      <c r="A2" s="2" t="s">
        <v>2</v>
      </c>
      <c r="B2" s="2" t="s">
        <v>10</v>
      </c>
      <c r="C2" s="2" t="s">
        <v>19</v>
      </c>
      <c r="D2" s="2" t="s">
        <v>22</v>
      </c>
      <c r="E2" s="2" t="s">
        <v>28</v>
      </c>
      <c r="F2" s="2" t="s">
        <v>27</v>
      </c>
    </row>
    <row r="3" spans="1:6" x14ac:dyDescent="0.4">
      <c r="A3" s="5">
        <v>0</v>
      </c>
      <c r="B3" s="5">
        <v>0</v>
      </c>
      <c r="C3" s="5">
        <v>114.79640000000001</v>
      </c>
      <c r="D3" s="5">
        <v>66.179230000000004</v>
      </c>
      <c r="E3" s="5">
        <v>58.539110000000001</v>
      </c>
      <c r="F3" s="5">
        <v>10.954040000000001</v>
      </c>
    </row>
    <row r="4" spans="1:6" x14ac:dyDescent="0.4">
      <c r="A4" s="5">
        <v>0</v>
      </c>
      <c r="B4" s="5">
        <v>0</v>
      </c>
      <c r="C4" s="5">
        <v>93.243650000000002</v>
      </c>
      <c r="D4" s="5">
        <v>87.931399999999996</v>
      </c>
      <c r="E4" s="5">
        <v>72.070089999999993</v>
      </c>
      <c r="F4" s="5">
        <v>10.654500000000001</v>
      </c>
    </row>
    <row r="5" spans="1:6" x14ac:dyDescent="0.4">
      <c r="A5" s="5">
        <v>0</v>
      </c>
      <c r="B5" s="5">
        <v>0</v>
      </c>
      <c r="C5" s="5">
        <v>91.959940000000003</v>
      </c>
      <c r="D5" s="5">
        <v>79.248220000000003</v>
      </c>
      <c r="E5" s="5">
        <v>70.099329999999995</v>
      </c>
      <c r="F5" s="5">
        <v>12.32394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B5092-CBED-4E6A-97AE-59735C7B9243}">
  <dimension ref="A1:F5"/>
  <sheetViews>
    <sheetView workbookViewId="0">
      <selection activeCell="E12" sqref="E12"/>
    </sheetView>
  </sheetViews>
  <sheetFormatPr defaultRowHeight="13.9" x14ac:dyDescent="0.4"/>
  <cols>
    <col min="1" max="6" width="15.53125" style="9" customWidth="1"/>
  </cols>
  <sheetData>
    <row r="1" spans="1:6" x14ac:dyDescent="0.4">
      <c r="A1" s="50" t="s">
        <v>29</v>
      </c>
      <c r="B1" s="50"/>
      <c r="C1" s="50"/>
      <c r="D1" s="50"/>
      <c r="E1" s="50"/>
      <c r="F1" s="50"/>
    </row>
    <row r="2" spans="1:6" ht="14.65" x14ac:dyDescent="0.4">
      <c r="A2" s="2" t="s">
        <v>2</v>
      </c>
      <c r="B2" s="2" t="s">
        <v>10</v>
      </c>
      <c r="C2" s="2" t="s">
        <v>19</v>
      </c>
      <c r="D2" s="2" t="s">
        <v>22</v>
      </c>
      <c r="E2" s="2" t="s">
        <v>28</v>
      </c>
      <c r="F2" s="2" t="s">
        <v>27</v>
      </c>
    </row>
    <row r="3" spans="1:6" x14ac:dyDescent="0.4">
      <c r="A3" s="17">
        <v>1.2604</v>
      </c>
      <c r="B3" s="17">
        <v>0.80510000000000004</v>
      </c>
      <c r="C3" s="17">
        <v>86.653700000000001</v>
      </c>
      <c r="D3" s="17">
        <v>165.4811</v>
      </c>
      <c r="E3" s="17">
        <v>151.22190000000001</v>
      </c>
      <c r="F3" s="17">
        <v>173.70830000000001</v>
      </c>
    </row>
    <row r="4" spans="1:6" x14ac:dyDescent="0.4">
      <c r="A4" s="17">
        <v>0.87290000000000001</v>
      </c>
      <c r="B4" s="17">
        <v>0.61439999999999995</v>
      </c>
      <c r="C4" s="17">
        <v>106.6832</v>
      </c>
      <c r="D4" s="17">
        <v>124.545</v>
      </c>
      <c r="E4" s="17">
        <v>122.83029999999999</v>
      </c>
      <c r="F4" s="17">
        <v>178.59190000000001</v>
      </c>
    </row>
    <row r="5" spans="1:6" x14ac:dyDescent="0.4">
      <c r="A5" s="17">
        <v>0.97529999999999994</v>
      </c>
      <c r="B5" s="17">
        <v>0.1027</v>
      </c>
      <c r="C5" s="17">
        <v>108.1725</v>
      </c>
      <c r="D5" s="17">
        <v>138.19130000000001</v>
      </c>
      <c r="E5" s="17">
        <v>126.2835</v>
      </c>
      <c r="F5" s="17">
        <v>154.39930000000001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57C6F-A50A-4696-B1E9-EE4EEF03C887}">
  <dimension ref="A2:AA17"/>
  <sheetViews>
    <sheetView workbookViewId="0">
      <selection activeCell="K27" sqref="K27"/>
    </sheetView>
  </sheetViews>
  <sheetFormatPr defaultColWidth="8.86328125" defaultRowHeight="13.9" x14ac:dyDescent="0.4"/>
  <cols>
    <col min="1" max="16384" width="8.86328125" style="29"/>
  </cols>
  <sheetData>
    <row r="2" spans="1:27" ht="14" customHeight="1" x14ac:dyDescent="0.35">
      <c r="B2" s="47" t="s">
        <v>40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</row>
    <row r="3" spans="1:27" ht="15.4" x14ac:dyDescent="0.35">
      <c r="B3" s="48" t="s">
        <v>2</v>
      </c>
      <c r="C3" s="48"/>
      <c r="D3" s="48"/>
      <c r="E3" s="48" t="s">
        <v>68</v>
      </c>
      <c r="F3" s="48"/>
      <c r="G3" s="48"/>
      <c r="H3" s="48" t="s">
        <v>91</v>
      </c>
      <c r="I3" s="48"/>
      <c r="J3" s="48"/>
      <c r="K3" s="48" t="s">
        <v>92</v>
      </c>
      <c r="L3" s="48"/>
      <c r="M3" s="48"/>
      <c r="N3" s="48" t="s">
        <v>93</v>
      </c>
      <c r="O3" s="48"/>
      <c r="P3" s="48"/>
      <c r="Q3" s="48" t="s">
        <v>94</v>
      </c>
      <c r="R3" s="48"/>
      <c r="S3" s="48"/>
      <c r="U3" s="25"/>
      <c r="V3" s="49" t="s">
        <v>72</v>
      </c>
      <c r="W3" s="49"/>
      <c r="X3" s="49"/>
      <c r="Y3" s="49"/>
      <c r="Z3" s="49"/>
      <c r="AA3" s="49"/>
    </row>
    <row r="4" spans="1:27" ht="15.4" x14ac:dyDescent="0.35">
      <c r="A4" s="26" t="s">
        <v>73</v>
      </c>
      <c r="B4" s="26">
        <v>1</v>
      </c>
      <c r="C4" s="26">
        <v>2</v>
      </c>
      <c r="D4" s="26">
        <v>3</v>
      </c>
      <c r="E4" s="26">
        <v>1</v>
      </c>
      <c r="F4" s="26">
        <v>2</v>
      </c>
      <c r="G4" s="26">
        <v>3</v>
      </c>
      <c r="H4" s="26">
        <v>1</v>
      </c>
      <c r="I4" s="26">
        <v>2</v>
      </c>
      <c r="J4" s="26">
        <v>3</v>
      </c>
      <c r="K4" s="26">
        <v>1</v>
      </c>
      <c r="L4" s="26">
        <v>2</v>
      </c>
      <c r="M4" s="26">
        <v>3</v>
      </c>
      <c r="N4" s="26">
        <v>1</v>
      </c>
      <c r="O4" s="26">
        <v>2</v>
      </c>
      <c r="P4" s="26">
        <v>3</v>
      </c>
      <c r="Q4" s="26">
        <v>1</v>
      </c>
      <c r="R4" s="26">
        <v>2</v>
      </c>
      <c r="S4" s="26">
        <v>3</v>
      </c>
      <c r="U4" s="26" t="s">
        <v>73</v>
      </c>
      <c r="V4" s="26" t="s">
        <v>70</v>
      </c>
      <c r="W4" s="26" t="s">
        <v>95</v>
      </c>
      <c r="X4" s="26" t="s">
        <v>96</v>
      </c>
      <c r="Y4" s="26" t="s">
        <v>97</v>
      </c>
      <c r="Z4" s="26" t="s">
        <v>98</v>
      </c>
      <c r="AA4" s="26" t="s">
        <v>99</v>
      </c>
    </row>
    <row r="5" spans="1:27" x14ac:dyDescent="0.35">
      <c r="B5" s="28">
        <v>57588</v>
      </c>
      <c r="C5" s="28">
        <v>18633</v>
      </c>
      <c r="D5" s="28">
        <v>44961</v>
      </c>
      <c r="E5" s="28">
        <v>5603</v>
      </c>
      <c r="F5" s="28">
        <v>12790</v>
      </c>
      <c r="G5" s="28">
        <v>1007</v>
      </c>
      <c r="H5" s="28">
        <v>57679</v>
      </c>
      <c r="I5" s="28">
        <v>10522</v>
      </c>
      <c r="J5" s="28">
        <v>38657</v>
      </c>
      <c r="K5" s="28">
        <v>5499</v>
      </c>
      <c r="L5" s="28">
        <v>7969</v>
      </c>
      <c r="M5" s="28">
        <v>2409</v>
      </c>
      <c r="N5" s="28">
        <v>11927</v>
      </c>
      <c r="O5" s="28">
        <v>2572</v>
      </c>
      <c r="P5" s="28">
        <v>2590</v>
      </c>
      <c r="Q5" s="28">
        <v>5832</v>
      </c>
      <c r="R5" s="28">
        <v>11760</v>
      </c>
      <c r="S5" s="28">
        <v>2807</v>
      </c>
      <c r="U5" s="38">
        <v>1</v>
      </c>
      <c r="V5" s="38">
        <v>42451.583333333336</v>
      </c>
      <c r="W5" s="38">
        <v>1560</v>
      </c>
      <c r="X5" s="38">
        <v>36947.25</v>
      </c>
      <c r="Y5" s="38">
        <v>1980.1666666666667</v>
      </c>
      <c r="Z5" s="38">
        <v>3954.9166666666665</v>
      </c>
      <c r="AA5" s="38">
        <v>2111.5</v>
      </c>
    </row>
    <row r="6" spans="1:27" x14ac:dyDescent="0.35">
      <c r="B6" s="28">
        <v>48201</v>
      </c>
      <c r="C6" s="28">
        <v>43538</v>
      </c>
      <c r="D6" s="28">
        <v>24683</v>
      </c>
      <c r="E6" s="28">
        <v>1321</v>
      </c>
      <c r="F6" s="28">
        <v>686</v>
      </c>
      <c r="G6" s="28">
        <v>0</v>
      </c>
      <c r="H6" s="28">
        <v>46940</v>
      </c>
      <c r="I6" s="28">
        <v>38199</v>
      </c>
      <c r="J6" s="28">
        <v>12931</v>
      </c>
      <c r="K6" s="28">
        <v>2926</v>
      </c>
      <c r="L6" s="28">
        <v>1499</v>
      </c>
      <c r="M6" s="28">
        <v>0</v>
      </c>
      <c r="N6" s="28">
        <v>4084</v>
      </c>
      <c r="O6" s="28">
        <v>2344</v>
      </c>
      <c r="P6" s="28">
        <v>0</v>
      </c>
      <c r="Q6" s="28">
        <v>3335</v>
      </c>
      <c r="R6" s="28">
        <v>2393</v>
      </c>
      <c r="S6" s="28">
        <v>0</v>
      </c>
      <c r="U6" s="38">
        <v>2</v>
      </c>
      <c r="V6" s="38">
        <v>42662</v>
      </c>
      <c r="W6" s="38">
        <v>2256</v>
      </c>
      <c r="X6" s="38">
        <v>35818.153846153844</v>
      </c>
      <c r="Y6" s="38">
        <v>2159.1538461538462</v>
      </c>
      <c r="Z6" s="38">
        <v>4710.7692307692305</v>
      </c>
      <c r="AA6" s="38">
        <v>2627.4615384615386</v>
      </c>
    </row>
    <row r="7" spans="1:27" x14ac:dyDescent="0.35">
      <c r="B7" s="28">
        <v>40009</v>
      </c>
      <c r="C7" s="28">
        <v>46661</v>
      </c>
      <c r="D7" s="28">
        <v>40915</v>
      </c>
      <c r="E7" s="28">
        <v>122</v>
      </c>
      <c r="F7" s="28">
        <v>1072</v>
      </c>
      <c r="G7" s="28">
        <v>256</v>
      </c>
      <c r="H7" s="28">
        <v>31231</v>
      </c>
      <c r="I7" s="28">
        <v>40590</v>
      </c>
      <c r="J7" s="28">
        <v>31627</v>
      </c>
      <c r="K7" s="28">
        <v>602</v>
      </c>
      <c r="L7" s="28">
        <v>2518</v>
      </c>
      <c r="M7" s="28">
        <v>1147</v>
      </c>
      <c r="N7" s="28">
        <v>1877</v>
      </c>
      <c r="O7" s="28">
        <v>3700</v>
      </c>
      <c r="P7" s="28">
        <v>2164</v>
      </c>
      <c r="Q7" s="28">
        <v>495</v>
      </c>
      <c r="R7" s="28">
        <v>2812</v>
      </c>
      <c r="S7" s="28">
        <v>996</v>
      </c>
      <c r="U7" s="38">
        <v>3</v>
      </c>
      <c r="V7" s="38">
        <v>49086.307692307695</v>
      </c>
      <c r="W7" s="38">
        <v>4430.7692307692305</v>
      </c>
      <c r="X7" s="38">
        <v>43101.538461538461</v>
      </c>
      <c r="Y7" s="38">
        <v>4014.2307692307691</v>
      </c>
      <c r="Z7" s="38">
        <v>8442.7692307692305</v>
      </c>
      <c r="AA7" s="38">
        <v>4512.4615384615381</v>
      </c>
    </row>
    <row r="8" spans="1:27" x14ac:dyDescent="0.35">
      <c r="B8" s="28">
        <v>35104</v>
      </c>
      <c r="C8" s="28">
        <v>32144</v>
      </c>
      <c r="D8" s="28">
        <v>46786</v>
      </c>
      <c r="E8" s="28">
        <v>0</v>
      </c>
      <c r="F8" s="28">
        <v>0</v>
      </c>
      <c r="G8" s="28">
        <v>1084</v>
      </c>
      <c r="H8" s="28">
        <v>31168</v>
      </c>
      <c r="I8" s="28">
        <v>23984</v>
      </c>
      <c r="J8" s="28">
        <v>44747</v>
      </c>
      <c r="K8" s="28">
        <v>306</v>
      </c>
      <c r="L8" s="28">
        <v>0</v>
      </c>
      <c r="M8" s="28">
        <v>2576</v>
      </c>
      <c r="N8" s="28">
        <v>744</v>
      </c>
      <c r="O8" s="28">
        <v>0</v>
      </c>
      <c r="P8" s="28">
        <v>3938</v>
      </c>
      <c r="Q8" s="28">
        <v>223</v>
      </c>
      <c r="R8" s="28">
        <v>0</v>
      </c>
      <c r="S8" s="28">
        <v>3030</v>
      </c>
    </row>
    <row r="9" spans="1:27" x14ac:dyDescent="0.35">
      <c r="B9" s="28">
        <v>30140</v>
      </c>
      <c r="C9" s="28">
        <v>40392</v>
      </c>
      <c r="D9" s="28">
        <v>80657</v>
      </c>
      <c r="E9" s="28">
        <v>0</v>
      </c>
      <c r="F9" s="28">
        <v>160</v>
      </c>
      <c r="G9" s="28">
        <v>17851</v>
      </c>
      <c r="H9" s="28">
        <v>18827</v>
      </c>
      <c r="I9" s="28">
        <v>31310</v>
      </c>
      <c r="J9" s="28">
        <v>73994</v>
      </c>
      <c r="K9" s="28">
        <v>0</v>
      </c>
      <c r="L9" s="28">
        <v>921</v>
      </c>
      <c r="M9" s="28">
        <v>16744</v>
      </c>
      <c r="N9" s="28">
        <v>0</v>
      </c>
      <c r="O9" s="28">
        <v>1963</v>
      </c>
      <c r="P9" s="28">
        <v>30989</v>
      </c>
      <c r="Q9" s="28">
        <v>0</v>
      </c>
      <c r="R9" s="28">
        <v>805</v>
      </c>
      <c r="S9" s="28">
        <v>16677</v>
      </c>
    </row>
    <row r="10" spans="1:27" x14ac:dyDescent="0.35">
      <c r="B10" s="28">
        <v>27769</v>
      </c>
      <c r="C10" s="28">
        <v>50132</v>
      </c>
      <c r="D10" s="28">
        <v>20393</v>
      </c>
      <c r="E10" s="28">
        <v>0</v>
      </c>
      <c r="F10" s="28">
        <v>2257</v>
      </c>
      <c r="G10" s="28">
        <v>0</v>
      </c>
      <c r="H10" s="28">
        <v>17110</v>
      </c>
      <c r="I10" s="28">
        <v>49104</v>
      </c>
      <c r="J10" s="28">
        <v>12914</v>
      </c>
      <c r="K10" s="28">
        <v>0</v>
      </c>
      <c r="L10" s="28">
        <v>4108</v>
      </c>
      <c r="M10" s="28">
        <v>0</v>
      </c>
      <c r="N10" s="28">
        <v>0</v>
      </c>
      <c r="O10" s="28">
        <v>8054</v>
      </c>
      <c r="P10" s="28">
        <v>0</v>
      </c>
      <c r="Q10" s="28">
        <v>0</v>
      </c>
      <c r="R10" s="28">
        <v>3647</v>
      </c>
      <c r="S10" s="28">
        <v>0</v>
      </c>
    </row>
    <row r="11" spans="1:27" x14ac:dyDescent="0.35">
      <c r="B11" s="28">
        <v>57018</v>
      </c>
      <c r="C11" s="28">
        <v>33430</v>
      </c>
      <c r="D11" s="28">
        <v>71266</v>
      </c>
      <c r="E11" s="28">
        <v>4864</v>
      </c>
      <c r="F11" s="28">
        <v>0</v>
      </c>
      <c r="G11" s="28">
        <v>11949</v>
      </c>
      <c r="H11" s="28">
        <v>56772</v>
      </c>
      <c r="I11" s="28">
        <v>27884</v>
      </c>
      <c r="J11" s="28">
        <v>61381</v>
      </c>
      <c r="K11" s="28">
        <v>4759</v>
      </c>
      <c r="L11" s="28">
        <v>0</v>
      </c>
      <c r="M11" s="28">
        <v>6792</v>
      </c>
      <c r="N11" s="28">
        <v>10056</v>
      </c>
      <c r="O11" s="28">
        <v>0</v>
      </c>
      <c r="P11" s="28">
        <v>20046</v>
      </c>
      <c r="Q11" s="28">
        <v>5106</v>
      </c>
      <c r="R11" s="28">
        <v>0</v>
      </c>
      <c r="S11" s="28">
        <v>7401</v>
      </c>
    </row>
    <row r="12" spans="1:27" x14ac:dyDescent="0.35">
      <c r="B12" s="28">
        <v>39040</v>
      </c>
      <c r="C12" s="28">
        <v>44591</v>
      </c>
      <c r="D12" s="28">
        <v>76175</v>
      </c>
      <c r="E12" s="28">
        <v>0</v>
      </c>
      <c r="F12" s="28">
        <v>907</v>
      </c>
      <c r="G12" s="28">
        <v>15182</v>
      </c>
      <c r="H12" s="28">
        <v>31173</v>
      </c>
      <c r="I12" s="28">
        <v>38641</v>
      </c>
      <c r="J12" s="28">
        <v>68254</v>
      </c>
      <c r="K12" s="28">
        <v>333</v>
      </c>
      <c r="L12" s="28">
        <v>1877</v>
      </c>
      <c r="M12" s="28">
        <v>9426</v>
      </c>
      <c r="N12" s="28">
        <v>1722</v>
      </c>
      <c r="O12" s="28">
        <v>0</v>
      </c>
      <c r="P12" s="28">
        <v>21559</v>
      </c>
      <c r="Q12" s="28">
        <v>385</v>
      </c>
      <c r="R12" s="28">
        <v>2535</v>
      </c>
      <c r="S12" s="28">
        <v>12480</v>
      </c>
    </row>
    <row r="13" spans="1:27" x14ac:dyDescent="0.35">
      <c r="B13" s="28">
        <v>49310</v>
      </c>
      <c r="C13" s="28">
        <v>27868</v>
      </c>
      <c r="D13" s="28">
        <v>54213</v>
      </c>
      <c r="E13" s="28">
        <v>2217</v>
      </c>
      <c r="F13" s="28">
        <v>0</v>
      </c>
      <c r="G13" s="28">
        <v>2712</v>
      </c>
      <c r="H13" s="28">
        <v>47965</v>
      </c>
      <c r="I13" s="28">
        <v>18785</v>
      </c>
      <c r="J13" s="28">
        <v>54001</v>
      </c>
      <c r="K13" s="28">
        <v>3539</v>
      </c>
      <c r="L13" s="28">
        <v>0</v>
      </c>
      <c r="M13" s="28">
        <v>4179</v>
      </c>
      <c r="N13" s="28">
        <v>6068</v>
      </c>
      <c r="O13" s="28">
        <v>0</v>
      </c>
      <c r="P13" s="28">
        <v>8401</v>
      </c>
      <c r="Q13" s="28">
        <v>3615</v>
      </c>
      <c r="R13" s="28">
        <v>0</v>
      </c>
      <c r="S13" s="28">
        <v>4793</v>
      </c>
    </row>
    <row r="14" spans="1:27" x14ac:dyDescent="0.35">
      <c r="B14" s="28">
        <v>42429</v>
      </c>
      <c r="C14" s="28">
        <v>75253</v>
      </c>
      <c r="D14" s="28">
        <v>34976</v>
      </c>
      <c r="E14" s="28">
        <v>274</v>
      </c>
      <c r="F14" s="28">
        <v>0</v>
      </c>
      <c r="G14" s="28">
        <v>0</v>
      </c>
      <c r="H14" s="28">
        <v>33970</v>
      </c>
      <c r="I14" s="28">
        <v>66660</v>
      </c>
      <c r="J14" s="28">
        <v>29927</v>
      </c>
      <c r="K14" s="28">
        <v>1484</v>
      </c>
      <c r="L14" s="28">
        <v>0</v>
      </c>
      <c r="M14" s="28">
        <v>0</v>
      </c>
      <c r="N14" s="28">
        <v>2266</v>
      </c>
      <c r="O14" s="28">
        <v>20699</v>
      </c>
      <c r="P14" s="28">
        <v>0</v>
      </c>
      <c r="Q14" s="28">
        <v>1542</v>
      </c>
      <c r="R14" s="28">
        <v>0</v>
      </c>
      <c r="S14" s="28">
        <v>118</v>
      </c>
    </row>
    <row r="15" spans="1:27" x14ac:dyDescent="0.35">
      <c r="B15" s="28">
        <v>26223</v>
      </c>
      <c r="C15" s="28">
        <v>31115</v>
      </c>
      <c r="D15" s="28">
        <v>48713</v>
      </c>
      <c r="E15" s="28">
        <v>0</v>
      </c>
      <c r="F15" s="28">
        <v>0</v>
      </c>
      <c r="G15" s="28">
        <v>1953</v>
      </c>
      <c r="H15" s="28">
        <v>16071</v>
      </c>
      <c r="I15" s="28">
        <v>19434</v>
      </c>
      <c r="J15" s="28">
        <v>47368</v>
      </c>
      <c r="K15" s="28">
        <v>0</v>
      </c>
      <c r="L15" s="28">
        <v>0</v>
      </c>
      <c r="M15" s="28">
        <v>3034</v>
      </c>
      <c r="N15" s="28">
        <v>0</v>
      </c>
      <c r="O15" s="28">
        <v>0</v>
      </c>
      <c r="P15" s="28">
        <v>4828</v>
      </c>
      <c r="Q15" s="28">
        <v>0</v>
      </c>
      <c r="R15" s="28">
        <v>0</v>
      </c>
      <c r="S15" s="28">
        <v>3569</v>
      </c>
    </row>
    <row r="16" spans="1:27" x14ac:dyDescent="0.35">
      <c r="B16" s="28">
        <v>56588</v>
      </c>
      <c r="C16" s="28">
        <v>45624</v>
      </c>
      <c r="D16" s="28">
        <v>32254</v>
      </c>
      <c r="E16" s="28">
        <v>4319</v>
      </c>
      <c r="F16" s="28">
        <v>1029</v>
      </c>
      <c r="G16" s="28">
        <v>0</v>
      </c>
      <c r="H16" s="28">
        <v>54461</v>
      </c>
      <c r="I16" s="28">
        <v>40254</v>
      </c>
      <c r="J16" s="28">
        <v>26212</v>
      </c>
      <c r="K16" s="28">
        <v>4314</v>
      </c>
      <c r="L16" s="28">
        <v>2442</v>
      </c>
      <c r="M16" s="28">
        <v>0</v>
      </c>
      <c r="N16" s="28">
        <v>8715</v>
      </c>
      <c r="O16" s="28">
        <v>3589</v>
      </c>
      <c r="P16" s="28">
        <v>0</v>
      </c>
      <c r="Q16" s="28">
        <v>4805</v>
      </c>
      <c r="R16" s="28">
        <v>2808</v>
      </c>
      <c r="S16" s="28">
        <v>0</v>
      </c>
    </row>
    <row r="17" spans="3:19" x14ac:dyDescent="0.35">
      <c r="C17" s="28">
        <v>65225</v>
      </c>
      <c r="D17" s="28">
        <v>62130</v>
      </c>
      <c r="F17" s="28">
        <v>10427</v>
      </c>
      <c r="G17" s="28">
        <v>5606</v>
      </c>
      <c r="I17" s="28">
        <v>60269</v>
      </c>
      <c r="J17" s="28">
        <v>58307</v>
      </c>
      <c r="L17" s="28">
        <v>6735</v>
      </c>
      <c r="M17" s="28">
        <v>5878</v>
      </c>
      <c r="O17" s="28">
        <v>18319</v>
      </c>
      <c r="P17" s="28">
        <v>15241</v>
      </c>
      <c r="R17" s="28">
        <v>7397</v>
      </c>
      <c r="S17" s="28">
        <v>6791</v>
      </c>
    </row>
  </sheetData>
  <mergeCells count="8">
    <mergeCell ref="V3:AA3"/>
    <mergeCell ref="B2:S2"/>
    <mergeCell ref="B3:D3"/>
    <mergeCell ref="E3:G3"/>
    <mergeCell ref="H3:J3"/>
    <mergeCell ref="K3:M3"/>
    <mergeCell ref="N3:P3"/>
    <mergeCell ref="Q3:S3"/>
  </mergeCells>
  <phoneticPr fontId="2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705F9-CDFA-4FEC-A72B-952AFEA18DA1}">
  <dimension ref="B2:AB17"/>
  <sheetViews>
    <sheetView workbookViewId="0">
      <selection activeCell="W3" sqref="W3:AB3"/>
    </sheetView>
  </sheetViews>
  <sheetFormatPr defaultColWidth="8.6640625" defaultRowHeight="13.5" x14ac:dyDescent="0.4"/>
  <cols>
    <col min="1" max="16384" width="8.6640625" style="25"/>
  </cols>
  <sheetData>
    <row r="2" spans="2:28" x14ac:dyDescent="0.35">
      <c r="C2" s="47" t="s">
        <v>41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</row>
    <row r="3" spans="2:28" ht="15.4" x14ac:dyDescent="0.35">
      <c r="C3" s="48" t="s">
        <v>2</v>
      </c>
      <c r="D3" s="48"/>
      <c r="E3" s="48"/>
      <c r="F3" s="48" t="s">
        <v>68</v>
      </c>
      <c r="G3" s="48"/>
      <c r="H3" s="48"/>
      <c r="I3" s="48" t="s">
        <v>91</v>
      </c>
      <c r="J3" s="48"/>
      <c r="K3" s="48"/>
      <c r="L3" s="48" t="s">
        <v>92</v>
      </c>
      <c r="M3" s="48"/>
      <c r="N3" s="48"/>
      <c r="O3" s="48" t="s">
        <v>93</v>
      </c>
      <c r="P3" s="48"/>
      <c r="Q3" s="48"/>
      <c r="R3" s="48" t="s">
        <v>94</v>
      </c>
      <c r="S3" s="48"/>
      <c r="T3" s="48"/>
      <c r="W3" s="49" t="s">
        <v>72</v>
      </c>
      <c r="X3" s="49"/>
      <c r="Y3" s="49"/>
      <c r="Z3" s="49"/>
      <c r="AA3" s="49"/>
      <c r="AB3" s="49"/>
    </row>
    <row r="4" spans="2:28" ht="15.4" x14ac:dyDescent="0.35">
      <c r="B4" s="26" t="s">
        <v>73</v>
      </c>
      <c r="C4" s="26">
        <v>1</v>
      </c>
      <c r="D4" s="26">
        <v>2</v>
      </c>
      <c r="E4" s="26">
        <v>3</v>
      </c>
      <c r="F4" s="26">
        <v>1</v>
      </c>
      <c r="G4" s="26">
        <v>2</v>
      </c>
      <c r="H4" s="26">
        <v>3</v>
      </c>
      <c r="I4" s="26">
        <v>1</v>
      </c>
      <c r="J4" s="26">
        <v>2</v>
      </c>
      <c r="K4" s="26">
        <v>3</v>
      </c>
      <c r="L4" s="26">
        <v>1</v>
      </c>
      <c r="M4" s="26">
        <v>2</v>
      </c>
      <c r="N4" s="26">
        <v>3</v>
      </c>
      <c r="O4" s="26">
        <v>1</v>
      </c>
      <c r="P4" s="26">
        <v>2</v>
      </c>
      <c r="Q4" s="26">
        <v>3</v>
      </c>
      <c r="R4" s="26">
        <v>1</v>
      </c>
      <c r="S4" s="26">
        <v>2</v>
      </c>
      <c r="T4" s="26">
        <v>3</v>
      </c>
      <c r="V4" s="26" t="s">
        <v>73</v>
      </c>
      <c r="W4" s="26" t="s">
        <v>70</v>
      </c>
      <c r="X4" s="26" t="s">
        <v>95</v>
      </c>
      <c r="Y4" s="26" t="s">
        <v>96</v>
      </c>
      <c r="Z4" s="26" t="s">
        <v>97</v>
      </c>
      <c r="AA4" s="26" t="s">
        <v>98</v>
      </c>
      <c r="AB4" s="26" t="s">
        <v>99</v>
      </c>
    </row>
    <row r="5" spans="2:28" x14ac:dyDescent="0.35">
      <c r="C5" s="28">
        <v>12394</v>
      </c>
      <c r="D5" s="28">
        <v>37308</v>
      </c>
      <c r="E5" s="28">
        <v>11781</v>
      </c>
      <c r="F5" s="28">
        <v>1773</v>
      </c>
      <c r="G5" s="28">
        <v>4663</v>
      </c>
      <c r="H5" s="28">
        <v>4616</v>
      </c>
      <c r="I5" s="28">
        <v>8368</v>
      </c>
      <c r="J5" s="28">
        <v>30648</v>
      </c>
      <c r="K5" s="28">
        <v>6016</v>
      </c>
      <c r="L5" s="28">
        <v>2156</v>
      </c>
      <c r="M5" s="28">
        <v>4734</v>
      </c>
      <c r="N5" s="28">
        <v>1613</v>
      </c>
      <c r="O5" s="28">
        <v>1009</v>
      </c>
      <c r="P5" s="28">
        <v>5357</v>
      </c>
      <c r="Q5" s="28">
        <v>5448</v>
      </c>
      <c r="R5" s="28">
        <v>471</v>
      </c>
      <c r="S5" s="28">
        <v>4435</v>
      </c>
      <c r="T5" s="28">
        <v>3809</v>
      </c>
      <c r="V5" s="28">
        <v>1</v>
      </c>
      <c r="W5" s="38">
        <v>21230.916666666668</v>
      </c>
      <c r="X5" s="38">
        <v>761.33333333333337</v>
      </c>
      <c r="Y5" s="38">
        <v>16133.083333333334</v>
      </c>
      <c r="Z5" s="38">
        <v>1106.0833333333333</v>
      </c>
      <c r="AA5" s="38">
        <v>840.33333333333337</v>
      </c>
      <c r="AB5" s="38">
        <v>727.41666666666663</v>
      </c>
    </row>
    <row r="6" spans="2:28" x14ac:dyDescent="0.35">
      <c r="C6" s="28">
        <v>32318</v>
      </c>
      <c r="D6" s="28">
        <v>25125</v>
      </c>
      <c r="E6" s="28">
        <v>30031</v>
      </c>
      <c r="F6" s="28">
        <v>2634</v>
      </c>
      <c r="G6" s="28">
        <v>1549</v>
      </c>
      <c r="H6" s="28">
        <v>1994</v>
      </c>
      <c r="I6" s="28">
        <v>24025</v>
      </c>
      <c r="J6" s="28">
        <v>21344</v>
      </c>
      <c r="K6" s="28">
        <v>23004</v>
      </c>
      <c r="L6" s="28">
        <v>3282</v>
      </c>
      <c r="M6" s="28">
        <v>2176</v>
      </c>
      <c r="N6" s="28">
        <v>2710</v>
      </c>
      <c r="O6" s="28">
        <v>2612</v>
      </c>
      <c r="P6" s="28">
        <v>1467</v>
      </c>
      <c r="Q6" s="28">
        <v>2492</v>
      </c>
      <c r="R6" s="28">
        <v>2695</v>
      </c>
      <c r="S6" s="28">
        <v>962</v>
      </c>
      <c r="T6" s="28">
        <v>2503</v>
      </c>
      <c r="V6" s="28">
        <v>2</v>
      </c>
      <c r="W6" s="38">
        <v>26025.416666666668</v>
      </c>
      <c r="X6" s="38">
        <v>1749.0833333333333</v>
      </c>
      <c r="Y6" s="38">
        <v>20827.583333333332</v>
      </c>
      <c r="Z6" s="38">
        <v>1830</v>
      </c>
      <c r="AA6" s="38">
        <v>1891.5833333333333</v>
      </c>
      <c r="AB6" s="38">
        <v>1790.75</v>
      </c>
    </row>
    <row r="7" spans="2:28" x14ac:dyDescent="0.35">
      <c r="C7" s="28">
        <v>12952</v>
      </c>
      <c r="D7" s="28">
        <v>24302</v>
      </c>
      <c r="E7" s="28">
        <v>31000</v>
      </c>
      <c r="F7" s="28">
        <v>0</v>
      </c>
      <c r="G7" s="28">
        <v>735</v>
      </c>
      <c r="H7" s="28">
        <v>2132</v>
      </c>
      <c r="I7" s="28">
        <v>9447</v>
      </c>
      <c r="J7" s="28">
        <v>20404</v>
      </c>
      <c r="K7" s="28">
        <v>23759</v>
      </c>
      <c r="L7" s="28">
        <v>0</v>
      </c>
      <c r="M7" s="28">
        <v>1775</v>
      </c>
      <c r="N7" s="28">
        <v>3061</v>
      </c>
      <c r="O7" s="28">
        <v>0</v>
      </c>
      <c r="P7" s="28">
        <v>1152</v>
      </c>
      <c r="Q7" s="28">
        <v>2526</v>
      </c>
      <c r="R7" s="28">
        <v>0</v>
      </c>
      <c r="S7" s="28">
        <v>650</v>
      </c>
      <c r="T7" s="28">
        <v>2575</v>
      </c>
      <c r="V7" s="28">
        <v>3</v>
      </c>
      <c r="W7" s="38">
        <v>25279.307692307691</v>
      </c>
      <c r="X7" s="38">
        <v>1497.7692307692307</v>
      </c>
      <c r="Y7" s="38">
        <v>19484.846153846152</v>
      </c>
      <c r="Z7" s="38">
        <v>1850.0769230769231</v>
      </c>
      <c r="AA7" s="38">
        <v>1661.2307692307693</v>
      </c>
      <c r="AB7" s="38">
        <v>1471.0769230769231</v>
      </c>
    </row>
    <row r="8" spans="2:28" x14ac:dyDescent="0.35">
      <c r="C8" s="28">
        <v>24919</v>
      </c>
      <c r="D8" s="28">
        <v>20802</v>
      </c>
      <c r="E8" s="28">
        <v>23668</v>
      </c>
      <c r="F8" s="28">
        <v>855</v>
      </c>
      <c r="G8" s="28">
        <v>0</v>
      </c>
      <c r="H8" s="28">
        <v>322</v>
      </c>
      <c r="I8" s="28">
        <v>21190</v>
      </c>
      <c r="J8" s="28">
        <v>17459</v>
      </c>
      <c r="K8" s="28">
        <v>18715</v>
      </c>
      <c r="L8" s="28">
        <v>0</v>
      </c>
      <c r="M8" s="28">
        <v>0</v>
      </c>
      <c r="N8" s="28">
        <v>0</v>
      </c>
      <c r="O8" s="28">
        <v>1229</v>
      </c>
      <c r="P8" s="28">
        <v>0</v>
      </c>
      <c r="Q8" s="28">
        <v>783</v>
      </c>
      <c r="R8" s="28">
        <v>959</v>
      </c>
      <c r="S8" s="28">
        <v>0</v>
      </c>
      <c r="T8" s="28">
        <v>183</v>
      </c>
    </row>
    <row r="9" spans="2:28" x14ac:dyDescent="0.35">
      <c r="C9" s="28">
        <v>24150</v>
      </c>
      <c r="D9" s="28">
        <v>44320</v>
      </c>
      <c r="E9" s="28">
        <v>35518</v>
      </c>
      <c r="F9" s="28">
        <v>536</v>
      </c>
      <c r="G9" s="28">
        <v>5976</v>
      </c>
      <c r="H9" s="28">
        <v>0</v>
      </c>
      <c r="I9" s="28">
        <v>19296</v>
      </c>
      <c r="J9" s="28">
        <v>36070</v>
      </c>
      <c r="K9" s="28">
        <v>29572</v>
      </c>
      <c r="L9" s="28">
        <v>1769</v>
      </c>
      <c r="M9" s="28">
        <v>5659</v>
      </c>
      <c r="N9" s="28">
        <v>4417</v>
      </c>
      <c r="O9" s="28">
        <v>0</v>
      </c>
      <c r="P9" s="28">
        <v>6018</v>
      </c>
      <c r="Q9" s="28">
        <v>4725</v>
      </c>
      <c r="R9" s="28">
        <v>0</v>
      </c>
      <c r="S9" s="28">
        <v>8312</v>
      </c>
      <c r="T9" s="28">
        <v>0</v>
      </c>
    </row>
    <row r="10" spans="2:28" x14ac:dyDescent="0.35">
      <c r="C10" s="28">
        <v>13885</v>
      </c>
      <c r="D10" s="28">
        <v>34532</v>
      </c>
      <c r="E10" s="28">
        <v>41546</v>
      </c>
      <c r="F10" s="28">
        <v>0</v>
      </c>
      <c r="G10" s="28">
        <v>3818</v>
      </c>
      <c r="H10" s="28">
        <v>5153</v>
      </c>
      <c r="I10" s="28">
        <v>9477</v>
      </c>
      <c r="J10" s="28">
        <v>28112</v>
      </c>
      <c r="K10" s="28">
        <v>31256</v>
      </c>
      <c r="L10" s="28">
        <v>0</v>
      </c>
      <c r="M10" s="28">
        <v>3581</v>
      </c>
      <c r="N10" s="28">
        <v>5468</v>
      </c>
      <c r="O10" s="28">
        <v>0</v>
      </c>
      <c r="P10" s="28">
        <v>3885</v>
      </c>
      <c r="Q10" s="28">
        <v>0</v>
      </c>
      <c r="R10" s="28">
        <v>0</v>
      </c>
      <c r="S10" s="28">
        <v>3506</v>
      </c>
      <c r="T10" s="28">
        <v>5969</v>
      </c>
    </row>
    <row r="11" spans="2:28" x14ac:dyDescent="0.35">
      <c r="C11" s="28">
        <v>27145</v>
      </c>
      <c r="D11" s="28">
        <v>16696</v>
      </c>
      <c r="E11" s="28">
        <v>17753</v>
      </c>
      <c r="F11" s="28">
        <v>0</v>
      </c>
      <c r="G11" s="28">
        <v>0</v>
      </c>
      <c r="H11" s="28">
        <v>0</v>
      </c>
      <c r="I11" s="28">
        <v>22528</v>
      </c>
      <c r="J11" s="28">
        <v>11451</v>
      </c>
      <c r="K11" s="28">
        <v>12073</v>
      </c>
      <c r="L11" s="28">
        <v>2681</v>
      </c>
      <c r="M11" s="28">
        <v>0</v>
      </c>
      <c r="N11" s="28">
        <v>0</v>
      </c>
      <c r="O11" s="28">
        <v>2375</v>
      </c>
      <c r="P11" s="28">
        <v>0</v>
      </c>
      <c r="Q11" s="28">
        <v>0</v>
      </c>
      <c r="R11" s="28">
        <v>1776</v>
      </c>
      <c r="S11" s="28">
        <v>0</v>
      </c>
      <c r="T11" s="28">
        <v>0</v>
      </c>
    </row>
    <row r="12" spans="2:28" x14ac:dyDescent="0.35">
      <c r="C12" s="28">
        <v>17954</v>
      </c>
      <c r="D12" s="28">
        <v>18386</v>
      </c>
      <c r="E12" s="28">
        <v>22211</v>
      </c>
      <c r="F12" s="28">
        <v>0</v>
      </c>
      <c r="G12" s="28">
        <v>0</v>
      </c>
      <c r="H12" s="28">
        <v>159</v>
      </c>
      <c r="I12" s="28">
        <v>12303</v>
      </c>
      <c r="J12" s="28">
        <v>12749</v>
      </c>
      <c r="K12" s="28">
        <v>17822</v>
      </c>
      <c r="L12" s="28">
        <v>0</v>
      </c>
      <c r="M12" s="28">
        <v>0</v>
      </c>
      <c r="N12" s="28">
        <v>819</v>
      </c>
      <c r="O12" s="28">
        <v>0</v>
      </c>
      <c r="P12" s="28">
        <v>0</v>
      </c>
      <c r="Q12" s="28">
        <v>161</v>
      </c>
      <c r="R12" s="28">
        <v>0</v>
      </c>
      <c r="S12" s="28">
        <v>0</v>
      </c>
      <c r="T12" s="28">
        <v>0</v>
      </c>
    </row>
    <row r="13" spans="2:28" x14ac:dyDescent="0.35">
      <c r="C13" s="28">
        <v>19041</v>
      </c>
      <c r="D13" s="28">
        <v>21639</v>
      </c>
      <c r="E13" s="28">
        <v>32799</v>
      </c>
      <c r="F13" s="28">
        <v>0</v>
      </c>
      <c r="G13" s="28">
        <v>0</v>
      </c>
      <c r="H13" s="28">
        <v>3438</v>
      </c>
      <c r="I13" s="28">
        <v>13097</v>
      </c>
      <c r="J13" s="28">
        <v>17609</v>
      </c>
      <c r="K13" s="28">
        <v>27594</v>
      </c>
      <c r="L13" s="28">
        <v>0</v>
      </c>
      <c r="M13" s="28">
        <v>0</v>
      </c>
      <c r="N13" s="28">
        <v>3478</v>
      </c>
      <c r="O13" s="28">
        <v>0</v>
      </c>
      <c r="P13" s="28">
        <v>150</v>
      </c>
      <c r="Q13" s="28">
        <v>3820</v>
      </c>
      <c r="R13" s="28">
        <v>0</v>
      </c>
      <c r="S13" s="28">
        <v>0</v>
      </c>
      <c r="T13" s="28">
        <v>2883</v>
      </c>
    </row>
    <row r="14" spans="2:28" x14ac:dyDescent="0.35">
      <c r="C14" s="28">
        <v>17073</v>
      </c>
      <c r="D14" s="28">
        <v>14289</v>
      </c>
      <c r="E14" s="28">
        <v>16374</v>
      </c>
      <c r="F14" s="28">
        <v>0</v>
      </c>
      <c r="G14" s="28">
        <v>0</v>
      </c>
      <c r="H14" s="28">
        <v>0</v>
      </c>
      <c r="I14" s="28">
        <v>11674</v>
      </c>
      <c r="J14" s="28">
        <v>9956</v>
      </c>
      <c r="K14" s="28">
        <v>10554</v>
      </c>
      <c r="L14" s="28">
        <v>0</v>
      </c>
      <c r="M14" s="28">
        <v>0</v>
      </c>
      <c r="N14" s="28">
        <v>0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</row>
    <row r="15" spans="2:28" x14ac:dyDescent="0.35">
      <c r="C15" s="28">
        <v>20466</v>
      </c>
      <c r="D15" s="28">
        <v>35293</v>
      </c>
      <c r="E15" s="28">
        <v>19304</v>
      </c>
      <c r="F15" s="28">
        <v>0</v>
      </c>
      <c r="G15" s="28">
        <v>4248</v>
      </c>
      <c r="H15" s="28">
        <v>0</v>
      </c>
      <c r="I15" s="28">
        <v>16839</v>
      </c>
      <c r="J15" s="28">
        <v>28481</v>
      </c>
      <c r="K15" s="28">
        <v>15382</v>
      </c>
      <c r="L15" s="28">
        <v>0</v>
      </c>
      <c r="M15" s="28">
        <v>4035</v>
      </c>
      <c r="N15" s="28">
        <v>0</v>
      </c>
      <c r="O15" s="28">
        <v>0</v>
      </c>
      <c r="P15" s="28">
        <v>4670</v>
      </c>
      <c r="Q15" s="28">
        <v>0</v>
      </c>
      <c r="R15" s="28">
        <v>0</v>
      </c>
      <c r="S15" s="28">
        <v>3624</v>
      </c>
      <c r="T15" s="28">
        <v>0</v>
      </c>
    </row>
    <row r="16" spans="2:28" x14ac:dyDescent="0.35">
      <c r="C16" s="28">
        <v>32474</v>
      </c>
      <c r="D16" s="28">
        <v>19613</v>
      </c>
      <c r="E16" s="28">
        <v>26465</v>
      </c>
      <c r="F16" s="28">
        <v>3338</v>
      </c>
      <c r="G16" s="28">
        <v>0</v>
      </c>
      <c r="H16" s="28">
        <v>1657</v>
      </c>
      <c r="I16" s="28">
        <v>25353</v>
      </c>
      <c r="J16" s="28">
        <v>15648</v>
      </c>
      <c r="K16" s="28">
        <v>21698</v>
      </c>
      <c r="L16" s="28">
        <v>3385</v>
      </c>
      <c r="M16" s="28">
        <v>0</v>
      </c>
      <c r="N16" s="28">
        <v>2485</v>
      </c>
      <c r="O16" s="28">
        <v>2859</v>
      </c>
      <c r="P16" s="28">
        <v>0</v>
      </c>
      <c r="Q16" s="28">
        <v>1641</v>
      </c>
      <c r="R16" s="28">
        <v>2828</v>
      </c>
      <c r="S16" s="28">
        <v>0</v>
      </c>
      <c r="T16" s="28">
        <v>1202</v>
      </c>
    </row>
    <row r="17" spans="5:20" x14ac:dyDescent="0.35">
      <c r="E17" s="28">
        <v>20181</v>
      </c>
      <c r="H17" s="28">
        <v>0</v>
      </c>
      <c r="K17" s="28">
        <v>15858</v>
      </c>
      <c r="N17" s="28">
        <v>0</v>
      </c>
      <c r="Q17" s="28">
        <v>0</v>
      </c>
      <c r="T17" s="28">
        <v>0</v>
      </c>
    </row>
  </sheetData>
  <mergeCells count="8">
    <mergeCell ref="W3:AB3"/>
    <mergeCell ref="C2:T2"/>
    <mergeCell ref="C3:E3"/>
    <mergeCell ref="F3:H3"/>
    <mergeCell ref="I3:K3"/>
    <mergeCell ref="L3:N3"/>
    <mergeCell ref="O3:Q3"/>
    <mergeCell ref="R3:T3"/>
  </mergeCells>
  <phoneticPr fontId="2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75584-E619-46C1-964F-03DE06C051DE}">
  <dimension ref="B3:AB17"/>
  <sheetViews>
    <sheetView workbookViewId="0">
      <selection activeCell="C9" sqref="C9"/>
    </sheetView>
  </sheetViews>
  <sheetFormatPr defaultColWidth="8.6640625" defaultRowHeight="13.5" x14ac:dyDescent="0.4"/>
  <cols>
    <col min="1" max="16384" width="8.6640625" style="25"/>
  </cols>
  <sheetData>
    <row r="3" spans="2:28" x14ac:dyDescent="0.35">
      <c r="C3" s="47" t="s">
        <v>38</v>
      </c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</row>
    <row r="4" spans="2:28" ht="15.4" x14ac:dyDescent="0.35">
      <c r="C4" s="48" t="s">
        <v>2</v>
      </c>
      <c r="D4" s="48"/>
      <c r="E4" s="48"/>
      <c r="F4" s="48" t="s">
        <v>68</v>
      </c>
      <c r="G4" s="48"/>
      <c r="H4" s="48"/>
      <c r="I4" s="48" t="s">
        <v>91</v>
      </c>
      <c r="J4" s="48"/>
      <c r="K4" s="48"/>
      <c r="L4" s="48" t="s">
        <v>92</v>
      </c>
      <c r="M4" s="48"/>
      <c r="N4" s="48"/>
      <c r="O4" s="48" t="s">
        <v>93</v>
      </c>
      <c r="P4" s="48"/>
      <c r="Q4" s="48"/>
      <c r="R4" s="48" t="s">
        <v>94</v>
      </c>
      <c r="S4" s="48"/>
      <c r="T4" s="48"/>
      <c r="W4" s="49" t="s">
        <v>72</v>
      </c>
      <c r="X4" s="49"/>
      <c r="Y4" s="49"/>
      <c r="Z4" s="49"/>
      <c r="AA4" s="49"/>
      <c r="AB4" s="49"/>
    </row>
    <row r="5" spans="2:28" ht="15.4" x14ac:dyDescent="0.35">
      <c r="B5" s="26" t="s">
        <v>73</v>
      </c>
      <c r="C5" s="26">
        <v>1</v>
      </c>
      <c r="D5" s="26">
        <v>2</v>
      </c>
      <c r="E5" s="26">
        <v>3</v>
      </c>
      <c r="F5" s="26">
        <v>1</v>
      </c>
      <c r="G5" s="26">
        <v>2</v>
      </c>
      <c r="H5" s="26">
        <v>3</v>
      </c>
      <c r="I5" s="26">
        <v>1</v>
      </c>
      <c r="J5" s="26">
        <v>2</v>
      </c>
      <c r="K5" s="26">
        <v>3</v>
      </c>
      <c r="L5" s="26">
        <v>1</v>
      </c>
      <c r="M5" s="26">
        <v>2</v>
      </c>
      <c r="N5" s="26">
        <v>3</v>
      </c>
      <c r="O5" s="26">
        <v>1</v>
      </c>
      <c r="P5" s="26">
        <v>2</v>
      </c>
      <c r="Q5" s="26">
        <v>3</v>
      </c>
      <c r="R5" s="26">
        <v>1</v>
      </c>
      <c r="S5" s="26">
        <v>2</v>
      </c>
      <c r="T5" s="26">
        <v>3</v>
      </c>
      <c r="V5" s="26" t="s">
        <v>73</v>
      </c>
      <c r="W5" s="26" t="s">
        <v>70</v>
      </c>
      <c r="X5" s="26" t="s">
        <v>95</v>
      </c>
      <c r="Y5" s="26" t="s">
        <v>96</v>
      </c>
      <c r="Z5" s="26" t="s">
        <v>97</v>
      </c>
      <c r="AA5" s="26" t="s">
        <v>98</v>
      </c>
      <c r="AB5" s="26" t="s">
        <v>99</v>
      </c>
    </row>
    <row r="6" spans="2:28" x14ac:dyDescent="0.35">
      <c r="C6" s="27">
        <v>8611</v>
      </c>
      <c r="D6" s="27">
        <v>15943</v>
      </c>
      <c r="E6" s="27">
        <v>7238</v>
      </c>
      <c r="F6" s="27">
        <v>12445</v>
      </c>
      <c r="G6" s="27">
        <v>9453</v>
      </c>
      <c r="H6" s="27">
        <v>2196</v>
      </c>
      <c r="I6" s="27">
        <v>12245</v>
      </c>
      <c r="J6" s="27">
        <v>12925</v>
      </c>
      <c r="K6" s="27">
        <v>16589</v>
      </c>
      <c r="L6" s="27">
        <v>4076</v>
      </c>
      <c r="M6" s="27">
        <v>12474</v>
      </c>
      <c r="N6" s="27">
        <v>7251</v>
      </c>
      <c r="O6" s="27">
        <v>12553</v>
      </c>
      <c r="P6" s="27">
        <v>6321</v>
      </c>
      <c r="Q6" s="27">
        <v>11490</v>
      </c>
      <c r="R6" s="27">
        <v>4360</v>
      </c>
      <c r="S6" s="27">
        <v>4234</v>
      </c>
      <c r="T6" s="27">
        <v>9515</v>
      </c>
      <c r="V6" s="25">
        <v>1</v>
      </c>
      <c r="W6" s="25">
        <v>13289.666666666666</v>
      </c>
      <c r="X6" s="25">
        <v>4640.083333333333</v>
      </c>
      <c r="Y6" s="25">
        <v>14266.666666666666</v>
      </c>
      <c r="Z6" s="25">
        <v>9189</v>
      </c>
      <c r="AA6" s="25">
        <v>10495.666666666666</v>
      </c>
      <c r="AB6" s="25">
        <v>5385.416666666667</v>
      </c>
    </row>
    <row r="7" spans="2:28" x14ac:dyDescent="0.35">
      <c r="C7" s="27">
        <v>9061</v>
      </c>
      <c r="D7" s="27">
        <v>11079</v>
      </c>
      <c r="E7" s="27">
        <v>17545</v>
      </c>
      <c r="F7" s="27">
        <v>2469</v>
      </c>
      <c r="G7" s="27">
        <v>8933</v>
      </c>
      <c r="H7" s="27">
        <v>7116</v>
      </c>
      <c r="I7" s="27">
        <v>14242</v>
      </c>
      <c r="J7" s="27">
        <v>13051</v>
      </c>
      <c r="K7" s="27">
        <v>10371</v>
      </c>
      <c r="L7" s="27">
        <v>13134</v>
      </c>
      <c r="M7" s="27">
        <v>16567</v>
      </c>
      <c r="N7" s="27">
        <v>10773</v>
      </c>
      <c r="O7" s="27">
        <v>6263</v>
      </c>
      <c r="P7" s="27">
        <v>7963</v>
      </c>
      <c r="Q7" s="27">
        <v>6632</v>
      </c>
      <c r="R7" s="27">
        <v>6287</v>
      </c>
      <c r="S7" s="27">
        <v>10314</v>
      </c>
      <c r="T7" s="27">
        <v>9677</v>
      </c>
      <c r="V7" s="25">
        <v>2</v>
      </c>
      <c r="W7" s="25">
        <v>12741.333333333334</v>
      </c>
      <c r="X7" s="25">
        <v>5380.083333333333</v>
      </c>
      <c r="Y7" s="25">
        <v>13920.416666666666</v>
      </c>
      <c r="Z7" s="25">
        <v>9671.318181818182</v>
      </c>
      <c r="AA7" s="25">
        <v>10132.833333333334</v>
      </c>
      <c r="AB7" s="25">
        <v>4766</v>
      </c>
    </row>
    <row r="8" spans="2:28" x14ac:dyDescent="0.35">
      <c r="C8" s="27">
        <v>16684</v>
      </c>
      <c r="D8" s="27">
        <v>6538</v>
      </c>
      <c r="E8" s="27">
        <v>12995</v>
      </c>
      <c r="F8" s="27">
        <v>3320</v>
      </c>
      <c r="G8" s="27">
        <v>3234</v>
      </c>
      <c r="H8" s="27">
        <v>867</v>
      </c>
      <c r="I8" s="27">
        <v>8157</v>
      </c>
      <c r="J8" s="27">
        <v>10670</v>
      </c>
      <c r="K8" s="27">
        <v>20145</v>
      </c>
      <c r="L8" s="27">
        <v>13612</v>
      </c>
      <c r="M8" s="27">
        <v>10047</v>
      </c>
      <c r="N8" s="27">
        <v>12532</v>
      </c>
      <c r="O8" s="27">
        <v>13893</v>
      </c>
      <c r="P8" s="27">
        <v>12001</v>
      </c>
      <c r="Q8" s="27">
        <v>6103</v>
      </c>
      <c r="R8" s="27">
        <v>1552</v>
      </c>
      <c r="S8" s="27">
        <v>3598</v>
      </c>
      <c r="T8" s="27">
        <v>9798</v>
      </c>
      <c r="V8" s="25">
        <v>3</v>
      </c>
      <c r="W8" s="25">
        <v>13788.333333333334</v>
      </c>
      <c r="X8" s="25">
        <v>5039.583333333333</v>
      </c>
      <c r="Y8" s="25">
        <v>14174.083333333334</v>
      </c>
      <c r="Z8" s="25">
        <v>9788.1666666666661</v>
      </c>
      <c r="AA8" s="25">
        <v>10873.166666666666</v>
      </c>
      <c r="AB8" s="25">
        <v>6745</v>
      </c>
    </row>
    <row r="9" spans="2:28" x14ac:dyDescent="0.35">
      <c r="C9" s="27">
        <v>21437</v>
      </c>
      <c r="D9" s="27">
        <v>20192</v>
      </c>
      <c r="E9" s="27">
        <v>18115</v>
      </c>
      <c r="F9" s="27">
        <v>2021</v>
      </c>
      <c r="G9" s="27">
        <v>987</v>
      </c>
      <c r="H9" s="27">
        <v>553</v>
      </c>
      <c r="I9" s="27">
        <v>23477</v>
      </c>
      <c r="J9" s="27">
        <v>17123</v>
      </c>
      <c r="K9" s="27">
        <v>15519</v>
      </c>
      <c r="L9" s="27">
        <v>13765</v>
      </c>
      <c r="M9" s="27">
        <v>11871</v>
      </c>
      <c r="N9" s="27">
        <v>15778</v>
      </c>
      <c r="O9" s="27">
        <v>19289</v>
      </c>
      <c r="P9" s="27">
        <v>20318</v>
      </c>
      <c r="Q9" s="27">
        <v>17555</v>
      </c>
      <c r="R9" s="27">
        <v>6110</v>
      </c>
      <c r="S9" s="27">
        <v>7728</v>
      </c>
      <c r="T9" s="27">
        <v>6124</v>
      </c>
    </row>
    <row r="10" spans="2:28" x14ac:dyDescent="0.35">
      <c r="C10" s="27">
        <v>18932</v>
      </c>
      <c r="D10" s="27">
        <v>16703</v>
      </c>
      <c r="E10" s="27">
        <v>12558</v>
      </c>
      <c r="F10" s="27">
        <v>6135</v>
      </c>
      <c r="G10" s="27">
        <v>6691</v>
      </c>
      <c r="H10" s="27">
        <v>6589</v>
      </c>
      <c r="I10" s="27">
        <v>15739</v>
      </c>
      <c r="J10" s="27">
        <v>17425</v>
      </c>
      <c r="K10" s="27">
        <v>18699</v>
      </c>
      <c r="L10" s="27">
        <v>7270</v>
      </c>
      <c r="M10" s="27">
        <v>9910</v>
      </c>
      <c r="N10" s="27">
        <v>6540</v>
      </c>
      <c r="O10" s="27">
        <v>12021</v>
      </c>
      <c r="P10" s="27">
        <v>3176</v>
      </c>
      <c r="Q10" s="27">
        <v>14985</v>
      </c>
      <c r="R10" s="27">
        <v>3616</v>
      </c>
      <c r="S10" s="27">
        <v>1757</v>
      </c>
      <c r="T10" s="27">
        <v>4616</v>
      </c>
    </row>
    <row r="11" spans="2:28" x14ac:dyDescent="0.35">
      <c r="C11" s="27">
        <v>9753</v>
      </c>
      <c r="D11" s="27">
        <v>11160</v>
      </c>
      <c r="E11" s="27">
        <v>14572</v>
      </c>
      <c r="F11" s="27">
        <v>2860</v>
      </c>
      <c r="G11" s="27">
        <v>8367</v>
      </c>
      <c r="H11" s="27">
        <v>10011</v>
      </c>
      <c r="I11" s="27">
        <v>14910</v>
      </c>
      <c r="J11" s="27">
        <v>16107</v>
      </c>
      <c r="K11" s="27">
        <v>18966</v>
      </c>
      <c r="L11" s="27">
        <v>4654</v>
      </c>
      <c r="M11" s="27">
        <v>6819</v>
      </c>
      <c r="N11" s="27">
        <v>9105</v>
      </c>
      <c r="O11" s="27">
        <v>8108</v>
      </c>
      <c r="P11" s="27">
        <v>15486</v>
      </c>
      <c r="Q11" s="27">
        <v>9087</v>
      </c>
      <c r="R11" s="27">
        <v>7222</v>
      </c>
      <c r="S11" s="27">
        <v>1259</v>
      </c>
      <c r="T11" s="27">
        <v>1503</v>
      </c>
    </row>
    <row r="12" spans="2:28" x14ac:dyDescent="0.35">
      <c r="C12" s="27">
        <v>12554</v>
      </c>
      <c r="D12" s="27">
        <v>8898</v>
      </c>
      <c r="E12" s="27">
        <v>19327</v>
      </c>
      <c r="F12" s="27">
        <v>3493</v>
      </c>
      <c r="G12" s="27">
        <v>8473</v>
      </c>
      <c r="H12" s="27">
        <v>7302</v>
      </c>
      <c r="I12" s="27">
        <v>16144</v>
      </c>
      <c r="J12" s="27">
        <v>13734</v>
      </c>
      <c r="K12" s="27">
        <v>6579</v>
      </c>
      <c r="L12" s="27">
        <v>3283</v>
      </c>
      <c r="M12" s="27">
        <v>11317</v>
      </c>
      <c r="N12" s="27">
        <v>7405</v>
      </c>
      <c r="O12" s="27">
        <v>10567</v>
      </c>
      <c r="P12" s="27">
        <v>8093</v>
      </c>
      <c r="Q12" s="27">
        <v>16904</v>
      </c>
      <c r="R12" s="27">
        <v>7473</v>
      </c>
      <c r="S12" s="27">
        <v>6185</v>
      </c>
      <c r="T12" s="27">
        <v>12398</v>
      </c>
    </row>
    <row r="13" spans="2:28" x14ac:dyDescent="0.35">
      <c r="C13" s="27">
        <v>12091</v>
      </c>
      <c r="D13" s="27">
        <v>16086</v>
      </c>
      <c r="E13" s="27">
        <v>12071</v>
      </c>
      <c r="F13" s="27">
        <v>2904</v>
      </c>
      <c r="G13" s="27">
        <v>4171</v>
      </c>
      <c r="H13" s="27">
        <v>2776</v>
      </c>
      <c r="I13" s="27">
        <v>17431</v>
      </c>
      <c r="J13" s="27">
        <v>9050</v>
      </c>
      <c r="K13" s="27">
        <v>16386</v>
      </c>
      <c r="L13" s="27">
        <v>11905</v>
      </c>
      <c r="M13" s="27">
        <v>11271</v>
      </c>
      <c r="N13" s="27">
        <v>7097</v>
      </c>
      <c r="O13" s="27">
        <v>9583</v>
      </c>
      <c r="P13" s="27">
        <v>4478</v>
      </c>
      <c r="Q13" s="27">
        <v>15709</v>
      </c>
      <c r="R13" s="27">
        <v>9973</v>
      </c>
      <c r="S13" s="27">
        <v>6441</v>
      </c>
      <c r="T13" s="27">
        <v>2967</v>
      </c>
    </row>
    <row r="14" spans="2:28" x14ac:dyDescent="0.35">
      <c r="C14" s="27">
        <v>15419</v>
      </c>
      <c r="D14" s="27">
        <v>7262</v>
      </c>
      <c r="E14" s="27">
        <v>14532</v>
      </c>
      <c r="F14" s="27">
        <v>7569</v>
      </c>
      <c r="G14" s="27">
        <v>1817</v>
      </c>
      <c r="H14" s="27">
        <v>9179</v>
      </c>
      <c r="I14" s="27">
        <v>12936</v>
      </c>
      <c r="J14" s="27">
        <v>10697</v>
      </c>
      <c r="K14" s="27">
        <v>16870</v>
      </c>
      <c r="L14" s="27">
        <v>3254</v>
      </c>
      <c r="M14" s="27">
        <v>5301</v>
      </c>
      <c r="N14" s="27">
        <v>8678</v>
      </c>
      <c r="O14" s="27">
        <v>5306</v>
      </c>
      <c r="P14" s="27">
        <v>3111</v>
      </c>
      <c r="Q14" s="27">
        <v>12591</v>
      </c>
      <c r="R14" s="27">
        <v>3149</v>
      </c>
      <c r="S14" s="27">
        <v>3409</v>
      </c>
      <c r="T14" s="27">
        <v>2664</v>
      </c>
    </row>
    <row r="15" spans="2:28" x14ac:dyDescent="0.35">
      <c r="C15" s="27">
        <v>9408</v>
      </c>
      <c r="D15" s="27">
        <v>8673</v>
      </c>
      <c r="E15" s="27">
        <v>10903</v>
      </c>
      <c r="F15" s="27">
        <v>1570</v>
      </c>
      <c r="G15" s="27">
        <v>651</v>
      </c>
      <c r="H15" s="27">
        <v>3011</v>
      </c>
      <c r="I15" s="27">
        <v>13193</v>
      </c>
      <c r="J15" s="27">
        <v>21532</v>
      </c>
      <c r="K15" s="27">
        <v>18674</v>
      </c>
      <c r="L15" s="27">
        <v>9161</v>
      </c>
      <c r="M15" s="27">
        <v>8950</v>
      </c>
      <c r="N15" s="27">
        <v>17934</v>
      </c>
      <c r="O15" s="27">
        <v>6859</v>
      </c>
      <c r="P15" s="27">
        <v>13379</v>
      </c>
      <c r="Q15" s="27">
        <v>5944</v>
      </c>
      <c r="R15" s="27">
        <v>1930</v>
      </c>
      <c r="S15" s="27">
        <v>5241</v>
      </c>
      <c r="T15" s="27">
        <v>11507</v>
      </c>
    </row>
    <row r="16" spans="2:28" x14ac:dyDescent="0.35">
      <c r="C16" s="27">
        <v>10385</v>
      </c>
      <c r="D16" s="27">
        <v>16382</v>
      </c>
      <c r="E16" s="27">
        <v>9390</v>
      </c>
      <c r="F16" s="27">
        <v>9816</v>
      </c>
      <c r="G16" s="27">
        <v>1657</v>
      </c>
      <c r="H16" s="27">
        <v>4748</v>
      </c>
      <c r="I16" s="27">
        <v>14593</v>
      </c>
      <c r="J16" s="27">
        <v>11994</v>
      </c>
      <c r="K16" s="27">
        <v>7322</v>
      </c>
      <c r="L16" s="27">
        <v>16918</v>
      </c>
      <c r="M16" s="27">
        <v>2814</v>
      </c>
      <c r="N16" s="27">
        <v>6744</v>
      </c>
      <c r="O16" s="27">
        <v>6443</v>
      </c>
      <c r="P16" s="27">
        <v>8691</v>
      </c>
      <c r="Q16" s="27">
        <v>4313</v>
      </c>
      <c r="R16" s="27">
        <v>8480</v>
      </c>
      <c r="S16" s="27">
        <v>2568</v>
      </c>
      <c r="T16" s="27">
        <v>8634</v>
      </c>
    </row>
    <row r="17" spans="3:20" x14ac:dyDescent="0.35">
      <c r="C17" s="27">
        <v>15141</v>
      </c>
      <c r="D17" s="27">
        <v>13980</v>
      </c>
      <c r="E17" s="27">
        <v>16214</v>
      </c>
      <c r="F17" s="27">
        <v>1079</v>
      </c>
      <c r="G17" s="27">
        <v>10127</v>
      </c>
      <c r="H17" s="27">
        <v>6127</v>
      </c>
      <c r="I17" s="27">
        <v>8133</v>
      </c>
      <c r="J17" s="27">
        <v>12737</v>
      </c>
      <c r="K17" s="27">
        <v>3969</v>
      </c>
      <c r="L17" s="27">
        <v>9236</v>
      </c>
      <c r="M17" s="27">
        <v>2335</v>
      </c>
      <c r="N17" s="27">
        <v>7621</v>
      </c>
      <c r="O17" s="27">
        <v>15063</v>
      </c>
      <c r="P17" s="27">
        <v>18577</v>
      </c>
      <c r="Q17" s="27">
        <v>9165</v>
      </c>
      <c r="R17" s="27">
        <v>4473</v>
      </c>
      <c r="S17" s="27">
        <v>4458</v>
      </c>
      <c r="T17" s="27">
        <v>1537</v>
      </c>
    </row>
  </sheetData>
  <mergeCells count="8">
    <mergeCell ref="W4:AB4"/>
    <mergeCell ref="C3:T3"/>
    <mergeCell ref="C4:E4"/>
    <mergeCell ref="F4:H4"/>
    <mergeCell ref="I4:K4"/>
    <mergeCell ref="L4:N4"/>
    <mergeCell ref="O4:Q4"/>
    <mergeCell ref="R4:T4"/>
  </mergeCells>
  <phoneticPr fontId="2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3993D-BC6E-4BAA-83ED-17BC8FD60A41}">
  <dimension ref="B2:AB16"/>
  <sheetViews>
    <sheetView workbookViewId="0">
      <selection activeCell="AB4" sqref="AB4"/>
    </sheetView>
  </sheetViews>
  <sheetFormatPr defaultColWidth="8.6640625" defaultRowHeight="13.5" x14ac:dyDescent="0.4"/>
  <cols>
    <col min="1" max="16384" width="8.6640625" style="25"/>
  </cols>
  <sheetData>
    <row r="2" spans="2:28" x14ac:dyDescent="0.35">
      <c r="C2" s="47" t="s">
        <v>39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</row>
    <row r="3" spans="2:28" ht="15.4" x14ac:dyDescent="0.35">
      <c r="C3" s="48" t="s">
        <v>2</v>
      </c>
      <c r="D3" s="48"/>
      <c r="E3" s="48"/>
      <c r="F3" s="48" t="s">
        <v>68</v>
      </c>
      <c r="G3" s="48"/>
      <c r="H3" s="48"/>
      <c r="I3" s="48" t="s">
        <v>91</v>
      </c>
      <c r="J3" s="48"/>
      <c r="K3" s="48"/>
      <c r="L3" s="48" t="s">
        <v>92</v>
      </c>
      <c r="M3" s="48"/>
      <c r="N3" s="48"/>
      <c r="O3" s="48" t="s">
        <v>93</v>
      </c>
      <c r="P3" s="48"/>
      <c r="Q3" s="48"/>
      <c r="R3" s="48" t="s">
        <v>94</v>
      </c>
      <c r="S3" s="48"/>
      <c r="T3" s="48"/>
      <c r="W3" s="49" t="s">
        <v>72</v>
      </c>
      <c r="X3" s="49"/>
      <c r="Y3" s="49"/>
      <c r="Z3" s="49"/>
      <c r="AA3" s="49"/>
      <c r="AB3" s="49"/>
    </row>
    <row r="4" spans="2:28" ht="15.4" x14ac:dyDescent="0.35">
      <c r="B4" s="26" t="s">
        <v>73</v>
      </c>
      <c r="C4" s="26">
        <v>1</v>
      </c>
      <c r="D4" s="26">
        <v>2</v>
      </c>
      <c r="E4" s="26">
        <v>3</v>
      </c>
      <c r="F4" s="26">
        <v>1</v>
      </c>
      <c r="G4" s="26">
        <v>2</v>
      </c>
      <c r="H4" s="26">
        <v>3</v>
      </c>
      <c r="I4" s="26">
        <v>1</v>
      </c>
      <c r="J4" s="26">
        <v>2</v>
      </c>
      <c r="K4" s="26">
        <v>3</v>
      </c>
      <c r="L4" s="26">
        <v>1</v>
      </c>
      <c r="M4" s="26">
        <v>2</v>
      </c>
      <c r="N4" s="26">
        <v>3</v>
      </c>
      <c r="O4" s="26">
        <v>1</v>
      </c>
      <c r="P4" s="26">
        <v>2</v>
      </c>
      <c r="Q4" s="26">
        <v>3</v>
      </c>
      <c r="R4" s="26">
        <v>1</v>
      </c>
      <c r="S4" s="26">
        <v>2</v>
      </c>
      <c r="T4" s="26">
        <v>3</v>
      </c>
      <c r="V4" s="26" t="s">
        <v>73</v>
      </c>
      <c r="W4" s="26" t="s">
        <v>70</v>
      </c>
      <c r="X4" s="26" t="s">
        <v>95</v>
      </c>
      <c r="Y4" s="26" t="s">
        <v>96</v>
      </c>
      <c r="Z4" s="26" t="s">
        <v>97</v>
      </c>
      <c r="AA4" s="26" t="s">
        <v>98</v>
      </c>
      <c r="AB4" s="26" t="s">
        <v>99</v>
      </c>
    </row>
    <row r="5" spans="2:28" x14ac:dyDescent="0.35">
      <c r="C5" s="27">
        <v>17423</v>
      </c>
      <c r="D5" s="27">
        <v>26162</v>
      </c>
      <c r="E5" s="27">
        <v>14155</v>
      </c>
      <c r="F5" s="27">
        <v>4729</v>
      </c>
      <c r="G5" s="27">
        <v>11580</v>
      </c>
      <c r="H5" s="27">
        <v>2067</v>
      </c>
      <c r="I5" s="27">
        <v>15454</v>
      </c>
      <c r="J5" s="27">
        <v>23388</v>
      </c>
      <c r="K5" s="27">
        <v>12550</v>
      </c>
      <c r="L5" s="27">
        <v>3406</v>
      </c>
      <c r="M5" s="27">
        <v>10177</v>
      </c>
      <c r="N5" s="27">
        <v>2225</v>
      </c>
      <c r="O5" s="27">
        <v>2527</v>
      </c>
      <c r="P5" s="27">
        <v>9123</v>
      </c>
      <c r="Q5" s="27">
        <v>1619</v>
      </c>
      <c r="R5" s="27">
        <v>4480</v>
      </c>
      <c r="S5" s="27">
        <v>9686</v>
      </c>
      <c r="T5" s="27">
        <v>2370</v>
      </c>
      <c r="V5" s="25">
        <v>1</v>
      </c>
      <c r="W5" s="25">
        <v>22416.833333333332</v>
      </c>
      <c r="X5" s="25">
        <v>9638</v>
      </c>
      <c r="Y5" s="25">
        <v>20201</v>
      </c>
      <c r="Z5" s="25">
        <v>8536.3333333333339</v>
      </c>
      <c r="AA5" s="25">
        <v>7366.75</v>
      </c>
      <c r="AB5" s="25">
        <v>8962.3333333333339</v>
      </c>
    </row>
    <row r="6" spans="2:28" x14ac:dyDescent="0.35">
      <c r="C6" s="27">
        <v>30072</v>
      </c>
      <c r="D6" s="27">
        <v>26805</v>
      </c>
      <c r="E6" s="27">
        <v>15257</v>
      </c>
      <c r="F6" s="27">
        <v>16478</v>
      </c>
      <c r="G6" s="27">
        <v>11918</v>
      </c>
      <c r="H6" s="27">
        <v>2266</v>
      </c>
      <c r="I6" s="27">
        <v>27870</v>
      </c>
      <c r="J6" s="27">
        <v>23867</v>
      </c>
      <c r="K6" s="27">
        <v>13058</v>
      </c>
      <c r="L6" s="27">
        <v>16121</v>
      </c>
      <c r="M6" s="27">
        <v>10766</v>
      </c>
      <c r="N6" s="27">
        <v>2658</v>
      </c>
      <c r="O6" s="27">
        <v>16034</v>
      </c>
      <c r="P6" s="27">
        <v>9628</v>
      </c>
      <c r="Q6" s="27">
        <v>1659</v>
      </c>
      <c r="R6" s="27">
        <v>14968</v>
      </c>
      <c r="S6" s="27">
        <v>9785</v>
      </c>
      <c r="T6" s="27">
        <v>3257</v>
      </c>
      <c r="V6" s="25">
        <v>2</v>
      </c>
      <c r="W6" s="25">
        <v>21424.916666666668</v>
      </c>
      <c r="X6" s="25">
        <v>7862.416666666667</v>
      </c>
      <c r="Y6" s="25">
        <v>18676</v>
      </c>
      <c r="Z6" s="25">
        <v>6837</v>
      </c>
      <c r="AA6" s="25">
        <v>5727.666666666667</v>
      </c>
      <c r="AB6" s="25">
        <v>7129.166666666667</v>
      </c>
    </row>
    <row r="7" spans="2:28" x14ac:dyDescent="0.35">
      <c r="C7" s="27">
        <v>17244</v>
      </c>
      <c r="D7" s="27">
        <v>23810</v>
      </c>
      <c r="E7" s="27">
        <v>20206</v>
      </c>
      <c r="F7" s="27">
        <v>3714</v>
      </c>
      <c r="G7" s="27">
        <v>9550</v>
      </c>
      <c r="H7" s="27">
        <v>6806</v>
      </c>
      <c r="I7" s="27">
        <v>14398</v>
      </c>
      <c r="J7" s="27">
        <v>20116</v>
      </c>
      <c r="K7" s="27">
        <v>17758</v>
      </c>
      <c r="L7" s="27">
        <v>3304</v>
      </c>
      <c r="M7" s="27">
        <v>8616</v>
      </c>
      <c r="N7" s="27">
        <v>5497</v>
      </c>
      <c r="O7" s="27">
        <v>2292</v>
      </c>
      <c r="P7" s="27">
        <v>6291</v>
      </c>
      <c r="Q7" s="27">
        <v>4144</v>
      </c>
      <c r="R7" s="27">
        <v>4421</v>
      </c>
      <c r="S7" s="27">
        <v>8910</v>
      </c>
      <c r="T7" s="27">
        <v>6580</v>
      </c>
      <c r="V7" s="25">
        <v>3</v>
      </c>
      <c r="W7" s="25">
        <v>20420.666666666668</v>
      </c>
      <c r="X7" s="25">
        <v>7424.833333333333</v>
      </c>
      <c r="Y7" s="25">
        <v>18065.5</v>
      </c>
      <c r="Z7" s="25">
        <v>6881.333333333333</v>
      </c>
      <c r="AA7" s="25">
        <v>5831.583333333333</v>
      </c>
      <c r="AB7" s="25">
        <v>7127.166666666667</v>
      </c>
    </row>
    <row r="8" spans="2:28" x14ac:dyDescent="0.35">
      <c r="C8" s="27">
        <v>11554</v>
      </c>
      <c r="D8" s="27">
        <v>9968</v>
      </c>
      <c r="E8" s="27">
        <v>12726</v>
      </c>
      <c r="F8" s="27">
        <v>1128</v>
      </c>
      <c r="G8" s="27">
        <v>564</v>
      </c>
      <c r="H8" s="27">
        <v>1450</v>
      </c>
      <c r="I8" s="27">
        <v>8970</v>
      </c>
      <c r="J8" s="27">
        <v>7659</v>
      </c>
      <c r="K8" s="27">
        <v>9791</v>
      </c>
      <c r="L8" s="27">
        <v>1728</v>
      </c>
      <c r="M8" s="27">
        <v>503</v>
      </c>
      <c r="N8" s="27">
        <v>1874</v>
      </c>
      <c r="O8" s="27">
        <v>432</v>
      </c>
      <c r="P8" s="27">
        <v>243</v>
      </c>
      <c r="Q8" s="27">
        <v>704</v>
      </c>
      <c r="R8" s="27">
        <v>1845</v>
      </c>
      <c r="S8" s="27">
        <v>1836</v>
      </c>
      <c r="T8" s="27">
        <v>2255</v>
      </c>
    </row>
    <row r="9" spans="2:28" x14ac:dyDescent="0.35">
      <c r="C9" s="27">
        <v>31776</v>
      </c>
      <c r="D9" s="27">
        <v>23155</v>
      </c>
      <c r="E9" s="27">
        <v>13701</v>
      </c>
      <c r="F9" s="27">
        <v>22475</v>
      </c>
      <c r="G9" s="27">
        <v>9192</v>
      </c>
      <c r="H9" s="27">
        <v>1717</v>
      </c>
      <c r="I9" s="27">
        <v>31292</v>
      </c>
      <c r="J9" s="27">
        <v>19731</v>
      </c>
      <c r="K9" s="27">
        <v>11673</v>
      </c>
      <c r="L9" s="27">
        <v>18844</v>
      </c>
      <c r="M9" s="27">
        <v>6708</v>
      </c>
      <c r="N9" s="27">
        <v>2098</v>
      </c>
      <c r="O9" s="27">
        <v>18166</v>
      </c>
      <c r="P9" s="27">
        <v>5858</v>
      </c>
      <c r="Q9" s="27">
        <v>1400</v>
      </c>
      <c r="R9" s="27">
        <v>21221</v>
      </c>
      <c r="S9" s="27">
        <v>7596</v>
      </c>
      <c r="T9" s="27">
        <v>2320</v>
      </c>
    </row>
    <row r="10" spans="2:28" x14ac:dyDescent="0.35">
      <c r="C10" s="27">
        <v>22032</v>
      </c>
      <c r="D10" s="27">
        <v>21768</v>
      </c>
      <c r="E10" s="27">
        <v>31014</v>
      </c>
      <c r="F10" s="27">
        <v>9083</v>
      </c>
      <c r="G10" s="27">
        <v>8522</v>
      </c>
      <c r="H10" s="27">
        <v>19098</v>
      </c>
      <c r="I10" s="27">
        <v>19355</v>
      </c>
      <c r="J10" s="27">
        <v>19336</v>
      </c>
      <c r="K10" s="27">
        <v>27907</v>
      </c>
      <c r="L10" s="27">
        <v>6448</v>
      </c>
      <c r="M10" s="27">
        <v>5959</v>
      </c>
      <c r="N10" s="27">
        <v>16490</v>
      </c>
      <c r="O10" s="27">
        <v>5117</v>
      </c>
      <c r="P10" s="27">
        <v>5106</v>
      </c>
      <c r="Q10" s="27">
        <v>17561</v>
      </c>
      <c r="R10" s="27">
        <v>7418</v>
      </c>
      <c r="S10" s="27">
        <v>6717</v>
      </c>
      <c r="T10" s="27">
        <v>16150</v>
      </c>
    </row>
    <row r="11" spans="2:28" x14ac:dyDescent="0.35">
      <c r="C11" s="27">
        <v>18776</v>
      </c>
      <c r="D11" s="27">
        <v>15934</v>
      </c>
      <c r="E11" s="27">
        <v>27524</v>
      </c>
      <c r="F11" s="27">
        <v>6025</v>
      </c>
      <c r="G11" s="27">
        <v>2936</v>
      </c>
      <c r="H11" s="27">
        <v>13334</v>
      </c>
      <c r="I11" s="27">
        <v>17241</v>
      </c>
      <c r="J11" s="27">
        <v>13599</v>
      </c>
      <c r="K11" s="27">
        <v>25206</v>
      </c>
      <c r="L11" s="27">
        <v>4346</v>
      </c>
      <c r="M11" s="27">
        <v>2897</v>
      </c>
      <c r="N11" s="27">
        <v>14158</v>
      </c>
      <c r="O11" s="27">
        <v>3846</v>
      </c>
      <c r="P11" s="27">
        <v>1935</v>
      </c>
      <c r="Q11" s="27">
        <v>11297</v>
      </c>
      <c r="R11" s="27">
        <v>5869</v>
      </c>
      <c r="S11" s="27">
        <v>3996</v>
      </c>
      <c r="T11" s="27">
        <v>11589</v>
      </c>
    </row>
    <row r="12" spans="2:28" x14ac:dyDescent="0.35">
      <c r="C12" s="27">
        <v>26885</v>
      </c>
      <c r="D12" s="27">
        <v>16559</v>
      </c>
      <c r="E12" s="27">
        <v>19719</v>
      </c>
      <c r="F12" s="27">
        <v>12751</v>
      </c>
      <c r="G12" s="27">
        <v>3451</v>
      </c>
      <c r="H12" s="27">
        <v>6204</v>
      </c>
      <c r="I12" s="27">
        <v>24050</v>
      </c>
      <c r="J12" s="27">
        <v>14151</v>
      </c>
      <c r="K12" s="27">
        <v>17395</v>
      </c>
      <c r="L12" s="27">
        <v>11942</v>
      </c>
      <c r="M12" s="27">
        <v>3124</v>
      </c>
      <c r="N12" s="27">
        <v>4444</v>
      </c>
      <c r="O12" s="27">
        <v>10980</v>
      </c>
      <c r="P12" s="27">
        <v>2065</v>
      </c>
      <c r="Q12" s="27">
        <v>4019</v>
      </c>
      <c r="R12" s="27">
        <v>10989</v>
      </c>
      <c r="S12" s="27">
        <v>4205</v>
      </c>
      <c r="T12" s="27">
        <v>6177</v>
      </c>
    </row>
    <row r="13" spans="2:28" x14ac:dyDescent="0.35">
      <c r="C13" s="27">
        <v>23998</v>
      </c>
      <c r="D13" s="27">
        <v>27377</v>
      </c>
      <c r="E13" s="27">
        <v>29699</v>
      </c>
      <c r="F13" s="27">
        <v>10769</v>
      </c>
      <c r="G13" s="27">
        <v>12956</v>
      </c>
      <c r="H13" s="27">
        <v>15114</v>
      </c>
      <c r="I13" s="27">
        <v>21234</v>
      </c>
      <c r="J13" s="27">
        <v>25090</v>
      </c>
      <c r="K13" s="27">
        <v>27242</v>
      </c>
      <c r="L13" s="27">
        <v>9183</v>
      </c>
      <c r="M13" s="27">
        <v>13892</v>
      </c>
      <c r="N13" s="27">
        <v>15487</v>
      </c>
      <c r="O13" s="27">
        <v>7553</v>
      </c>
      <c r="P13" s="27">
        <v>11273</v>
      </c>
      <c r="Q13" s="27">
        <v>12880</v>
      </c>
      <c r="R13" s="27">
        <v>8962</v>
      </c>
      <c r="S13" s="27">
        <v>11234</v>
      </c>
      <c r="T13" s="27">
        <v>14462</v>
      </c>
    </row>
    <row r="14" spans="2:28" x14ac:dyDescent="0.35">
      <c r="C14" s="27">
        <v>23798</v>
      </c>
      <c r="D14" s="27">
        <v>21718</v>
      </c>
      <c r="E14" s="27">
        <v>16101</v>
      </c>
      <c r="F14" s="27">
        <v>9204</v>
      </c>
      <c r="G14" s="27">
        <v>7139</v>
      </c>
      <c r="H14" s="27">
        <v>3068</v>
      </c>
      <c r="I14" s="27">
        <v>19791</v>
      </c>
      <c r="J14" s="27">
        <v>19297</v>
      </c>
      <c r="K14" s="27">
        <v>13665</v>
      </c>
      <c r="L14" s="27">
        <v>8387</v>
      </c>
      <c r="M14" s="27">
        <v>5899</v>
      </c>
      <c r="N14" s="27">
        <v>2926</v>
      </c>
      <c r="O14" s="27">
        <v>6127</v>
      </c>
      <c r="P14" s="27">
        <v>5094</v>
      </c>
      <c r="Q14" s="27">
        <v>1964</v>
      </c>
      <c r="R14" s="27">
        <v>8711</v>
      </c>
      <c r="S14" s="27">
        <v>6692</v>
      </c>
      <c r="T14" s="27">
        <v>4188</v>
      </c>
    </row>
    <row r="15" spans="2:28" x14ac:dyDescent="0.35">
      <c r="C15" s="27">
        <v>27537</v>
      </c>
      <c r="D15" s="27">
        <v>25782</v>
      </c>
      <c r="E15" s="27">
        <v>24333</v>
      </c>
      <c r="F15" s="27">
        <v>14287</v>
      </c>
      <c r="G15" s="27">
        <v>11251</v>
      </c>
      <c r="H15" s="27">
        <v>11064</v>
      </c>
      <c r="I15" s="27">
        <v>26848</v>
      </c>
      <c r="J15" s="27">
        <v>21845</v>
      </c>
      <c r="K15" s="27">
        <v>21315</v>
      </c>
      <c r="L15" s="27">
        <v>15283</v>
      </c>
      <c r="M15" s="27">
        <v>10050</v>
      </c>
      <c r="N15" s="27">
        <v>9203</v>
      </c>
      <c r="O15" s="27">
        <v>12668</v>
      </c>
      <c r="P15" s="27">
        <v>8808</v>
      </c>
      <c r="Q15" s="27">
        <v>7649</v>
      </c>
      <c r="R15" s="27">
        <v>13374</v>
      </c>
      <c r="S15" s="27">
        <v>9530</v>
      </c>
      <c r="T15" s="27">
        <v>9495</v>
      </c>
    </row>
    <row r="16" spans="2:28" x14ac:dyDescent="0.35">
      <c r="C16" s="27">
        <v>17907</v>
      </c>
      <c r="D16" s="27">
        <v>18061</v>
      </c>
      <c r="E16" s="27">
        <v>20613</v>
      </c>
      <c r="F16" s="27">
        <v>5013</v>
      </c>
      <c r="G16" s="27">
        <v>5290</v>
      </c>
      <c r="H16" s="27">
        <v>6910</v>
      </c>
      <c r="I16" s="27">
        <v>15909</v>
      </c>
      <c r="J16" s="27">
        <v>16033</v>
      </c>
      <c r="K16" s="27">
        <v>19226</v>
      </c>
      <c r="L16" s="27">
        <v>3444</v>
      </c>
      <c r="M16" s="27">
        <v>3453</v>
      </c>
      <c r="N16" s="27">
        <v>5516</v>
      </c>
      <c r="O16" s="27">
        <v>2659</v>
      </c>
      <c r="P16" s="27">
        <v>3308</v>
      </c>
      <c r="Q16" s="27">
        <v>5083</v>
      </c>
      <c r="R16" s="27">
        <v>5290</v>
      </c>
      <c r="S16" s="27">
        <v>5363</v>
      </c>
      <c r="T16" s="27">
        <v>6683</v>
      </c>
    </row>
  </sheetData>
  <mergeCells count="8">
    <mergeCell ref="W3:AB3"/>
    <mergeCell ref="C2:T2"/>
    <mergeCell ref="C3:E3"/>
    <mergeCell ref="F3:H3"/>
    <mergeCell ref="I3:K3"/>
    <mergeCell ref="L3:N3"/>
    <mergeCell ref="O3:Q3"/>
    <mergeCell ref="R3:T3"/>
  </mergeCells>
  <phoneticPr fontId="2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8F1C8-A03D-4CC4-BDFE-807C046845E0}">
  <dimension ref="B2:AB16"/>
  <sheetViews>
    <sheetView workbookViewId="0">
      <selection activeCell="N30" sqref="N30"/>
    </sheetView>
  </sheetViews>
  <sheetFormatPr defaultColWidth="8.86328125" defaultRowHeight="13.5" x14ac:dyDescent="0.4"/>
  <cols>
    <col min="1" max="16384" width="8.86328125" style="32"/>
  </cols>
  <sheetData>
    <row r="2" spans="2:28" x14ac:dyDescent="0.35">
      <c r="C2" s="55" t="s">
        <v>37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</row>
    <row r="3" spans="2:28" ht="15.4" x14ac:dyDescent="0.35">
      <c r="C3" s="56" t="s">
        <v>2</v>
      </c>
      <c r="D3" s="56"/>
      <c r="E3" s="56"/>
      <c r="F3" s="56" t="s">
        <v>68</v>
      </c>
      <c r="G3" s="56"/>
      <c r="H3" s="56"/>
      <c r="I3" s="56" t="s">
        <v>91</v>
      </c>
      <c r="J3" s="56"/>
      <c r="K3" s="56"/>
      <c r="L3" s="56" t="s">
        <v>92</v>
      </c>
      <c r="M3" s="56"/>
      <c r="N3" s="56"/>
      <c r="O3" s="56" t="s">
        <v>93</v>
      </c>
      <c r="P3" s="56"/>
      <c r="Q3" s="56"/>
      <c r="R3" s="56" t="s">
        <v>94</v>
      </c>
      <c r="S3" s="56"/>
      <c r="T3" s="56"/>
      <c r="W3" s="57" t="s">
        <v>72</v>
      </c>
      <c r="X3" s="57"/>
      <c r="Y3" s="57"/>
      <c r="Z3" s="57"/>
      <c r="AA3" s="57"/>
      <c r="AB3" s="57"/>
    </row>
    <row r="4" spans="2:28" ht="15.4" x14ac:dyDescent="0.35">
      <c r="B4" s="34" t="s">
        <v>73</v>
      </c>
      <c r="C4" s="34">
        <v>1</v>
      </c>
      <c r="D4" s="34">
        <v>2</v>
      </c>
      <c r="E4" s="34">
        <v>3</v>
      </c>
      <c r="F4" s="34">
        <v>1</v>
      </c>
      <c r="G4" s="34">
        <v>2</v>
      </c>
      <c r="H4" s="34">
        <v>3</v>
      </c>
      <c r="I4" s="34">
        <v>1</v>
      </c>
      <c r="J4" s="34">
        <v>2</v>
      </c>
      <c r="K4" s="34">
        <v>3</v>
      </c>
      <c r="L4" s="34">
        <v>1</v>
      </c>
      <c r="M4" s="34">
        <v>2</v>
      </c>
      <c r="N4" s="34">
        <v>3</v>
      </c>
      <c r="O4" s="34">
        <v>1</v>
      </c>
      <c r="P4" s="34">
        <v>2</v>
      </c>
      <c r="Q4" s="34">
        <v>3</v>
      </c>
      <c r="R4" s="34">
        <v>1</v>
      </c>
      <c r="S4" s="34">
        <v>2</v>
      </c>
      <c r="T4" s="34">
        <v>3</v>
      </c>
      <c r="V4" s="34" t="s">
        <v>73</v>
      </c>
      <c r="W4" s="34" t="s">
        <v>70</v>
      </c>
      <c r="X4" s="34" t="s">
        <v>95</v>
      </c>
      <c r="Y4" s="34" t="s">
        <v>96</v>
      </c>
      <c r="Z4" s="34" t="s">
        <v>97</v>
      </c>
      <c r="AA4" s="34" t="s">
        <v>98</v>
      </c>
      <c r="AB4" s="34" t="s">
        <v>99</v>
      </c>
    </row>
    <row r="5" spans="2:28" x14ac:dyDescent="0.35">
      <c r="C5" s="39">
        <v>336700</v>
      </c>
      <c r="D5" s="39">
        <v>215922</v>
      </c>
      <c r="E5" s="39">
        <v>178756</v>
      </c>
      <c r="F5" s="39">
        <v>0</v>
      </c>
      <c r="G5" s="39">
        <v>0</v>
      </c>
      <c r="H5" s="39">
        <v>0</v>
      </c>
      <c r="I5" s="39">
        <v>245110</v>
      </c>
      <c r="J5" s="39">
        <v>164561</v>
      </c>
      <c r="K5" s="39">
        <v>67718</v>
      </c>
      <c r="L5" s="39">
        <v>36796</v>
      </c>
      <c r="M5" s="39">
        <v>44663</v>
      </c>
      <c r="N5" s="39">
        <v>63366</v>
      </c>
      <c r="O5" s="39">
        <v>31176</v>
      </c>
      <c r="P5" s="39">
        <v>502</v>
      </c>
      <c r="Q5" s="39">
        <v>20583</v>
      </c>
      <c r="R5" s="39">
        <v>716</v>
      </c>
      <c r="S5" s="39">
        <v>0</v>
      </c>
      <c r="T5" s="39">
        <v>1302</v>
      </c>
      <c r="V5" s="39">
        <v>1</v>
      </c>
      <c r="W5" s="40">
        <v>240988.25</v>
      </c>
      <c r="X5" s="40">
        <v>0</v>
      </c>
      <c r="Y5" s="40">
        <v>181949.41666666666</v>
      </c>
      <c r="Z5" s="40">
        <v>8796.3333333333339</v>
      </c>
      <c r="AA5" s="40">
        <v>4711.5</v>
      </c>
      <c r="AB5" s="40">
        <v>59.666666666666664</v>
      </c>
    </row>
    <row r="6" spans="2:28" x14ac:dyDescent="0.35">
      <c r="C6" s="39">
        <v>245234</v>
      </c>
      <c r="D6" s="39">
        <v>195519</v>
      </c>
      <c r="E6" s="39">
        <v>305736</v>
      </c>
      <c r="F6" s="39">
        <v>0</v>
      </c>
      <c r="G6" s="39">
        <v>0</v>
      </c>
      <c r="H6" s="39">
        <v>0</v>
      </c>
      <c r="I6" s="39">
        <v>162331</v>
      </c>
      <c r="J6" s="39">
        <v>262329</v>
      </c>
      <c r="K6" s="39">
        <v>203149</v>
      </c>
      <c r="L6" s="39">
        <v>2312</v>
      </c>
      <c r="M6" s="39">
        <v>35066</v>
      </c>
      <c r="N6" s="39">
        <v>2352</v>
      </c>
      <c r="O6" s="39">
        <v>0</v>
      </c>
      <c r="P6" s="39">
        <v>698</v>
      </c>
      <c r="Q6" s="39">
        <v>0</v>
      </c>
      <c r="R6" s="39">
        <v>0</v>
      </c>
      <c r="S6" s="39">
        <v>0</v>
      </c>
      <c r="T6" s="39">
        <v>0</v>
      </c>
      <c r="V6" s="39">
        <v>2</v>
      </c>
      <c r="W6" s="40">
        <v>163164.33333333334</v>
      </c>
      <c r="X6" s="40">
        <v>0</v>
      </c>
      <c r="Y6" s="40">
        <v>234423</v>
      </c>
      <c r="Z6" s="40">
        <v>8957.25</v>
      </c>
      <c r="AA6" s="40">
        <v>1307.9166666666667</v>
      </c>
      <c r="AB6" s="40">
        <v>0</v>
      </c>
    </row>
    <row r="7" spans="2:28" x14ac:dyDescent="0.35">
      <c r="C7" s="39">
        <v>256531</v>
      </c>
      <c r="D7" s="39">
        <v>154156</v>
      </c>
      <c r="E7" s="39">
        <v>114623</v>
      </c>
      <c r="F7" s="39">
        <v>0</v>
      </c>
      <c r="G7" s="39">
        <v>0</v>
      </c>
      <c r="H7" s="39">
        <v>0</v>
      </c>
      <c r="I7" s="39">
        <v>252444</v>
      </c>
      <c r="J7" s="39">
        <v>209988</v>
      </c>
      <c r="K7" s="39">
        <v>223149</v>
      </c>
      <c r="L7" s="39">
        <v>0</v>
      </c>
      <c r="M7" s="39">
        <v>0</v>
      </c>
      <c r="N7" s="39">
        <v>0</v>
      </c>
      <c r="O7" s="39">
        <v>0</v>
      </c>
      <c r="P7" s="39">
        <v>0</v>
      </c>
      <c r="Q7" s="39">
        <v>14501</v>
      </c>
      <c r="R7" s="39">
        <v>0</v>
      </c>
      <c r="S7" s="39">
        <v>0</v>
      </c>
      <c r="T7" s="39">
        <v>0</v>
      </c>
      <c r="V7" s="39">
        <v>3</v>
      </c>
      <c r="W7" s="40">
        <v>193558.5</v>
      </c>
      <c r="X7" s="40">
        <v>0</v>
      </c>
      <c r="Y7" s="40">
        <v>229262.16666666666</v>
      </c>
      <c r="Z7" s="40">
        <v>16186.916666666666</v>
      </c>
      <c r="AA7" s="40">
        <v>5143.833333333333</v>
      </c>
      <c r="AB7" s="40">
        <v>108.5</v>
      </c>
    </row>
    <row r="8" spans="2:28" x14ac:dyDescent="0.35">
      <c r="C8" s="39">
        <v>151362</v>
      </c>
      <c r="D8" s="39">
        <v>147346</v>
      </c>
      <c r="E8" s="39">
        <v>260447</v>
      </c>
      <c r="F8" s="39">
        <v>0</v>
      </c>
      <c r="G8" s="39">
        <v>0</v>
      </c>
      <c r="H8" s="39">
        <v>0</v>
      </c>
      <c r="I8" s="39">
        <v>177358</v>
      </c>
      <c r="J8" s="39">
        <v>210038</v>
      </c>
      <c r="K8" s="39">
        <v>213178</v>
      </c>
      <c r="L8" s="39">
        <v>0</v>
      </c>
      <c r="M8" s="39">
        <v>0</v>
      </c>
      <c r="N8" s="39">
        <v>0</v>
      </c>
      <c r="O8" s="39">
        <v>25362</v>
      </c>
      <c r="P8" s="39">
        <v>0</v>
      </c>
      <c r="Q8" s="39">
        <v>0</v>
      </c>
      <c r="R8" s="39">
        <v>0</v>
      </c>
      <c r="S8" s="39">
        <v>0</v>
      </c>
      <c r="T8" s="39">
        <v>0</v>
      </c>
    </row>
    <row r="9" spans="2:28" x14ac:dyDescent="0.35">
      <c r="C9" s="39">
        <v>316793</v>
      </c>
      <c r="D9" s="39">
        <v>184434</v>
      </c>
      <c r="E9" s="39">
        <v>170473</v>
      </c>
      <c r="F9" s="39">
        <v>0</v>
      </c>
      <c r="G9" s="39">
        <v>0</v>
      </c>
      <c r="H9" s="39">
        <v>0</v>
      </c>
      <c r="I9" s="39">
        <v>136773</v>
      </c>
      <c r="J9" s="39">
        <v>126982</v>
      </c>
      <c r="K9" s="39">
        <v>359329</v>
      </c>
      <c r="L9" s="39">
        <v>4370</v>
      </c>
      <c r="M9" s="39">
        <v>1550</v>
      </c>
      <c r="N9" s="39">
        <v>0</v>
      </c>
      <c r="O9" s="39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</row>
    <row r="10" spans="2:28" x14ac:dyDescent="0.35">
      <c r="C10" s="39">
        <v>251312</v>
      </c>
      <c r="D10" s="39">
        <v>68644</v>
      </c>
      <c r="E10" s="39">
        <v>255667</v>
      </c>
      <c r="F10" s="39">
        <v>0</v>
      </c>
      <c r="G10" s="39">
        <v>0</v>
      </c>
      <c r="H10" s="39">
        <v>0</v>
      </c>
      <c r="I10" s="39">
        <v>55112</v>
      </c>
      <c r="J10" s="39">
        <v>329053</v>
      </c>
      <c r="K10" s="39">
        <v>264725</v>
      </c>
      <c r="L10" s="39">
        <v>0</v>
      </c>
      <c r="M10" s="39">
        <v>0</v>
      </c>
      <c r="N10" s="39">
        <v>61134</v>
      </c>
      <c r="O10" s="39">
        <v>0</v>
      </c>
      <c r="P10" s="39">
        <v>14495</v>
      </c>
      <c r="Q10" s="39">
        <v>0</v>
      </c>
      <c r="R10" s="39">
        <v>0</v>
      </c>
      <c r="S10" s="39">
        <v>0</v>
      </c>
      <c r="T10" s="39">
        <v>0</v>
      </c>
    </row>
    <row r="11" spans="2:28" x14ac:dyDescent="0.35">
      <c r="C11" s="39">
        <v>302484</v>
      </c>
      <c r="D11" s="39">
        <v>151362</v>
      </c>
      <c r="E11" s="39">
        <v>147346</v>
      </c>
      <c r="F11" s="39">
        <v>0</v>
      </c>
      <c r="G11" s="39">
        <v>0</v>
      </c>
      <c r="H11" s="39">
        <v>0</v>
      </c>
      <c r="I11" s="39">
        <v>270190</v>
      </c>
      <c r="J11" s="39">
        <v>357467</v>
      </c>
      <c r="K11" s="39">
        <v>206433</v>
      </c>
      <c r="L11" s="39">
        <v>51977</v>
      </c>
      <c r="M11" s="39">
        <v>0</v>
      </c>
      <c r="N11" s="39">
        <v>0</v>
      </c>
      <c r="O11" s="39">
        <v>0</v>
      </c>
      <c r="P11" s="39">
        <v>0</v>
      </c>
      <c r="Q11" s="39">
        <v>0</v>
      </c>
      <c r="R11" s="39">
        <v>0</v>
      </c>
      <c r="S11" s="39">
        <v>0</v>
      </c>
      <c r="T11" s="39">
        <v>0</v>
      </c>
    </row>
    <row r="12" spans="2:28" x14ac:dyDescent="0.35">
      <c r="C12" s="39">
        <v>375254</v>
      </c>
      <c r="D12" s="39">
        <v>114623</v>
      </c>
      <c r="E12" s="39">
        <v>134927</v>
      </c>
      <c r="F12" s="39">
        <v>0</v>
      </c>
      <c r="G12" s="39">
        <v>0</v>
      </c>
      <c r="H12" s="39">
        <v>0</v>
      </c>
      <c r="I12" s="39">
        <v>144533</v>
      </c>
      <c r="J12" s="39">
        <v>269167</v>
      </c>
      <c r="K12" s="39">
        <v>213154</v>
      </c>
      <c r="L12" s="39">
        <v>0</v>
      </c>
      <c r="M12" s="39">
        <v>9067</v>
      </c>
      <c r="N12" s="39">
        <v>24112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</row>
    <row r="13" spans="2:28" x14ac:dyDescent="0.35">
      <c r="C13" s="39">
        <v>221772</v>
      </c>
      <c r="D13" s="39">
        <v>255667</v>
      </c>
      <c r="E13" s="39">
        <v>142723</v>
      </c>
      <c r="F13" s="39">
        <v>0</v>
      </c>
      <c r="G13" s="39">
        <v>0</v>
      </c>
      <c r="H13" s="39">
        <v>0</v>
      </c>
      <c r="I13" s="39">
        <v>291163</v>
      </c>
      <c r="J13" s="39">
        <v>298611</v>
      </c>
      <c r="K13" s="39">
        <v>335200</v>
      </c>
      <c r="L13" s="39">
        <v>0</v>
      </c>
      <c r="M13" s="39">
        <v>10005</v>
      </c>
      <c r="N13" s="39">
        <v>39049</v>
      </c>
      <c r="O13" s="39">
        <v>0</v>
      </c>
      <c r="P13" s="39">
        <v>0</v>
      </c>
      <c r="Q13" s="39">
        <v>0</v>
      </c>
      <c r="R13" s="39">
        <v>0</v>
      </c>
      <c r="S13" s="39">
        <v>0</v>
      </c>
      <c r="T13" s="39">
        <v>0</v>
      </c>
    </row>
    <row r="14" spans="2:28" x14ac:dyDescent="0.35">
      <c r="C14" s="39">
        <v>154156</v>
      </c>
      <c r="D14" s="39">
        <v>126982</v>
      </c>
      <c r="E14" s="39">
        <v>215922</v>
      </c>
      <c r="F14" s="39">
        <v>0</v>
      </c>
      <c r="G14" s="39">
        <v>0</v>
      </c>
      <c r="H14" s="39">
        <v>0</v>
      </c>
      <c r="I14" s="39">
        <v>130885</v>
      </c>
      <c r="J14" s="39">
        <v>331802</v>
      </c>
      <c r="K14" s="39">
        <v>295839</v>
      </c>
      <c r="L14" s="39">
        <v>10101</v>
      </c>
      <c r="M14" s="39">
        <v>7136</v>
      </c>
      <c r="N14" s="39">
        <v>0</v>
      </c>
      <c r="O14" s="39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</row>
    <row r="15" spans="2:28" x14ac:dyDescent="0.35">
      <c r="C15" s="39">
        <v>84742</v>
      </c>
      <c r="D15" s="39">
        <v>178756</v>
      </c>
      <c r="E15" s="39">
        <v>290101</v>
      </c>
      <c r="F15" s="39">
        <v>0</v>
      </c>
      <c r="G15" s="39">
        <v>0</v>
      </c>
      <c r="H15" s="39">
        <v>0</v>
      </c>
      <c r="I15" s="39">
        <v>144285</v>
      </c>
      <c r="J15" s="39">
        <v>184434</v>
      </c>
      <c r="K15" s="39">
        <v>122478</v>
      </c>
      <c r="L15" s="39">
        <v>0</v>
      </c>
      <c r="M15" s="39">
        <v>0</v>
      </c>
      <c r="N15" s="39">
        <v>4230</v>
      </c>
      <c r="O15" s="39">
        <v>0</v>
      </c>
      <c r="P15" s="39">
        <v>0</v>
      </c>
      <c r="Q15" s="39">
        <v>0</v>
      </c>
      <c r="R15" s="39">
        <v>0</v>
      </c>
      <c r="S15" s="39">
        <v>0</v>
      </c>
      <c r="T15" s="39">
        <v>0</v>
      </c>
    </row>
    <row r="16" spans="2:28" x14ac:dyDescent="0.35">
      <c r="C16" s="39">
        <v>195519</v>
      </c>
      <c r="D16" s="39">
        <v>164561</v>
      </c>
      <c r="E16" s="39">
        <v>105981</v>
      </c>
      <c r="F16" s="39">
        <v>0</v>
      </c>
      <c r="G16" s="39">
        <v>0</v>
      </c>
      <c r="H16" s="39">
        <v>0</v>
      </c>
      <c r="I16" s="39">
        <v>173209</v>
      </c>
      <c r="J16" s="39">
        <v>68644</v>
      </c>
      <c r="K16" s="39">
        <v>246794</v>
      </c>
      <c r="L16" s="39">
        <v>0</v>
      </c>
      <c r="M16" s="39">
        <v>0</v>
      </c>
      <c r="N16" s="39">
        <v>0</v>
      </c>
      <c r="O16" s="39">
        <v>0</v>
      </c>
      <c r="P16" s="39">
        <v>0</v>
      </c>
      <c r="Q16" s="39">
        <v>26642</v>
      </c>
      <c r="R16" s="39">
        <v>0</v>
      </c>
      <c r="S16" s="39">
        <v>0</v>
      </c>
      <c r="T16" s="39">
        <v>0</v>
      </c>
    </row>
  </sheetData>
  <mergeCells count="8">
    <mergeCell ref="W3:AB3"/>
    <mergeCell ref="C2:T2"/>
    <mergeCell ref="C3:E3"/>
    <mergeCell ref="F3:H3"/>
    <mergeCell ref="I3:K3"/>
    <mergeCell ref="L3:N3"/>
    <mergeCell ref="O3:Q3"/>
    <mergeCell ref="R3:T3"/>
  </mergeCells>
  <phoneticPr fontId="2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06A14-C06D-4E54-BF92-BC7162B1EBD8}">
  <dimension ref="A1:B5"/>
  <sheetViews>
    <sheetView workbookViewId="0">
      <selection activeCell="H21" sqref="H21"/>
    </sheetView>
  </sheetViews>
  <sheetFormatPr defaultRowHeight="13.9" x14ac:dyDescent="0.4"/>
  <sheetData>
    <row r="1" spans="1:2" x14ac:dyDescent="0.4">
      <c r="A1" s="51" t="s">
        <v>23</v>
      </c>
      <c r="B1" s="51"/>
    </row>
    <row r="2" spans="1:2" ht="14.65" x14ac:dyDescent="0.4">
      <c r="A2" s="2" t="s">
        <v>1</v>
      </c>
      <c r="B2" s="2" t="s">
        <v>42</v>
      </c>
    </row>
    <row r="3" spans="1:2" x14ac:dyDescent="0.4">
      <c r="A3" s="1">
        <v>82.221999999999994</v>
      </c>
      <c r="B3" s="5">
        <v>26.315799999999999</v>
      </c>
    </row>
    <row r="4" spans="1:2" x14ac:dyDescent="0.4">
      <c r="A4" s="1">
        <v>95.587999999999994</v>
      </c>
      <c r="B4" s="5">
        <v>32.075499999999998</v>
      </c>
    </row>
    <row r="5" spans="1:2" x14ac:dyDescent="0.4">
      <c r="A5" s="1">
        <v>94.286000000000001</v>
      </c>
      <c r="B5" s="5">
        <v>29.166699999999999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804D1-FF86-40A2-BA02-584468FEE5A4}">
  <dimension ref="B2:P72"/>
  <sheetViews>
    <sheetView topLeftCell="A12" zoomScaleNormal="100" workbookViewId="0">
      <selection activeCell="E14" sqref="E14"/>
    </sheetView>
  </sheetViews>
  <sheetFormatPr defaultColWidth="8.6640625" defaultRowHeight="13.5" x14ac:dyDescent="0.4"/>
  <cols>
    <col min="1" max="16384" width="8.6640625" style="25"/>
  </cols>
  <sheetData>
    <row r="2" spans="2:16" x14ac:dyDescent="0.4">
      <c r="C2" s="49" t="s">
        <v>100</v>
      </c>
      <c r="D2" s="49"/>
      <c r="E2" s="49"/>
      <c r="F2" s="49"/>
      <c r="G2" s="49"/>
      <c r="H2" s="49"/>
    </row>
    <row r="3" spans="2:16" ht="15.4" x14ac:dyDescent="0.35">
      <c r="C3" s="48" t="s">
        <v>70</v>
      </c>
      <c r="D3" s="48"/>
      <c r="E3" s="48"/>
      <c r="F3" s="48" t="s">
        <v>71</v>
      </c>
      <c r="G3" s="48"/>
      <c r="H3" s="48"/>
      <c r="I3" s="27"/>
      <c r="K3" s="49" t="s">
        <v>72</v>
      </c>
      <c r="L3" s="49"/>
    </row>
    <row r="4" spans="2:16" ht="15.4" x14ac:dyDescent="0.35">
      <c r="B4" s="26" t="s">
        <v>73</v>
      </c>
      <c r="C4" s="26">
        <v>1</v>
      </c>
      <c r="D4" s="26">
        <v>2</v>
      </c>
      <c r="E4" s="26">
        <v>3</v>
      </c>
      <c r="F4" s="26">
        <v>1</v>
      </c>
      <c r="G4" s="26">
        <v>2</v>
      </c>
      <c r="H4" s="26">
        <v>3</v>
      </c>
      <c r="I4" s="26"/>
      <c r="J4" s="26" t="s">
        <v>73</v>
      </c>
      <c r="K4" s="26" t="s">
        <v>70</v>
      </c>
      <c r="L4" s="26" t="s">
        <v>71</v>
      </c>
      <c r="P4" s="26"/>
    </row>
    <row r="5" spans="2:16" x14ac:dyDescent="0.35">
      <c r="C5" s="27">
        <v>4.1139999999999999</v>
      </c>
      <c r="D5" s="27">
        <v>5.8760000000000003</v>
      </c>
      <c r="E5" s="27">
        <v>7.6959999999999997</v>
      </c>
      <c r="F5" s="27">
        <v>7.9169999999999998</v>
      </c>
      <c r="G5" s="27">
        <v>5.55</v>
      </c>
      <c r="H5" s="27">
        <v>3.278</v>
      </c>
      <c r="I5" s="28"/>
      <c r="J5" s="28">
        <v>1</v>
      </c>
      <c r="K5" s="25">
        <v>4.9649215686274504</v>
      </c>
      <c r="L5" s="25">
        <v>4.3748627450980404</v>
      </c>
    </row>
    <row r="6" spans="2:16" x14ac:dyDescent="0.35">
      <c r="C6" s="27">
        <v>5.4420000000000002</v>
      </c>
      <c r="D6" s="27">
        <v>4.7779999999999996</v>
      </c>
      <c r="E6" s="27">
        <v>5.415</v>
      </c>
      <c r="F6" s="27">
        <v>4.8890000000000002</v>
      </c>
      <c r="G6" s="27">
        <v>3.859</v>
      </c>
      <c r="H6" s="27">
        <v>4.9740000000000002</v>
      </c>
      <c r="I6" s="28"/>
      <c r="J6" s="28">
        <v>2</v>
      </c>
      <c r="K6" s="25">
        <v>5.1288076923076922</v>
      </c>
      <c r="L6" s="25">
        <v>4.5332307692307703</v>
      </c>
    </row>
    <row r="7" spans="2:16" x14ac:dyDescent="0.35">
      <c r="C7" s="27">
        <v>3.8809999999999998</v>
      </c>
      <c r="D7" s="27">
        <v>3.9820000000000002</v>
      </c>
      <c r="E7" s="27">
        <v>3.4910000000000001</v>
      </c>
      <c r="F7" s="27">
        <v>2.7160000000000002</v>
      </c>
      <c r="G7" s="27">
        <v>3.113</v>
      </c>
      <c r="H7" s="27">
        <v>2.9849999999999999</v>
      </c>
      <c r="I7" s="28"/>
      <c r="J7" s="25">
        <v>3</v>
      </c>
      <c r="K7" s="25">
        <v>4.987490196078431</v>
      </c>
      <c r="L7" s="25">
        <v>4.4047647058823527</v>
      </c>
    </row>
    <row r="8" spans="2:16" x14ac:dyDescent="0.35">
      <c r="C8" s="27">
        <v>6.9889999999999999</v>
      </c>
      <c r="D8" s="27">
        <v>6.17</v>
      </c>
      <c r="E8" s="27">
        <v>5.23</v>
      </c>
      <c r="F8" s="27">
        <v>4.4489999999999998</v>
      </c>
      <c r="G8" s="27">
        <v>5.8520000000000003</v>
      </c>
      <c r="H8" s="27">
        <v>6.71</v>
      </c>
      <c r="I8" s="28"/>
      <c r="J8" s="28"/>
      <c r="K8" s="28"/>
    </row>
    <row r="9" spans="2:16" x14ac:dyDescent="0.35">
      <c r="C9" s="27">
        <v>4.016</v>
      </c>
      <c r="D9" s="27">
        <v>7.0960000000000001</v>
      </c>
      <c r="E9" s="27">
        <v>4.5739999999999998</v>
      </c>
      <c r="F9" s="27">
        <v>3.6930000000000001</v>
      </c>
      <c r="G9" s="27">
        <v>7.2089999999999996</v>
      </c>
      <c r="H9" s="27">
        <v>3.1880000000000002</v>
      </c>
      <c r="I9" s="28"/>
      <c r="J9" s="28"/>
      <c r="K9" s="28"/>
    </row>
    <row r="10" spans="2:16" x14ac:dyDescent="0.35">
      <c r="C10" s="27">
        <v>4.3259999999999996</v>
      </c>
      <c r="D10" s="27">
        <v>4.4260000000000002</v>
      </c>
      <c r="E10" s="27">
        <v>6.5490000000000004</v>
      </c>
      <c r="F10" s="27">
        <v>6.1470000000000002</v>
      </c>
      <c r="G10" s="27">
        <v>3.5430000000000001</v>
      </c>
      <c r="H10" s="27">
        <v>3.45</v>
      </c>
      <c r="I10" s="28"/>
      <c r="J10" s="28"/>
      <c r="K10" s="28"/>
    </row>
    <row r="11" spans="2:16" x14ac:dyDescent="0.35">
      <c r="C11" s="27">
        <v>3.9830000000000001</v>
      </c>
      <c r="D11" s="27">
        <v>3.1419999999999999</v>
      </c>
      <c r="E11" s="27">
        <v>7.0759999999999996</v>
      </c>
      <c r="F11" s="27">
        <v>7.0679999999999996</v>
      </c>
      <c r="G11" s="27">
        <v>2.31</v>
      </c>
      <c r="H11" s="27">
        <v>3.1269999999999998</v>
      </c>
      <c r="I11" s="28"/>
      <c r="J11" s="28"/>
      <c r="K11" s="28"/>
    </row>
    <row r="12" spans="2:16" x14ac:dyDescent="0.35">
      <c r="C12" s="27">
        <v>5.1120000000000001</v>
      </c>
      <c r="D12" s="27">
        <v>6.2480000000000002</v>
      </c>
      <c r="E12" s="27">
        <v>6.4969999999999999</v>
      </c>
      <c r="F12" s="27">
        <v>6.109</v>
      </c>
      <c r="G12" s="27">
        <v>5.92</v>
      </c>
      <c r="H12" s="27">
        <v>4.3230000000000004</v>
      </c>
      <c r="I12" s="28"/>
      <c r="J12" s="28"/>
      <c r="K12" s="28"/>
    </row>
    <row r="13" spans="2:16" x14ac:dyDescent="0.35">
      <c r="C13" s="27">
        <v>2.968</v>
      </c>
      <c r="D13" s="27">
        <v>3.6909999999999998</v>
      </c>
      <c r="E13" s="27">
        <v>4.8730000000000002</v>
      </c>
      <c r="F13" s="27">
        <v>4.0019999999999998</v>
      </c>
      <c r="G13" s="27">
        <v>2.8650000000000002</v>
      </c>
      <c r="H13" s="27">
        <v>2.2309999999999999</v>
      </c>
      <c r="I13" s="28"/>
      <c r="J13" s="28"/>
      <c r="K13" s="28"/>
    </row>
    <row r="14" spans="2:16" x14ac:dyDescent="0.35">
      <c r="C14" s="27">
        <v>4.3550000000000004</v>
      </c>
      <c r="D14" s="27">
        <v>5.84</v>
      </c>
      <c r="E14" s="27">
        <v>4.109</v>
      </c>
      <c r="F14" s="27">
        <v>3.2519999999999998</v>
      </c>
      <c r="G14" s="27">
        <v>5.5</v>
      </c>
      <c r="H14" s="27">
        <v>3.4750000000000001</v>
      </c>
      <c r="I14" s="28"/>
      <c r="J14" s="28"/>
      <c r="K14" s="28"/>
    </row>
    <row r="15" spans="2:16" x14ac:dyDescent="0.35">
      <c r="C15" s="27">
        <v>7.1139999999999999</v>
      </c>
      <c r="D15" s="27">
        <v>3.9340000000000002</v>
      </c>
      <c r="E15" s="27">
        <v>5.6449999999999996</v>
      </c>
      <c r="F15" s="27">
        <v>5.2830000000000004</v>
      </c>
      <c r="G15" s="27">
        <v>3.0169999999999999</v>
      </c>
      <c r="H15" s="27">
        <v>7.383</v>
      </c>
      <c r="I15" s="28"/>
      <c r="J15" s="28"/>
      <c r="K15" s="28"/>
    </row>
    <row r="16" spans="2:16" x14ac:dyDescent="0.35">
      <c r="C16" s="27">
        <v>5.3029999999999999</v>
      </c>
      <c r="D16" s="27">
        <v>4.3029999999999999</v>
      </c>
      <c r="E16" s="27">
        <v>5.4189999999999996</v>
      </c>
      <c r="F16" s="27">
        <v>4.9080000000000004</v>
      </c>
      <c r="G16" s="27">
        <v>3.4289999999999998</v>
      </c>
      <c r="H16" s="27">
        <v>4.7220000000000004</v>
      </c>
      <c r="I16" s="28"/>
      <c r="J16" s="28"/>
      <c r="K16" s="28"/>
    </row>
    <row r="17" spans="3:11" x14ac:dyDescent="0.35">
      <c r="C17" s="27">
        <v>7.32</v>
      </c>
      <c r="D17" s="27">
        <v>4.601</v>
      </c>
      <c r="E17" s="27">
        <v>4.0209999999999999</v>
      </c>
      <c r="F17" s="27">
        <v>3.2090000000000001</v>
      </c>
      <c r="G17" s="27">
        <v>3.7429999999999999</v>
      </c>
      <c r="H17" s="27">
        <v>7.5030000000000001</v>
      </c>
      <c r="I17" s="28"/>
      <c r="J17" s="28"/>
      <c r="K17" s="28"/>
    </row>
    <row r="18" spans="3:11" x14ac:dyDescent="0.35">
      <c r="C18" s="27">
        <v>2.3860000000000001</v>
      </c>
      <c r="D18" s="27">
        <v>4.1689999999999996</v>
      </c>
      <c r="E18" s="27">
        <v>4.0049999999999999</v>
      </c>
      <c r="F18" s="27">
        <v>3.1459999999999999</v>
      </c>
      <c r="G18" s="27">
        <v>3.3370000000000002</v>
      </c>
      <c r="H18" s="27">
        <v>2.0099999999999998</v>
      </c>
      <c r="I18" s="28"/>
      <c r="J18" s="28"/>
      <c r="K18" s="28"/>
    </row>
    <row r="19" spans="3:11" x14ac:dyDescent="0.35">
      <c r="C19" s="27">
        <v>3.266</v>
      </c>
      <c r="D19" s="27">
        <v>7.8339999999999996</v>
      </c>
      <c r="E19" s="27">
        <v>6.0039999999999996</v>
      </c>
      <c r="F19" s="27">
        <v>5.7510000000000003</v>
      </c>
      <c r="G19" s="27">
        <v>8.2959999999999994</v>
      </c>
      <c r="H19" s="27">
        <v>2.5859999999999999</v>
      </c>
      <c r="I19" s="28"/>
      <c r="J19" s="28"/>
      <c r="K19" s="28"/>
    </row>
    <row r="20" spans="3:11" x14ac:dyDescent="0.35">
      <c r="C20" s="27">
        <v>5.851</v>
      </c>
      <c r="D20" s="27">
        <v>4.2549999999999999</v>
      </c>
      <c r="E20" s="27">
        <v>5.6260000000000003</v>
      </c>
      <c r="F20" s="27">
        <v>5.27</v>
      </c>
      <c r="G20" s="27">
        <v>3.371</v>
      </c>
      <c r="H20" s="27">
        <v>5.5330000000000004</v>
      </c>
      <c r="I20" s="28"/>
      <c r="J20" s="28"/>
      <c r="K20" s="28"/>
    </row>
    <row r="21" spans="3:11" x14ac:dyDescent="0.35">
      <c r="C21" s="27">
        <v>1.4510000000000001</v>
      </c>
      <c r="D21" s="27">
        <v>5.1950000000000003</v>
      </c>
      <c r="E21" s="27">
        <v>8.4160000000000004</v>
      </c>
      <c r="F21" s="27">
        <v>8.5489999999999995</v>
      </c>
      <c r="G21" s="27">
        <v>4.423</v>
      </c>
      <c r="H21" s="27">
        <v>1.673</v>
      </c>
      <c r="I21" s="28"/>
      <c r="J21" s="28"/>
      <c r="K21" s="28"/>
    </row>
    <row r="22" spans="3:11" x14ac:dyDescent="0.35">
      <c r="C22" s="27">
        <v>5.3970000000000002</v>
      </c>
      <c r="D22" s="27">
        <v>3.7610000000000001</v>
      </c>
      <c r="E22" s="27">
        <v>5.35</v>
      </c>
      <c r="F22" s="27">
        <v>4.7939999999999996</v>
      </c>
      <c r="G22" s="27">
        <v>2.9329999999999998</v>
      </c>
      <c r="H22" s="27">
        <v>4.8460000000000001</v>
      </c>
      <c r="I22" s="28"/>
      <c r="J22" s="28"/>
      <c r="K22" s="28"/>
    </row>
    <row r="23" spans="3:11" x14ac:dyDescent="0.35">
      <c r="C23" s="27">
        <v>7.4870000000000001</v>
      </c>
      <c r="D23" s="27">
        <v>4.4950000000000001</v>
      </c>
      <c r="E23" s="27">
        <v>5.2610000000000001</v>
      </c>
      <c r="F23" s="27">
        <v>4.6609999999999996</v>
      </c>
      <c r="G23" s="27">
        <v>3.6680000000000001</v>
      </c>
      <c r="H23" s="27">
        <v>7.6669999999999998</v>
      </c>
      <c r="I23" s="28"/>
      <c r="J23" s="28"/>
      <c r="K23" s="28"/>
    </row>
    <row r="24" spans="3:11" x14ac:dyDescent="0.35">
      <c r="C24" s="27">
        <v>3.3839999999999999</v>
      </c>
      <c r="D24" s="27">
        <v>5.2389999999999999</v>
      </c>
      <c r="E24" s="27">
        <v>3.2</v>
      </c>
      <c r="F24" s="27">
        <v>2.3359999999999999</v>
      </c>
      <c r="G24" s="27">
        <v>4.4539999999999997</v>
      </c>
      <c r="H24" s="27">
        <v>2.6819999999999999</v>
      </c>
      <c r="I24" s="28"/>
      <c r="J24" s="28"/>
      <c r="K24" s="28"/>
    </row>
    <row r="25" spans="3:11" x14ac:dyDescent="0.35">
      <c r="C25" s="27">
        <v>3.742</v>
      </c>
      <c r="D25" s="27">
        <v>4.6050000000000004</v>
      </c>
      <c r="E25" s="27">
        <v>5.2990000000000004</v>
      </c>
      <c r="F25" s="27">
        <v>4.702</v>
      </c>
      <c r="G25" s="27">
        <v>3.831</v>
      </c>
      <c r="H25" s="27">
        <v>2.9039999999999999</v>
      </c>
      <c r="I25" s="28"/>
      <c r="J25" s="28"/>
      <c r="K25" s="28"/>
    </row>
    <row r="26" spans="3:11" x14ac:dyDescent="0.35">
      <c r="C26" s="27">
        <v>4.8259999999999996</v>
      </c>
      <c r="D26" s="27">
        <v>3.7919999999999998</v>
      </c>
      <c r="E26" s="27">
        <v>3.5870000000000002</v>
      </c>
      <c r="F26" s="27">
        <v>2.7530000000000001</v>
      </c>
      <c r="G26" s="27">
        <v>2.952</v>
      </c>
      <c r="H26" s="27">
        <v>3.97</v>
      </c>
      <c r="I26" s="28"/>
      <c r="J26" s="28"/>
      <c r="K26" s="28"/>
    </row>
    <row r="27" spans="3:11" x14ac:dyDescent="0.35">
      <c r="C27" s="27">
        <v>5.2919999999999998</v>
      </c>
      <c r="D27" s="27">
        <v>4.9160000000000004</v>
      </c>
      <c r="E27" s="27">
        <v>5.1980000000000004</v>
      </c>
      <c r="F27" s="27">
        <v>4.4279999999999999</v>
      </c>
      <c r="G27" s="27">
        <v>4.0609999999999999</v>
      </c>
      <c r="H27" s="27">
        <v>4.6970000000000001</v>
      </c>
      <c r="I27" s="28"/>
      <c r="J27" s="28"/>
      <c r="K27" s="28"/>
    </row>
    <row r="28" spans="3:11" x14ac:dyDescent="0.35">
      <c r="C28" s="27">
        <v>4.2720000000000002</v>
      </c>
      <c r="D28" s="27">
        <v>4.2690000000000001</v>
      </c>
      <c r="E28" s="27">
        <v>3.0510000000000002</v>
      </c>
      <c r="F28" s="27">
        <v>2.2690000000000001</v>
      </c>
      <c r="G28" s="27">
        <v>3.3959999999999999</v>
      </c>
      <c r="H28" s="27">
        <v>3.4079999999999999</v>
      </c>
      <c r="I28" s="28"/>
      <c r="J28" s="28"/>
      <c r="K28" s="28"/>
    </row>
    <row r="29" spans="3:11" x14ac:dyDescent="0.35">
      <c r="C29" s="27">
        <v>4.7869999999999999</v>
      </c>
      <c r="D29" s="27">
        <v>6.5190000000000001</v>
      </c>
      <c r="E29" s="27">
        <v>4.1379999999999999</v>
      </c>
      <c r="F29" s="27">
        <v>3.3210000000000002</v>
      </c>
      <c r="G29" s="27">
        <v>6.1189999999999998</v>
      </c>
      <c r="H29" s="27">
        <v>3.8820000000000001</v>
      </c>
      <c r="I29" s="28"/>
      <c r="J29" s="28"/>
      <c r="K29" s="28"/>
    </row>
    <row r="30" spans="3:11" x14ac:dyDescent="0.35">
      <c r="C30" s="27">
        <v>6.8330000000000002</v>
      </c>
      <c r="D30" s="27">
        <v>2.7210000000000001</v>
      </c>
      <c r="E30" s="27">
        <v>2.956</v>
      </c>
      <c r="F30" s="27">
        <v>2.2250000000000001</v>
      </c>
      <c r="G30" s="27">
        <v>2.044</v>
      </c>
      <c r="H30" s="27">
        <v>6.3090000000000002</v>
      </c>
      <c r="I30" s="28"/>
      <c r="K30" s="28"/>
    </row>
    <row r="31" spans="3:11" x14ac:dyDescent="0.35">
      <c r="C31" s="27">
        <v>5.5049999999999999</v>
      </c>
      <c r="D31" s="27">
        <v>6.3849999999999998</v>
      </c>
      <c r="E31" s="27">
        <v>6.1950000000000003</v>
      </c>
      <c r="F31" s="27">
        <v>5.8739999999999997</v>
      </c>
      <c r="G31" s="27">
        <v>6.0119999999999996</v>
      </c>
      <c r="H31" s="27">
        <v>5.1459999999999999</v>
      </c>
      <c r="K31" s="28"/>
    </row>
    <row r="32" spans="3:11" x14ac:dyDescent="0.35">
      <c r="C32" s="27">
        <v>4.9939999999999998</v>
      </c>
      <c r="D32" s="27">
        <v>4.9720000000000004</v>
      </c>
      <c r="E32" s="27">
        <v>4.0650000000000004</v>
      </c>
      <c r="F32" s="27">
        <v>3.2389999999999999</v>
      </c>
      <c r="G32" s="27">
        <v>4.1120000000000001</v>
      </c>
      <c r="H32" s="27">
        <v>4.1829999999999998</v>
      </c>
      <c r="K32" s="28"/>
    </row>
    <row r="33" spans="3:11" x14ac:dyDescent="0.35">
      <c r="C33" s="27">
        <v>2.8</v>
      </c>
      <c r="D33" s="27">
        <v>5.0670000000000002</v>
      </c>
      <c r="E33" s="27">
        <v>3.2629999999999999</v>
      </c>
      <c r="F33" s="27">
        <v>2.4319999999999999</v>
      </c>
      <c r="G33" s="27">
        <v>4.2439999999999998</v>
      </c>
      <c r="H33" s="27">
        <v>2.2080000000000002</v>
      </c>
      <c r="K33" s="28"/>
    </row>
    <row r="34" spans="3:11" x14ac:dyDescent="0.35">
      <c r="C34" s="27">
        <v>6.33</v>
      </c>
      <c r="D34" s="27">
        <v>5.3470000000000004</v>
      </c>
      <c r="E34" s="27">
        <v>4.7359999999999998</v>
      </c>
      <c r="F34" s="27">
        <v>3.847</v>
      </c>
      <c r="G34" s="27">
        <v>4.7859999999999996</v>
      </c>
      <c r="H34" s="27">
        <v>5.9470000000000001</v>
      </c>
      <c r="K34" s="28"/>
    </row>
    <row r="35" spans="3:11" x14ac:dyDescent="0.35">
      <c r="C35" s="27">
        <v>4.9119999999999999</v>
      </c>
      <c r="D35" s="27">
        <v>8.67</v>
      </c>
      <c r="E35" s="27">
        <v>4.5910000000000002</v>
      </c>
      <c r="F35" s="27">
        <v>3.706</v>
      </c>
      <c r="G35" s="27">
        <v>8.8960000000000008</v>
      </c>
      <c r="H35" s="27">
        <v>4.0309999999999997</v>
      </c>
      <c r="K35" s="28"/>
    </row>
    <row r="36" spans="3:11" x14ac:dyDescent="0.35">
      <c r="C36" s="27">
        <v>4.9530000000000003</v>
      </c>
      <c r="D36" s="27">
        <v>4.2679999999999998</v>
      </c>
      <c r="E36" s="27">
        <v>5.7519999999999998</v>
      </c>
      <c r="F36" s="27">
        <v>5.4320000000000004</v>
      </c>
      <c r="G36" s="27">
        <v>3.3769999999999998</v>
      </c>
      <c r="H36" s="27">
        <v>4.0659999999999998</v>
      </c>
    </row>
    <row r="37" spans="3:11" x14ac:dyDescent="0.35">
      <c r="C37" s="27">
        <v>6.6349999999999998</v>
      </c>
      <c r="D37" s="27">
        <v>5.8380000000000001</v>
      </c>
      <c r="E37" s="27">
        <v>5.7160000000000002</v>
      </c>
      <c r="F37" s="27">
        <v>5.3120000000000003</v>
      </c>
      <c r="G37" s="27">
        <v>5.4950000000000001</v>
      </c>
      <c r="H37" s="27">
        <v>6.2240000000000002</v>
      </c>
    </row>
    <row r="38" spans="3:11" x14ac:dyDescent="0.35">
      <c r="C38" s="27">
        <v>6.1609999999999996</v>
      </c>
      <c r="D38" s="27">
        <v>3.5209999999999999</v>
      </c>
      <c r="E38" s="27">
        <v>7.0350000000000001</v>
      </c>
      <c r="F38" s="27">
        <v>6.8659999999999997</v>
      </c>
      <c r="G38" s="27">
        <v>2.718</v>
      </c>
      <c r="H38" s="27">
        <v>5.8109999999999999</v>
      </c>
      <c r="I38" s="28"/>
    </row>
    <row r="39" spans="3:11" x14ac:dyDescent="0.35">
      <c r="C39" s="27">
        <v>3.64</v>
      </c>
      <c r="D39" s="27">
        <v>4.7</v>
      </c>
      <c r="E39" s="27">
        <v>4.96</v>
      </c>
      <c r="F39" s="27">
        <v>4.1100000000000003</v>
      </c>
      <c r="G39" s="27">
        <v>3.8439999999999999</v>
      </c>
      <c r="H39" s="27">
        <v>2.8010000000000002</v>
      </c>
    </row>
    <row r="40" spans="3:11" x14ac:dyDescent="0.35">
      <c r="C40" s="27">
        <v>4.407</v>
      </c>
      <c r="D40" s="27">
        <v>3.141</v>
      </c>
      <c r="E40" s="27">
        <v>5.2229999999999999</v>
      </c>
      <c r="F40" s="27">
        <v>4.4349999999999996</v>
      </c>
      <c r="G40" s="27">
        <v>2.294</v>
      </c>
      <c r="H40" s="27">
        <v>3.52</v>
      </c>
      <c r="K40" s="28"/>
    </row>
    <row r="41" spans="3:11" x14ac:dyDescent="0.35">
      <c r="C41" s="27">
        <v>5.1050000000000004</v>
      </c>
      <c r="D41" s="27">
        <v>4.6840000000000002</v>
      </c>
      <c r="E41" s="27">
        <v>4.1459999999999999</v>
      </c>
      <c r="F41" s="27">
        <v>3.3340000000000001</v>
      </c>
      <c r="G41" s="27">
        <v>3.8370000000000002</v>
      </c>
      <c r="H41" s="27">
        <v>4.2960000000000003</v>
      </c>
    </row>
    <row r="42" spans="3:11" x14ac:dyDescent="0.35">
      <c r="C42" s="27">
        <v>5.742</v>
      </c>
      <c r="D42" s="27">
        <v>5.4669999999999996</v>
      </c>
      <c r="E42" s="27">
        <v>5.593</v>
      </c>
      <c r="F42" s="27">
        <v>5.2649999999999997</v>
      </c>
      <c r="G42" s="27">
        <v>4.976</v>
      </c>
      <c r="H42" s="27">
        <v>5.351</v>
      </c>
    </row>
    <row r="43" spans="3:11" x14ac:dyDescent="0.35">
      <c r="C43" s="27">
        <v>5.4720000000000004</v>
      </c>
      <c r="D43" s="27">
        <v>4.4790000000000001</v>
      </c>
      <c r="E43" s="27">
        <v>6.2629999999999999</v>
      </c>
      <c r="F43" s="27">
        <v>5.9240000000000004</v>
      </c>
      <c r="G43" s="27">
        <v>3.617</v>
      </c>
      <c r="H43" s="27">
        <v>5.0970000000000004</v>
      </c>
    </row>
    <row r="44" spans="3:11" x14ac:dyDescent="0.35">
      <c r="C44" s="27">
        <v>4.819</v>
      </c>
      <c r="D44" s="27">
        <v>7.4379999999999997</v>
      </c>
      <c r="E44" s="27">
        <v>2.7490000000000001</v>
      </c>
      <c r="F44" s="27">
        <v>2.1579999999999999</v>
      </c>
      <c r="G44" s="27">
        <v>7.5279999999999996</v>
      </c>
      <c r="H44" s="27">
        <v>3.9620000000000002</v>
      </c>
    </row>
    <row r="45" spans="3:11" x14ac:dyDescent="0.35">
      <c r="C45" s="27">
        <v>5.7039999999999997</v>
      </c>
      <c r="D45" s="27">
        <v>5.399</v>
      </c>
      <c r="E45" s="27">
        <v>5.484</v>
      </c>
      <c r="F45" s="27">
        <v>5.0999999999999996</v>
      </c>
      <c r="G45" s="27">
        <v>4.8639999999999999</v>
      </c>
      <c r="H45" s="27">
        <v>5.2930000000000001</v>
      </c>
    </row>
    <row r="46" spans="3:11" x14ac:dyDescent="0.35">
      <c r="C46" s="27">
        <v>5.1310000000000002</v>
      </c>
      <c r="D46" s="27">
        <v>7.0670000000000002</v>
      </c>
      <c r="E46" s="27">
        <v>5.2469999999999999</v>
      </c>
      <c r="F46" s="27">
        <v>4.4619999999999997</v>
      </c>
      <c r="G46" s="27">
        <v>7.0110000000000001</v>
      </c>
      <c r="H46" s="27">
        <v>4.3780000000000001</v>
      </c>
    </row>
    <row r="47" spans="3:11" x14ac:dyDescent="0.35">
      <c r="C47" s="27">
        <v>5.4930000000000003</v>
      </c>
      <c r="D47" s="27">
        <v>6.9269999999999996</v>
      </c>
      <c r="E47" s="27">
        <v>6.19</v>
      </c>
      <c r="F47" s="27">
        <v>5.8540000000000001</v>
      </c>
      <c r="G47" s="27">
        <v>6.61</v>
      </c>
      <c r="H47" s="27">
        <v>5.1390000000000002</v>
      </c>
    </row>
    <row r="48" spans="3:11" x14ac:dyDescent="0.35">
      <c r="C48" s="27">
        <v>4.3899999999999997</v>
      </c>
      <c r="D48" s="27">
        <v>6.1219999999999999</v>
      </c>
      <c r="E48" s="27">
        <v>4.8659999999999997</v>
      </c>
      <c r="F48" s="27">
        <v>3.9950000000000001</v>
      </c>
      <c r="G48" s="27">
        <v>5.7729999999999997</v>
      </c>
      <c r="H48" s="27">
        <v>3.516</v>
      </c>
    </row>
    <row r="49" spans="3:8" x14ac:dyDescent="0.35">
      <c r="C49" s="27">
        <v>5.9770000000000003</v>
      </c>
      <c r="D49" s="27">
        <v>3.6669999999999998</v>
      </c>
      <c r="E49" s="27">
        <v>5.1669999999999998</v>
      </c>
      <c r="F49" s="27">
        <v>4.4219999999999997</v>
      </c>
      <c r="G49" s="27">
        <v>2.8359999999999999</v>
      </c>
      <c r="H49" s="27">
        <v>5.7030000000000003</v>
      </c>
    </row>
    <row r="50" spans="3:8" x14ac:dyDescent="0.35">
      <c r="C50" s="27">
        <v>5.3390000000000004</v>
      </c>
      <c r="D50" s="27">
        <v>2.238</v>
      </c>
      <c r="E50" s="27">
        <v>3.7480000000000002</v>
      </c>
      <c r="F50" s="27">
        <v>2.919</v>
      </c>
      <c r="G50" s="27">
        <v>1.72</v>
      </c>
      <c r="H50" s="27">
        <v>4.7249999999999996</v>
      </c>
    </row>
    <row r="51" spans="3:8" x14ac:dyDescent="0.35">
      <c r="C51" s="27">
        <v>2.3250000000000002</v>
      </c>
      <c r="D51" s="27">
        <v>6.7990000000000004</v>
      </c>
      <c r="E51" s="27">
        <v>4.2300000000000004</v>
      </c>
      <c r="F51" s="27">
        <v>3.3420000000000001</v>
      </c>
      <c r="G51" s="27">
        <v>6.2779999999999996</v>
      </c>
      <c r="H51" s="27">
        <v>1.8129999999999999</v>
      </c>
    </row>
    <row r="52" spans="3:8" x14ac:dyDescent="0.35">
      <c r="C52" s="27">
        <v>7.992</v>
      </c>
      <c r="D52" s="27">
        <v>7.0430000000000001</v>
      </c>
      <c r="E52" s="27">
        <v>4.2750000000000004</v>
      </c>
      <c r="F52" s="27">
        <v>3.4180000000000001</v>
      </c>
      <c r="G52" s="27">
        <v>6.8879999999999999</v>
      </c>
      <c r="H52" s="27">
        <v>8.4730000000000008</v>
      </c>
    </row>
    <row r="53" spans="3:8" x14ac:dyDescent="0.35">
      <c r="C53" s="27">
        <v>5.1260000000000003</v>
      </c>
      <c r="D53" s="27">
        <v>6.16</v>
      </c>
      <c r="E53" s="27">
        <v>3.2719999999999998</v>
      </c>
      <c r="F53" s="27">
        <v>2.6509999999999998</v>
      </c>
      <c r="G53" s="27">
        <v>5.7880000000000003</v>
      </c>
      <c r="H53" s="27">
        <v>4.3250000000000002</v>
      </c>
    </row>
    <row r="54" spans="3:8" x14ac:dyDescent="0.35">
      <c r="C54" s="27">
        <v>4.53</v>
      </c>
      <c r="D54" s="27">
        <v>4.4800000000000004</v>
      </c>
      <c r="E54" s="27">
        <v>4.45</v>
      </c>
      <c r="F54" s="27">
        <v>3.57</v>
      </c>
      <c r="G54" s="27">
        <v>3.6269999999999998</v>
      </c>
      <c r="H54" s="27">
        <v>3.6829999999999998</v>
      </c>
    </row>
    <row r="55" spans="3:8" x14ac:dyDescent="0.35">
      <c r="C55" s="27">
        <v>5.8319999999999999</v>
      </c>
      <c r="D55" s="27">
        <v>5.0259999999999998</v>
      </c>
      <c r="E55" s="27">
        <v>4.46</v>
      </c>
      <c r="F55" s="27">
        <v>3.6040000000000001</v>
      </c>
      <c r="G55" s="27">
        <v>4.2</v>
      </c>
      <c r="H55" s="27">
        <v>5.4359999999999999</v>
      </c>
    </row>
    <row r="56" spans="3:8" x14ac:dyDescent="0.35">
      <c r="D56" s="27">
        <v>5.9359999999999999</v>
      </c>
      <c r="G56" s="27">
        <v>5.6020000000000003</v>
      </c>
    </row>
    <row r="71" spans="9:9" x14ac:dyDescent="0.35">
      <c r="I71" s="28"/>
    </row>
    <row r="72" spans="9:9" x14ac:dyDescent="0.35">
      <c r="I72" s="28"/>
    </row>
  </sheetData>
  <mergeCells count="4">
    <mergeCell ref="C2:H2"/>
    <mergeCell ref="C3:E3"/>
    <mergeCell ref="F3:H3"/>
    <mergeCell ref="K3:L3"/>
  </mergeCells>
  <phoneticPr fontId="2" type="noConversion"/>
  <conditionalFormatting sqref="C5:C55">
    <cfRule type="duplicateValues" dxfId="47" priority="11"/>
    <cfRule type="duplicateValues" dxfId="46" priority="12"/>
  </conditionalFormatting>
  <conditionalFormatting sqref="D5:D56">
    <cfRule type="duplicateValues" dxfId="45" priority="9"/>
    <cfRule type="duplicateValues" dxfId="44" priority="10"/>
  </conditionalFormatting>
  <conditionalFormatting sqref="E5:E55">
    <cfRule type="duplicateValues" dxfId="43" priority="7"/>
    <cfRule type="duplicateValues" dxfId="42" priority="8"/>
  </conditionalFormatting>
  <conditionalFormatting sqref="F5:F55">
    <cfRule type="duplicateValues" dxfId="41" priority="5"/>
    <cfRule type="duplicateValues" dxfId="40" priority="6"/>
  </conditionalFormatting>
  <conditionalFormatting sqref="G5:G56">
    <cfRule type="duplicateValues" dxfId="39" priority="3"/>
    <cfRule type="duplicateValues" dxfId="38" priority="4"/>
  </conditionalFormatting>
  <conditionalFormatting sqref="H5:H55">
    <cfRule type="duplicateValues" dxfId="37" priority="1"/>
    <cfRule type="duplicateValues" dxfId="36" priority="2"/>
  </conditionalFormatting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22A59-E4A2-4A77-8367-0B77DD93E88A}">
  <dimension ref="A1:S71"/>
  <sheetViews>
    <sheetView workbookViewId="0">
      <selection activeCell="F30" sqref="F30"/>
    </sheetView>
  </sheetViews>
  <sheetFormatPr defaultRowHeight="13.9" x14ac:dyDescent="0.4"/>
  <cols>
    <col min="1" max="3" width="8.86328125" style="12"/>
    <col min="4" max="9" width="9" style="12" customWidth="1"/>
    <col min="11" max="14" width="10" style="3" customWidth="1"/>
  </cols>
  <sheetData>
    <row r="1" spans="1:19" ht="29" customHeight="1" x14ac:dyDescent="0.4">
      <c r="A1" s="58" t="s">
        <v>30</v>
      </c>
      <c r="B1" s="58"/>
      <c r="C1" s="58"/>
      <c r="D1" s="58"/>
      <c r="E1" s="58"/>
      <c r="F1" s="58"/>
      <c r="G1" s="24"/>
      <c r="H1" s="24"/>
      <c r="I1" s="24"/>
      <c r="K1" s="50" t="s">
        <v>31</v>
      </c>
      <c r="L1" s="50"/>
      <c r="M1" s="50"/>
      <c r="N1" s="50"/>
      <c r="O1" s="50"/>
      <c r="P1" s="50"/>
    </row>
    <row r="2" spans="1:19" ht="14.65" x14ac:dyDescent="0.4">
      <c r="A2" s="59" t="s">
        <v>2</v>
      </c>
      <c r="B2" s="59"/>
      <c r="C2" s="59"/>
      <c r="D2" s="59" t="s">
        <v>10</v>
      </c>
      <c r="E2" s="59"/>
      <c r="F2" s="59"/>
      <c r="G2" s="51" t="s">
        <v>85</v>
      </c>
      <c r="H2" s="51"/>
      <c r="I2" s="51"/>
      <c r="K2" s="59" t="s">
        <v>2</v>
      </c>
      <c r="L2" s="59"/>
      <c r="M2" s="59"/>
      <c r="N2" s="59" t="s">
        <v>10</v>
      </c>
      <c r="O2" s="59"/>
      <c r="P2" s="59"/>
      <c r="Q2" s="51" t="s">
        <v>85</v>
      </c>
      <c r="R2" s="51"/>
      <c r="S2" s="51"/>
    </row>
    <row r="3" spans="1:19" ht="14.65" x14ac:dyDescent="0.4">
      <c r="A3" s="2">
        <v>1</v>
      </c>
      <c r="B3" s="2">
        <v>2</v>
      </c>
      <c r="C3" s="2">
        <v>3</v>
      </c>
      <c r="D3" s="2">
        <v>1</v>
      </c>
      <c r="E3" s="2">
        <v>2</v>
      </c>
      <c r="F3" s="2">
        <v>3</v>
      </c>
      <c r="G3" s="3" t="s">
        <v>84</v>
      </c>
      <c r="H3" s="13" t="s">
        <v>1</v>
      </c>
      <c r="I3" s="1" t="s">
        <v>10</v>
      </c>
      <c r="J3" s="1"/>
      <c r="K3" s="1"/>
      <c r="L3" s="2">
        <v>2</v>
      </c>
      <c r="M3" s="2">
        <v>3</v>
      </c>
      <c r="N3" s="2">
        <v>1</v>
      </c>
      <c r="O3" s="2">
        <v>2</v>
      </c>
      <c r="P3" s="2">
        <v>3</v>
      </c>
      <c r="Q3" s="3" t="s">
        <v>84</v>
      </c>
      <c r="R3" s="13" t="s">
        <v>1</v>
      </c>
      <c r="S3" s="1" t="s">
        <v>10</v>
      </c>
    </row>
    <row r="4" spans="1:19" x14ac:dyDescent="0.4">
      <c r="A4" s="12">
        <v>853224</v>
      </c>
      <c r="B4" s="12">
        <v>226091</v>
      </c>
      <c r="C4" s="12">
        <v>784255</v>
      </c>
      <c r="D4" s="12">
        <v>26554</v>
      </c>
      <c r="E4" s="12">
        <v>47235</v>
      </c>
      <c r="F4" s="12">
        <v>45198</v>
      </c>
      <c r="G4" s="15">
        <v>1</v>
      </c>
      <c r="H4" s="41">
        <f>AVERAGE(A4:A22)</f>
        <v>581165.68421052629</v>
      </c>
      <c r="I4" s="41">
        <f>AVERAGE(D4:D23)</f>
        <v>37254.800000000003</v>
      </c>
      <c r="K4" s="1">
        <v>326434</v>
      </c>
      <c r="L4" s="1">
        <v>297080</v>
      </c>
      <c r="M4" s="1">
        <v>217767</v>
      </c>
      <c r="N4" s="1">
        <v>11527</v>
      </c>
      <c r="O4" s="1">
        <v>0</v>
      </c>
      <c r="P4" s="1">
        <v>0</v>
      </c>
      <c r="Q4" s="15">
        <v>1</v>
      </c>
      <c r="R4" s="41">
        <f>AVERAGE(K4:K25)</f>
        <v>195814.54545454544</v>
      </c>
      <c r="S4" s="41">
        <f>AVERAGE(N4:N22)</f>
        <v>12117.625</v>
      </c>
    </row>
    <row r="5" spans="1:19" x14ac:dyDescent="0.4">
      <c r="A5" s="12">
        <v>735092</v>
      </c>
      <c r="B5" s="12">
        <v>159373</v>
      </c>
      <c r="C5" s="12">
        <v>667072</v>
      </c>
      <c r="D5" s="12">
        <v>46613</v>
      </c>
      <c r="E5" s="12">
        <v>41362</v>
      </c>
      <c r="F5" s="12">
        <v>50432</v>
      </c>
      <c r="G5" s="15">
        <v>2</v>
      </c>
      <c r="H5" s="41">
        <f>AVERAGE(B4:B22)</f>
        <v>453855</v>
      </c>
      <c r="I5" s="41">
        <f>AVERAGE(E4:E23)</f>
        <v>67072.75</v>
      </c>
      <c r="K5" s="1">
        <v>35203</v>
      </c>
      <c r="L5" s="1">
        <v>163624</v>
      </c>
      <c r="M5" s="1">
        <v>62162</v>
      </c>
      <c r="N5" s="1">
        <v>9608</v>
      </c>
      <c r="O5" s="1">
        <v>0</v>
      </c>
      <c r="P5" s="1">
        <v>0</v>
      </c>
      <c r="Q5" s="15">
        <v>2</v>
      </c>
      <c r="R5" s="41">
        <f>AVERAGE(L4:L25)</f>
        <v>179765.04545454544</v>
      </c>
      <c r="S5" s="41">
        <f>AVERAGE(O4:O22)</f>
        <v>28059</v>
      </c>
    </row>
    <row r="6" spans="1:19" x14ac:dyDescent="0.4">
      <c r="A6" s="12">
        <v>148587</v>
      </c>
      <c r="B6" s="12">
        <v>238975</v>
      </c>
      <c r="C6" s="12">
        <v>512700</v>
      </c>
      <c r="D6" s="12">
        <v>75774</v>
      </c>
      <c r="E6" s="12">
        <v>74597</v>
      </c>
      <c r="F6" s="12">
        <v>147850</v>
      </c>
      <c r="G6" s="15">
        <v>3</v>
      </c>
      <c r="H6" s="41">
        <f>AVERAGE(C4:C22)</f>
        <v>543274.88888888888</v>
      </c>
      <c r="I6" s="41">
        <f>AVERAGE(F4:F22)</f>
        <v>73232.421052631573</v>
      </c>
      <c r="K6" s="1">
        <v>191952</v>
      </c>
      <c r="L6" s="1">
        <v>211625</v>
      </c>
      <c r="M6" s="1">
        <v>133781</v>
      </c>
      <c r="N6" s="1">
        <v>11270</v>
      </c>
      <c r="O6" s="1">
        <v>0</v>
      </c>
      <c r="P6" s="1">
        <v>0</v>
      </c>
      <c r="Q6" s="15">
        <v>3</v>
      </c>
      <c r="R6" s="41">
        <f>AVERAGE(M4:M25)</f>
        <v>126319.90909090909</v>
      </c>
      <c r="S6" s="41">
        <f>AVERAGE(P4:P22)</f>
        <v>21258.0625</v>
      </c>
    </row>
    <row r="7" spans="1:19" x14ac:dyDescent="0.4">
      <c r="A7" s="12">
        <v>148972</v>
      </c>
      <c r="B7" s="12">
        <v>227329</v>
      </c>
      <c r="C7" s="12">
        <v>172598</v>
      </c>
      <c r="D7" s="12">
        <v>59945</v>
      </c>
      <c r="E7" s="12">
        <v>179211</v>
      </c>
      <c r="F7" s="12">
        <v>60213</v>
      </c>
      <c r="K7" s="1">
        <v>88629</v>
      </c>
      <c r="L7" s="1">
        <v>134173</v>
      </c>
      <c r="M7" s="1">
        <v>28207</v>
      </c>
      <c r="N7" s="1">
        <v>5761</v>
      </c>
      <c r="O7" s="1">
        <v>0</v>
      </c>
      <c r="P7" s="1">
        <v>2117</v>
      </c>
    </row>
    <row r="8" spans="1:19" x14ac:dyDescent="0.4">
      <c r="A8" s="12">
        <v>787211</v>
      </c>
      <c r="B8" s="12">
        <v>844584</v>
      </c>
      <c r="C8" s="12">
        <v>391975</v>
      </c>
      <c r="D8" s="12">
        <v>64867</v>
      </c>
      <c r="E8" s="12">
        <v>40794</v>
      </c>
      <c r="F8" s="12">
        <v>27536</v>
      </c>
      <c r="K8" s="1">
        <v>38898</v>
      </c>
      <c r="L8" s="1">
        <v>30555</v>
      </c>
      <c r="M8" s="1">
        <v>43274</v>
      </c>
      <c r="N8" s="1">
        <v>14959</v>
      </c>
      <c r="O8" s="1">
        <v>15247</v>
      </c>
      <c r="P8" s="1">
        <v>30170</v>
      </c>
    </row>
    <row r="9" spans="1:19" x14ac:dyDescent="0.4">
      <c r="A9" s="12">
        <v>354464</v>
      </c>
      <c r="B9" s="12">
        <v>523929</v>
      </c>
      <c r="C9" s="12">
        <v>677738</v>
      </c>
      <c r="D9" s="12">
        <v>4783</v>
      </c>
      <c r="E9" s="12">
        <v>95376</v>
      </c>
      <c r="F9" s="12">
        <v>34047</v>
      </c>
      <c r="K9" s="1">
        <v>452612</v>
      </c>
      <c r="L9" s="1">
        <v>166444</v>
      </c>
      <c r="M9" s="1">
        <v>134039</v>
      </c>
      <c r="N9" s="1">
        <v>5608</v>
      </c>
      <c r="O9" s="1">
        <v>27298</v>
      </c>
      <c r="P9" s="1">
        <v>28609</v>
      </c>
    </row>
    <row r="10" spans="1:19" x14ac:dyDescent="0.4">
      <c r="A10" s="12">
        <v>712019</v>
      </c>
      <c r="B10" s="12">
        <v>274796</v>
      </c>
      <c r="C10" s="12">
        <v>574862</v>
      </c>
      <c r="D10" s="12">
        <v>3832</v>
      </c>
      <c r="E10" s="12">
        <v>49672</v>
      </c>
      <c r="F10" s="12">
        <v>22517</v>
      </c>
      <c r="K10" s="1">
        <v>175154</v>
      </c>
      <c r="L10" s="1">
        <v>251642</v>
      </c>
      <c r="M10" s="1">
        <v>313421</v>
      </c>
      <c r="N10" s="1">
        <v>21839</v>
      </c>
      <c r="O10" s="1">
        <v>11878</v>
      </c>
      <c r="P10" s="1">
        <v>23106</v>
      </c>
    </row>
    <row r="11" spans="1:19" x14ac:dyDescent="0.4">
      <c r="A11" s="12">
        <v>882656</v>
      </c>
      <c r="B11" s="12">
        <v>292927</v>
      </c>
      <c r="C11" s="12">
        <v>829845</v>
      </c>
      <c r="D11" s="12">
        <v>4793</v>
      </c>
      <c r="E11" s="12">
        <v>42981</v>
      </c>
      <c r="F11" s="12">
        <v>70542</v>
      </c>
      <c r="K11" s="1">
        <v>205618</v>
      </c>
      <c r="L11" s="1">
        <v>43727</v>
      </c>
      <c r="M11" s="1">
        <v>231243</v>
      </c>
      <c r="N11" s="1">
        <v>19991</v>
      </c>
      <c r="O11" s="1">
        <v>7631</v>
      </c>
      <c r="P11" s="1">
        <v>93648</v>
      </c>
    </row>
    <row r="12" spans="1:19" x14ac:dyDescent="0.4">
      <c r="A12" s="12">
        <v>450493</v>
      </c>
      <c r="B12" s="12">
        <v>311324</v>
      </c>
      <c r="C12" s="12">
        <v>491719</v>
      </c>
      <c r="D12" s="12">
        <v>3455</v>
      </c>
      <c r="E12" s="12">
        <v>136101</v>
      </c>
      <c r="F12" s="12">
        <v>104169</v>
      </c>
      <c r="K12" s="1">
        <v>46950</v>
      </c>
      <c r="L12" s="1">
        <v>405373</v>
      </c>
      <c r="M12" s="1">
        <v>69430</v>
      </c>
      <c r="N12" s="1">
        <v>6093</v>
      </c>
      <c r="O12" s="1">
        <v>66171</v>
      </c>
      <c r="P12" s="1">
        <v>21502</v>
      </c>
    </row>
    <row r="13" spans="1:19" x14ac:dyDescent="0.4">
      <c r="A13" s="12">
        <v>564457</v>
      </c>
      <c r="B13" s="12">
        <v>294366</v>
      </c>
      <c r="C13" s="12">
        <v>326389</v>
      </c>
      <c r="D13" s="12">
        <v>34281</v>
      </c>
      <c r="E13" s="12">
        <v>34265</v>
      </c>
      <c r="F13" s="12">
        <v>105700</v>
      </c>
      <c r="K13" s="1">
        <v>108985</v>
      </c>
      <c r="L13" s="1">
        <v>209703</v>
      </c>
      <c r="M13" s="1">
        <v>44129</v>
      </c>
      <c r="N13" s="1">
        <v>38003</v>
      </c>
      <c r="O13" s="1">
        <v>32551</v>
      </c>
      <c r="P13" s="1">
        <v>7563</v>
      </c>
    </row>
    <row r="14" spans="1:19" x14ac:dyDescent="0.4">
      <c r="A14" s="12">
        <v>407240</v>
      </c>
      <c r="B14" s="12">
        <v>461498</v>
      </c>
      <c r="C14" s="12">
        <v>797213</v>
      </c>
      <c r="D14" s="12">
        <v>25656</v>
      </c>
      <c r="E14" s="12">
        <v>50339</v>
      </c>
      <c r="F14" s="12">
        <v>103324</v>
      </c>
      <c r="K14" s="1">
        <v>69517</v>
      </c>
      <c r="L14" s="1">
        <v>215760</v>
      </c>
      <c r="M14" s="1">
        <v>55697</v>
      </c>
      <c r="N14" s="1">
        <v>19138</v>
      </c>
      <c r="O14" s="1">
        <v>87787</v>
      </c>
      <c r="P14" s="1">
        <v>18645</v>
      </c>
    </row>
    <row r="15" spans="1:19" x14ac:dyDescent="0.4">
      <c r="A15" s="12">
        <v>646874</v>
      </c>
      <c r="B15" s="12">
        <v>542209</v>
      </c>
      <c r="C15" s="12">
        <v>695154</v>
      </c>
      <c r="D15" s="12">
        <v>15645</v>
      </c>
      <c r="E15" s="12">
        <v>10397</v>
      </c>
      <c r="F15" s="12">
        <v>89152</v>
      </c>
      <c r="K15" s="1">
        <v>201293</v>
      </c>
      <c r="L15" s="1">
        <v>209626</v>
      </c>
      <c r="M15" s="1">
        <v>61078</v>
      </c>
      <c r="N15" s="1">
        <v>16462</v>
      </c>
      <c r="O15" s="1">
        <v>41659</v>
      </c>
      <c r="P15" s="1">
        <v>42041</v>
      </c>
    </row>
    <row r="16" spans="1:19" x14ac:dyDescent="0.4">
      <c r="A16" s="12">
        <v>698069</v>
      </c>
      <c r="B16" s="12">
        <v>1097287</v>
      </c>
      <c r="C16" s="12">
        <v>468910</v>
      </c>
      <c r="D16" s="12">
        <v>122102</v>
      </c>
      <c r="E16" s="12">
        <v>83732</v>
      </c>
      <c r="F16" s="12">
        <v>189663</v>
      </c>
      <c r="K16" s="1">
        <v>241080</v>
      </c>
      <c r="L16" s="1">
        <v>361063</v>
      </c>
      <c r="M16" s="1">
        <v>330698</v>
      </c>
      <c r="N16" s="1">
        <v>13623</v>
      </c>
      <c r="O16" s="1">
        <v>21521</v>
      </c>
      <c r="P16" s="1">
        <v>20382</v>
      </c>
    </row>
    <row r="17" spans="1:16" x14ac:dyDescent="0.4">
      <c r="A17" s="12">
        <v>693515</v>
      </c>
      <c r="B17" s="12">
        <v>210282</v>
      </c>
      <c r="C17" s="12">
        <v>471448</v>
      </c>
      <c r="D17" s="12">
        <v>8936</v>
      </c>
      <c r="E17" s="12">
        <v>30572</v>
      </c>
      <c r="F17" s="12">
        <v>122238</v>
      </c>
      <c r="K17" s="1">
        <v>188100</v>
      </c>
      <c r="L17" s="1">
        <v>213923</v>
      </c>
      <c r="M17" s="1">
        <v>12567</v>
      </c>
      <c r="N17" s="1">
        <v>0</v>
      </c>
      <c r="O17" s="1">
        <v>53225</v>
      </c>
      <c r="P17" s="1">
        <v>6110</v>
      </c>
    </row>
    <row r="18" spans="1:16" x14ac:dyDescent="0.4">
      <c r="A18" s="12">
        <v>817368</v>
      </c>
      <c r="B18" s="12">
        <v>197047</v>
      </c>
      <c r="C18" s="12">
        <v>458613</v>
      </c>
      <c r="D18" s="12">
        <v>20746</v>
      </c>
      <c r="E18" s="12">
        <v>103657</v>
      </c>
      <c r="F18" s="12">
        <v>71977</v>
      </c>
      <c r="K18" s="1">
        <v>153198</v>
      </c>
      <c r="L18" s="1">
        <v>80475</v>
      </c>
      <c r="M18" s="1">
        <v>110326</v>
      </c>
      <c r="N18" s="1">
        <v>0</v>
      </c>
      <c r="O18" s="1">
        <v>41996</v>
      </c>
      <c r="P18" s="1">
        <v>20907</v>
      </c>
    </row>
    <row r="19" spans="1:16" x14ac:dyDescent="0.4">
      <c r="A19" s="12">
        <v>956240</v>
      </c>
      <c r="B19" s="12">
        <v>1032382</v>
      </c>
      <c r="C19" s="12">
        <v>586338</v>
      </c>
      <c r="D19" s="12">
        <v>58863</v>
      </c>
      <c r="E19" s="12">
        <v>25959</v>
      </c>
      <c r="F19" s="12">
        <v>41257</v>
      </c>
      <c r="K19" s="1">
        <v>258686</v>
      </c>
      <c r="L19" s="1">
        <v>327494</v>
      </c>
      <c r="M19" s="1">
        <v>166725</v>
      </c>
      <c r="N19" s="1">
        <v>0</v>
      </c>
      <c r="O19" s="1">
        <v>41980</v>
      </c>
      <c r="P19" s="1">
        <v>25329</v>
      </c>
    </row>
    <row r="20" spans="1:16" x14ac:dyDescent="0.4">
      <c r="A20" s="12">
        <v>235323</v>
      </c>
      <c r="B20" s="12">
        <v>488053</v>
      </c>
      <c r="C20" s="12">
        <v>368049</v>
      </c>
      <c r="D20" s="12">
        <v>16515</v>
      </c>
      <c r="E20" s="12">
        <v>36690</v>
      </c>
      <c r="F20" s="12">
        <v>36689</v>
      </c>
      <c r="K20" s="1">
        <v>67619</v>
      </c>
      <c r="L20" s="1">
        <v>122496</v>
      </c>
      <c r="M20" s="1">
        <v>25160</v>
      </c>
    </row>
    <row r="21" spans="1:16" x14ac:dyDescent="0.4">
      <c r="A21" s="12">
        <v>304971</v>
      </c>
      <c r="B21" s="12">
        <v>396362</v>
      </c>
      <c r="C21" s="12">
        <v>504070</v>
      </c>
      <c r="D21" s="12">
        <v>38195</v>
      </c>
      <c r="E21" s="12">
        <v>84450</v>
      </c>
      <c r="F21" s="12">
        <v>35836</v>
      </c>
      <c r="K21" s="1">
        <v>223884</v>
      </c>
      <c r="L21" s="1">
        <v>233995</v>
      </c>
      <c r="M21" s="1">
        <v>6503</v>
      </c>
    </row>
    <row r="22" spans="1:16" x14ac:dyDescent="0.4">
      <c r="A22" s="12">
        <v>645373</v>
      </c>
      <c r="B22" s="12">
        <v>804431</v>
      </c>
      <c r="D22" s="12">
        <v>14804</v>
      </c>
      <c r="E22" s="12">
        <v>109000</v>
      </c>
      <c r="F22" s="12">
        <v>33076</v>
      </c>
      <c r="K22" s="1">
        <v>367527</v>
      </c>
      <c r="L22" s="1">
        <v>103246</v>
      </c>
      <c r="M22" s="1">
        <v>78023</v>
      </c>
    </row>
    <row r="23" spans="1:16" x14ac:dyDescent="0.4">
      <c r="D23" s="12">
        <v>98737</v>
      </c>
      <c r="E23" s="12">
        <v>65065</v>
      </c>
      <c r="K23" s="1">
        <v>261305</v>
      </c>
      <c r="L23" s="1">
        <v>121639</v>
      </c>
      <c r="M23" s="1">
        <v>148566</v>
      </c>
    </row>
    <row r="24" spans="1:16" x14ac:dyDescent="0.4">
      <c r="K24" s="1">
        <v>489524</v>
      </c>
      <c r="L24" s="1">
        <v>49174</v>
      </c>
      <c r="M24" s="1">
        <v>243225</v>
      </c>
    </row>
    <row r="25" spans="1:16" x14ac:dyDescent="0.4">
      <c r="K25" s="1">
        <v>115752</v>
      </c>
      <c r="L25" s="1">
        <v>1994</v>
      </c>
      <c r="M25" s="1">
        <v>263017</v>
      </c>
    </row>
    <row r="27" spans="1:16" x14ac:dyDescent="0.4">
      <c r="G27" s="41"/>
      <c r="H27" s="41"/>
      <c r="I27" s="41"/>
      <c r="J27" s="41"/>
      <c r="K27" s="41"/>
      <c r="L27" s="41"/>
      <c r="M27" s="41"/>
      <c r="N27" s="41"/>
      <c r="O27" s="41"/>
      <c r="P27" s="41"/>
    </row>
    <row r="28" spans="1:16" x14ac:dyDescent="0.4">
      <c r="L28" s="1"/>
    </row>
    <row r="29" spans="1:16" x14ac:dyDescent="0.4">
      <c r="L29" s="1"/>
    </row>
    <row r="30" spans="1:16" x14ac:dyDescent="0.4">
      <c r="L30" s="1"/>
    </row>
    <row r="31" spans="1:16" x14ac:dyDescent="0.4">
      <c r="L31" s="1"/>
    </row>
    <row r="32" spans="1:16" x14ac:dyDescent="0.4">
      <c r="L32" s="1"/>
    </row>
    <row r="33" spans="12:12" x14ac:dyDescent="0.4">
      <c r="L33" s="1"/>
    </row>
    <row r="34" spans="12:12" x14ac:dyDescent="0.4">
      <c r="L34" s="1"/>
    </row>
    <row r="35" spans="12:12" x14ac:dyDescent="0.4">
      <c r="L35" s="1"/>
    </row>
    <row r="36" spans="12:12" x14ac:dyDescent="0.4">
      <c r="L36" s="1"/>
    </row>
    <row r="37" spans="12:12" x14ac:dyDescent="0.4">
      <c r="L37" s="1"/>
    </row>
    <row r="38" spans="12:12" x14ac:dyDescent="0.4">
      <c r="L38" s="1"/>
    </row>
    <row r="39" spans="12:12" x14ac:dyDescent="0.4">
      <c r="L39" s="1"/>
    </row>
    <row r="40" spans="12:12" x14ac:dyDescent="0.4">
      <c r="L40" s="1"/>
    </row>
    <row r="41" spans="12:12" x14ac:dyDescent="0.4">
      <c r="L41" s="1"/>
    </row>
    <row r="42" spans="12:12" x14ac:dyDescent="0.4">
      <c r="L42" s="1"/>
    </row>
    <row r="43" spans="12:12" x14ac:dyDescent="0.4">
      <c r="L43" s="1"/>
    </row>
    <row r="44" spans="12:12" x14ac:dyDescent="0.4">
      <c r="L44" s="1"/>
    </row>
    <row r="45" spans="12:12" x14ac:dyDescent="0.4">
      <c r="L45" s="1"/>
    </row>
    <row r="46" spans="12:12" x14ac:dyDescent="0.4">
      <c r="L46" s="1"/>
    </row>
    <row r="47" spans="12:12" x14ac:dyDescent="0.4">
      <c r="L47" s="1"/>
    </row>
    <row r="48" spans="12:12" x14ac:dyDescent="0.4">
      <c r="L48" s="1"/>
    </row>
    <row r="49" spans="12:14" x14ac:dyDescent="0.4">
      <c r="L49" s="1"/>
      <c r="M49" s="1"/>
    </row>
    <row r="50" spans="12:14" x14ac:dyDescent="0.4">
      <c r="L50" s="1"/>
      <c r="M50" s="1"/>
    </row>
    <row r="51" spans="12:14" x14ac:dyDescent="0.4">
      <c r="L51" s="1"/>
      <c r="M51" s="1"/>
    </row>
    <row r="52" spans="12:14" x14ac:dyDescent="0.4">
      <c r="L52" s="1"/>
      <c r="M52" s="1"/>
      <c r="N52" s="1"/>
    </row>
    <row r="53" spans="12:14" x14ac:dyDescent="0.4">
      <c r="L53" s="1"/>
      <c r="M53" s="1"/>
      <c r="N53" s="1"/>
    </row>
    <row r="54" spans="12:14" x14ac:dyDescent="0.4">
      <c r="L54" s="1"/>
      <c r="M54" s="1"/>
      <c r="N54" s="1"/>
    </row>
    <row r="55" spans="12:14" x14ac:dyDescent="0.4">
      <c r="L55" s="1"/>
      <c r="M55" s="1"/>
      <c r="N55" s="1"/>
    </row>
    <row r="56" spans="12:14" x14ac:dyDescent="0.4">
      <c r="L56" s="1"/>
      <c r="M56" s="1"/>
      <c r="N56" s="1"/>
    </row>
    <row r="57" spans="12:14" x14ac:dyDescent="0.4">
      <c r="L57" s="1"/>
      <c r="M57" s="1"/>
      <c r="N57" s="1"/>
    </row>
    <row r="58" spans="12:14" x14ac:dyDescent="0.4">
      <c r="L58" s="1"/>
      <c r="M58" s="1"/>
      <c r="N58" s="1"/>
    </row>
    <row r="59" spans="12:14" x14ac:dyDescent="0.4">
      <c r="L59" s="1"/>
      <c r="M59" s="1"/>
      <c r="N59" s="1"/>
    </row>
    <row r="60" spans="12:14" x14ac:dyDescent="0.4">
      <c r="L60" s="1"/>
      <c r="M60" s="1"/>
      <c r="N60" s="1"/>
    </row>
    <row r="61" spans="12:14" x14ac:dyDescent="0.4">
      <c r="L61" s="1"/>
      <c r="M61" s="1"/>
      <c r="N61" s="1"/>
    </row>
    <row r="62" spans="12:14" x14ac:dyDescent="0.4">
      <c r="L62" s="1"/>
      <c r="M62" s="1"/>
      <c r="N62" s="1"/>
    </row>
    <row r="63" spans="12:14" x14ac:dyDescent="0.4">
      <c r="L63" s="1"/>
      <c r="M63" s="1"/>
      <c r="N63" s="1"/>
    </row>
    <row r="64" spans="12:14" x14ac:dyDescent="0.4">
      <c r="L64" s="1"/>
      <c r="M64" s="1"/>
      <c r="N64" s="1"/>
    </row>
    <row r="65" spans="10:14" x14ac:dyDescent="0.4">
      <c r="L65" s="1"/>
      <c r="M65" s="1"/>
      <c r="N65" s="1"/>
    </row>
    <row r="66" spans="10:14" x14ac:dyDescent="0.4">
      <c r="L66" s="1"/>
      <c r="M66" s="1"/>
      <c r="N66" s="1"/>
    </row>
    <row r="67" spans="10:14" x14ac:dyDescent="0.4">
      <c r="L67" s="1"/>
      <c r="M67" s="1"/>
      <c r="N67" s="1"/>
    </row>
    <row r="68" spans="10:14" x14ac:dyDescent="0.4">
      <c r="L68" s="1"/>
      <c r="M68" s="1"/>
      <c r="N68" s="1"/>
    </row>
    <row r="69" spans="10:14" x14ac:dyDescent="0.4">
      <c r="L69" s="1"/>
      <c r="M69" s="1"/>
      <c r="N69" s="1"/>
    </row>
    <row r="70" spans="10:14" x14ac:dyDescent="0.4">
      <c r="J70" s="12"/>
    </row>
    <row r="71" spans="10:14" x14ac:dyDescent="0.4">
      <c r="K71" s="12"/>
      <c r="L71" s="12"/>
      <c r="M71" s="12"/>
    </row>
  </sheetData>
  <mergeCells count="8">
    <mergeCell ref="Q2:S2"/>
    <mergeCell ref="A1:F1"/>
    <mergeCell ref="K1:P1"/>
    <mergeCell ref="A2:C2"/>
    <mergeCell ref="D2:F2"/>
    <mergeCell ref="G2:I2"/>
    <mergeCell ref="K2:M2"/>
    <mergeCell ref="N2:P2"/>
  </mergeCells>
  <phoneticPr fontId="2" type="noConversion"/>
  <conditionalFormatting sqref="G2:G6">
    <cfRule type="duplicateValues" dxfId="35" priority="2"/>
  </conditionalFormatting>
  <conditionalFormatting sqref="Q2:Q6">
    <cfRule type="duplicateValues" dxfId="34" priority="1"/>
  </conditionalFormatting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C00C8-4F5C-46AC-AF77-C3F13BB27BE3}">
  <dimension ref="A2:U72"/>
  <sheetViews>
    <sheetView topLeftCell="A3" zoomScale="85" zoomScaleNormal="85" workbookViewId="0">
      <selection activeCell="I18" sqref="I18"/>
    </sheetView>
  </sheetViews>
  <sheetFormatPr defaultColWidth="8.6640625" defaultRowHeight="13.5" x14ac:dyDescent="0.4"/>
  <cols>
    <col min="1" max="16384" width="8.6640625" style="25"/>
  </cols>
  <sheetData>
    <row r="2" spans="1:21" x14ac:dyDescent="0.35">
      <c r="A2" s="60" t="s">
        <v>23</v>
      </c>
      <c r="B2" s="60"/>
      <c r="C2" s="60"/>
      <c r="H2" s="49" t="s">
        <v>100</v>
      </c>
      <c r="I2" s="49"/>
      <c r="J2" s="49"/>
      <c r="K2" s="49"/>
      <c r="L2" s="49"/>
      <c r="M2" s="49"/>
      <c r="N2" s="49"/>
      <c r="O2" s="49"/>
      <c r="P2" s="49"/>
    </row>
    <row r="3" spans="1:21" ht="15.4" x14ac:dyDescent="0.35">
      <c r="A3" s="42" t="s">
        <v>1</v>
      </c>
      <c r="B3" s="42" t="s">
        <v>101</v>
      </c>
      <c r="C3" s="42" t="s">
        <v>102</v>
      </c>
      <c r="H3" s="48" t="s">
        <v>70</v>
      </c>
      <c r="I3" s="48"/>
      <c r="J3" s="48"/>
      <c r="K3" s="48" t="s">
        <v>76</v>
      </c>
      <c r="L3" s="48"/>
      <c r="M3" s="48"/>
      <c r="N3" s="48" t="s">
        <v>77</v>
      </c>
      <c r="O3" s="48"/>
      <c r="P3" s="48"/>
      <c r="S3" s="49" t="s">
        <v>72</v>
      </c>
      <c r="T3" s="49"/>
      <c r="U3" s="49"/>
    </row>
    <row r="4" spans="1:21" ht="15.75" x14ac:dyDescent="0.4">
      <c r="A4" s="27">
        <v>93.234999999999999</v>
      </c>
      <c r="B4" s="27">
        <v>29.521000000000001</v>
      </c>
      <c r="C4" s="27">
        <v>41.631</v>
      </c>
      <c r="G4" s="26" t="s">
        <v>73</v>
      </c>
      <c r="H4" s="26">
        <v>1</v>
      </c>
      <c r="I4" s="26">
        <v>2</v>
      </c>
      <c r="J4" s="26">
        <v>3</v>
      </c>
      <c r="K4" s="26">
        <v>1</v>
      </c>
      <c r="L4" s="26">
        <v>2</v>
      </c>
      <c r="M4" s="26">
        <v>3</v>
      </c>
      <c r="N4" s="26">
        <v>1</v>
      </c>
      <c r="O4" s="26">
        <v>2</v>
      </c>
      <c r="P4" s="26">
        <v>3</v>
      </c>
      <c r="R4" s="26" t="s">
        <v>73</v>
      </c>
      <c r="S4" s="26" t="s">
        <v>70</v>
      </c>
      <c r="T4" s="26" t="s">
        <v>78</v>
      </c>
      <c r="U4" s="26" t="s">
        <v>79</v>
      </c>
    </row>
    <row r="5" spans="1:21" x14ac:dyDescent="0.35">
      <c r="A5" s="27">
        <v>77.650999999999996</v>
      </c>
      <c r="B5" s="27">
        <v>35.389000000000003</v>
      </c>
      <c r="C5" s="27">
        <v>28.591999999999999</v>
      </c>
      <c r="H5" s="28">
        <v>5.2939999999999996</v>
      </c>
      <c r="I5" s="28">
        <v>8.2409999999999997</v>
      </c>
      <c r="J5" s="28">
        <v>4.4930000000000003</v>
      </c>
      <c r="K5" s="28">
        <v>4.6230000000000002</v>
      </c>
      <c r="L5" s="28">
        <v>8.01</v>
      </c>
      <c r="M5" s="28">
        <v>3.9950000000000001</v>
      </c>
      <c r="N5" s="28">
        <v>4.8010000000000002</v>
      </c>
      <c r="O5" s="28">
        <v>6.5640000000000001</v>
      </c>
      <c r="P5" s="28">
        <v>6.2430000000000003</v>
      </c>
      <c r="R5" s="28">
        <v>1</v>
      </c>
      <c r="S5" s="25">
        <v>4.9208823529411756</v>
      </c>
      <c r="T5" s="25">
        <v>4.3523548387096769</v>
      </c>
      <c r="U5" s="25">
        <v>4.540807692307693</v>
      </c>
    </row>
    <row r="6" spans="1:21" x14ac:dyDescent="0.35">
      <c r="A6" s="27">
        <v>87.763000000000005</v>
      </c>
      <c r="B6" s="27">
        <v>30.222000000000001</v>
      </c>
      <c r="C6" s="27">
        <v>32.917999999999999</v>
      </c>
      <c r="H6" s="28">
        <v>6.3209999999999997</v>
      </c>
      <c r="I6" s="28">
        <v>4.569</v>
      </c>
      <c r="J6" s="28">
        <v>5.8310000000000004</v>
      </c>
      <c r="K6" s="28">
        <v>5.4889999999999999</v>
      </c>
      <c r="L6" s="28">
        <v>4.0199999999999996</v>
      </c>
      <c r="M6" s="28">
        <v>5.0990000000000002</v>
      </c>
      <c r="N6" s="28">
        <v>5.5629999999999997</v>
      </c>
      <c r="O6" s="28">
        <v>4.0289999999999999</v>
      </c>
      <c r="P6" s="28">
        <v>4.9530000000000003</v>
      </c>
      <c r="R6" s="28">
        <v>2</v>
      </c>
      <c r="S6" s="25">
        <v>5.2698571428571439</v>
      </c>
      <c r="T6" s="25">
        <v>4.5034705882352952</v>
      </c>
      <c r="U6" s="25">
        <v>4.8322962962962954</v>
      </c>
    </row>
    <row r="7" spans="1:21" x14ac:dyDescent="0.35">
      <c r="H7" s="28">
        <v>3.927</v>
      </c>
      <c r="I7" s="28">
        <v>4.0380000000000003</v>
      </c>
      <c r="J7" s="28">
        <v>6.1660000000000004</v>
      </c>
      <c r="K7" s="28">
        <v>3.0459999999999998</v>
      </c>
      <c r="L7" s="28">
        <v>3.3380000000000001</v>
      </c>
      <c r="M7" s="28">
        <v>5.4390000000000001</v>
      </c>
      <c r="N7" s="28">
        <v>5.7430000000000003</v>
      </c>
      <c r="O7" s="28">
        <v>2.8210000000000002</v>
      </c>
      <c r="P7" s="28">
        <v>5.181</v>
      </c>
      <c r="R7" s="25">
        <v>3</v>
      </c>
      <c r="S7" s="25">
        <v>5.1538285714285701</v>
      </c>
      <c r="T7" s="25">
        <v>4.6043333333333338</v>
      </c>
      <c r="U7" s="25">
        <v>4.75144827586207</v>
      </c>
    </row>
    <row r="8" spans="1:21" x14ac:dyDescent="0.35">
      <c r="H8" s="28">
        <v>5.0869999999999997</v>
      </c>
      <c r="I8" s="28">
        <v>5.7480000000000002</v>
      </c>
      <c r="J8" s="28">
        <v>5.0359999999999996</v>
      </c>
      <c r="K8" s="28">
        <v>4.3819999999999997</v>
      </c>
      <c r="L8" s="28">
        <v>5.0190000000000001</v>
      </c>
      <c r="M8" s="28">
        <v>4.335</v>
      </c>
      <c r="N8" s="28">
        <v>4.5019999999999998</v>
      </c>
      <c r="O8" s="28">
        <v>4.9420000000000002</v>
      </c>
      <c r="P8" s="28">
        <v>3.948</v>
      </c>
    </row>
    <row r="9" spans="1:21" x14ac:dyDescent="0.35">
      <c r="H9" s="28">
        <v>7.09</v>
      </c>
      <c r="I9" s="28">
        <v>6.758</v>
      </c>
      <c r="J9" s="28">
        <v>4.25</v>
      </c>
      <c r="K9" s="28">
        <v>5.7380000000000004</v>
      </c>
      <c r="L9" s="28">
        <v>5.6550000000000002</v>
      </c>
      <c r="M9" s="28">
        <v>3.7509999999999999</v>
      </c>
      <c r="N9" s="28">
        <v>6.0279999999999996</v>
      </c>
      <c r="O9" s="28">
        <v>5.86</v>
      </c>
      <c r="P9" s="28">
        <v>4.9580000000000002</v>
      </c>
    </row>
    <row r="10" spans="1:21" x14ac:dyDescent="0.35">
      <c r="H10" s="28">
        <v>3.7280000000000002</v>
      </c>
      <c r="I10" s="28">
        <v>3.1</v>
      </c>
      <c r="J10" s="28">
        <v>4.4480000000000004</v>
      </c>
      <c r="K10" s="28">
        <v>2.7160000000000002</v>
      </c>
      <c r="L10" s="28">
        <v>3.052</v>
      </c>
      <c r="M10" s="28">
        <v>3.9129999999999998</v>
      </c>
      <c r="N10" s="28">
        <v>4.835</v>
      </c>
      <c r="O10" s="28">
        <v>6.0949999999999998</v>
      </c>
      <c r="P10" s="28">
        <v>5.484</v>
      </c>
    </row>
    <row r="11" spans="1:21" x14ac:dyDescent="0.35">
      <c r="H11" s="28">
        <v>5.3869999999999996</v>
      </c>
      <c r="I11" s="28">
        <v>3.9350000000000001</v>
      </c>
      <c r="J11" s="28">
        <v>4.6870000000000003</v>
      </c>
      <c r="K11" s="28">
        <v>4.8049999999999997</v>
      </c>
      <c r="L11" s="28">
        <v>6.2370000000000001</v>
      </c>
      <c r="M11" s="28">
        <v>4.0759999999999996</v>
      </c>
      <c r="N11" s="28">
        <v>5.5730000000000004</v>
      </c>
      <c r="O11" s="28">
        <v>3.1480000000000001</v>
      </c>
      <c r="P11" s="28">
        <v>4.3739999999999997</v>
      </c>
    </row>
    <row r="12" spans="1:21" x14ac:dyDescent="0.35">
      <c r="H12" s="28">
        <v>6.3369999999999997</v>
      </c>
      <c r="I12" s="28">
        <v>7.1680000000000001</v>
      </c>
      <c r="J12" s="28">
        <v>5.3070000000000004</v>
      </c>
      <c r="K12" s="28">
        <v>5.508</v>
      </c>
      <c r="L12" s="28">
        <v>1.96</v>
      </c>
      <c r="M12" s="28">
        <v>4.7119999999999997</v>
      </c>
      <c r="N12" s="28">
        <v>4.6779999999999999</v>
      </c>
      <c r="O12" s="28">
        <v>3.8050000000000002</v>
      </c>
      <c r="P12" s="28">
        <v>3.585</v>
      </c>
    </row>
    <row r="13" spans="1:21" x14ac:dyDescent="0.35">
      <c r="H13" s="28">
        <v>5.2110000000000003</v>
      </c>
      <c r="I13" s="28">
        <v>3.6230000000000002</v>
      </c>
      <c r="J13" s="28">
        <v>5.1050000000000004</v>
      </c>
      <c r="K13" s="28">
        <v>4.5529999999999999</v>
      </c>
      <c r="L13" s="28">
        <v>3.4060000000000001</v>
      </c>
      <c r="M13" s="28">
        <v>4.383</v>
      </c>
      <c r="N13" s="28">
        <v>2.1539999999999999</v>
      </c>
      <c r="O13" s="28">
        <v>5.1479999999999997</v>
      </c>
      <c r="P13" s="28">
        <v>3.919</v>
      </c>
    </row>
    <row r="14" spans="1:21" x14ac:dyDescent="0.35">
      <c r="H14" s="28">
        <v>4.0019999999999998</v>
      </c>
      <c r="I14" s="28">
        <v>4.0629999999999997</v>
      </c>
      <c r="J14" s="28">
        <v>3.7519999999999998</v>
      </c>
      <c r="K14" s="28">
        <v>3.1779999999999999</v>
      </c>
      <c r="L14" s="28">
        <v>3.911</v>
      </c>
      <c r="M14" s="28">
        <v>2.7370000000000001</v>
      </c>
      <c r="N14" s="28">
        <v>4.6120000000000001</v>
      </c>
      <c r="O14" s="28">
        <v>7.3819999999999997</v>
      </c>
      <c r="P14" s="28">
        <v>4.0890000000000004</v>
      </c>
    </row>
    <row r="15" spans="1:21" x14ac:dyDescent="0.35">
      <c r="H15" s="28">
        <v>5.1369999999999996</v>
      </c>
      <c r="I15" s="28">
        <v>4.4400000000000004</v>
      </c>
      <c r="J15" s="28">
        <v>3.8959999999999999</v>
      </c>
      <c r="K15" s="28">
        <v>4.5270000000000001</v>
      </c>
      <c r="L15" s="28">
        <v>1.5229999999999999</v>
      </c>
      <c r="M15" s="28">
        <v>2.899</v>
      </c>
      <c r="N15" s="28">
        <v>3.6429999999999998</v>
      </c>
      <c r="O15" s="28">
        <v>4.5229999999999997</v>
      </c>
      <c r="P15" s="28">
        <v>4.8250000000000002</v>
      </c>
    </row>
    <row r="16" spans="1:21" x14ac:dyDescent="0.35">
      <c r="H16" s="28">
        <v>4.3959999999999999</v>
      </c>
      <c r="I16" s="28">
        <v>3.4689999999999999</v>
      </c>
      <c r="J16" s="28">
        <v>3.9020000000000001</v>
      </c>
      <c r="K16" s="28">
        <v>3.8410000000000002</v>
      </c>
      <c r="L16" s="28">
        <v>5.19</v>
      </c>
      <c r="M16" s="28">
        <v>2.9249999999999998</v>
      </c>
      <c r="N16" s="28">
        <v>4.2779999999999996</v>
      </c>
      <c r="O16" s="28">
        <v>5.1630000000000003</v>
      </c>
      <c r="P16" s="28">
        <v>4.5069999999999997</v>
      </c>
    </row>
    <row r="17" spans="8:16" x14ac:dyDescent="0.35">
      <c r="H17" s="28">
        <v>4.7720000000000002</v>
      </c>
      <c r="I17" s="28">
        <v>5.8550000000000004</v>
      </c>
      <c r="J17" s="28">
        <v>4.7089999999999996</v>
      </c>
      <c r="K17" s="28">
        <v>4.28</v>
      </c>
      <c r="L17" s="28">
        <v>8.8810000000000002</v>
      </c>
      <c r="M17" s="28">
        <v>4.1139999999999999</v>
      </c>
      <c r="N17" s="28">
        <v>6.3289999999999997</v>
      </c>
      <c r="O17" s="28">
        <v>3.472</v>
      </c>
      <c r="P17" s="28">
        <v>4.173</v>
      </c>
    </row>
    <row r="18" spans="8:16" x14ac:dyDescent="0.35">
      <c r="H18" s="28">
        <v>7.3689999999999998</v>
      </c>
      <c r="I18" s="28">
        <v>9.048</v>
      </c>
      <c r="J18" s="28">
        <v>5.6820000000000004</v>
      </c>
      <c r="K18" s="28">
        <v>6.7309999999999999</v>
      </c>
      <c r="L18" s="28">
        <v>2.5089999999999999</v>
      </c>
      <c r="M18" s="28">
        <v>4.9640000000000004</v>
      </c>
      <c r="N18" s="28">
        <v>3.6269999999999998</v>
      </c>
      <c r="O18" s="28">
        <v>5.4260000000000002</v>
      </c>
      <c r="P18" s="28">
        <v>4.9329999999999998</v>
      </c>
    </row>
    <row r="19" spans="8:16" x14ac:dyDescent="0.35">
      <c r="H19" s="28">
        <v>4.306</v>
      </c>
      <c r="I19" s="28">
        <v>3.706</v>
      </c>
      <c r="J19" s="28">
        <v>4.4370000000000003</v>
      </c>
      <c r="K19" s="28">
        <v>3.8239999999999998</v>
      </c>
      <c r="L19" s="28">
        <v>5.2320000000000002</v>
      </c>
      <c r="M19" s="28">
        <v>3.871</v>
      </c>
      <c r="N19" s="28">
        <v>2.6019999999999999</v>
      </c>
      <c r="O19" s="28">
        <v>6.08</v>
      </c>
      <c r="P19" s="28">
        <v>3.71</v>
      </c>
    </row>
    <row r="20" spans="8:16" x14ac:dyDescent="0.35">
      <c r="H20" s="28">
        <v>4.0049999999999999</v>
      </c>
      <c r="I20" s="28">
        <v>5.9660000000000002</v>
      </c>
      <c r="J20" s="28">
        <v>3.2789999999999999</v>
      </c>
      <c r="K20" s="28">
        <v>3.3250000000000002</v>
      </c>
      <c r="L20" s="28">
        <v>3.6789999999999998</v>
      </c>
      <c r="M20" s="28">
        <v>5.4240000000000004</v>
      </c>
      <c r="N20" s="28">
        <v>5.5170000000000003</v>
      </c>
      <c r="O20" s="28">
        <v>5.9530000000000003</v>
      </c>
      <c r="P20" s="28">
        <v>5.4660000000000002</v>
      </c>
    </row>
    <row r="21" spans="8:16" x14ac:dyDescent="0.35">
      <c r="H21" s="28">
        <v>6.1710000000000003</v>
      </c>
      <c r="I21" s="28">
        <v>4.1740000000000004</v>
      </c>
      <c r="J21" s="28">
        <v>6.1269999999999998</v>
      </c>
      <c r="K21" s="28">
        <v>5.46</v>
      </c>
      <c r="L21" s="28">
        <v>4.46</v>
      </c>
      <c r="M21" s="28">
        <v>4.9320000000000004</v>
      </c>
      <c r="N21" s="28">
        <v>4.2530000000000001</v>
      </c>
      <c r="O21" s="28">
        <v>4.7190000000000003</v>
      </c>
      <c r="P21" s="28">
        <v>4.891</v>
      </c>
    </row>
    <row r="22" spans="8:16" x14ac:dyDescent="0.35">
      <c r="H22" s="28">
        <v>3.0350000000000001</v>
      </c>
      <c r="I22" s="28">
        <v>5.1189999999999998</v>
      </c>
      <c r="J22" s="28">
        <v>5.5860000000000003</v>
      </c>
      <c r="K22" s="28">
        <v>5.6520000000000001</v>
      </c>
      <c r="L22" s="28">
        <v>2.2469999999999999</v>
      </c>
      <c r="M22" s="28">
        <v>4.2939999999999996</v>
      </c>
      <c r="N22" s="28">
        <v>5.1040000000000001</v>
      </c>
      <c r="O22" s="28">
        <v>3.2280000000000002</v>
      </c>
      <c r="P22" s="28">
        <v>4.33</v>
      </c>
    </row>
    <row r="23" spans="8:16" x14ac:dyDescent="0.35">
      <c r="H23" s="28">
        <v>6.6779999999999999</v>
      </c>
      <c r="I23" s="28">
        <v>3.64</v>
      </c>
      <c r="J23" s="28">
        <v>4.88</v>
      </c>
      <c r="K23" s="28">
        <v>2.4820000000000002</v>
      </c>
      <c r="L23" s="28">
        <v>5.2729999999999997</v>
      </c>
      <c r="M23" s="28">
        <v>4.8789999999999996</v>
      </c>
      <c r="N23" s="28">
        <v>6.351</v>
      </c>
      <c r="O23" s="28">
        <v>4.5519999999999996</v>
      </c>
      <c r="P23" s="28">
        <v>4.8780000000000001</v>
      </c>
    </row>
    <row r="24" spans="8:16" x14ac:dyDescent="0.35">
      <c r="H24" s="28">
        <v>3.38</v>
      </c>
      <c r="I24" s="28">
        <v>6.048</v>
      </c>
      <c r="J24" s="28">
        <v>5.5190000000000001</v>
      </c>
      <c r="K24" s="28">
        <v>4.234</v>
      </c>
      <c r="L24" s="28">
        <v>6.01</v>
      </c>
      <c r="M24" s="28">
        <v>4.2119999999999997</v>
      </c>
      <c r="N24" s="28">
        <v>6.1210000000000004</v>
      </c>
      <c r="O24" s="28">
        <v>3.5960000000000001</v>
      </c>
      <c r="P24" s="28">
        <v>4.2270000000000003</v>
      </c>
    </row>
    <row r="25" spans="8:16" x14ac:dyDescent="0.35">
      <c r="H25" s="28">
        <v>3.645</v>
      </c>
      <c r="I25" s="28">
        <v>7.1630000000000003</v>
      </c>
      <c r="J25" s="28">
        <v>4.7560000000000002</v>
      </c>
      <c r="K25" s="28">
        <v>5.1379999999999999</v>
      </c>
      <c r="L25" s="28">
        <v>5.734</v>
      </c>
      <c r="M25" s="28">
        <v>4.4870000000000001</v>
      </c>
      <c r="N25" s="28">
        <v>3.6309999999999998</v>
      </c>
      <c r="O25" s="28">
        <v>4.6390000000000002</v>
      </c>
      <c r="P25" s="28">
        <v>4.5369999999999999</v>
      </c>
    </row>
    <row r="26" spans="8:16" x14ac:dyDescent="0.35">
      <c r="H26" s="28">
        <v>4.7610000000000001</v>
      </c>
      <c r="I26" s="28">
        <v>6.97</v>
      </c>
      <c r="J26" s="28">
        <v>5.12</v>
      </c>
      <c r="K26" s="28">
        <v>1.861</v>
      </c>
      <c r="L26" s="28">
        <v>4.5650000000000004</v>
      </c>
      <c r="M26" s="28">
        <v>4.1749999999999998</v>
      </c>
      <c r="N26" s="28">
        <v>3.15</v>
      </c>
      <c r="O26" s="28">
        <v>1.744</v>
      </c>
      <c r="P26" s="28">
        <v>4.2</v>
      </c>
    </row>
    <row r="27" spans="8:16" x14ac:dyDescent="0.35">
      <c r="H27" s="28">
        <v>5.843</v>
      </c>
      <c r="I27" s="28">
        <v>5.2789999999999999</v>
      </c>
      <c r="J27" s="28">
        <v>4.7160000000000002</v>
      </c>
      <c r="K27" s="28">
        <v>7.2640000000000002</v>
      </c>
      <c r="L27" s="28">
        <v>3.512</v>
      </c>
      <c r="M27" s="28">
        <v>5.2690000000000001</v>
      </c>
      <c r="N27" s="28">
        <v>3.5150000000000001</v>
      </c>
      <c r="O27" s="28">
        <v>6.1959999999999997</v>
      </c>
      <c r="P27" s="28">
        <v>4.0549999999999997</v>
      </c>
    </row>
    <row r="28" spans="8:16" x14ac:dyDescent="0.35">
      <c r="H28" s="28">
        <v>3.5059999999999998</v>
      </c>
      <c r="I28" s="28">
        <v>4.1529999999999996</v>
      </c>
      <c r="J28" s="28">
        <v>6.0410000000000004</v>
      </c>
      <c r="K28" s="28">
        <v>6.3250000000000002</v>
      </c>
      <c r="L28" s="28">
        <v>4.4889999999999999</v>
      </c>
      <c r="M28" s="28">
        <v>3.161</v>
      </c>
      <c r="N28" s="28">
        <v>3.1739999999999999</v>
      </c>
      <c r="O28" s="28">
        <v>4.4560000000000004</v>
      </c>
      <c r="P28" s="28">
        <v>4.3600000000000003</v>
      </c>
    </row>
    <row r="29" spans="8:16" x14ac:dyDescent="0.35">
      <c r="H29" s="28">
        <v>7.4269999999999996</v>
      </c>
      <c r="I29" s="28">
        <v>5.125</v>
      </c>
      <c r="J29" s="28">
        <v>3.9689999999999999</v>
      </c>
      <c r="K29" s="28">
        <v>3.831</v>
      </c>
      <c r="L29" s="28">
        <v>3.762</v>
      </c>
      <c r="M29" s="28">
        <v>4.0209999999999999</v>
      </c>
      <c r="N29" s="28">
        <v>3.34</v>
      </c>
      <c r="O29" s="28">
        <v>5.7350000000000003</v>
      </c>
      <c r="P29" s="28">
        <v>6.4139999999999997</v>
      </c>
    </row>
    <row r="30" spans="8:16" x14ac:dyDescent="0.35">
      <c r="H30" s="28">
        <v>7.218</v>
      </c>
      <c r="I30" s="28">
        <v>4.2750000000000004</v>
      </c>
      <c r="J30" s="28">
        <v>4.6669999999999998</v>
      </c>
      <c r="K30" s="28">
        <v>3.4420000000000002</v>
      </c>
      <c r="L30" s="28">
        <v>4.5419999999999998</v>
      </c>
      <c r="M30" s="28">
        <v>4.3120000000000003</v>
      </c>
      <c r="N30" s="28">
        <v>4.9370000000000003</v>
      </c>
      <c r="P30" s="28">
        <v>5.6760000000000002</v>
      </c>
    </row>
    <row r="31" spans="8:16" x14ac:dyDescent="0.35">
      <c r="H31" s="28">
        <v>4.37</v>
      </c>
      <c r="I31" s="28">
        <v>5.194</v>
      </c>
      <c r="J31" s="28">
        <v>4.9950000000000001</v>
      </c>
      <c r="K31" s="28">
        <v>3.746</v>
      </c>
      <c r="L31" s="28">
        <v>3.1720000000000002</v>
      </c>
      <c r="M31" s="28">
        <v>7.3719999999999999</v>
      </c>
      <c r="P31" s="28">
        <v>3.9769999999999999</v>
      </c>
    </row>
    <row r="32" spans="8:16" x14ac:dyDescent="0.35">
      <c r="H32" s="28">
        <v>4.0720000000000001</v>
      </c>
      <c r="I32" s="28">
        <v>3.988</v>
      </c>
      <c r="J32" s="28">
        <v>7.4829999999999997</v>
      </c>
      <c r="K32" s="28">
        <v>3.508</v>
      </c>
      <c r="L32" s="28">
        <v>6.452</v>
      </c>
      <c r="M32" s="28">
        <v>5.5750000000000002</v>
      </c>
      <c r="P32" s="28">
        <v>6.8250000000000002</v>
      </c>
    </row>
    <row r="33" spans="8:16" x14ac:dyDescent="0.35">
      <c r="H33" s="28">
        <v>4.2290000000000001</v>
      </c>
      <c r="I33" s="28">
        <v>7.2380000000000004</v>
      </c>
      <c r="J33" s="28">
        <v>6.3959999999999999</v>
      </c>
      <c r="K33" s="28">
        <v>2.7850000000000001</v>
      </c>
      <c r="L33" s="28">
        <v>4.3330000000000002</v>
      </c>
      <c r="M33" s="28">
        <v>4.0149999999999997</v>
      </c>
      <c r="P33" s="28">
        <v>6.3280000000000003</v>
      </c>
    </row>
    <row r="34" spans="8:16" x14ac:dyDescent="0.35">
      <c r="H34" s="28">
        <v>4.0910000000000002</v>
      </c>
      <c r="I34" s="28">
        <v>5.05</v>
      </c>
      <c r="J34" s="28">
        <v>4.5220000000000002</v>
      </c>
      <c r="K34" s="28">
        <v>3.629</v>
      </c>
      <c r="L34" s="28">
        <v>5.5839999999999996</v>
      </c>
      <c r="M34" s="28">
        <v>8.1460000000000008</v>
      </c>
      <c r="P34" s="28">
        <v>5.875</v>
      </c>
    </row>
    <row r="35" spans="8:16" x14ac:dyDescent="0.35">
      <c r="H35" s="28">
        <v>3.7789999999999999</v>
      </c>
      <c r="I35" s="28">
        <v>6.4610000000000003</v>
      </c>
      <c r="J35" s="28">
        <v>8.702</v>
      </c>
      <c r="K35" s="28">
        <v>5</v>
      </c>
      <c r="L35" s="28">
        <v>2.5739999999999998</v>
      </c>
      <c r="M35" s="28">
        <v>6.6879999999999997</v>
      </c>
      <c r="P35" s="28">
        <v>4.0670000000000002</v>
      </c>
    </row>
    <row r="36" spans="8:16" x14ac:dyDescent="0.35">
      <c r="H36" s="28">
        <v>4.1689999999999996</v>
      </c>
      <c r="I36" s="28">
        <v>3.714</v>
      </c>
      <c r="J36" s="28">
        <v>7.343</v>
      </c>
      <c r="L36" s="28">
        <v>3.0859999999999999</v>
      </c>
      <c r="M36" s="28">
        <v>5.6980000000000004</v>
      </c>
    </row>
    <row r="37" spans="8:16" x14ac:dyDescent="0.35">
      <c r="H37" s="28">
        <v>5.7</v>
      </c>
      <c r="I37" s="28">
        <v>3.9670000000000001</v>
      </c>
      <c r="J37" s="28">
        <v>3.09</v>
      </c>
      <c r="L37" s="28">
        <v>6.6420000000000003</v>
      </c>
      <c r="M37" s="28">
        <v>4.07</v>
      </c>
    </row>
    <row r="38" spans="8:16" x14ac:dyDescent="0.35">
      <c r="H38" s="28">
        <v>2.867</v>
      </c>
      <c r="I38" s="28">
        <v>7.3410000000000002</v>
      </c>
      <c r="J38" s="28">
        <v>6.8220000000000001</v>
      </c>
      <c r="K38" s="28"/>
      <c r="L38" s="28">
        <v>5.0590000000000002</v>
      </c>
      <c r="N38" s="28"/>
    </row>
    <row r="39" spans="8:16" x14ac:dyDescent="0.35">
      <c r="I39" s="28">
        <v>5.819</v>
      </c>
      <c r="J39" s="28">
        <v>4.67</v>
      </c>
    </row>
    <row r="40" spans="8:16" x14ac:dyDescent="0.35">
      <c r="K40" s="28"/>
    </row>
    <row r="71" spans="9:9" x14ac:dyDescent="0.35">
      <c r="I71" s="28"/>
    </row>
    <row r="72" spans="9:9" x14ac:dyDescent="0.35">
      <c r="I72" s="28"/>
    </row>
  </sheetData>
  <mergeCells count="6">
    <mergeCell ref="S3:U3"/>
    <mergeCell ref="A2:C2"/>
    <mergeCell ref="H2:P2"/>
    <mergeCell ref="H3:J3"/>
    <mergeCell ref="K3:M3"/>
    <mergeCell ref="N3:P3"/>
  </mergeCells>
  <phoneticPr fontId="2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14866-E3FC-4998-84EF-5F57F0E0281A}">
  <dimension ref="A1:AM62"/>
  <sheetViews>
    <sheetView topLeftCell="U1" workbookViewId="0">
      <selection activeCell="M31" sqref="M31"/>
    </sheetView>
  </sheetViews>
  <sheetFormatPr defaultRowHeight="13.9" x14ac:dyDescent="0.4"/>
  <cols>
    <col min="6" max="6" width="11.53125" bestFit="1" customWidth="1"/>
    <col min="7" max="7" width="10.53125" bestFit="1" customWidth="1"/>
    <col min="8" max="8" width="11.53125" bestFit="1" customWidth="1"/>
    <col min="9" max="11" width="10.53125" bestFit="1" customWidth="1"/>
    <col min="12" max="12" width="9.46484375" bestFit="1" customWidth="1"/>
    <col min="13" max="17" width="10.53125" bestFit="1" customWidth="1"/>
    <col min="18" max="22" width="10.796875" customWidth="1"/>
    <col min="23" max="25" width="9.46484375" bestFit="1" customWidth="1"/>
    <col min="26" max="34" width="9.1328125" bestFit="1" customWidth="1"/>
    <col min="35" max="35" width="11" customWidth="1"/>
  </cols>
  <sheetData>
    <row r="1" spans="1:39" ht="26.75" customHeight="1" x14ac:dyDescent="0.4">
      <c r="A1" s="50" t="s">
        <v>23</v>
      </c>
      <c r="B1" s="50"/>
      <c r="C1" s="50"/>
      <c r="D1" s="50"/>
      <c r="F1" s="50" t="s">
        <v>38</v>
      </c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W1" s="50" t="s">
        <v>36</v>
      </c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</row>
    <row r="2" spans="1:39" ht="14.65" x14ac:dyDescent="0.4">
      <c r="A2" s="13" t="s">
        <v>1</v>
      </c>
      <c r="B2" s="2" t="s">
        <v>35</v>
      </c>
      <c r="C2" s="13" t="s">
        <v>44</v>
      </c>
      <c r="D2" s="13" t="s">
        <v>43</v>
      </c>
      <c r="F2" s="61" t="s">
        <v>1</v>
      </c>
      <c r="G2" s="61"/>
      <c r="H2" s="61"/>
      <c r="I2" s="59" t="s">
        <v>35</v>
      </c>
      <c r="J2" s="59"/>
      <c r="K2" s="59"/>
      <c r="L2" s="61" t="s">
        <v>44</v>
      </c>
      <c r="M2" s="61"/>
      <c r="N2" s="61"/>
      <c r="O2" s="61" t="s">
        <v>43</v>
      </c>
      <c r="P2" s="61"/>
      <c r="Q2" s="61"/>
      <c r="W2" s="61" t="s">
        <v>1</v>
      </c>
      <c r="X2" s="61"/>
      <c r="Y2" s="61"/>
      <c r="Z2" s="59" t="s">
        <v>35</v>
      </c>
      <c r="AA2" s="59"/>
      <c r="AB2" s="59"/>
      <c r="AC2" s="61" t="s">
        <v>44</v>
      </c>
      <c r="AD2" s="61"/>
      <c r="AE2" s="61"/>
      <c r="AF2" s="61" t="s">
        <v>43</v>
      </c>
      <c r="AG2" s="61"/>
      <c r="AH2" s="61"/>
      <c r="AI2" s="3"/>
      <c r="AJ2" s="51" t="s">
        <v>85</v>
      </c>
      <c r="AK2" s="51"/>
      <c r="AL2" s="51"/>
      <c r="AM2" s="51"/>
    </row>
    <row r="3" spans="1:39" ht="14.65" x14ac:dyDescent="0.4">
      <c r="A3" s="5">
        <v>83.673000000000002</v>
      </c>
      <c r="B3" s="5">
        <v>18.181999999999999</v>
      </c>
      <c r="C3" s="5">
        <v>13.157999999999999</v>
      </c>
      <c r="D3" s="5">
        <v>19.231000000000002</v>
      </c>
      <c r="E3" s="26" t="s">
        <v>73</v>
      </c>
      <c r="F3" s="13">
        <v>1</v>
      </c>
      <c r="G3" s="13">
        <v>2</v>
      </c>
      <c r="H3" s="13">
        <v>3</v>
      </c>
      <c r="I3" s="13">
        <v>1</v>
      </c>
      <c r="J3" s="13">
        <v>2</v>
      </c>
      <c r="K3" s="13">
        <v>3</v>
      </c>
      <c r="L3" s="13">
        <v>1</v>
      </c>
      <c r="M3" s="13">
        <v>2</v>
      </c>
      <c r="N3" s="13">
        <v>3</v>
      </c>
      <c r="O3" s="13">
        <v>1</v>
      </c>
      <c r="P3" s="13">
        <v>2</v>
      </c>
      <c r="Q3" s="13">
        <v>3</v>
      </c>
      <c r="R3" s="3"/>
      <c r="S3" s="51" t="s">
        <v>85</v>
      </c>
      <c r="T3" s="51"/>
      <c r="U3" s="51"/>
      <c r="V3" s="51"/>
      <c r="W3" s="13">
        <v>1</v>
      </c>
      <c r="X3" s="13">
        <v>2</v>
      </c>
      <c r="Y3" s="13">
        <v>3</v>
      </c>
      <c r="Z3" s="13">
        <v>1</v>
      </c>
      <c r="AA3" s="13">
        <v>2</v>
      </c>
      <c r="AB3" s="13">
        <v>3</v>
      </c>
      <c r="AC3" s="13">
        <v>1</v>
      </c>
      <c r="AD3" s="13">
        <v>2</v>
      </c>
      <c r="AE3" s="13">
        <v>3</v>
      </c>
      <c r="AF3" s="13">
        <v>1</v>
      </c>
      <c r="AG3" s="13">
        <v>2</v>
      </c>
      <c r="AH3" s="13">
        <v>3</v>
      </c>
      <c r="AI3" s="3" t="s">
        <v>84</v>
      </c>
      <c r="AJ3" s="13" t="s">
        <v>1</v>
      </c>
      <c r="AK3" s="2" t="s">
        <v>35</v>
      </c>
      <c r="AL3" s="13" t="s">
        <v>44</v>
      </c>
      <c r="AM3" s="13" t="s">
        <v>43</v>
      </c>
    </row>
    <row r="4" spans="1:39" ht="14.65" x14ac:dyDescent="0.4">
      <c r="A4" s="5">
        <v>74.323999999999998</v>
      </c>
      <c r="B4" s="5">
        <v>22.231999999999999</v>
      </c>
      <c r="C4" s="5">
        <v>15.625</v>
      </c>
      <c r="D4" s="5">
        <v>16.667000000000002</v>
      </c>
      <c r="F4" s="1">
        <v>890927</v>
      </c>
      <c r="G4" s="1">
        <v>1003307</v>
      </c>
      <c r="H4" s="1">
        <v>1441211</v>
      </c>
      <c r="I4" s="1">
        <v>902445</v>
      </c>
      <c r="J4" s="1">
        <v>225330</v>
      </c>
      <c r="K4" s="1">
        <v>288446</v>
      </c>
      <c r="L4" s="1">
        <v>248478</v>
      </c>
      <c r="M4" s="1">
        <v>60926</v>
      </c>
      <c r="N4" s="1">
        <v>87149</v>
      </c>
      <c r="O4" s="1">
        <v>234206</v>
      </c>
      <c r="P4" s="1">
        <v>124167</v>
      </c>
      <c r="Q4" s="1">
        <v>516872</v>
      </c>
      <c r="R4" s="3" t="s">
        <v>84</v>
      </c>
      <c r="S4" s="13" t="s">
        <v>1</v>
      </c>
      <c r="T4" s="2" t="s">
        <v>35</v>
      </c>
      <c r="U4" s="13" t="s">
        <v>44</v>
      </c>
      <c r="V4" s="13" t="s">
        <v>43</v>
      </c>
      <c r="W4" s="1">
        <v>285056</v>
      </c>
      <c r="X4" s="1">
        <v>94896</v>
      </c>
      <c r="Y4" s="1">
        <v>306498</v>
      </c>
      <c r="Z4" s="1">
        <v>93364</v>
      </c>
      <c r="AA4" s="1">
        <v>8721</v>
      </c>
      <c r="AB4" s="1">
        <v>25213</v>
      </c>
      <c r="AC4" s="1">
        <v>33239</v>
      </c>
      <c r="AD4" s="1">
        <v>11231</v>
      </c>
      <c r="AE4" s="1">
        <v>8125</v>
      </c>
      <c r="AF4" s="1">
        <v>26993</v>
      </c>
      <c r="AG4" s="1">
        <v>2167</v>
      </c>
      <c r="AH4" s="1">
        <v>29064</v>
      </c>
      <c r="AI4" s="15">
        <v>1</v>
      </c>
      <c r="AJ4" s="41">
        <f>AVERAGE(W4:W23)</f>
        <v>247255.11111111112</v>
      </c>
      <c r="AK4" s="41">
        <f>AVERAGE(Z4:Z23)</f>
        <v>38309.866666666669</v>
      </c>
      <c r="AL4" s="41">
        <f>AVERAGE(AC4:AC23)</f>
        <v>16474.764705882353</v>
      </c>
      <c r="AM4" s="41">
        <f>AVERAGE(AF4:AF23)</f>
        <v>33837.058823529413</v>
      </c>
    </row>
    <row r="5" spans="1:39" x14ac:dyDescent="0.4">
      <c r="A5" s="5">
        <v>84.070999999999998</v>
      </c>
      <c r="B5" s="5">
        <v>17.273</v>
      </c>
      <c r="C5" s="5">
        <v>13.635999999999999</v>
      </c>
      <c r="D5" s="5">
        <v>12.121</v>
      </c>
      <c r="F5" s="1">
        <v>542174</v>
      </c>
      <c r="G5" s="1">
        <v>783155</v>
      </c>
      <c r="H5" s="1">
        <v>1828455</v>
      </c>
      <c r="I5" s="1">
        <v>433542</v>
      </c>
      <c r="J5" s="1">
        <v>66016</v>
      </c>
      <c r="K5" s="1">
        <v>154371</v>
      </c>
      <c r="L5" s="1">
        <v>27084</v>
      </c>
      <c r="M5" s="1">
        <v>189434</v>
      </c>
      <c r="N5" s="1">
        <v>72970</v>
      </c>
      <c r="O5" s="1">
        <v>322593</v>
      </c>
      <c r="P5" s="1">
        <v>218207</v>
      </c>
      <c r="Q5" s="1">
        <v>90383</v>
      </c>
      <c r="R5" s="15">
        <v>1</v>
      </c>
      <c r="S5" s="41">
        <f>AVERAGE(F4:F23)</f>
        <v>1038039.7</v>
      </c>
      <c r="T5" s="41">
        <f>AVERAGE(I4:I23)</f>
        <v>637607.94736842101</v>
      </c>
      <c r="U5" s="41">
        <f>AVERAGE(L4:L23)</f>
        <v>85793.444444444438</v>
      </c>
      <c r="V5" s="41">
        <f>AVERAGE(O4:O23)</f>
        <v>368422.17647058825</v>
      </c>
      <c r="W5" s="1">
        <v>441221</v>
      </c>
      <c r="X5" s="1">
        <v>321925</v>
      </c>
      <c r="Y5" s="1">
        <v>253646</v>
      </c>
      <c r="Z5" s="1">
        <v>15649</v>
      </c>
      <c r="AA5" s="1">
        <v>11538</v>
      </c>
      <c r="AB5" s="1">
        <v>35763</v>
      </c>
      <c r="AC5" s="1">
        <v>10194</v>
      </c>
      <c r="AD5" s="1">
        <v>9252</v>
      </c>
      <c r="AE5" s="1">
        <v>24126</v>
      </c>
      <c r="AF5" s="1">
        <v>90560</v>
      </c>
      <c r="AG5" s="1">
        <v>36002</v>
      </c>
      <c r="AH5" s="1">
        <v>29585</v>
      </c>
      <c r="AI5" s="15">
        <v>2</v>
      </c>
      <c r="AJ5" s="41">
        <f>AVERAGE(X4:X23)</f>
        <v>379377.77777777775</v>
      </c>
      <c r="AK5" s="41">
        <f>AVERAGE(AA4:AA23)</f>
        <v>52373</v>
      </c>
      <c r="AL5" s="41">
        <f>AVERAGE(AD4:AD23)</f>
        <v>15226.176470588236</v>
      </c>
      <c r="AM5" s="41">
        <f>AVERAGE(AG4:AG23)</f>
        <v>33730.76470588235</v>
      </c>
    </row>
    <row r="6" spans="1:39" x14ac:dyDescent="0.4">
      <c r="F6" s="1">
        <v>1374535</v>
      </c>
      <c r="G6" s="1">
        <v>1066067</v>
      </c>
      <c r="H6" s="1">
        <v>1304214</v>
      </c>
      <c r="I6" s="1">
        <v>665670</v>
      </c>
      <c r="J6" s="1">
        <v>473315</v>
      </c>
      <c r="K6" s="1">
        <v>274094</v>
      </c>
      <c r="L6" s="1">
        <v>132259</v>
      </c>
      <c r="M6" s="1">
        <v>213302</v>
      </c>
      <c r="N6" s="1">
        <v>56827</v>
      </c>
      <c r="O6" s="1">
        <v>155847</v>
      </c>
      <c r="P6" s="1">
        <v>497474</v>
      </c>
      <c r="Q6" s="1">
        <v>244618</v>
      </c>
      <c r="R6" s="15">
        <v>2</v>
      </c>
      <c r="S6" s="41">
        <f>AVERAGE(G4:G23)</f>
        <v>809026.95</v>
      </c>
      <c r="T6" s="41">
        <f>AVERAGE(J4:J23)</f>
        <v>428260.26315789472</v>
      </c>
      <c r="U6" s="41">
        <f>AVERAGE(M4:M23)</f>
        <v>240335.66666666666</v>
      </c>
      <c r="V6" s="41">
        <f>AVERAGE(P4:P23)</f>
        <v>258898.125</v>
      </c>
      <c r="W6" s="1">
        <v>635198</v>
      </c>
      <c r="X6" s="1">
        <v>22714</v>
      </c>
      <c r="Y6" s="1">
        <v>286058</v>
      </c>
      <c r="Z6" s="1">
        <v>46708</v>
      </c>
      <c r="AA6" s="1">
        <v>26288</v>
      </c>
      <c r="AB6" s="1">
        <v>148500</v>
      </c>
      <c r="AC6" s="1">
        <v>6250</v>
      </c>
      <c r="AD6" s="1">
        <v>15461</v>
      </c>
      <c r="AE6" s="1">
        <v>20430</v>
      </c>
      <c r="AF6" s="1">
        <v>11078</v>
      </c>
      <c r="AG6" s="1">
        <v>4914</v>
      </c>
      <c r="AH6" s="1">
        <v>34684</v>
      </c>
      <c r="AI6" s="15">
        <v>3</v>
      </c>
      <c r="AJ6" s="41">
        <f>AVERAGE(Y4:Y23)</f>
        <v>301352.33333333331</v>
      </c>
      <c r="AK6" s="41">
        <f>AVERAGE(AB4:AB23)</f>
        <v>66260.78571428571</v>
      </c>
      <c r="AL6" s="41">
        <f>AVERAGE(AE4:AE23)</f>
        <v>18527.647058823528</v>
      </c>
      <c r="AM6" s="41">
        <f>AVERAGE(AH4:AH23)</f>
        <v>12048.9375</v>
      </c>
    </row>
    <row r="7" spans="1:39" x14ac:dyDescent="0.4">
      <c r="F7" s="1">
        <v>1896359</v>
      </c>
      <c r="G7" s="1">
        <v>590396</v>
      </c>
      <c r="H7" s="1">
        <v>1605987</v>
      </c>
      <c r="I7" s="1">
        <v>1719909</v>
      </c>
      <c r="J7" s="1">
        <v>299014</v>
      </c>
      <c r="K7" s="1">
        <v>164321</v>
      </c>
      <c r="L7" s="1">
        <v>53195</v>
      </c>
      <c r="M7" s="1">
        <v>145935</v>
      </c>
      <c r="N7" s="1">
        <v>336036</v>
      </c>
      <c r="O7" s="1">
        <v>238717</v>
      </c>
      <c r="P7" s="1">
        <v>153548</v>
      </c>
      <c r="Q7" s="1">
        <v>113299</v>
      </c>
      <c r="R7" s="15">
        <v>3</v>
      </c>
      <c r="S7" s="41">
        <f>AVERAGE(H4:H23)</f>
        <v>1192122.4736842106</v>
      </c>
      <c r="T7" s="41">
        <f>AVERAGE(K4:K23)</f>
        <v>379997.33333333331</v>
      </c>
      <c r="U7" s="41">
        <f>AVERAGE(N4:N23)</f>
        <v>148961.16666666666</v>
      </c>
      <c r="V7" s="41">
        <f>AVERAGE(Q4:Q23)</f>
        <v>260065</v>
      </c>
      <c r="W7" s="1">
        <v>389712</v>
      </c>
      <c r="X7" s="1">
        <v>258923</v>
      </c>
      <c r="Y7" s="1">
        <v>264682</v>
      </c>
      <c r="Z7" s="1">
        <v>2222</v>
      </c>
      <c r="AA7" s="1">
        <v>14271</v>
      </c>
      <c r="AB7" s="1">
        <v>5721</v>
      </c>
      <c r="AC7" s="1">
        <v>76405</v>
      </c>
      <c r="AD7" s="1">
        <v>9487</v>
      </c>
      <c r="AE7" s="1">
        <v>41548</v>
      </c>
      <c r="AF7" s="1">
        <v>5860</v>
      </c>
      <c r="AG7" s="1">
        <v>6634</v>
      </c>
      <c r="AH7" s="1">
        <v>4099</v>
      </c>
    </row>
    <row r="8" spans="1:39" x14ac:dyDescent="0.4">
      <c r="F8" s="1">
        <v>759657</v>
      </c>
      <c r="G8" s="1">
        <v>1243512</v>
      </c>
      <c r="H8" s="1">
        <v>716373</v>
      </c>
      <c r="I8" s="1">
        <v>1398992</v>
      </c>
      <c r="J8" s="1">
        <v>311374</v>
      </c>
      <c r="K8" s="1">
        <v>167648</v>
      </c>
      <c r="L8" s="1">
        <v>15951</v>
      </c>
      <c r="M8" s="1">
        <v>69352</v>
      </c>
      <c r="N8" s="1">
        <v>479838</v>
      </c>
      <c r="O8" s="1">
        <v>323663</v>
      </c>
      <c r="P8" s="1">
        <v>136470</v>
      </c>
      <c r="Q8" s="1">
        <v>224683</v>
      </c>
      <c r="W8" s="1">
        <v>72025</v>
      </c>
      <c r="X8" s="1">
        <v>292694</v>
      </c>
      <c r="Y8" s="1">
        <v>404472</v>
      </c>
      <c r="Z8" s="1">
        <v>27749</v>
      </c>
      <c r="AA8" s="1">
        <v>9526</v>
      </c>
      <c r="AB8" s="1">
        <v>59622</v>
      </c>
      <c r="AC8" s="1">
        <v>10068</v>
      </c>
      <c r="AD8" s="1">
        <v>20762</v>
      </c>
      <c r="AE8" s="1">
        <v>10967</v>
      </c>
      <c r="AF8" s="1">
        <v>29073</v>
      </c>
      <c r="AG8" s="1">
        <v>26477</v>
      </c>
      <c r="AH8" s="1">
        <v>3301</v>
      </c>
    </row>
    <row r="9" spans="1:39" x14ac:dyDescent="0.4">
      <c r="F9" s="1">
        <v>1112328</v>
      </c>
      <c r="G9" s="1">
        <v>517558</v>
      </c>
      <c r="H9" s="1">
        <v>1734481</v>
      </c>
      <c r="I9" s="1">
        <v>424163</v>
      </c>
      <c r="J9" s="1">
        <v>541552</v>
      </c>
      <c r="K9" s="1">
        <v>160616</v>
      </c>
      <c r="L9" s="1">
        <v>53637</v>
      </c>
      <c r="M9" s="1">
        <v>703086</v>
      </c>
      <c r="N9" s="1">
        <v>11155</v>
      </c>
      <c r="O9" s="1">
        <v>345182</v>
      </c>
      <c r="P9" s="1">
        <v>242818</v>
      </c>
      <c r="Q9" s="1">
        <v>131341</v>
      </c>
      <c r="W9" s="1">
        <v>32013</v>
      </c>
      <c r="X9" s="1">
        <v>755272</v>
      </c>
      <c r="Y9" s="1">
        <v>404351</v>
      </c>
      <c r="Z9" s="1">
        <v>16072</v>
      </c>
      <c r="AA9" s="1">
        <v>49089</v>
      </c>
      <c r="AB9" s="1">
        <v>105508</v>
      </c>
      <c r="AC9" s="1">
        <v>9767</v>
      </c>
      <c r="AD9" s="1">
        <v>11785</v>
      </c>
      <c r="AE9" s="1">
        <v>18144</v>
      </c>
      <c r="AF9" s="1">
        <v>78965</v>
      </c>
      <c r="AG9" s="1">
        <v>66898</v>
      </c>
      <c r="AH9" s="1">
        <v>13840</v>
      </c>
    </row>
    <row r="10" spans="1:39" x14ac:dyDescent="0.4">
      <c r="F10" s="1">
        <v>1115374</v>
      </c>
      <c r="G10" s="1">
        <v>341924</v>
      </c>
      <c r="H10" s="1">
        <v>1366064</v>
      </c>
      <c r="I10" s="1">
        <v>755054</v>
      </c>
      <c r="J10" s="1">
        <v>185730</v>
      </c>
      <c r="K10" s="1">
        <v>430146</v>
      </c>
      <c r="L10" s="1">
        <v>32612</v>
      </c>
      <c r="M10" s="1">
        <v>111827</v>
      </c>
      <c r="N10" s="1">
        <v>393506</v>
      </c>
      <c r="O10" s="1">
        <v>633153</v>
      </c>
      <c r="P10" s="1">
        <v>137411</v>
      </c>
      <c r="Q10" s="1">
        <v>713825</v>
      </c>
      <c r="W10" s="1">
        <v>639727</v>
      </c>
      <c r="X10" s="1">
        <v>261410</v>
      </c>
      <c r="Y10" s="1">
        <v>176936</v>
      </c>
      <c r="Z10" s="1">
        <v>52060</v>
      </c>
      <c r="AA10" s="1">
        <v>12355</v>
      </c>
      <c r="AB10" s="1">
        <v>31187</v>
      </c>
      <c r="AC10" s="1">
        <v>10233</v>
      </c>
      <c r="AD10" s="1">
        <v>11601</v>
      </c>
      <c r="AE10" s="1">
        <v>6652</v>
      </c>
      <c r="AF10" s="1">
        <v>8194</v>
      </c>
      <c r="AG10" s="1">
        <v>91330</v>
      </c>
      <c r="AH10" s="1">
        <v>12043</v>
      </c>
    </row>
    <row r="11" spans="1:39" x14ac:dyDescent="0.4">
      <c r="F11" s="1">
        <v>755461</v>
      </c>
      <c r="G11" s="1">
        <v>297005</v>
      </c>
      <c r="H11" s="1">
        <v>1685665</v>
      </c>
      <c r="I11" s="1">
        <v>68809</v>
      </c>
      <c r="J11" s="1">
        <v>1132805</v>
      </c>
      <c r="K11" s="1">
        <v>857600</v>
      </c>
      <c r="L11" s="1">
        <v>7590</v>
      </c>
      <c r="M11" s="1">
        <v>402433</v>
      </c>
      <c r="N11" s="1">
        <v>142978</v>
      </c>
      <c r="O11" s="1">
        <v>79197</v>
      </c>
      <c r="P11" s="1">
        <v>148185</v>
      </c>
      <c r="Q11" s="1">
        <v>290828</v>
      </c>
      <c r="W11" s="1">
        <v>175555</v>
      </c>
      <c r="X11" s="1">
        <v>629166</v>
      </c>
      <c r="Y11" s="1">
        <v>443003</v>
      </c>
      <c r="Z11" s="1">
        <v>8138</v>
      </c>
      <c r="AA11" s="1">
        <v>292455</v>
      </c>
      <c r="AB11" s="1">
        <v>20901</v>
      </c>
      <c r="AC11" s="1">
        <v>3713</v>
      </c>
      <c r="AD11" s="1">
        <v>19701</v>
      </c>
      <c r="AE11" s="1">
        <v>24430</v>
      </c>
      <c r="AF11" s="1">
        <v>13077</v>
      </c>
      <c r="AG11" s="1">
        <v>60601</v>
      </c>
      <c r="AH11" s="1">
        <v>4516</v>
      </c>
    </row>
    <row r="12" spans="1:39" x14ac:dyDescent="0.4">
      <c r="F12" s="1">
        <v>1407255</v>
      </c>
      <c r="G12" s="1">
        <v>747715</v>
      </c>
      <c r="H12" s="1">
        <v>1334998</v>
      </c>
      <c r="I12" s="1">
        <v>90884</v>
      </c>
      <c r="J12" s="1">
        <v>90997</v>
      </c>
      <c r="K12" s="1">
        <v>281583</v>
      </c>
      <c r="L12" s="1">
        <v>66359</v>
      </c>
      <c r="M12" s="1">
        <v>327927</v>
      </c>
      <c r="N12" s="1">
        <v>163712</v>
      </c>
      <c r="O12" s="1">
        <v>113623</v>
      </c>
      <c r="P12" s="1">
        <v>547738</v>
      </c>
      <c r="Q12" s="1">
        <v>372507</v>
      </c>
      <c r="W12" s="1">
        <v>90254</v>
      </c>
      <c r="X12" s="1">
        <v>333885</v>
      </c>
      <c r="Y12" s="1">
        <v>446226</v>
      </c>
      <c r="Z12" s="1">
        <v>3539</v>
      </c>
      <c r="AA12" s="1">
        <v>32189</v>
      </c>
      <c r="AB12" s="1">
        <v>55043</v>
      </c>
      <c r="AC12" s="1">
        <v>20725</v>
      </c>
      <c r="AD12" s="1">
        <v>13525</v>
      </c>
      <c r="AE12" s="1">
        <v>6776</v>
      </c>
      <c r="AF12" s="1">
        <v>34291</v>
      </c>
      <c r="AG12" s="1">
        <v>5655</v>
      </c>
      <c r="AH12" s="1">
        <v>5787</v>
      </c>
    </row>
    <row r="13" spans="1:39" x14ac:dyDescent="0.4">
      <c r="F13" s="1">
        <v>280475</v>
      </c>
      <c r="G13" s="1">
        <v>1406353</v>
      </c>
      <c r="H13" s="1">
        <v>575891</v>
      </c>
      <c r="I13" s="1">
        <v>123292</v>
      </c>
      <c r="J13" s="1">
        <v>691327</v>
      </c>
      <c r="K13" s="1">
        <v>583670</v>
      </c>
      <c r="L13" s="1">
        <v>7478</v>
      </c>
      <c r="M13" s="1">
        <v>424194</v>
      </c>
      <c r="N13" s="1">
        <v>166308</v>
      </c>
      <c r="O13" s="1">
        <v>134484</v>
      </c>
      <c r="P13" s="1">
        <v>427867</v>
      </c>
      <c r="Q13" s="1">
        <v>209880</v>
      </c>
      <c r="W13" s="1">
        <v>129742</v>
      </c>
      <c r="X13" s="1">
        <v>423181</v>
      </c>
      <c r="Y13" s="1">
        <v>271008</v>
      </c>
      <c r="Z13" s="1">
        <v>107764</v>
      </c>
      <c r="AA13" s="1">
        <v>51099</v>
      </c>
      <c r="AB13" s="1">
        <v>36819</v>
      </c>
      <c r="AC13" s="1">
        <v>12187</v>
      </c>
      <c r="AD13" s="1">
        <v>15281</v>
      </c>
      <c r="AE13" s="1">
        <v>20610</v>
      </c>
      <c r="AF13" s="1">
        <v>7734</v>
      </c>
      <c r="AG13" s="1">
        <v>65449</v>
      </c>
      <c r="AH13" s="1">
        <v>12115</v>
      </c>
    </row>
    <row r="14" spans="1:39" x14ac:dyDescent="0.4">
      <c r="F14" s="1">
        <v>2252127</v>
      </c>
      <c r="G14" s="1">
        <v>542303</v>
      </c>
      <c r="H14" s="1">
        <v>919442</v>
      </c>
      <c r="I14" s="1">
        <v>905569</v>
      </c>
      <c r="J14" s="1">
        <v>131720</v>
      </c>
      <c r="K14" s="1">
        <v>269040</v>
      </c>
      <c r="L14" s="1">
        <v>63497</v>
      </c>
      <c r="M14" s="1">
        <v>95421</v>
      </c>
      <c r="N14" s="1">
        <v>133552</v>
      </c>
      <c r="O14" s="1">
        <v>872458</v>
      </c>
      <c r="P14" s="1">
        <v>400686</v>
      </c>
      <c r="Q14" s="1">
        <v>293397</v>
      </c>
      <c r="W14" s="1">
        <v>63669</v>
      </c>
      <c r="X14" s="1">
        <v>134752</v>
      </c>
      <c r="Y14" s="1">
        <v>289470</v>
      </c>
      <c r="Z14" s="1">
        <v>145764</v>
      </c>
      <c r="AA14" s="1">
        <v>15995</v>
      </c>
      <c r="AB14" s="1">
        <v>65730</v>
      </c>
      <c r="AC14" s="1">
        <v>9549</v>
      </c>
      <c r="AD14" s="1">
        <v>25573</v>
      </c>
      <c r="AE14" s="1">
        <v>35664</v>
      </c>
      <c r="AF14" s="1">
        <v>39961</v>
      </c>
      <c r="AG14" s="1">
        <v>57915</v>
      </c>
      <c r="AH14" s="1">
        <v>7335</v>
      </c>
    </row>
    <row r="15" spans="1:39" x14ac:dyDescent="0.4">
      <c r="F15" s="1">
        <v>948045</v>
      </c>
      <c r="G15" s="1">
        <v>760134</v>
      </c>
      <c r="H15" s="1">
        <v>1064924</v>
      </c>
      <c r="I15" s="1">
        <v>1120536</v>
      </c>
      <c r="J15" s="1">
        <v>1063814</v>
      </c>
      <c r="K15" s="1">
        <v>315331</v>
      </c>
      <c r="L15" s="1">
        <v>293785</v>
      </c>
      <c r="M15" s="1">
        <v>88969</v>
      </c>
      <c r="N15" s="1">
        <v>44233</v>
      </c>
      <c r="O15" s="1">
        <v>70328</v>
      </c>
      <c r="P15" s="1">
        <v>320534</v>
      </c>
      <c r="Q15" s="1">
        <v>279621</v>
      </c>
      <c r="W15" s="1">
        <v>257449</v>
      </c>
      <c r="X15" s="1">
        <v>696916</v>
      </c>
      <c r="Y15" s="1">
        <v>251955</v>
      </c>
      <c r="Z15" s="1">
        <v>12242</v>
      </c>
      <c r="AA15" s="1">
        <v>22390</v>
      </c>
      <c r="AB15" s="1">
        <v>246973</v>
      </c>
      <c r="AC15" s="1">
        <v>12834</v>
      </c>
      <c r="AD15" s="1">
        <v>10633</v>
      </c>
      <c r="AE15" s="1">
        <v>6885</v>
      </c>
      <c r="AF15" s="1">
        <v>8638</v>
      </c>
      <c r="AG15" s="1">
        <v>65270</v>
      </c>
      <c r="AH15" s="1">
        <v>9260</v>
      </c>
    </row>
    <row r="16" spans="1:39" x14ac:dyDescent="0.4">
      <c r="F16" s="1">
        <v>1106049</v>
      </c>
      <c r="G16" s="1">
        <v>681223</v>
      </c>
      <c r="H16" s="1">
        <v>1335278</v>
      </c>
      <c r="I16" s="1">
        <v>874375</v>
      </c>
      <c r="J16" s="1">
        <v>42029</v>
      </c>
      <c r="K16" s="1">
        <v>443902</v>
      </c>
      <c r="L16" s="1">
        <v>159026</v>
      </c>
      <c r="M16" s="1">
        <v>66037</v>
      </c>
      <c r="N16" s="1">
        <v>263100</v>
      </c>
      <c r="O16" s="1">
        <v>475410</v>
      </c>
      <c r="P16" s="1">
        <v>371447</v>
      </c>
      <c r="Q16" s="1">
        <v>175067</v>
      </c>
      <c r="W16" s="1">
        <v>464343</v>
      </c>
      <c r="X16" s="1">
        <v>276637</v>
      </c>
      <c r="Y16" s="1">
        <v>273183</v>
      </c>
      <c r="Z16" s="1">
        <v>11907</v>
      </c>
      <c r="AA16" s="1">
        <v>201543</v>
      </c>
      <c r="AB16" s="1">
        <v>74081</v>
      </c>
      <c r="AC16" s="1">
        <v>2433</v>
      </c>
      <c r="AD16" s="1">
        <v>13815</v>
      </c>
      <c r="AE16" s="1">
        <v>38611</v>
      </c>
      <c r="AF16" s="1">
        <v>24280</v>
      </c>
      <c r="AG16" s="1">
        <v>9810</v>
      </c>
      <c r="AH16" s="1">
        <v>8950</v>
      </c>
    </row>
    <row r="17" spans="6:34" x14ac:dyDescent="0.4">
      <c r="F17" s="1">
        <v>467569</v>
      </c>
      <c r="G17" s="1">
        <v>133744</v>
      </c>
      <c r="H17" s="1">
        <v>614952</v>
      </c>
      <c r="I17" s="1">
        <v>202299</v>
      </c>
      <c r="J17" s="1">
        <v>537291</v>
      </c>
      <c r="K17" s="1">
        <v>110356</v>
      </c>
      <c r="L17" s="1">
        <v>8666</v>
      </c>
      <c r="M17" s="1">
        <v>903597</v>
      </c>
      <c r="N17" s="1">
        <v>45259</v>
      </c>
      <c r="O17" s="1">
        <v>482980</v>
      </c>
      <c r="P17" s="1">
        <v>228086</v>
      </c>
      <c r="Q17" s="1">
        <v>154303</v>
      </c>
      <c r="W17" s="1">
        <v>246813</v>
      </c>
      <c r="X17" s="1">
        <v>267189</v>
      </c>
      <c r="Y17" s="1">
        <v>199764</v>
      </c>
      <c r="Z17" s="1">
        <v>11900</v>
      </c>
      <c r="AA17" s="1">
        <v>28298</v>
      </c>
      <c r="AB17" s="1">
        <v>16590</v>
      </c>
      <c r="AC17" s="1">
        <v>24453</v>
      </c>
      <c r="AD17" s="1">
        <v>14770</v>
      </c>
      <c r="AE17" s="1">
        <v>33879</v>
      </c>
      <c r="AF17" s="1">
        <v>29437</v>
      </c>
      <c r="AG17" s="1">
        <v>18384</v>
      </c>
      <c r="AH17" s="1">
        <v>5238</v>
      </c>
    </row>
    <row r="18" spans="6:34" x14ac:dyDescent="0.4">
      <c r="F18" s="1">
        <v>912087</v>
      </c>
      <c r="G18" s="1">
        <v>829255</v>
      </c>
      <c r="H18" s="1">
        <v>2173496</v>
      </c>
      <c r="I18" s="1">
        <v>486079</v>
      </c>
      <c r="J18" s="1">
        <v>1360630</v>
      </c>
      <c r="K18" s="1">
        <v>219333</v>
      </c>
      <c r="L18" s="1">
        <v>29416</v>
      </c>
      <c r="M18" s="1">
        <v>64772</v>
      </c>
      <c r="N18" s="1">
        <v>78893</v>
      </c>
      <c r="O18" s="1">
        <v>740842</v>
      </c>
      <c r="P18" s="1">
        <v>99356</v>
      </c>
      <c r="Q18" s="1">
        <v>204231</v>
      </c>
      <c r="W18" s="1">
        <v>181186</v>
      </c>
      <c r="X18" s="1">
        <v>633873</v>
      </c>
      <c r="Y18" s="1">
        <v>288926</v>
      </c>
      <c r="Z18" s="1">
        <v>19570</v>
      </c>
      <c r="AA18" s="1">
        <v>9838</v>
      </c>
      <c r="AC18" s="1">
        <v>7708</v>
      </c>
      <c r="AD18" s="1">
        <v>14116</v>
      </c>
      <c r="AE18" s="1">
        <v>5448</v>
      </c>
      <c r="AF18" s="1">
        <v>7855</v>
      </c>
      <c r="AG18" s="1">
        <v>6626</v>
      </c>
      <c r="AH18" s="1">
        <v>5592</v>
      </c>
    </row>
    <row r="19" spans="6:34" x14ac:dyDescent="0.4">
      <c r="F19" s="1">
        <v>856530</v>
      </c>
      <c r="G19" s="1">
        <v>471863</v>
      </c>
      <c r="H19" s="1">
        <v>829758</v>
      </c>
      <c r="I19" s="1">
        <v>639799</v>
      </c>
      <c r="J19" s="1">
        <v>439932</v>
      </c>
      <c r="K19" s="1">
        <v>1527173</v>
      </c>
      <c r="L19" s="1">
        <v>73498</v>
      </c>
      <c r="M19" s="1">
        <v>140068</v>
      </c>
      <c r="N19" s="1">
        <v>74282</v>
      </c>
      <c r="O19" s="1">
        <v>900297</v>
      </c>
      <c r="P19" s="1">
        <v>88376</v>
      </c>
      <c r="Q19" s="1">
        <v>146185</v>
      </c>
      <c r="W19" s="1">
        <v>210541</v>
      </c>
      <c r="X19" s="1">
        <v>547521</v>
      </c>
      <c r="Y19" s="1">
        <v>359457</v>
      </c>
      <c r="AA19" s="1"/>
      <c r="AC19" s="1">
        <v>10164</v>
      </c>
      <c r="AD19" s="1">
        <v>14147</v>
      </c>
      <c r="AE19" s="1">
        <v>11435</v>
      </c>
      <c r="AF19" s="1">
        <v>117619</v>
      </c>
      <c r="AG19" s="1">
        <v>36783</v>
      </c>
      <c r="AH19" s="1">
        <v>7374</v>
      </c>
    </row>
    <row r="20" spans="6:34" x14ac:dyDescent="0.4">
      <c r="F20" s="1">
        <v>1675697</v>
      </c>
      <c r="G20" s="1">
        <v>681059</v>
      </c>
      <c r="H20" s="1">
        <v>684035</v>
      </c>
      <c r="I20" s="1">
        <v>200994</v>
      </c>
      <c r="J20" s="1">
        <v>152015</v>
      </c>
      <c r="K20" s="1">
        <v>107740</v>
      </c>
      <c r="L20" s="1">
        <v>32554</v>
      </c>
      <c r="M20" s="1">
        <v>228725</v>
      </c>
      <c r="N20" s="1">
        <v>59583</v>
      </c>
      <c r="O20" s="1">
        <v>140197</v>
      </c>
      <c r="W20" s="1">
        <v>57365</v>
      </c>
      <c r="X20" s="1">
        <v>488011</v>
      </c>
      <c r="Y20" s="1">
        <v>156834</v>
      </c>
      <c r="AA20" s="1"/>
      <c r="AC20" s="1">
        <v>20149</v>
      </c>
      <c r="AD20" s="1">
        <v>27705</v>
      </c>
      <c r="AE20" s="1">
        <v>1240</v>
      </c>
      <c r="AF20" s="1">
        <v>41615</v>
      </c>
      <c r="AG20" s="1">
        <v>12508</v>
      </c>
    </row>
    <row r="21" spans="6:34" x14ac:dyDescent="0.4">
      <c r="F21" s="1">
        <v>611901</v>
      </c>
      <c r="G21" s="1">
        <v>643788</v>
      </c>
      <c r="H21" s="1">
        <v>623158</v>
      </c>
      <c r="I21" s="1">
        <v>408122</v>
      </c>
      <c r="J21" s="1">
        <v>165751</v>
      </c>
      <c r="K21" s="1">
        <v>484582</v>
      </c>
      <c r="L21" s="1">
        <v>239197</v>
      </c>
      <c r="M21" s="1">
        <v>90037</v>
      </c>
      <c r="N21" s="1">
        <v>71920</v>
      </c>
      <c r="W21" s="1">
        <v>78723</v>
      </c>
      <c r="X21" s="1">
        <v>389835</v>
      </c>
      <c r="Y21" s="1">
        <v>347873</v>
      </c>
      <c r="AA21" s="1"/>
      <c r="AD21" s="1"/>
      <c r="AE21" s="1"/>
    </row>
    <row r="22" spans="6:34" x14ac:dyDescent="0.4">
      <c r="F22" s="1">
        <v>523216</v>
      </c>
      <c r="G22" s="1">
        <v>2002571</v>
      </c>
      <c r="H22" s="1">
        <v>811945</v>
      </c>
      <c r="I22" s="1">
        <v>694018</v>
      </c>
      <c r="J22" s="1">
        <v>226303</v>
      </c>
      <c r="X22" s="1"/>
      <c r="AA22" s="1"/>
      <c r="AD22" s="1"/>
      <c r="AE22" s="1"/>
    </row>
    <row r="23" spans="6:34" x14ac:dyDescent="0.4">
      <c r="F23" s="1">
        <v>1273028</v>
      </c>
      <c r="G23" s="1">
        <v>1437607</v>
      </c>
      <c r="M23" s="1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</row>
    <row r="24" spans="6:34" x14ac:dyDescent="0.4">
      <c r="J24" s="1"/>
      <c r="M24" s="1"/>
      <c r="X24" s="1"/>
      <c r="AA24" s="1"/>
      <c r="AD24" s="1"/>
      <c r="AE24" s="1"/>
    </row>
    <row r="25" spans="6:34" x14ac:dyDescent="0.4">
      <c r="X25" s="1"/>
      <c r="AA25" s="1"/>
      <c r="AD25" s="1"/>
      <c r="AE25" s="1"/>
    </row>
    <row r="26" spans="6:34" x14ac:dyDescent="0.4">
      <c r="J26" s="1"/>
      <c r="M26" s="1"/>
      <c r="X26" s="1"/>
      <c r="AA26" s="1"/>
      <c r="AB26" s="1"/>
      <c r="AD26" s="1"/>
      <c r="AE26" s="1"/>
    </row>
    <row r="27" spans="6:34" x14ac:dyDescent="0.4">
      <c r="J27" s="1"/>
      <c r="M27" s="1"/>
      <c r="X27" s="1"/>
      <c r="Y27" s="1"/>
      <c r="AA27" s="1"/>
      <c r="AB27" s="1"/>
      <c r="AD27" s="1"/>
      <c r="AE27" s="1"/>
    </row>
    <row r="28" spans="6:34" x14ac:dyDescent="0.4">
      <c r="J28" s="1"/>
      <c r="M28" s="1"/>
      <c r="N28" s="1"/>
      <c r="X28" s="1"/>
      <c r="Y28" s="1"/>
      <c r="AA28" s="1"/>
      <c r="AB28" s="1"/>
      <c r="AD28" s="1"/>
      <c r="AE28" s="1"/>
    </row>
    <row r="29" spans="6:34" x14ac:dyDescent="0.4">
      <c r="J29" s="1"/>
      <c r="M29" s="1"/>
      <c r="N29" s="1"/>
      <c r="X29" s="1"/>
      <c r="Y29" s="1"/>
      <c r="AA29" s="1"/>
      <c r="AB29" s="1"/>
      <c r="AD29" s="1"/>
      <c r="AE29" s="1"/>
    </row>
    <row r="30" spans="6:34" x14ac:dyDescent="0.4">
      <c r="J30" s="1"/>
      <c r="M30" s="1"/>
      <c r="N30" s="1"/>
      <c r="X30" s="1"/>
      <c r="Y30" s="1"/>
      <c r="AA30" s="1"/>
      <c r="AB30" s="1"/>
      <c r="AD30" s="1"/>
      <c r="AE30" s="1"/>
    </row>
    <row r="31" spans="6:34" x14ac:dyDescent="0.4">
      <c r="J31" s="1"/>
      <c r="M31" s="1"/>
      <c r="N31" s="1"/>
      <c r="X31" s="1"/>
      <c r="Y31" s="1"/>
      <c r="AA31" s="1"/>
      <c r="AB31" s="1"/>
      <c r="AD31" s="1"/>
      <c r="AE31" s="1"/>
    </row>
    <row r="32" spans="6:34" x14ac:dyDescent="0.4">
      <c r="J32" s="1"/>
      <c r="M32" s="1"/>
      <c r="N32" s="1"/>
      <c r="X32" s="1"/>
      <c r="Y32" s="1"/>
      <c r="AA32" s="1"/>
      <c r="AB32" s="1"/>
      <c r="AD32" s="1"/>
      <c r="AE32" s="1"/>
    </row>
    <row r="33" spans="7:31" x14ac:dyDescent="0.4">
      <c r="J33" s="1"/>
      <c r="M33" s="1"/>
      <c r="N33" s="1"/>
      <c r="X33" s="1"/>
      <c r="Y33" s="1"/>
      <c r="AA33" s="1"/>
      <c r="AB33" s="1"/>
      <c r="AD33" s="1"/>
      <c r="AE33" s="1"/>
    </row>
    <row r="34" spans="7:31" x14ac:dyDescent="0.4">
      <c r="J34" s="1"/>
      <c r="M34" s="1"/>
      <c r="N34" s="1"/>
      <c r="X34" s="1"/>
      <c r="Y34" s="1"/>
      <c r="AA34" s="1"/>
      <c r="AB34" s="1"/>
      <c r="AD34" s="1"/>
      <c r="AE34" s="1"/>
    </row>
    <row r="35" spans="7:31" x14ac:dyDescent="0.4">
      <c r="J35" s="1"/>
      <c r="K35" s="1"/>
      <c r="M35" s="1"/>
      <c r="N35" s="1"/>
      <c r="X35" s="1"/>
      <c r="Y35" s="1"/>
      <c r="AA35" s="1"/>
      <c r="AB35" s="1"/>
      <c r="AD35" s="1"/>
      <c r="AE35" s="1"/>
    </row>
    <row r="36" spans="7:31" x14ac:dyDescent="0.4">
      <c r="J36" s="1"/>
      <c r="K36" s="1"/>
      <c r="M36" s="1"/>
      <c r="N36" s="1"/>
      <c r="X36" s="1"/>
      <c r="Y36" s="1"/>
      <c r="AA36" s="1"/>
      <c r="AB36" s="1"/>
      <c r="AD36" s="1"/>
      <c r="AE36" s="1"/>
    </row>
    <row r="37" spans="7:31" x14ac:dyDescent="0.4">
      <c r="J37" s="1"/>
      <c r="K37" s="1"/>
      <c r="M37" s="1"/>
      <c r="N37" s="1"/>
      <c r="X37" s="1"/>
      <c r="Y37" s="1"/>
      <c r="AA37" s="1"/>
      <c r="AB37" s="1"/>
      <c r="AD37" s="1"/>
      <c r="AE37" s="1"/>
    </row>
    <row r="38" spans="7:31" x14ac:dyDescent="0.4">
      <c r="J38" s="1"/>
      <c r="K38" s="1"/>
      <c r="M38" s="1"/>
      <c r="N38" s="1"/>
      <c r="X38" s="1"/>
      <c r="Y38" s="1"/>
      <c r="AA38" s="1"/>
      <c r="AB38" s="1"/>
      <c r="AD38" s="1"/>
      <c r="AE38" s="1"/>
    </row>
    <row r="39" spans="7:31" x14ac:dyDescent="0.4">
      <c r="J39" s="1"/>
      <c r="K39" s="1"/>
      <c r="M39" s="1"/>
      <c r="N39" s="1"/>
      <c r="X39" s="1"/>
      <c r="Y39" s="1"/>
      <c r="AA39" s="1"/>
      <c r="AB39" s="1"/>
      <c r="AD39" s="1"/>
      <c r="AE39" s="1"/>
    </row>
    <row r="40" spans="7:31" x14ac:dyDescent="0.4">
      <c r="H40" s="1"/>
      <c r="J40" s="1"/>
      <c r="K40" s="1"/>
      <c r="M40" s="1"/>
      <c r="N40" s="1"/>
      <c r="X40" s="1"/>
      <c r="Y40" s="1"/>
      <c r="AA40" s="1"/>
      <c r="AB40" s="1"/>
      <c r="AD40" s="1"/>
      <c r="AE40" s="1"/>
    </row>
    <row r="41" spans="7:31" x14ac:dyDescent="0.4">
      <c r="G41" s="1"/>
      <c r="H41" s="1"/>
      <c r="J41" s="1"/>
      <c r="K41" s="1"/>
      <c r="M41" s="1"/>
      <c r="N41" s="1"/>
      <c r="X41" s="1"/>
      <c r="Y41" s="1"/>
      <c r="AA41" s="1"/>
      <c r="AB41" s="1"/>
      <c r="AD41" s="1"/>
      <c r="AE41" s="1"/>
    </row>
    <row r="42" spans="7:31" x14ac:dyDescent="0.4">
      <c r="G42" s="1"/>
      <c r="H42" s="1"/>
      <c r="J42" s="1"/>
      <c r="K42" s="1"/>
      <c r="M42" s="1"/>
      <c r="N42" s="1"/>
      <c r="X42" s="1"/>
      <c r="Y42" s="1"/>
      <c r="AA42" s="1"/>
      <c r="AB42" s="1"/>
      <c r="AD42" s="1"/>
      <c r="AE42" s="1"/>
    </row>
    <row r="43" spans="7:31" x14ac:dyDescent="0.4">
      <c r="G43" s="1"/>
      <c r="H43" s="1"/>
      <c r="J43" s="1"/>
      <c r="K43" s="1"/>
      <c r="M43" s="1"/>
      <c r="N43" s="1"/>
      <c r="X43" s="1"/>
      <c r="Y43" s="1"/>
      <c r="AA43" s="1"/>
      <c r="AB43" s="1"/>
      <c r="AD43" s="1"/>
      <c r="AE43" s="1"/>
    </row>
    <row r="44" spans="7:31" x14ac:dyDescent="0.4">
      <c r="G44" s="1"/>
      <c r="H44" s="1"/>
      <c r="J44" s="1"/>
      <c r="K44" s="1"/>
      <c r="M44" s="1"/>
      <c r="N44" s="1"/>
      <c r="X44" s="1"/>
      <c r="Y44" s="1"/>
      <c r="AA44" s="1"/>
      <c r="AB44" s="1"/>
      <c r="AD44" s="1"/>
      <c r="AE44" s="1"/>
    </row>
    <row r="45" spans="7:31" x14ac:dyDescent="0.4">
      <c r="G45" s="1"/>
      <c r="H45" s="1"/>
      <c r="J45" s="1"/>
      <c r="K45" s="1"/>
      <c r="M45" s="1"/>
      <c r="N45" s="1"/>
      <c r="X45" s="1"/>
      <c r="Y45" s="1"/>
      <c r="AA45" s="1"/>
      <c r="AB45" s="1"/>
      <c r="AD45" s="1"/>
      <c r="AE45" s="1"/>
    </row>
    <row r="46" spans="7:31" x14ac:dyDescent="0.4">
      <c r="G46" s="1"/>
      <c r="H46" s="1"/>
      <c r="J46" s="1"/>
      <c r="K46" s="1"/>
      <c r="M46" s="1"/>
      <c r="N46" s="1"/>
      <c r="X46" s="1"/>
      <c r="Y46" s="1"/>
      <c r="AA46" s="1"/>
      <c r="AB46" s="1"/>
      <c r="AD46" s="1"/>
      <c r="AE46" s="1"/>
    </row>
    <row r="47" spans="7:31" x14ac:dyDescent="0.4">
      <c r="G47" s="1"/>
      <c r="H47" s="1"/>
      <c r="J47" s="1"/>
      <c r="K47" s="1"/>
      <c r="M47" s="1"/>
      <c r="N47" s="1"/>
      <c r="X47" s="1"/>
      <c r="Y47" s="1"/>
      <c r="AA47" s="1"/>
      <c r="AB47" s="1"/>
      <c r="AD47" s="1"/>
      <c r="AE47" s="1"/>
    </row>
    <row r="48" spans="7:31" x14ac:dyDescent="0.4">
      <c r="G48" s="1"/>
      <c r="H48" s="1"/>
      <c r="J48" s="1"/>
      <c r="K48" s="1"/>
      <c r="M48" s="1"/>
      <c r="N48" s="1"/>
      <c r="X48" s="1"/>
      <c r="Y48" s="1"/>
      <c r="Z48" s="1"/>
      <c r="AA48" s="1"/>
      <c r="AB48" s="1"/>
      <c r="AD48" s="1"/>
      <c r="AE48" s="1"/>
    </row>
    <row r="49" spans="7:32" x14ac:dyDescent="0.4">
      <c r="G49" s="1"/>
      <c r="H49" s="1"/>
      <c r="J49" s="1"/>
      <c r="K49" s="1"/>
      <c r="M49" s="1"/>
      <c r="N49" s="1"/>
      <c r="X49" s="1"/>
      <c r="Y49" s="1"/>
      <c r="Z49" s="1"/>
      <c r="AA49" s="1"/>
      <c r="AB49" s="1"/>
      <c r="AD49" s="1"/>
      <c r="AE49" s="1"/>
    </row>
    <row r="50" spans="7:32" x14ac:dyDescent="0.4">
      <c r="G50" s="1"/>
      <c r="H50" s="1"/>
      <c r="J50" s="1"/>
      <c r="K50" s="1"/>
      <c r="M50" s="1"/>
      <c r="N50" s="1"/>
      <c r="X50" s="1"/>
      <c r="Y50" s="1"/>
      <c r="Z50" s="1"/>
      <c r="AA50" s="1"/>
      <c r="AB50" s="1"/>
      <c r="AD50" s="1"/>
      <c r="AE50" s="1"/>
    </row>
    <row r="51" spans="7:32" x14ac:dyDescent="0.4">
      <c r="G51" s="1"/>
      <c r="H51" s="1"/>
      <c r="J51" s="1"/>
      <c r="K51" s="1"/>
      <c r="M51" s="1"/>
      <c r="N51" s="1"/>
      <c r="X51" s="1"/>
      <c r="Y51" s="1"/>
      <c r="Z51" s="1"/>
      <c r="AA51" s="1"/>
      <c r="AB51" s="1"/>
      <c r="AD51" s="1"/>
      <c r="AE51" s="1"/>
    </row>
    <row r="52" spans="7:32" x14ac:dyDescent="0.4">
      <c r="G52" s="1"/>
      <c r="H52" s="1"/>
      <c r="J52" s="1"/>
      <c r="K52" s="1"/>
      <c r="M52" s="1"/>
      <c r="N52" s="1"/>
      <c r="X52" s="1"/>
      <c r="Y52" s="1"/>
      <c r="Z52" s="1"/>
      <c r="AA52" s="1"/>
      <c r="AB52" s="1"/>
      <c r="AD52" s="1"/>
      <c r="AE52" s="1"/>
    </row>
    <row r="53" spans="7:32" x14ac:dyDescent="0.4">
      <c r="G53" s="1"/>
      <c r="H53" s="1"/>
      <c r="J53" s="1"/>
      <c r="K53" s="1"/>
      <c r="M53" s="1"/>
      <c r="N53" s="1"/>
      <c r="O53" s="1"/>
      <c r="X53" s="1"/>
      <c r="Y53" s="1"/>
      <c r="Z53" s="1"/>
      <c r="AA53" s="1"/>
      <c r="AB53" s="1"/>
      <c r="AD53" s="1"/>
      <c r="AE53" s="1"/>
    </row>
    <row r="54" spans="7:32" x14ac:dyDescent="0.4">
      <c r="G54" s="1"/>
      <c r="H54" s="1"/>
      <c r="J54" s="1"/>
      <c r="K54" s="1"/>
      <c r="M54" s="1"/>
      <c r="N54" s="1"/>
      <c r="O54" s="1"/>
      <c r="X54" s="1"/>
      <c r="Y54" s="1"/>
      <c r="Z54" s="1"/>
      <c r="AA54" s="1"/>
      <c r="AB54" s="1"/>
      <c r="AD54" s="1"/>
      <c r="AE54" s="1"/>
      <c r="AF54" s="1"/>
    </row>
    <row r="55" spans="7:32" x14ac:dyDescent="0.4">
      <c r="G55" s="1"/>
      <c r="H55" s="1"/>
      <c r="J55" s="1"/>
      <c r="K55" s="1"/>
      <c r="M55" s="1"/>
      <c r="N55" s="1"/>
      <c r="O55" s="1"/>
      <c r="X55" s="1"/>
      <c r="Y55" s="1"/>
      <c r="Z55" s="1"/>
      <c r="AA55" s="1"/>
      <c r="AB55" s="1"/>
      <c r="AC55" s="1"/>
      <c r="AD55" s="1"/>
      <c r="AE55" s="1"/>
      <c r="AF55" s="1"/>
    </row>
    <row r="56" spans="7:32" x14ac:dyDescent="0.4">
      <c r="G56" s="1"/>
      <c r="H56" s="1"/>
      <c r="J56" s="1"/>
      <c r="K56" s="1"/>
      <c r="M56" s="1"/>
      <c r="N56" s="1"/>
      <c r="O56" s="1"/>
      <c r="X56" s="1"/>
      <c r="Y56" s="1"/>
      <c r="Z56" s="1"/>
      <c r="AA56" s="1"/>
      <c r="AB56" s="1"/>
      <c r="AC56" s="1"/>
      <c r="AD56" s="1"/>
      <c r="AE56" s="1"/>
      <c r="AF56" s="1"/>
    </row>
    <row r="57" spans="7:32" x14ac:dyDescent="0.4">
      <c r="G57" s="1"/>
      <c r="H57" s="1"/>
      <c r="J57" s="1"/>
      <c r="K57" s="1"/>
      <c r="M57" s="1"/>
      <c r="N57" s="1"/>
      <c r="O57" s="1"/>
      <c r="X57" s="1"/>
      <c r="Y57" s="1"/>
      <c r="Z57" s="1"/>
      <c r="AA57" s="1"/>
      <c r="AB57" s="1"/>
      <c r="AC57" s="1"/>
      <c r="AD57" s="1"/>
      <c r="AE57" s="1"/>
      <c r="AF57" s="1"/>
    </row>
    <row r="58" spans="7:32" x14ac:dyDescent="0.4">
      <c r="G58" s="1"/>
      <c r="H58" s="1"/>
      <c r="J58" s="1"/>
      <c r="K58" s="1"/>
      <c r="L58" s="1"/>
      <c r="M58" s="1"/>
      <c r="N58" s="1"/>
      <c r="O58" s="1"/>
      <c r="Z58" s="1"/>
      <c r="AA58" s="1"/>
      <c r="AB58" s="1"/>
      <c r="AC58" s="1"/>
      <c r="AD58" s="1"/>
      <c r="AE58" s="1"/>
      <c r="AF58" s="1"/>
    </row>
    <row r="59" spans="7:32" x14ac:dyDescent="0.4">
      <c r="G59" s="1"/>
      <c r="H59" s="1"/>
      <c r="J59" s="1"/>
      <c r="K59" s="1"/>
      <c r="L59" s="1"/>
      <c r="M59" s="1"/>
      <c r="N59" s="1"/>
      <c r="O59" s="1"/>
      <c r="Z59" s="1"/>
      <c r="AA59" s="1"/>
      <c r="AB59" s="1"/>
      <c r="AC59" s="1"/>
      <c r="AD59" s="1"/>
      <c r="AE59" s="1"/>
      <c r="AF59" s="1"/>
    </row>
    <row r="60" spans="7:32" x14ac:dyDescent="0.4">
      <c r="G60" s="1"/>
      <c r="H60" s="1"/>
      <c r="I60" s="1"/>
      <c r="J60" s="1"/>
      <c r="K60" s="1"/>
      <c r="L60" s="1"/>
      <c r="M60" s="1"/>
      <c r="N60" s="1"/>
      <c r="O60" s="1"/>
    </row>
    <row r="61" spans="7:32" ht="13.25" customHeight="1" x14ac:dyDescent="0.4">
      <c r="G61" s="1"/>
      <c r="H61" s="1"/>
      <c r="I61" s="1"/>
      <c r="J61" s="1"/>
      <c r="K61" s="1"/>
      <c r="L61" s="1"/>
      <c r="M61" s="1"/>
      <c r="N61" s="1"/>
      <c r="O61" s="1"/>
    </row>
    <row r="62" spans="7:32" x14ac:dyDescent="0.4">
      <c r="G62" s="1"/>
      <c r="H62" s="1"/>
      <c r="I62" s="1"/>
      <c r="J62" s="1"/>
      <c r="K62" s="1"/>
      <c r="O62" s="1"/>
    </row>
  </sheetData>
  <mergeCells count="13">
    <mergeCell ref="AF2:AH2"/>
    <mergeCell ref="AJ2:AM2"/>
    <mergeCell ref="S3:V3"/>
    <mergeCell ref="F1:Q1"/>
    <mergeCell ref="W1:AH1"/>
    <mergeCell ref="W2:Y2"/>
    <mergeCell ref="Z2:AB2"/>
    <mergeCell ref="AC2:AE2"/>
    <mergeCell ref="A1:D1"/>
    <mergeCell ref="F2:H2"/>
    <mergeCell ref="I2:K2"/>
    <mergeCell ref="L2:N2"/>
    <mergeCell ref="O2:Q2"/>
  </mergeCells>
  <phoneticPr fontId="2" type="noConversion"/>
  <conditionalFormatting sqref="R3:S3 R4:R7">
    <cfRule type="duplicateValues" dxfId="33" priority="2"/>
  </conditionalFormatting>
  <conditionalFormatting sqref="AI2:AJ2 AI3:AI6">
    <cfRule type="duplicateValues" dxfId="32" priority="1"/>
  </conditionalFormatting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90FFA-55AC-4F78-97E5-00B412712C82}">
  <dimension ref="A1:BD80"/>
  <sheetViews>
    <sheetView topLeftCell="AJ1" workbookViewId="0">
      <selection activeCell="AU17" sqref="AU17"/>
    </sheetView>
  </sheetViews>
  <sheetFormatPr defaultRowHeight="13.9" x14ac:dyDescent="0.4"/>
  <cols>
    <col min="15" max="15" width="12.1328125" customWidth="1"/>
    <col min="16" max="16" width="10.46484375" customWidth="1"/>
  </cols>
  <sheetData>
    <row r="1" spans="1:56" ht="28.25" customHeight="1" x14ac:dyDescent="0.4">
      <c r="A1" s="51" t="s">
        <v>23</v>
      </c>
      <c r="B1" s="51"/>
      <c r="C1" s="51"/>
      <c r="E1" s="50" t="s">
        <v>38</v>
      </c>
      <c r="F1" s="50"/>
      <c r="G1" s="50"/>
      <c r="H1" s="50"/>
      <c r="I1" s="50"/>
      <c r="J1" s="50"/>
      <c r="K1" s="50"/>
      <c r="L1" s="50"/>
      <c r="M1" s="50"/>
      <c r="N1" s="22"/>
      <c r="O1" s="22"/>
      <c r="P1" s="22"/>
      <c r="Q1" s="3"/>
      <c r="R1" s="50" t="s">
        <v>39</v>
      </c>
      <c r="S1" s="50"/>
      <c r="T1" s="50"/>
      <c r="U1" s="50"/>
      <c r="V1" s="50"/>
      <c r="W1" s="50"/>
      <c r="X1" s="50"/>
      <c r="Y1" s="50"/>
      <c r="Z1" s="50"/>
      <c r="AA1" s="22"/>
      <c r="AB1" s="22"/>
      <c r="AC1" s="22"/>
      <c r="AD1" s="3"/>
      <c r="AE1" s="50" t="s">
        <v>40</v>
      </c>
      <c r="AF1" s="50"/>
      <c r="AG1" s="50"/>
      <c r="AH1" s="50"/>
      <c r="AI1" s="50"/>
      <c r="AJ1" s="50"/>
      <c r="AK1" s="50"/>
      <c r="AL1" s="50"/>
      <c r="AM1" s="50"/>
      <c r="AN1" s="22"/>
      <c r="AO1" s="22"/>
      <c r="AP1" s="22"/>
      <c r="AQ1" s="3"/>
      <c r="AR1" s="50" t="s">
        <v>41</v>
      </c>
      <c r="AS1" s="50"/>
      <c r="AT1" s="50"/>
      <c r="AU1" s="50"/>
      <c r="AV1" s="50"/>
      <c r="AW1" s="50"/>
      <c r="AX1" s="50"/>
      <c r="AY1" s="50"/>
      <c r="AZ1" s="50"/>
    </row>
    <row r="2" spans="1:56" ht="14.65" x14ac:dyDescent="0.4">
      <c r="A2" s="2" t="s">
        <v>1</v>
      </c>
      <c r="B2" s="2" t="s">
        <v>34</v>
      </c>
      <c r="C2" s="2" t="s">
        <v>45</v>
      </c>
      <c r="E2" s="59" t="s">
        <v>1</v>
      </c>
      <c r="F2" s="59"/>
      <c r="G2" s="59"/>
      <c r="H2" s="59" t="s">
        <v>34</v>
      </c>
      <c r="I2" s="59"/>
      <c r="J2" s="59"/>
      <c r="K2" s="59" t="s">
        <v>45</v>
      </c>
      <c r="L2" s="59"/>
      <c r="M2" s="59"/>
      <c r="N2" s="2"/>
      <c r="O2" s="2"/>
      <c r="P2" s="2"/>
      <c r="R2" s="59" t="s">
        <v>1</v>
      </c>
      <c r="S2" s="59"/>
      <c r="T2" s="59"/>
      <c r="U2" s="59" t="s">
        <v>34</v>
      </c>
      <c r="V2" s="59"/>
      <c r="W2" s="59"/>
      <c r="X2" s="59" t="s">
        <v>45</v>
      </c>
      <c r="Y2" s="59"/>
      <c r="Z2" s="59"/>
      <c r="AA2" s="2"/>
      <c r="AB2" s="2"/>
      <c r="AC2" s="2"/>
      <c r="AE2" s="59" t="s">
        <v>1</v>
      </c>
      <c r="AF2" s="59"/>
      <c r="AG2" s="59"/>
      <c r="AH2" s="59" t="s">
        <v>34</v>
      </c>
      <c r="AI2" s="59"/>
      <c r="AJ2" s="59"/>
      <c r="AK2" s="59" t="s">
        <v>45</v>
      </c>
      <c r="AL2" s="59"/>
      <c r="AM2" s="59"/>
      <c r="AN2" s="2"/>
      <c r="AO2" s="2"/>
      <c r="AP2" s="2"/>
      <c r="AR2" s="59" t="s">
        <v>1</v>
      </c>
      <c r="AS2" s="59"/>
      <c r="AT2" s="59"/>
      <c r="AU2" s="59" t="s">
        <v>34</v>
      </c>
      <c r="AV2" s="59"/>
      <c r="AW2" s="59"/>
      <c r="AX2" s="59" t="s">
        <v>45</v>
      </c>
      <c r="AY2" s="59"/>
      <c r="AZ2" s="59"/>
    </row>
    <row r="3" spans="1:56" x14ac:dyDescent="0.4">
      <c r="A3" s="1">
        <v>91.03</v>
      </c>
      <c r="B3" s="1">
        <v>41.67</v>
      </c>
      <c r="C3" s="1">
        <v>36.54</v>
      </c>
      <c r="D3" s="3" t="s">
        <v>84</v>
      </c>
      <c r="E3" s="2">
        <v>1</v>
      </c>
      <c r="F3" s="2">
        <v>2</v>
      </c>
      <c r="G3" s="2">
        <v>3</v>
      </c>
      <c r="H3" s="2">
        <v>1</v>
      </c>
      <c r="I3" s="2">
        <v>2</v>
      </c>
      <c r="J3" s="2">
        <v>3</v>
      </c>
      <c r="K3" s="2">
        <v>1</v>
      </c>
      <c r="L3" s="2">
        <v>2</v>
      </c>
      <c r="M3" s="2">
        <v>3</v>
      </c>
      <c r="O3" s="51" t="s">
        <v>85</v>
      </c>
      <c r="P3" s="51"/>
      <c r="Q3" s="51"/>
      <c r="R3" s="2">
        <v>1</v>
      </c>
      <c r="S3" s="2">
        <v>2</v>
      </c>
      <c r="T3" s="2">
        <v>3</v>
      </c>
      <c r="U3" s="2">
        <v>1</v>
      </c>
      <c r="V3" s="2">
        <v>2</v>
      </c>
      <c r="W3" s="2">
        <v>3</v>
      </c>
      <c r="X3" s="2">
        <v>1</v>
      </c>
      <c r="Y3" s="2">
        <v>2</v>
      </c>
      <c r="Z3" s="2">
        <v>3</v>
      </c>
      <c r="AB3" s="51" t="s">
        <v>85</v>
      </c>
      <c r="AC3" s="51"/>
      <c r="AD3" s="51"/>
      <c r="AE3" s="2">
        <v>1</v>
      </c>
      <c r="AF3" s="2">
        <v>2</v>
      </c>
      <c r="AG3" s="2">
        <v>3</v>
      </c>
      <c r="AH3" s="2">
        <v>1</v>
      </c>
      <c r="AI3" s="2">
        <v>2</v>
      </c>
      <c r="AJ3" s="2">
        <v>3</v>
      </c>
      <c r="AK3" s="2">
        <v>1</v>
      </c>
      <c r="AL3" s="2">
        <v>2</v>
      </c>
      <c r="AM3" s="2">
        <v>3</v>
      </c>
      <c r="AO3" s="51" t="s">
        <v>85</v>
      </c>
      <c r="AP3" s="51"/>
      <c r="AQ3" s="51"/>
      <c r="AR3" s="2">
        <v>1</v>
      </c>
      <c r="AS3" s="2">
        <v>2</v>
      </c>
      <c r="AT3" s="2">
        <v>3</v>
      </c>
      <c r="AU3" s="2">
        <v>1</v>
      </c>
      <c r="AV3" s="2">
        <v>2</v>
      </c>
      <c r="AW3" s="2">
        <v>3</v>
      </c>
      <c r="AX3" s="2">
        <v>1</v>
      </c>
      <c r="AY3" s="2">
        <v>2</v>
      </c>
      <c r="AZ3" s="2">
        <v>3</v>
      </c>
      <c r="BB3" s="51" t="s">
        <v>85</v>
      </c>
      <c r="BC3" s="51"/>
      <c r="BD3" s="51"/>
    </row>
    <row r="4" spans="1:56" ht="14.65" x14ac:dyDescent="0.4">
      <c r="A4" s="1">
        <v>93.83</v>
      </c>
      <c r="B4" s="14">
        <v>28.03</v>
      </c>
      <c r="C4" s="1">
        <v>33.85</v>
      </c>
      <c r="E4" s="1">
        <v>1117802</v>
      </c>
      <c r="F4" s="1">
        <v>481236</v>
      </c>
      <c r="G4" s="1">
        <v>1094770</v>
      </c>
      <c r="H4" s="1">
        <v>316798</v>
      </c>
      <c r="I4" s="1">
        <v>263447</v>
      </c>
      <c r="J4" s="1">
        <v>385600</v>
      </c>
      <c r="K4" s="1">
        <v>93855</v>
      </c>
      <c r="L4" s="1">
        <v>105718</v>
      </c>
      <c r="M4" s="1">
        <v>189573</v>
      </c>
      <c r="N4" s="3" t="s">
        <v>84</v>
      </c>
      <c r="O4" s="13" t="s">
        <v>1</v>
      </c>
      <c r="P4" s="1" t="s">
        <v>34</v>
      </c>
      <c r="Q4" s="1" t="s">
        <v>45</v>
      </c>
      <c r="R4" s="1">
        <v>159208</v>
      </c>
      <c r="S4" s="1">
        <v>109810</v>
      </c>
      <c r="T4" s="1">
        <v>50076</v>
      </c>
      <c r="U4" s="1">
        <v>77205</v>
      </c>
      <c r="V4" s="1">
        <v>73951</v>
      </c>
      <c r="W4" s="1">
        <v>31664</v>
      </c>
      <c r="X4" s="1">
        <v>57530</v>
      </c>
      <c r="Y4" s="1">
        <v>39561</v>
      </c>
      <c r="Z4" s="1">
        <v>38771</v>
      </c>
      <c r="AA4" s="3" t="s">
        <v>84</v>
      </c>
      <c r="AB4" s="13" t="s">
        <v>1</v>
      </c>
      <c r="AC4" s="1" t="s">
        <v>34</v>
      </c>
      <c r="AD4" s="1" t="s">
        <v>45</v>
      </c>
      <c r="AE4" s="1">
        <v>190208</v>
      </c>
      <c r="AF4" s="1">
        <v>136558</v>
      </c>
      <c r="AG4" s="1">
        <v>248032</v>
      </c>
      <c r="AH4" s="1">
        <v>40180</v>
      </c>
      <c r="AI4" s="1">
        <v>67328</v>
      </c>
      <c r="AJ4" s="1">
        <v>7869</v>
      </c>
      <c r="AK4" s="1">
        <v>103516</v>
      </c>
      <c r="AL4" s="1">
        <v>46352</v>
      </c>
      <c r="AM4" s="1">
        <v>134665</v>
      </c>
      <c r="AN4" s="3" t="s">
        <v>84</v>
      </c>
      <c r="AO4" s="13" t="s">
        <v>1</v>
      </c>
      <c r="AP4" s="1" t="s">
        <v>34</v>
      </c>
      <c r="AQ4" s="1" t="s">
        <v>45</v>
      </c>
      <c r="AR4" s="1">
        <v>318336</v>
      </c>
      <c r="AS4" s="1">
        <v>598805</v>
      </c>
      <c r="AT4" s="1">
        <v>1841189</v>
      </c>
      <c r="AU4" s="1">
        <v>16825</v>
      </c>
      <c r="AV4" s="1">
        <v>60794</v>
      </c>
      <c r="AW4" s="1">
        <v>4851</v>
      </c>
      <c r="AX4" s="1">
        <v>77670</v>
      </c>
      <c r="AY4" s="1">
        <v>17029</v>
      </c>
      <c r="AZ4" s="1">
        <v>19709</v>
      </c>
      <c r="BA4" s="3" t="s">
        <v>84</v>
      </c>
      <c r="BB4" s="13" t="s">
        <v>1</v>
      </c>
      <c r="BC4" s="1" t="s">
        <v>34</v>
      </c>
      <c r="BD4" s="1" t="s">
        <v>45</v>
      </c>
    </row>
    <row r="5" spans="1:56" x14ac:dyDescent="0.4">
      <c r="A5" s="1">
        <v>82.22</v>
      </c>
      <c r="B5" s="1">
        <v>31.25</v>
      </c>
      <c r="C5" s="1">
        <v>38.24</v>
      </c>
      <c r="E5" s="1">
        <v>703791</v>
      </c>
      <c r="F5" s="1">
        <v>1508208</v>
      </c>
      <c r="G5" s="1">
        <v>560414</v>
      </c>
      <c r="H5" s="1">
        <v>210561</v>
      </c>
      <c r="I5" s="1">
        <v>181085</v>
      </c>
      <c r="J5" s="1">
        <v>190219</v>
      </c>
      <c r="K5" s="1">
        <v>166818</v>
      </c>
      <c r="L5" s="1">
        <v>172236</v>
      </c>
      <c r="M5" s="1">
        <v>89394</v>
      </c>
      <c r="N5" s="15">
        <v>1</v>
      </c>
      <c r="O5" s="16">
        <f>AVERAGE(E4:E23)</f>
        <v>809229.35</v>
      </c>
      <c r="P5" s="16">
        <f>AVERAGE(H4:H23)</f>
        <v>143280.42105263157</v>
      </c>
      <c r="Q5" s="16">
        <f>AVERAGE(K4:K23)</f>
        <v>160761.60000000001</v>
      </c>
      <c r="R5" s="1">
        <v>48957</v>
      </c>
      <c r="S5" s="1">
        <v>116737</v>
      </c>
      <c r="T5" s="1">
        <v>50611</v>
      </c>
      <c r="U5" s="1">
        <v>93046</v>
      </c>
      <c r="V5" s="1">
        <v>48278</v>
      </c>
      <c r="W5" s="1">
        <v>51780</v>
      </c>
      <c r="X5" s="1">
        <v>93013</v>
      </c>
      <c r="Y5" s="1">
        <v>75693</v>
      </c>
      <c r="Z5" s="1">
        <v>36775</v>
      </c>
      <c r="AA5" s="15">
        <v>1</v>
      </c>
      <c r="AB5" s="16">
        <f>AVERAGE(R4:R23)</f>
        <v>129677.6</v>
      </c>
      <c r="AC5" s="16">
        <f>AVERAGE(U4:U23)</f>
        <v>65348.666666666664</v>
      </c>
      <c r="AD5" s="16">
        <f>AVERAGE(X4:X23)</f>
        <v>42499.65</v>
      </c>
      <c r="AE5" s="1">
        <v>462691</v>
      </c>
      <c r="AF5" s="1">
        <v>84241</v>
      </c>
      <c r="AG5" s="1">
        <v>145233</v>
      </c>
      <c r="AH5" s="1">
        <v>33367</v>
      </c>
      <c r="AI5" s="1">
        <v>190162</v>
      </c>
      <c r="AJ5" s="1">
        <v>54248</v>
      </c>
      <c r="AK5" s="1">
        <v>142009</v>
      </c>
      <c r="AL5" s="1">
        <v>24683</v>
      </c>
      <c r="AM5" s="1">
        <v>316531</v>
      </c>
      <c r="AN5" s="15">
        <v>1</v>
      </c>
      <c r="AO5" s="41">
        <f>AVERAGE(AE4:AE24)</f>
        <v>247350.71428571429</v>
      </c>
      <c r="AP5" s="41">
        <f>AVERAGE(AH4:AH23)</f>
        <v>90835.368421052626</v>
      </c>
      <c r="AQ5" s="41">
        <f>AVERAGE(AK4:AK23)</f>
        <v>111482.5</v>
      </c>
      <c r="AR5" s="1">
        <v>784811</v>
      </c>
      <c r="AS5" s="1">
        <v>341271</v>
      </c>
      <c r="AT5" s="1">
        <v>745843</v>
      </c>
      <c r="AU5" s="1">
        <v>4981</v>
      </c>
      <c r="AV5" s="1">
        <v>1610</v>
      </c>
      <c r="AW5" s="1">
        <v>9553</v>
      </c>
      <c r="AX5" s="1">
        <v>8011</v>
      </c>
      <c r="AY5" s="1">
        <v>5910</v>
      </c>
      <c r="AZ5" s="1">
        <v>8000</v>
      </c>
      <c r="BA5" s="15">
        <v>1</v>
      </c>
      <c r="BB5" s="41">
        <f>AVERAGE(AR4:AR29)</f>
        <v>714978.4615384615</v>
      </c>
      <c r="BC5" s="41">
        <f>AVERAGE(AU4:AU23)</f>
        <v>15698.411764705883</v>
      </c>
      <c r="BD5" s="41">
        <f>AVERAGE(AX4:AX23)</f>
        <v>16802.5</v>
      </c>
    </row>
    <row r="6" spans="1:56" x14ac:dyDescent="0.4">
      <c r="E6" s="1">
        <v>609114</v>
      </c>
      <c r="F6" s="1">
        <v>491663</v>
      </c>
      <c r="G6" s="1">
        <v>708185</v>
      </c>
      <c r="H6" s="1">
        <v>181337</v>
      </c>
      <c r="I6" s="1">
        <v>41778</v>
      </c>
      <c r="J6" s="1">
        <v>167391</v>
      </c>
      <c r="K6" s="1">
        <v>33030</v>
      </c>
      <c r="L6" s="1">
        <v>117161</v>
      </c>
      <c r="M6" s="1">
        <v>300599</v>
      </c>
      <c r="N6" s="15">
        <v>2</v>
      </c>
      <c r="O6" s="16">
        <f>AVERAGE(F4:F23)</f>
        <v>766735.05</v>
      </c>
      <c r="P6" s="16">
        <f>AVERAGE(I4:I23)</f>
        <v>156460.72222222222</v>
      </c>
      <c r="Q6" s="16">
        <f>AVERAGE(L4:L23)</f>
        <v>140882.1</v>
      </c>
      <c r="R6" s="1">
        <v>161871</v>
      </c>
      <c r="S6" s="1">
        <v>101165</v>
      </c>
      <c r="T6" s="1">
        <v>84795</v>
      </c>
      <c r="U6" s="1">
        <v>62812</v>
      </c>
      <c r="V6" s="1">
        <v>96199</v>
      </c>
      <c r="W6" s="1">
        <v>70185</v>
      </c>
      <c r="X6" s="1">
        <v>81140</v>
      </c>
      <c r="Y6" s="1">
        <v>24230</v>
      </c>
      <c r="Z6" s="1">
        <v>38899</v>
      </c>
      <c r="AA6" s="15">
        <v>2</v>
      </c>
      <c r="AB6" s="16">
        <f>AVERAGE(S4:S23)</f>
        <v>83298.5</v>
      </c>
      <c r="AC6" s="16">
        <f>AVERAGE(V4:V23)</f>
        <v>64902.5</v>
      </c>
      <c r="AD6" s="16">
        <f>AVERAGE(Y4:Y23)</f>
        <v>43907.73684210526</v>
      </c>
      <c r="AE6" s="1">
        <v>209349</v>
      </c>
      <c r="AF6" s="1">
        <v>88892</v>
      </c>
      <c r="AG6" s="1">
        <v>379594</v>
      </c>
      <c r="AH6" s="1">
        <v>192462</v>
      </c>
      <c r="AI6" s="1">
        <v>84034</v>
      </c>
      <c r="AJ6" s="1">
        <v>71207</v>
      </c>
      <c r="AK6" s="1">
        <v>62925</v>
      </c>
      <c r="AL6" s="1">
        <v>29000</v>
      </c>
      <c r="AM6" s="1">
        <v>196050</v>
      </c>
      <c r="AN6" s="15">
        <v>2</v>
      </c>
      <c r="AO6" s="41">
        <f>AVERAGE(AF4:AF24)</f>
        <v>267585.61904761905</v>
      </c>
      <c r="AP6" s="41">
        <f>AVERAGE(AI4:AI23)</f>
        <v>94043.388888888891</v>
      </c>
      <c r="AQ6" s="41">
        <f>AVERAGE(AL4:AL23)</f>
        <v>91271.888888888891</v>
      </c>
      <c r="AR6" s="1">
        <v>1072792</v>
      </c>
      <c r="AS6" s="1">
        <v>1105032</v>
      </c>
      <c r="AT6" s="1">
        <v>1147987</v>
      </c>
      <c r="AU6" s="1">
        <v>19776</v>
      </c>
      <c r="AV6" s="1">
        <v>19444</v>
      </c>
      <c r="AW6" s="1">
        <v>10277</v>
      </c>
      <c r="AX6" s="1">
        <v>39166</v>
      </c>
      <c r="AY6" s="1">
        <v>20473</v>
      </c>
      <c r="AZ6" s="1">
        <v>3088</v>
      </c>
      <c r="BA6" s="15">
        <v>2</v>
      </c>
      <c r="BB6" s="41">
        <f>AVERAGE(AS4:AS29)</f>
        <v>875291.07692307688</v>
      </c>
      <c r="BC6" s="41">
        <f>AVERAGE(AV4:AV23)</f>
        <v>17514.176470588234</v>
      </c>
      <c r="BD6" s="41">
        <f>AVERAGE(AY4:AY23)</f>
        <v>9656.1666666666661</v>
      </c>
    </row>
    <row r="7" spans="1:56" x14ac:dyDescent="0.4">
      <c r="E7" s="1">
        <v>588956</v>
      </c>
      <c r="F7" s="1">
        <v>850640</v>
      </c>
      <c r="G7" s="1">
        <v>692281</v>
      </c>
      <c r="H7" s="1">
        <v>70436</v>
      </c>
      <c r="I7" s="1">
        <v>70747</v>
      </c>
      <c r="J7" s="1">
        <v>308003</v>
      </c>
      <c r="K7" s="1">
        <v>50930</v>
      </c>
      <c r="L7" s="1">
        <v>112297</v>
      </c>
      <c r="M7" s="1">
        <v>217676</v>
      </c>
      <c r="N7" s="15">
        <v>3</v>
      </c>
      <c r="O7" s="16">
        <f>AVERAGE(G4:G23)</f>
        <v>555700.89473684214</v>
      </c>
      <c r="P7" s="16">
        <f>AVERAGE(J4:J23)</f>
        <v>196768.05555555556</v>
      </c>
      <c r="Q7" s="16">
        <f>AVERAGE(M4:M23)</f>
        <v>154816.21052631579</v>
      </c>
      <c r="R7" s="1">
        <v>67949</v>
      </c>
      <c r="S7" s="1">
        <v>40406</v>
      </c>
      <c r="T7" s="1">
        <v>169111</v>
      </c>
      <c r="U7" s="1">
        <v>60216</v>
      </c>
      <c r="V7" s="1">
        <v>80413</v>
      </c>
      <c r="W7" s="1">
        <v>19212</v>
      </c>
      <c r="X7" s="1">
        <v>66589</v>
      </c>
      <c r="Y7" s="1">
        <v>47213</v>
      </c>
      <c r="Z7" s="1">
        <v>30143</v>
      </c>
      <c r="AA7" s="15">
        <v>3</v>
      </c>
      <c r="AB7" s="16">
        <f>AVERAGE(T4:T23)</f>
        <v>99603.052631578947</v>
      </c>
      <c r="AC7" s="16">
        <f>AVERAGE(W4:W23)</f>
        <v>47556.722222222219</v>
      </c>
      <c r="AD7" s="16">
        <f>AVERAGE(Z4:Z23)</f>
        <v>38649.210526315786</v>
      </c>
      <c r="AE7" s="1">
        <v>223803</v>
      </c>
      <c r="AF7" s="1">
        <v>320297</v>
      </c>
      <c r="AG7" s="1">
        <v>117276</v>
      </c>
      <c r="AH7" s="1">
        <v>43710</v>
      </c>
      <c r="AI7" s="1">
        <v>18337</v>
      </c>
      <c r="AJ7" s="1">
        <v>3670</v>
      </c>
      <c r="AK7" s="1">
        <v>128981</v>
      </c>
      <c r="AL7" s="1">
        <v>85414</v>
      </c>
      <c r="AM7" s="1">
        <v>181340</v>
      </c>
      <c r="AN7" s="15">
        <v>3</v>
      </c>
      <c r="AO7" s="41">
        <f>AVERAGE(AG4:AG24)</f>
        <v>303016.28571428574</v>
      </c>
      <c r="AP7" s="41">
        <f>AVERAGE(AJ4:AJ23)</f>
        <v>95633.777777777781</v>
      </c>
      <c r="AQ7" s="41">
        <f>AVERAGE(AM4:AM23)</f>
        <v>112135</v>
      </c>
      <c r="AR7" s="1">
        <v>326878</v>
      </c>
      <c r="AS7" s="1">
        <v>664574</v>
      </c>
      <c r="AT7" s="1">
        <v>1565750</v>
      </c>
      <c r="AU7" s="1">
        <v>30731</v>
      </c>
      <c r="AV7" s="1">
        <v>698</v>
      </c>
      <c r="AW7" s="1">
        <v>7909</v>
      </c>
      <c r="AX7" s="1">
        <v>43904</v>
      </c>
      <c r="AY7" s="1">
        <v>826</v>
      </c>
      <c r="AZ7" s="1">
        <v>17876</v>
      </c>
      <c r="BA7" s="15">
        <v>3</v>
      </c>
      <c r="BB7" s="41">
        <f>AVERAGE(AT4:AT29)</f>
        <v>1279744.92</v>
      </c>
      <c r="BC7" s="41">
        <f>AVERAGE(AW4:AW23)</f>
        <v>16299.125</v>
      </c>
      <c r="BD7" s="41">
        <f>AVERAGE(AZ4:AZ23)</f>
        <v>5802.0588235294117</v>
      </c>
    </row>
    <row r="8" spans="1:56" x14ac:dyDescent="0.4">
      <c r="E8" s="1">
        <v>489289</v>
      </c>
      <c r="F8" s="1">
        <v>542927</v>
      </c>
      <c r="G8" s="1">
        <v>474040</v>
      </c>
      <c r="H8" s="1">
        <v>340972</v>
      </c>
      <c r="I8" s="1">
        <v>230647</v>
      </c>
      <c r="J8" s="1">
        <v>138243</v>
      </c>
      <c r="K8" s="1">
        <v>80747</v>
      </c>
      <c r="L8" s="1">
        <v>161937</v>
      </c>
      <c r="M8" s="1">
        <v>140933</v>
      </c>
      <c r="N8" s="1"/>
      <c r="O8" s="1"/>
      <c r="P8" s="1"/>
      <c r="R8" s="1">
        <v>251220</v>
      </c>
      <c r="S8" s="1">
        <v>40824</v>
      </c>
      <c r="T8" s="1">
        <v>146931</v>
      </c>
      <c r="U8" s="1">
        <v>53533</v>
      </c>
      <c r="V8" s="1">
        <v>66931</v>
      </c>
      <c r="W8" s="1">
        <v>56930</v>
      </c>
      <c r="X8" s="1">
        <v>2898</v>
      </c>
      <c r="Y8" s="1">
        <v>41904</v>
      </c>
      <c r="Z8" s="1">
        <v>37488</v>
      </c>
      <c r="AA8" s="1"/>
      <c r="AB8" s="1"/>
      <c r="AC8" s="1"/>
      <c r="AE8" s="1">
        <v>50306</v>
      </c>
      <c r="AF8" s="1">
        <v>393789</v>
      </c>
      <c r="AG8" s="1">
        <v>515553</v>
      </c>
      <c r="AH8" s="1">
        <v>331671</v>
      </c>
      <c r="AI8" s="1">
        <v>338588</v>
      </c>
      <c r="AJ8" s="1">
        <v>27880</v>
      </c>
      <c r="AK8" s="1">
        <v>99989</v>
      </c>
      <c r="AL8" s="1">
        <v>69695</v>
      </c>
      <c r="AM8" s="1">
        <v>21523</v>
      </c>
      <c r="AN8" s="1"/>
      <c r="AO8" s="1"/>
      <c r="AP8" s="1"/>
      <c r="AR8" s="1">
        <v>713815</v>
      </c>
      <c r="AS8" s="1">
        <v>298865</v>
      </c>
      <c r="AT8" s="1">
        <v>926093</v>
      </c>
      <c r="AU8" s="1">
        <v>14464</v>
      </c>
      <c r="AV8" s="1">
        <v>42263</v>
      </c>
      <c r="AW8" s="1">
        <v>23529</v>
      </c>
      <c r="AX8" s="1">
        <v>4526</v>
      </c>
      <c r="AY8" s="1">
        <v>934</v>
      </c>
      <c r="AZ8" s="1">
        <v>3557</v>
      </c>
    </row>
    <row r="9" spans="1:56" x14ac:dyDescent="0.4">
      <c r="E9" s="1">
        <v>616456</v>
      </c>
      <c r="F9" s="1">
        <v>982055</v>
      </c>
      <c r="G9" s="1">
        <v>640785</v>
      </c>
      <c r="H9" s="1">
        <v>140126</v>
      </c>
      <c r="I9" s="1">
        <v>111880</v>
      </c>
      <c r="J9" s="1">
        <v>168760</v>
      </c>
      <c r="K9" s="1">
        <v>230116</v>
      </c>
      <c r="L9" s="1">
        <v>113938</v>
      </c>
      <c r="M9" s="1">
        <v>163479</v>
      </c>
      <c r="N9" s="1"/>
      <c r="O9" s="1"/>
      <c r="P9" s="1"/>
      <c r="R9" s="1">
        <v>196435</v>
      </c>
      <c r="S9" s="1">
        <v>81125</v>
      </c>
      <c r="T9" s="1">
        <v>102972</v>
      </c>
      <c r="U9" s="1">
        <v>90842</v>
      </c>
      <c r="V9" s="1">
        <v>75405</v>
      </c>
      <c r="W9" s="1">
        <v>60465</v>
      </c>
      <c r="X9" s="1">
        <v>19432</v>
      </c>
      <c r="Y9" s="1">
        <v>54591</v>
      </c>
      <c r="Z9" s="1">
        <v>51106</v>
      </c>
      <c r="AA9" s="1"/>
      <c r="AB9" s="1"/>
      <c r="AC9" s="1"/>
      <c r="AE9" s="1">
        <v>346617</v>
      </c>
      <c r="AF9" s="1">
        <v>529128</v>
      </c>
      <c r="AG9" s="1">
        <v>127369</v>
      </c>
      <c r="AH9" s="1">
        <v>72441</v>
      </c>
      <c r="AI9" s="1">
        <v>18591</v>
      </c>
      <c r="AJ9" s="1">
        <v>84706</v>
      </c>
      <c r="AK9" s="1">
        <v>64861</v>
      </c>
      <c r="AL9" s="1">
        <v>56958</v>
      </c>
      <c r="AM9" s="1">
        <v>51639</v>
      </c>
      <c r="AN9" s="1"/>
      <c r="AO9" s="1"/>
      <c r="AP9" s="1"/>
      <c r="AR9" s="1">
        <v>1439036</v>
      </c>
      <c r="AS9" s="1">
        <v>598117</v>
      </c>
      <c r="AT9" s="1">
        <v>1309880</v>
      </c>
      <c r="AU9" s="1">
        <v>7469</v>
      </c>
      <c r="AV9" s="1">
        <v>12597</v>
      </c>
      <c r="AW9" s="1">
        <v>3071</v>
      </c>
      <c r="AX9" s="1">
        <v>11777</v>
      </c>
      <c r="AY9" s="1">
        <v>33168</v>
      </c>
      <c r="AZ9" s="1">
        <v>1938</v>
      </c>
    </row>
    <row r="10" spans="1:56" x14ac:dyDescent="0.4">
      <c r="E10" s="1">
        <v>900600</v>
      </c>
      <c r="F10" s="1">
        <v>455625</v>
      </c>
      <c r="G10" s="1">
        <v>374119</v>
      </c>
      <c r="H10" s="1">
        <v>84323</v>
      </c>
      <c r="I10" s="1">
        <v>216333</v>
      </c>
      <c r="J10" s="1">
        <v>229997</v>
      </c>
      <c r="K10" s="1">
        <v>349663</v>
      </c>
      <c r="L10" s="1">
        <v>112543</v>
      </c>
      <c r="M10" s="1">
        <v>111557</v>
      </c>
      <c r="N10" s="1"/>
      <c r="O10" s="1"/>
      <c r="P10" s="1"/>
      <c r="R10" s="1">
        <v>36592</v>
      </c>
      <c r="S10" s="1">
        <v>78790</v>
      </c>
      <c r="T10" s="1">
        <v>99764</v>
      </c>
      <c r="U10" s="1">
        <v>56836</v>
      </c>
      <c r="V10" s="1">
        <v>39156</v>
      </c>
      <c r="W10" s="1">
        <v>36270</v>
      </c>
      <c r="X10" s="1">
        <v>28582</v>
      </c>
      <c r="Y10" s="1">
        <v>35424</v>
      </c>
      <c r="Z10" s="1">
        <v>31411</v>
      </c>
      <c r="AA10" s="1"/>
      <c r="AB10" s="1"/>
      <c r="AC10" s="1"/>
      <c r="AE10" s="1">
        <v>361170</v>
      </c>
      <c r="AF10" s="1">
        <v>152922</v>
      </c>
      <c r="AG10" s="1">
        <v>82105</v>
      </c>
      <c r="AH10" s="1">
        <v>67108</v>
      </c>
      <c r="AI10" s="1">
        <v>66573</v>
      </c>
      <c r="AJ10" s="1">
        <v>40307</v>
      </c>
      <c r="AK10" s="1">
        <v>23546</v>
      </c>
      <c r="AL10" s="1">
        <v>126645</v>
      </c>
      <c r="AM10" s="1">
        <v>62082</v>
      </c>
      <c r="AN10" s="1"/>
      <c r="AO10" s="1"/>
      <c r="AP10" s="1"/>
      <c r="AR10" s="1">
        <v>614870</v>
      </c>
      <c r="AS10" s="1">
        <v>741795</v>
      </c>
      <c r="AT10" s="1">
        <v>872708</v>
      </c>
      <c r="AU10" s="1">
        <v>45250</v>
      </c>
      <c r="AV10" s="1">
        <v>35928</v>
      </c>
      <c r="AW10" s="1">
        <v>961</v>
      </c>
      <c r="AX10" s="1">
        <v>3084</v>
      </c>
      <c r="AY10" s="1">
        <v>3263</v>
      </c>
      <c r="AZ10" s="1">
        <v>1537</v>
      </c>
    </row>
    <row r="11" spans="1:56" x14ac:dyDescent="0.4">
      <c r="E11" s="1">
        <v>1319458</v>
      </c>
      <c r="F11" s="1">
        <v>1200512</v>
      </c>
      <c r="G11" s="1">
        <v>416349</v>
      </c>
      <c r="H11" s="1">
        <v>292905</v>
      </c>
      <c r="I11" s="1">
        <v>471683</v>
      </c>
      <c r="J11" s="1">
        <v>92531</v>
      </c>
      <c r="K11" s="1">
        <v>255324</v>
      </c>
      <c r="L11" s="1">
        <v>305128</v>
      </c>
      <c r="M11" s="1">
        <v>155224</v>
      </c>
      <c r="N11" s="1"/>
      <c r="O11" s="1"/>
      <c r="P11" s="1"/>
      <c r="R11" s="1">
        <v>67400</v>
      </c>
      <c r="S11" s="1">
        <v>187450</v>
      </c>
      <c r="T11" s="1">
        <v>63698</v>
      </c>
      <c r="U11" s="1">
        <v>55897</v>
      </c>
      <c r="V11" s="1">
        <v>84870</v>
      </c>
      <c r="W11" s="1">
        <v>60014</v>
      </c>
      <c r="X11" s="1">
        <v>62685</v>
      </c>
      <c r="Y11" s="1">
        <v>11193</v>
      </c>
      <c r="Z11" s="1">
        <v>19567</v>
      </c>
      <c r="AA11" s="1"/>
      <c r="AB11" s="1"/>
      <c r="AC11" s="1"/>
      <c r="AE11" s="1">
        <v>378703</v>
      </c>
      <c r="AF11" s="1">
        <v>72858</v>
      </c>
      <c r="AG11" s="1">
        <v>107982</v>
      </c>
      <c r="AH11" s="1">
        <v>22040</v>
      </c>
      <c r="AI11" s="1">
        <v>32941</v>
      </c>
      <c r="AJ11" s="1">
        <v>141735</v>
      </c>
      <c r="AK11" s="1">
        <v>73467</v>
      </c>
      <c r="AL11" s="1">
        <v>106174</v>
      </c>
      <c r="AM11" s="1">
        <v>141247</v>
      </c>
      <c r="AN11" s="1"/>
      <c r="AO11" s="1"/>
      <c r="AP11" s="1"/>
      <c r="AR11" s="1">
        <v>836594</v>
      </c>
      <c r="AS11" s="1">
        <v>737074</v>
      </c>
      <c r="AT11" s="1">
        <v>746129</v>
      </c>
      <c r="AU11" s="1">
        <v>11902</v>
      </c>
      <c r="AV11" s="1">
        <v>38591</v>
      </c>
      <c r="AW11" s="1">
        <v>849</v>
      </c>
      <c r="AX11" s="1">
        <v>4908</v>
      </c>
      <c r="AY11" s="1">
        <v>8542</v>
      </c>
      <c r="AZ11" s="1">
        <v>2564</v>
      </c>
    </row>
    <row r="12" spans="1:56" x14ac:dyDescent="0.4">
      <c r="E12" s="1">
        <v>876784</v>
      </c>
      <c r="F12" s="1">
        <v>448963</v>
      </c>
      <c r="G12" s="1">
        <v>375198</v>
      </c>
      <c r="H12" s="1">
        <v>153033</v>
      </c>
      <c r="I12" s="1">
        <v>74494</v>
      </c>
      <c r="J12" s="1">
        <v>126140</v>
      </c>
      <c r="K12" s="1">
        <v>99466</v>
      </c>
      <c r="L12" s="1">
        <v>294919</v>
      </c>
      <c r="M12" s="1">
        <v>153882</v>
      </c>
      <c r="N12" s="1"/>
      <c r="O12" s="1"/>
      <c r="P12" s="1"/>
      <c r="R12" s="1">
        <v>75839</v>
      </c>
      <c r="S12" s="1">
        <v>110367</v>
      </c>
      <c r="T12" s="1">
        <v>102825</v>
      </c>
      <c r="U12" s="1">
        <v>44378</v>
      </c>
      <c r="V12" s="1">
        <v>47414</v>
      </c>
      <c r="W12" s="1">
        <v>29047</v>
      </c>
      <c r="X12" s="1">
        <v>11231</v>
      </c>
      <c r="Y12" s="1">
        <v>30430</v>
      </c>
      <c r="Z12" s="1">
        <v>26487</v>
      </c>
      <c r="AA12" s="1"/>
      <c r="AB12" s="1"/>
      <c r="AC12" s="1"/>
      <c r="AE12" s="1">
        <v>150167</v>
      </c>
      <c r="AF12" s="1">
        <v>222348</v>
      </c>
      <c r="AG12" s="1">
        <v>581844</v>
      </c>
      <c r="AH12" s="1">
        <v>82892</v>
      </c>
      <c r="AI12" s="1">
        <v>40964</v>
      </c>
      <c r="AJ12" s="1">
        <v>143690</v>
      </c>
      <c r="AK12" s="1">
        <v>44266</v>
      </c>
      <c r="AL12" s="1">
        <v>109510</v>
      </c>
      <c r="AM12" s="1">
        <v>210327</v>
      </c>
      <c r="AN12" s="1"/>
      <c r="AO12" s="1"/>
      <c r="AP12" s="1"/>
      <c r="AR12" s="1">
        <v>559814</v>
      </c>
      <c r="AS12" s="1">
        <v>762636</v>
      </c>
      <c r="AT12" s="1">
        <v>1549187</v>
      </c>
      <c r="AU12" s="1">
        <v>1521</v>
      </c>
      <c r="AV12" s="1">
        <v>4871</v>
      </c>
      <c r="AW12" s="1">
        <v>141476</v>
      </c>
      <c r="AX12" s="1">
        <v>12486</v>
      </c>
      <c r="AY12" s="1">
        <v>2245</v>
      </c>
      <c r="AZ12" s="1">
        <v>4131</v>
      </c>
    </row>
    <row r="13" spans="1:56" x14ac:dyDescent="0.4">
      <c r="E13" s="1">
        <v>1334360</v>
      </c>
      <c r="F13" s="1">
        <v>1538471</v>
      </c>
      <c r="G13" s="1">
        <v>720332</v>
      </c>
      <c r="H13" s="1">
        <v>57675</v>
      </c>
      <c r="I13" s="1">
        <v>116168</v>
      </c>
      <c r="J13" s="1">
        <v>276551</v>
      </c>
      <c r="K13" s="1">
        <v>34827</v>
      </c>
      <c r="L13" s="1">
        <v>223864</v>
      </c>
      <c r="M13" s="1">
        <v>237229</v>
      </c>
      <c r="N13" s="1"/>
      <c r="O13" s="1"/>
      <c r="P13" s="1"/>
      <c r="R13" s="1">
        <v>84048</v>
      </c>
      <c r="S13" s="1">
        <v>119365</v>
      </c>
      <c r="T13" s="1">
        <v>59761</v>
      </c>
      <c r="U13" s="1">
        <v>77756</v>
      </c>
      <c r="V13" s="1">
        <v>31863</v>
      </c>
      <c r="W13" s="1">
        <v>80347</v>
      </c>
      <c r="X13" s="1">
        <v>83825</v>
      </c>
      <c r="Y13" s="1">
        <v>40042</v>
      </c>
      <c r="Z13" s="1">
        <v>46492</v>
      </c>
      <c r="AA13" s="1"/>
      <c r="AB13" s="1"/>
      <c r="AC13" s="1"/>
      <c r="AE13" s="1">
        <v>97441</v>
      </c>
      <c r="AF13" s="1">
        <v>117538</v>
      </c>
      <c r="AG13" s="1">
        <v>413867</v>
      </c>
      <c r="AH13" s="1">
        <v>12624</v>
      </c>
      <c r="AI13" s="1">
        <v>37318</v>
      </c>
      <c r="AJ13" s="1">
        <v>289856</v>
      </c>
      <c r="AK13" s="1">
        <v>61337</v>
      </c>
      <c r="AL13" s="1">
        <v>81940</v>
      </c>
      <c r="AM13" s="1">
        <v>176422</v>
      </c>
      <c r="AN13" s="1"/>
      <c r="AO13" s="1"/>
      <c r="AP13" s="1"/>
      <c r="AR13" s="1">
        <v>930472</v>
      </c>
      <c r="AS13" s="1">
        <v>982614</v>
      </c>
      <c r="AT13" s="1">
        <v>2523554</v>
      </c>
      <c r="AU13" s="1">
        <v>11574</v>
      </c>
      <c r="AV13" s="1">
        <v>1522</v>
      </c>
      <c r="AW13" s="1">
        <v>1565</v>
      </c>
      <c r="AX13" s="1">
        <v>7795</v>
      </c>
      <c r="AY13" s="1">
        <v>3712</v>
      </c>
      <c r="AZ13" s="1">
        <v>6153</v>
      </c>
    </row>
    <row r="14" spans="1:56" x14ac:dyDescent="0.4">
      <c r="E14" s="1">
        <v>1156084</v>
      </c>
      <c r="F14" s="1">
        <v>543715</v>
      </c>
      <c r="G14" s="1">
        <v>728008</v>
      </c>
      <c r="H14" s="1">
        <v>49121</v>
      </c>
      <c r="I14" s="1">
        <v>63769</v>
      </c>
      <c r="J14" s="1">
        <v>212441</v>
      </c>
      <c r="K14" s="1">
        <v>173994</v>
      </c>
      <c r="L14" s="1">
        <v>116562</v>
      </c>
      <c r="M14" s="1">
        <v>242983</v>
      </c>
      <c r="N14" s="1"/>
      <c r="O14" s="1"/>
      <c r="P14" s="1"/>
      <c r="R14" s="1">
        <v>232330</v>
      </c>
      <c r="S14" s="1">
        <v>113126</v>
      </c>
      <c r="T14" s="1">
        <v>90117</v>
      </c>
      <c r="U14" s="1">
        <v>64712</v>
      </c>
      <c r="V14" s="1">
        <v>46739</v>
      </c>
      <c r="W14" s="1">
        <v>22816</v>
      </c>
      <c r="X14" s="1">
        <v>23138</v>
      </c>
      <c r="Y14" s="1">
        <v>19123</v>
      </c>
      <c r="Z14" s="1">
        <v>55482</v>
      </c>
      <c r="AA14" s="1"/>
      <c r="AB14" s="1"/>
      <c r="AC14" s="1"/>
      <c r="AE14" s="1">
        <v>173380</v>
      </c>
      <c r="AF14" s="1">
        <v>299648</v>
      </c>
      <c r="AG14" s="1">
        <v>750891</v>
      </c>
      <c r="AH14" s="1">
        <v>31136</v>
      </c>
      <c r="AI14" s="1">
        <v>26008</v>
      </c>
      <c r="AJ14" s="1">
        <v>55743</v>
      </c>
      <c r="AK14" s="1">
        <v>214854</v>
      </c>
      <c r="AL14" s="1">
        <v>50322</v>
      </c>
      <c r="AM14" s="1">
        <v>126242</v>
      </c>
      <c r="AN14" s="1"/>
      <c r="AO14" s="1"/>
      <c r="AP14" s="1"/>
      <c r="AR14" s="1">
        <v>344944</v>
      </c>
      <c r="AS14" s="1">
        <v>734645</v>
      </c>
      <c r="AT14" s="1">
        <v>736033</v>
      </c>
      <c r="AU14" s="1">
        <v>24258</v>
      </c>
      <c r="AV14" s="1">
        <v>11911</v>
      </c>
      <c r="AW14" s="1">
        <v>1517</v>
      </c>
      <c r="AX14" s="1">
        <v>19550</v>
      </c>
      <c r="AY14" s="1">
        <v>1735</v>
      </c>
      <c r="AZ14" s="1">
        <v>1514</v>
      </c>
    </row>
    <row r="15" spans="1:56" x14ac:dyDescent="0.4">
      <c r="E15" s="1">
        <v>871510</v>
      </c>
      <c r="F15" s="1">
        <v>552377</v>
      </c>
      <c r="G15" s="1">
        <v>686009</v>
      </c>
      <c r="H15" s="1">
        <v>154256</v>
      </c>
      <c r="I15" s="1">
        <v>41017</v>
      </c>
      <c r="J15" s="1">
        <v>220448</v>
      </c>
      <c r="K15" s="1">
        <v>5531</v>
      </c>
      <c r="L15" s="1">
        <v>275731</v>
      </c>
      <c r="M15" s="1">
        <v>171859</v>
      </c>
      <c r="N15" s="1"/>
      <c r="O15" s="1"/>
      <c r="P15" s="1"/>
      <c r="R15" s="1">
        <v>209863</v>
      </c>
      <c r="S15" s="1">
        <v>76782</v>
      </c>
      <c r="T15" s="1">
        <v>136224</v>
      </c>
      <c r="U15" s="1">
        <v>65789</v>
      </c>
      <c r="V15" s="1">
        <v>41822</v>
      </c>
      <c r="W15" s="1">
        <v>32999</v>
      </c>
      <c r="X15" s="1">
        <v>20295</v>
      </c>
      <c r="Y15" s="1">
        <v>77505</v>
      </c>
      <c r="Z15" s="1">
        <v>19757</v>
      </c>
      <c r="AA15" s="1"/>
      <c r="AB15" s="1"/>
      <c r="AC15" s="1"/>
      <c r="AE15" s="1">
        <v>322567</v>
      </c>
      <c r="AF15" s="1">
        <v>390592</v>
      </c>
      <c r="AG15" s="1">
        <v>90088</v>
      </c>
      <c r="AH15" s="1">
        <v>33664</v>
      </c>
      <c r="AI15" s="1">
        <v>311972</v>
      </c>
      <c r="AJ15" s="1">
        <v>105346</v>
      </c>
      <c r="AK15" s="1">
        <v>67993</v>
      </c>
      <c r="AL15" s="1">
        <v>68431</v>
      </c>
      <c r="AM15" s="1">
        <v>33647</v>
      </c>
      <c r="AN15" s="1"/>
      <c r="AO15" s="1"/>
      <c r="AP15" s="1"/>
      <c r="AR15" s="1">
        <v>992186</v>
      </c>
      <c r="AS15" s="1">
        <v>291899</v>
      </c>
      <c r="AT15" s="1">
        <v>1536291</v>
      </c>
      <c r="AU15" s="1">
        <v>6599</v>
      </c>
      <c r="AV15" s="1">
        <v>33232</v>
      </c>
      <c r="AW15" s="1">
        <v>15387</v>
      </c>
      <c r="AX15" s="1">
        <v>10240</v>
      </c>
      <c r="AY15" s="1">
        <v>1806</v>
      </c>
      <c r="AZ15" s="1">
        <v>3903</v>
      </c>
    </row>
    <row r="16" spans="1:56" x14ac:dyDescent="0.4">
      <c r="E16" s="1">
        <v>782913</v>
      </c>
      <c r="F16" s="1">
        <v>480496</v>
      </c>
      <c r="G16" s="1">
        <v>377673</v>
      </c>
      <c r="H16" s="1">
        <v>61176</v>
      </c>
      <c r="I16" s="1">
        <v>129862</v>
      </c>
      <c r="J16" s="1">
        <v>240609</v>
      </c>
      <c r="K16" s="1">
        <v>226346</v>
      </c>
      <c r="L16" s="1">
        <v>125475</v>
      </c>
      <c r="M16" s="1">
        <v>70609</v>
      </c>
      <c r="N16" s="1"/>
      <c r="O16" s="1"/>
      <c r="P16" s="1"/>
      <c r="R16" s="1">
        <v>102748</v>
      </c>
      <c r="S16" s="1">
        <v>33827</v>
      </c>
      <c r="T16" s="1">
        <v>172288</v>
      </c>
      <c r="U16" s="1">
        <v>43020</v>
      </c>
      <c r="V16" s="1">
        <v>36543</v>
      </c>
      <c r="W16" s="1">
        <v>81494</v>
      </c>
      <c r="X16" s="1">
        <v>40572</v>
      </c>
      <c r="Y16" s="1">
        <v>115708</v>
      </c>
      <c r="Z16" s="1">
        <v>43815</v>
      </c>
      <c r="AA16" s="1"/>
      <c r="AB16" s="1"/>
      <c r="AC16" s="1"/>
      <c r="AE16" s="1">
        <v>292512</v>
      </c>
      <c r="AF16" s="1">
        <v>287880</v>
      </c>
      <c r="AG16" s="1">
        <v>669402</v>
      </c>
      <c r="AH16" s="1">
        <v>53256</v>
      </c>
      <c r="AI16" s="1">
        <v>152603</v>
      </c>
      <c r="AJ16" s="1">
        <v>18787</v>
      </c>
      <c r="AK16" s="1">
        <v>74001</v>
      </c>
      <c r="AL16" s="1">
        <v>210579</v>
      </c>
      <c r="AM16" s="1">
        <v>34330</v>
      </c>
      <c r="AN16" s="1"/>
      <c r="AO16" s="1"/>
      <c r="AP16" s="1"/>
      <c r="AR16" s="1">
        <v>334170</v>
      </c>
      <c r="AS16" s="1">
        <v>657021</v>
      </c>
      <c r="AT16" s="1">
        <v>1549436</v>
      </c>
      <c r="AU16" s="1">
        <v>11765</v>
      </c>
      <c r="AV16" s="1">
        <v>1585</v>
      </c>
      <c r="AW16" s="1">
        <v>13641</v>
      </c>
      <c r="AX16" s="1">
        <v>30828</v>
      </c>
      <c r="AY16" s="1">
        <v>1548</v>
      </c>
      <c r="AZ16" s="1">
        <v>632</v>
      </c>
    </row>
    <row r="17" spans="5:52" x14ac:dyDescent="0.4">
      <c r="E17" s="1">
        <v>893191</v>
      </c>
      <c r="F17" s="1">
        <v>529823</v>
      </c>
      <c r="G17" s="1">
        <v>202509</v>
      </c>
      <c r="H17" s="1">
        <v>33798</v>
      </c>
      <c r="I17" s="1">
        <v>192074</v>
      </c>
      <c r="J17" s="1">
        <v>133905</v>
      </c>
      <c r="K17" s="1">
        <v>133388</v>
      </c>
      <c r="L17" s="1">
        <v>204385</v>
      </c>
      <c r="M17" s="1">
        <v>71457</v>
      </c>
      <c r="N17" s="1"/>
      <c r="O17" s="1"/>
      <c r="P17" s="1"/>
      <c r="R17" s="1">
        <v>94362</v>
      </c>
      <c r="S17" s="1">
        <v>92764</v>
      </c>
      <c r="T17" s="1">
        <v>76569</v>
      </c>
      <c r="U17" s="1">
        <v>35164</v>
      </c>
      <c r="V17" s="1">
        <v>72808</v>
      </c>
      <c r="W17" s="1">
        <v>39234</v>
      </c>
      <c r="X17" s="1">
        <v>57521</v>
      </c>
      <c r="Y17" s="1">
        <v>55535</v>
      </c>
      <c r="Z17" s="1">
        <v>36079</v>
      </c>
      <c r="AA17" s="1"/>
      <c r="AB17" s="1"/>
      <c r="AC17" s="1"/>
      <c r="AE17" s="1">
        <v>246402</v>
      </c>
      <c r="AF17" s="1">
        <v>119513</v>
      </c>
      <c r="AG17" s="1">
        <v>286436</v>
      </c>
      <c r="AH17" s="1">
        <v>37978</v>
      </c>
      <c r="AI17" s="1">
        <v>2544</v>
      </c>
      <c r="AJ17" s="1">
        <v>134612</v>
      </c>
      <c r="AK17" s="1">
        <v>179114</v>
      </c>
      <c r="AL17" s="1">
        <v>46898</v>
      </c>
      <c r="AM17" s="1">
        <v>51495</v>
      </c>
      <c r="AN17" s="1"/>
      <c r="AO17" s="1"/>
      <c r="AP17" s="1"/>
      <c r="AR17" s="1">
        <v>440008</v>
      </c>
      <c r="AS17" s="1">
        <v>294753</v>
      </c>
      <c r="AT17" s="1">
        <v>1144698</v>
      </c>
      <c r="AU17" s="1">
        <v>1539</v>
      </c>
      <c r="AV17" s="1">
        <v>3832</v>
      </c>
      <c r="AW17" s="1">
        <v>18057</v>
      </c>
      <c r="AX17" s="1">
        <v>7339</v>
      </c>
      <c r="AY17" s="1">
        <v>3225</v>
      </c>
      <c r="AZ17" s="1">
        <v>3713</v>
      </c>
    </row>
    <row r="18" spans="5:52" x14ac:dyDescent="0.4">
      <c r="E18" s="1">
        <v>427504</v>
      </c>
      <c r="F18" s="1">
        <v>987890</v>
      </c>
      <c r="G18" s="1">
        <v>497050</v>
      </c>
      <c r="H18" s="1">
        <v>47780</v>
      </c>
      <c r="I18" s="1">
        <v>60174</v>
      </c>
      <c r="J18" s="1">
        <v>71433</v>
      </c>
      <c r="K18" s="1">
        <v>168677</v>
      </c>
      <c r="L18" s="1">
        <v>162575</v>
      </c>
      <c r="M18" s="1">
        <v>51391</v>
      </c>
      <c r="N18" s="1"/>
      <c r="O18" s="1"/>
      <c r="P18" s="1"/>
      <c r="R18" s="1">
        <v>155192</v>
      </c>
      <c r="S18" s="1">
        <v>46764</v>
      </c>
      <c r="T18" s="1">
        <v>72265</v>
      </c>
      <c r="U18" s="1">
        <v>51874</v>
      </c>
      <c r="V18" s="1">
        <v>90634</v>
      </c>
      <c r="W18" s="1">
        <v>87856</v>
      </c>
      <c r="X18" s="1">
        <v>49021</v>
      </c>
      <c r="Y18" s="1">
        <v>39141</v>
      </c>
      <c r="Z18" s="1">
        <v>15963</v>
      </c>
      <c r="AA18" s="1"/>
      <c r="AB18" s="1"/>
      <c r="AC18" s="1"/>
      <c r="AE18" s="1">
        <v>223731</v>
      </c>
      <c r="AF18" s="1">
        <v>757186</v>
      </c>
      <c r="AG18" s="1">
        <v>130055</v>
      </c>
      <c r="AH18" s="1">
        <v>10876</v>
      </c>
      <c r="AI18" s="1">
        <v>865</v>
      </c>
      <c r="AJ18" s="1">
        <v>305589</v>
      </c>
      <c r="AK18" s="1">
        <v>136396</v>
      </c>
      <c r="AL18" s="1">
        <v>107204</v>
      </c>
      <c r="AM18" s="1">
        <v>46496</v>
      </c>
      <c r="AN18" s="1"/>
      <c r="AO18" s="1"/>
      <c r="AP18" s="1"/>
      <c r="AR18" s="1">
        <v>410724</v>
      </c>
      <c r="AS18" s="1">
        <v>1080829</v>
      </c>
      <c r="AT18" s="1">
        <v>777696</v>
      </c>
      <c r="AU18" s="1">
        <v>21559</v>
      </c>
      <c r="AV18" s="1">
        <v>6313</v>
      </c>
      <c r="AW18" s="1">
        <v>4808</v>
      </c>
      <c r="AX18" s="1">
        <v>2955</v>
      </c>
      <c r="AY18" s="1">
        <v>4809</v>
      </c>
      <c r="AZ18" s="1">
        <v>3085</v>
      </c>
    </row>
    <row r="19" spans="5:52" x14ac:dyDescent="0.4">
      <c r="E19" s="1">
        <v>587811</v>
      </c>
      <c r="F19" s="1">
        <v>953141</v>
      </c>
      <c r="G19" s="1">
        <v>274358</v>
      </c>
      <c r="H19" s="1">
        <v>103356</v>
      </c>
      <c r="I19" s="1">
        <v>165749</v>
      </c>
      <c r="J19" s="1">
        <v>268593</v>
      </c>
      <c r="K19" s="1">
        <v>392394</v>
      </c>
      <c r="L19" s="1">
        <v>97462</v>
      </c>
      <c r="M19" s="1">
        <v>248609</v>
      </c>
      <c r="N19" s="1"/>
      <c r="O19" s="1"/>
      <c r="P19" s="1"/>
      <c r="R19" s="1">
        <v>147097</v>
      </c>
      <c r="S19" s="1">
        <v>50788</v>
      </c>
      <c r="T19" s="1">
        <v>179133</v>
      </c>
      <c r="U19" s="1">
        <v>64157</v>
      </c>
      <c r="V19" s="1">
        <v>63281</v>
      </c>
      <c r="W19" s="1">
        <v>50094</v>
      </c>
      <c r="X19" s="1">
        <v>13777</v>
      </c>
      <c r="Y19" s="1">
        <v>30466</v>
      </c>
      <c r="Z19" s="1">
        <v>30518</v>
      </c>
      <c r="AA19" s="1"/>
      <c r="AB19" s="1"/>
      <c r="AC19" s="1"/>
      <c r="AE19" s="1">
        <v>284351</v>
      </c>
      <c r="AF19" s="1">
        <v>266672</v>
      </c>
      <c r="AG19" s="1">
        <v>123490</v>
      </c>
      <c r="AH19" s="1">
        <v>249579</v>
      </c>
      <c r="AI19" s="1">
        <v>33624</v>
      </c>
      <c r="AJ19" s="1">
        <v>39144</v>
      </c>
      <c r="AK19" s="1">
        <v>298068</v>
      </c>
      <c r="AL19" s="1">
        <v>179054</v>
      </c>
      <c r="AM19" s="1">
        <v>50883</v>
      </c>
      <c r="AN19" s="1"/>
      <c r="AO19" s="1"/>
      <c r="AP19" s="1"/>
      <c r="AR19" s="1">
        <v>952010</v>
      </c>
      <c r="AS19" s="1">
        <v>369100</v>
      </c>
      <c r="AT19" s="1">
        <v>1679852</v>
      </c>
      <c r="AU19" s="1">
        <v>9393</v>
      </c>
      <c r="AV19" s="1">
        <v>8333</v>
      </c>
      <c r="AW19" s="1">
        <v>3335</v>
      </c>
      <c r="AX19" s="1">
        <v>4839</v>
      </c>
      <c r="AY19" s="1">
        <v>50899</v>
      </c>
      <c r="AZ19" s="1">
        <v>8334</v>
      </c>
    </row>
    <row r="20" spans="5:52" x14ac:dyDescent="0.4">
      <c r="E20" s="1">
        <v>730826</v>
      </c>
      <c r="F20" s="1">
        <v>1046253</v>
      </c>
      <c r="G20" s="1">
        <v>533001</v>
      </c>
      <c r="H20" s="1">
        <v>123736</v>
      </c>
      <c r="I20" s="1">
        <v>223282</v>
      </c>
      <c r="J20" s="1">
        <v>250446</v>
      </c>
      <c r="K20" s="1">
        <v>163974</v>
      </c>
      <c r="L20" s="1">
        <v>45125</v>
      </c>
      <c r="M20" s="1">
        <v>30124</v>
      </c>
      <c r="N20" s="1"/>
      <c r="O20" s="1"/>
      <c r="P20" s="1"/>
      <c r="R20" s="1">
        <v>91764</v>
      </c>
      <c r="S20" s="1">
        <v>91986</v>
      </c>
      <c r="T20" s="1">
        <v>74356</v>
      </c>
      <c r="U20" s="1">
        <v>67816</v>
      </c>
      <c r="V20" s="1">
        <v>48943</v>
      </c>
      <c r="W20" s="1">
        <v>21703</v>
      </c>
      <c r="X20" s="1">
        <v>38136</v>
      </c>
      <c r="Y20" s="1">
        <v>16935</v>
      </c>
      <c r="Z20" s="1">
        <v>108029</v>
      </c>
      <c r="AA20" s="1"/>
      <c r="AB20" s="1"/>
      <c r="AC20" s="1"/>
      <c r="AE20" s="1">
        <v>405754</v>
      </c>
      <c r="AF20" s="1">
        <v>219699</v>
      </c>
      <c r="AG20" s="1">
        <v>340088</v>
      </c>
      <c r="AH20" s="1">
        <v>70569</v>
      </c>
      <c r="AI20" s="1">
        <v>134716</v>
      </c>
      <c r="AJ20" s="1">
        <v>76595</v>
      </c>
      <c r="AK20" s="1">
        <v>163013</v>
      </c>
      <c r="AL20" s="1">
        <v>127312</v>
      </c>
      <c r="AM20" s="1">
        <v>99354</v>
      </c>
      <c r="AN20" s="1"/>
      <c r="AO20" s="1"/>
      <c r="AP20" s="1"/>
      <c r="AR20" s="1">
        <v>720150</v>
      </c>
      <c r="AS20" s="1">
        <v>484096</v>
      </c>
      <c r="AT20" s="1">
        <v>1854436</v>
      </c>
      <c r="AU20" s="1">
        <v>27267</v>
      </c>
      <c r="AV20" s="1">
        <v>14217</v>
      </c>
      <c r="AX20" s="1">
        <v>3087</v>
      </c>
      <c r="AY20" s="1">
        <v>1643</v>
      </c>
      <c r="AZ20" s="1">
        <v>8901</v>
      </c>
    </row>
    <row r="21" spans="5:52" x14ac:dyDescent="0.4">
      <c r="E21" s="1">
        <v>684842</v>
      </c>
      <c r="F21" s="1">
        <v>607070</v>
      </c>
      <c r="G21" s="1">
        <v>748382</v>
      </c>
      <c r="H21" s="1">
        <v>252535</v>
      </c>
      <c r="I21" s="1">
        <v>162104</v>
      </c>
      <c r="J21" s="1">
        <v>60515</v>
      </c>
      <c r="K21" s="1">
        <v>164226</v>
      </c>
      <c r="L21" s="1">
        <v>16554</v>
      </c>
      <c r="M21" s="1">
        <v>224944</v>
      </c>
      <c r="N21" s="1"/>
      <c r="O21" s="1"/>
      <c r="P21" s="1"/>
      <c r="R21" s="1">
        <v>119583</v>
      </c>
      <c r="S21" s="1">
        <v>81035</v>
      </c>
      <c r="T21" s="1">
        <v>117598</v>
      </c>
      <c r="U21" s="1">
        <v>111223</v>
      </c>
      <c r="V21" s="1">
        <v>122995</v>
      </c>
      <c r="W21" s="1">
        <v>23911</v>
      </c>
      <c r="X21" s="1">
        <v>32358</v>
      </c>
      <c r="Y21" s="1">
        <v>41011</v>
      </c>
      <c r="Z21" s="1">
        <v>24414</v>
      </c>
      <c r="AA21" s="1"/>
      <c r="AB21" s="1"/>
      <c r="AC21" s="1"/>
      <c r="AE21" s="1">
        <v>350326</v>
      </c>
      <c r="AF21" s="1">
        <v>505951</v>
      </c>
      <c r="AG21" s="1">
        <v>539228</v>
      </c>
      <c r="AH21" s="1">
        <v>118695</v>
      </c>
      <c r="AI21" s="1">
        <v>135613</v>
      </c>
      <c r="AJ21" s="1">
        <v>120424</v>
      </c>
      <c r="AK21" s="1">
        <v>68349</v>
      </c>
      <c r="AL21" s="1">
        <v>116723</v>
      </c>
      <c r="AM21" s="1">
        <v>84157</v>
      </c>
      <c r="AN21" s="1"/>
      <c r="AO21" s="1"/>
      <c r="AP21" s="1"/>
      <c r="AR21" s="1">
        <v>301401</v>
      </c>
      <c r="AS21" s="1">
        <v>744049</v>
      </c>
      <c r="AT21" s="1">
        <v>1199098</v>
      </c>
      <c r="AV21" s="1"/>
      <c r="AX21" s="1">
        <v>10280</v>
      </c>
      <c r="AY21" s="1">
        <v>12044</v>
      </c>
    </row>
    <row r="22" spans="5:52" x14ac:dyDescent="0.4">
      <c r="E22" s="1">
        <v>710847</v>
      </c>
      <c r="F22" s="1">
        <v>429333</v>
      </c>
      <c r="G22" s="1">
        <v>454854</v>
      </c>
      <c r="H22" s="1">
        <v>48404</v>
      </c>
      <c r="I22" s="1"/>
      <c r="K22" s="1">
        <v>250839</v>
      </c>
      <c r="L22" s="1">
        <v>25219</v>
      </c>
      <c r="M22" s="1">
        <v>69986</v>
      </c>
      <c r="N22" s="1"/>
      <c r="O22" s="1"/>
      <c r="P22" s="1"/>
      <c r="R22" s="1">
        <v>54391</v>
      </c>
      <c r="S22" s="1">
        <v>55568</v>
      </c>
      <c r="T22" s="1">
        <v>43364</v>
      </c>
      <c r="V22" s="1"/>
      <c r="X22" s="1">
        <v>46143</v>
      </c>
      <c r="Y22" s="1">
        <v>38542</v>
      </c>
      <c r="Z22" s="1">
        <v>43139</v>
      </c>
      <c r="AA22" s="1"/>
      <c r="AB22" s="1"/>
      <c r="AC22" s="1"/>
      <c r="AE22" s="1">
        <v>140524</v>
      </c>
      <c r="AF22" s="1">
        <v>229705</v>
      </c>
      <c r="AG22" s="1">
        <v>106262</v>
      </c>
      <c r="AH22" s="1">
        <v>221624</v>
      </c>
      <c r="AI22" s="1"/>
      <c r="AN22" s="1"/>
      <c r="AO22" s="1"/>
      <c r="AP22" s="1"/>
      <c r="AR22" s="1">
        <v>876634</v>
      </c>
      <c r="AS22" s="1">
        <v>1474522</v>
      </c>
      <c r="AT22" s="1">
        <v>1447912</v>
      </c>
      <c r="AV22" s="1"/>
      <c r="AW22" s="1"/>
    </row>
    <row r="23" spans="5:52" x14ac:dyDescent="0.4">
      <c r="E23" s="1">
        <v>782449</v>
      </c>
      <c r="F23" s="1">
        <v>704303</v>
      </c>
      <c r="I23" s="1"/>
      <c r="K23" s="1">
        <v>141087</v>
      </c>
      <c r="L23" s="1">
        <v>28813</v>
      </c>
      <c r="N23" s="1"/>
      <c r="O23" s="1"/>
      <c r="P23" s="1"/>
      <c r="R23" s="1">
        <v>236703</v>
      </c>
      <c r="S23" s="1">
        <v>37291</v>
      </c>
      <c r="V23" s="1"/>
      <c r="X23" s="1">
        <v>22107</v>
      </c>
      <c r="Y23" s="1"/>
      <c r="AA23" s="1"/>
      <c r="AB23" s="1"/>
      <c r="AC23" s="1"/>
      <c r="AE23" s="1">
        <v>143436</v>
      </c>
      <c r="AF23" s="1">
        <v>191775</v>
      </c>
      <c r="AG23" s="1">
        <v>365625</v>
      </c>
      <c r="AI23" s="1"/>
      <c r="AN23" s="1"/>
      <c r="AO23" s="1"/>
      <c r="AP23" s="1"/>
      <c r="AR23" s="1">
        <v>772017</v>
      </c>
      <c r="AS23" s="1">
        <v>2007937</v>
      </c>
      <c r="AT23" s="1">
        <v>1331400</v>
      </c>
      <c r="AV23" s="1"/>
      <c r="AW23" s="1"/>
    </row>
    <row r="24" spans="5:52" x14ac:dyDescent="0.4">
      <c r="F24" s="1"/>
      <c r="I24" s="1"/>
      <c r="L24" s="1"/>
      <c r="N24" s="1"/>
      <c r="O24" s="1"/>
      <c r="P24" s="1"/>
      <c r="S24" s="1"/>
      <c r="V24" s="1"/>
      <c r="Y24" s="1"/>
      <c r="AA24" s="1"/>
      <c r="AB24" s="1"/>
      <c r="AC24" s="1"/>
      <c r="AE24" s="1">
        <v>140927</v>
      </c>
      <c r="AF24" s="1">
        <v>232106</v>
      </c>
      <c r="AG24" s="1">
        <v>242922</v>
      </c>
      <c r="AI24" s="1"/>
      <c r="AN24" s="1"/>
      <c r="AO24" s="1"/>
      <c r="AP24" s="1"/>
      <c r="AR24" s="1">
        <v>341873</v>
      </c>
      <c r="AS24" s="1">
        <v>2130139</v>
      </c>
      <c r="AT24" s="1">
        <v>1893535</v>
      </c>
      <c r="AV24" s="1"/>
      <c r="AW24" s="1"/>
    </row>
    <row r="25" spans="5:52" x14ac:dyDescent="0.4">
      <c r="F25" s="1"/>
      <c r="I25" s="1"/>
      <c r="J25" s="1"/>
      <c r="L25" s="1"/>
      <c r="N25" s="1"/>
      <c r="O25" s="1"/>
      <c r="P25" s="1"/>
      <c r="S25" s="1"/>
      <c r="V25" s="1"/>
      <c r="Y25" s="1"/>
      <c r="AA25" s="1"/>
      <c r="AB25" s="1"/>
      <c r="AC25" s="1"/>
      <c r="AF25" s="1"/>
      <c r="AI25" s="1"/>
      <c r="AN25" s="1"/>
      <c r="AO25" s="1"/>
      <c r="AP25" s="1"/>
      <c r="AR25" s="1">
        <v>426948</v>
      </c>
      <c r="AS25" s="1">
        <v>1578425</v>
      </c>
      <c r="AT25" s="1">
        <v>878996</v>
      </c>
      <c r="AV25" s="1"/>
      <c r="AW25" s="1"/>
    </row>
    <row r="26" spans="5:52" x14ac:dyDescent="0.4">
      <c r="N26" s="1"/>
      <c r="O26" s="1"/>
      <c r="P26" s="1"/>
      <c r="S26" s="1"/>
      <c r="V26" s="1"/>
      <c r="Y26" s="1"/>
      <c r="AA26" s="1"/>
      <c r="AB26" s="1"/>
      <c r="AC26" s="1"/>
      <c r="AF26" s="1"/>
      <c r="AI26" s="1"/>
      <c r="AN26" s="1"/>
      <c r="AO26" s="1"/>
      <c r="AP26" s="1"/>
      <c r="AR26" s="1">
        <v>510033</v>
      </c>
      <c r="AS26" s="1">
        <v>877897</v>
      </c>
      <c r="AT26" s="1">
        <v>928320</v>
      </c>
      <c r="AV26" s="1"/>
      <c r="AW26" s="1"/>
    </row>
    <row r="27" spans="5:52" x14ac:dyDescent="0.4">
      <c r="F27" s="1"/>
      <c r="I27" s="1"/>
      <c r="J27" s="1"/>
      <c r="L27" s="1"/>
      <c r="N27" s="1"/>
      <c r="O27" s="1"/>
      <c r="P27" s="1"/>
      <c r="S27" s="1"/>
      <c r="V27" s="1"/>
      <c r="W27" s="1"/>
      <c r="Y27" s="1"/>
      <c r="AA27" s="1"/>
      <c r="AB27" s="1"/>
      <c r="AC27" s="1"/>
      <c r="AF27" s="1"/>
      <c r="AI27" s="1"/>
      <c r="AL27" s="1"/>
      <c r="AN27" s="1"/>
      <c r="AO27" s="1"/>
      <c r="AP27" s="1"/>
      <c r="AR27" s="1">
        <v>415822</v>
      </c>
      <c r="AS27" s="1">
        <v>625256</v>
      </c>
      <c r="AT27" s="1">
        <v>1088329</v>
      </c>
      <c r="AV27" s="1"/>
      <c r="AW27" s="1"/>
    </row>
    <row r="28" spans="5:52" x14ac:dyDescent="0.4">
      <c r="F28" s="1"/>
      <c r="I28" s="1"/>
      <c r="J28" s="1"/>
      <c r="L28" s="1"/>
      <c r="N28" s="1"/>
      <c r="O28" s="1"/>
      <c r="P28" s="1"/>
      <c r="S28" s="1"/>
      <c r="V28" s="1"/>
      <c r="W28" s="1"/>
      <c r="Y28" s="1"/>
      <c r="AA28" s="1"/>
      <c r="AB28" s="1"/>
      <c r="AC28" s="1"/>
      <c r="AF28" s="1"/>
      <c r="AG28" s="1"/>
      <c r="AI28" s="1"/>
      <c r="AL28" s="1"/>
      <c r="AN28" s="1"/>
      <c r="AO28" s="1"/>
      <c r="AP28" s="1"/>
      <c r="AR28" s="1">
        <v>2208129</v>
      </c>
      <c r="AS28" s="1">
        <v>1163208</v>
      </c>
      <c r="AT28" s="1">
        <v>719271</v>
      </c>
      <c r="AV28" s="1"/>
      <c r="AW28" s="1"/>
    </row>
    <row r="29" spans="5:52" x14ac:dyDescent="0.4">
      <c r="F29" s="1"/>
      <c r="I29" s="1"/>
      <c r="J29" s="1"/>
      <c r="L29" s="1"/>
      <c r="N29" s="1"/>
      <c r="O29" s="1"/>
      <c r="P29" s="1"/>
      <c r="S29" s="1"/>
      <c r="V29" s="1"/>
      <c r="W29" s="1"/>
      <c r="Y29" s="1"/>
      <c r="AA29" s="1"/>
      <c r="AB29" s="1"/>
      <c r="AC29" s="1"/>
      <c r="AF29" s="1"/>
      <c r="AG29" s="1"/>
      <c r="AI29" s="1"/>
      <c r="AL29" s="1"/>
      <c r="AN29" s="1"/>
      <c r="AO29" s="1"/>
      <c r="AP29" s="1"/>
      <c r="AR29" s="1">
        <v>944973</v>
      </c>
      <c r="AS29" s="1">
        <v>1413009</v>
      </c>
      <c r="AV29" s="1"/>
      <c r="AW29" s="1"/>
    </row>
    <row r="30" spans="5:52" x14ac:dyDescent="0.4">
      <c r="F30" s="1"/>
      <c r="I30" s="1"/>
      <c r="J30" s="1"/>
      <c r="L30" s="1"/>
      <c r="N30" s="1"/>
      <c r="O30" s="1"/>
      <c r="P30" s="1"/>
      <c r="S30" s="1"/>
      <c r="V30" s="1"/>
      <c r="W30" s="1"/>
      <c r="Y30" s="1"/>
      <c r="AA30" s="1"/>
      <c r="AB30" s="1"/>
      <c r="AC30" s="1"/>
      <c r="AF30" s="1"/>
      <c r="AG30" s="1"/>
      <c r="AI30" s="1"/>
      <c r="AL30" s="1"/>
      <c r="AN30" s="1"/>
      <c r="AO30" s="1"/>
      <c r="AP30" s="1"/>
      <c r="AS30" s="1"/>
      <c r="AV30" s="1"/>
      <c r="AW30" s="1"/>
    </row>
    <row r="31" spans="5:52" x14ac:dyDescent="0.4">
      <c r="F31" s="1"/>
      <c r="I31" s="1"/>
      <c r="J31" s="1"/>
      <c r="L31" s="1"/>
      <c r="N31" s="1"/>
      <c r="O31" s="1"/>
      <c r="P31" s="1"/>
      <c r="S31" s="1"/>
      <c r="V31" s="1"/>
      <c r="W31" s="1"/>
      <c r="Y31" s="1"/>
      <c r="AA31" s="1"/>
      <c r="AB31" s="1"/>
      <c r="AC31" s="1"/>
      <c r="AF31" s="1"/>
      <c r="AG31" s="1"/>
      <c r="AI31" s="1"/>
      <c r="AL31" s="1"/>
      <c r="AN31" s="1"/>
      <c r="AO31" s="1"/>
      <c r="AP31" s="1"/>
      <c r="AS31" s="1"/>
      <c r="AV31" s="1"/>
      <c r="AW31" s="1"/>
    </row>
    <row r="32" spans="5:52" x14ac:dyDescent="0.4">
      <c r="F32" s="1"/>
      <c r="I32" s="1"/>
      <c r="J32" s="1"/>
      <c r="L32" s="1"/>
      <c r="N32" s="1"/>
      <c r="O32" s="1"/>
      <c r="P32" s="1"/>
      <c r="S32" s="1"/>
      <c r="V32" s="1"/>
      <c r="W32" s="1"/>
      <c r="Y32" s="1"/>
      <c r="AA32" s="1"/>
      <c r="AB32" s="1"/>
      <c r="AC32" s="1"/>
      <c r="AF32" s="1"/>
      <c r="AG32" s="1"/>
      <c r="AI32" s="1"/>
      <c r="AL32" s="1"/>
      <c r="AM32" s="1"/>
      <c r="AN32" s="1"/>
      <c r="AO32" s="1"/>
      <c r="AP32" s="1"/>
      <c r="AS32" s="1"/>
      <c r="AV32" s="1"/>
      <c r="AW32" s="1"/>
    </row>
    <row r="33" spans="6:49" x14ac:dyDescent="0.4">
      <c r="F33" s="1"/>
      <c r="I33" s="1"/>
      <c r="J33" s="1"/>
      <c r="L33" s="1"/>
      <c r="N33" s="1"/>
      <c r="O33" s="1"/>
      <c r="P33" s="1"/>
      <c r="S33" s="1"/>
      <c r="V33" s="1"/>
      <c r="W33" s="1"/>
      <c r="Y33" s="1"/>
      <c r="AA33" s="1"/>
      <c r="AB33" s="1"/>
      <c r="AC33" s="1"/>
      <c r="AF33" s="1"/>
      <c r="AG33" s="1"/>
      <c r="AI33" s="1"/>
      <c r="AL33" s="1"/>
      <c r="AM33" s="1"/>
      <c r="AN33" s="1"/>
      <c r="AO33" s="1"/>
      <c r="AP33" s="1"/>
      <c r="AS33" s="1"/>
      <c r="AV33" s="1"/>
      <c r="AW33" s="1"/>
    </row>
    <row r="34" spans="6:49" x14ac:dyDescent="0.4">
      <c r="F34" s="1"/>
      <c r="I34" s="1"/>
      <c r="J34" s="1"/>
      <c r="L34" s="1"/>
      <c r="N34" s="1"/>
      <c r="O34" s="1"/>
      <c r="P34" s="1"/>
      <c r="S34" s="1"/>
      <c r="V34" s="1"/>
      <c r="W34" s="1"/>
      <c r="Y34" s="1"/>
      <c r="AA34" s="1"/>
      <c r="AB34" s="1"/>
      <c r="AC34" s="1"/>
      <c r="AF34" s="1"/>
      <c r="AG34" s="1"/>
      <c r="AI34" s="1"/>
      <c r="AL34" s="1"/>
      <c r="AM34" s="1"/>
      <c r="AN34" s="1"/>
      <c r="AO34" s="1"/>
      <c r="AP34" s="1"/>
      <c r="AS34" s="1"/>
      <c r="AV34" s="1"/>
      <c r="AW34" s="1"/>
    </row>
    <row r="35" spans="6:49" x14ac:dyDescent="0.4">
      <c r="F35" s="1"/>
      <c r="I35" s="1"/>
      <c r="J35" s="1"/>
      <c r="L35" s="1"/>
      <c r="N35" s="1"/>
      <c r="O35" s="1"/>
      <c r="P35" s="1"/>
      <c r="S35" s="1"/>
      <c r="V35" s="1"/>
      <c r="W35" s="1"/>
      <c r="Y35" s="1"/>
      <c r="AA35" s="1"/>
      <c r="AB35" s="1"/>
      <c r="AC35" s="1"/>
      <c r="AF35" s="1"/>
      <c r="AG35" s="1"/>
      <c r="AI35" s="1"/>
      <c r="AL35" s="1"/>
      <c r="AM35" s="1"/>
      <c r="AN35" s="1"/>
      <c r="AO35" s="1"/>
      <c r="AP35" s="1"/>
      <c r="AS35" s="1"/>
      <c r="AV35" s="1"/>
      <c r="AW35" s="1"/>
    </row>
    <row r="36" spans="6:49" x14ac:dyDescent="0.4">
      <c r="F36" s="1"/>
      <c r="G36" s="1"/>
      <c r="I36" s="1"/>
      <c r="J36" s="1"/>
      <c r="L36" s="1"/>
      <c r="N36" s="1"/>
      <c r="O36" s="1"/>
      <c r="P36" s="1"/>
      <c r="S36" s="1"/>
      <c r="V36" s="1"/>
      <c r="W36" s="1"/>
      <c r="Y36" s="1"/>
      <c r="Z36" s="1"/>
      <c r="AA36" s="1"/>
      <c r="AB36" s="1"/>
      <c r="AC36" s="1"/>
      <c r="AF36" s="1"/>
      <c r="AG36" s="1"/>
      <c r="AI36" s="1"/>
      <c r="AL36" s="1"/>
      <c r="AM36" s="1"/>
      <c r="AN36" s="1"/>
      <c r="AO36" s="1"/>
      <c r="AP36" s="1"/>
      <c r="AS36" s="1"/>
      <c r="AV36" s="1"/>
      <c r="AW36" s="1"/>
    </row>
    <row r="37" spans="6:49" x14ac:dyDescent="0.4">
      <c r="F37" s="1"/>
      <c r="G37" s="1"/>
      <c r="I37" s="1"/>
      <c r="J37" s="1"/>
      <c r="L37" s="1"/>
      <c r="N37" s="1"/>
      <c r="O37" s="1"/>
      <c r="P37" s="1"/>
      <c r="S37" s="1"/>
      <c r="V37" s="1"/>
      <c r="W37" s="1"/>
      <c r="Y37" s="1"/>
      <c r="Z37" s="1"/>
      <c r="AA37" s="1"/>
      <c r="AB37" s="1"/>
      <c r="AC37" s="1"/>
      <c r="AF37" s="1"/>
      <c r="AG37" s="1"/>
      <c r="AI37" s="1"/>
      <c r="AL37" s="1"/>
      <c r="AM37" s="1"/>
      <c r="AN37" s="1"/>
      <c r="AO37" s="1"/>
      <c r="AP37" s="1"/>
      <c r="AS37" s="1"/>
      <c r="AV37" s="1"/>
      <c r="AW37" s="1"/>
    </row>
    <row r="38" spans="6:49" x14ac:dyDescent="0.4">
      <c r="F38" s="1"/>
      <c r="G38" s="1"/>
      <c r="I38" s="1"/>
      <c r="J38" s="1"/>
      <c r="L38" s="1"/>
      <c r="N38" s="1"/>
      <c r="O38" s="1"/>
      <c r="P38" s="1"/>
      <c r="S38" s="1"/>
      <c r="V38" s="1"/>
      <c r="W38" s="1"/>
      <c r="Y38" s="1"/>
      <c r="Z38" s="1"/>
      <c r="AA38" s="1"/>
      <c r="AB38" s="1"/>
      <c r="AC38" s="1"/>
      <c r="AF38" s="1"/>
      <c r="AG38" s="1"/>
      <c r="AI38" s="1"/>
      <c r="AJ38" s="1"/>
      <c r="AL38" s="1"/>
      <c r="AM38" s="1"/>
      <c r="AN38" s="1"/>
      <c r="AO38" s="1"/>
      <c r="AP38" s="1"/>
      <c r="AS38" s="1"/>
      <c r="AV38" s="1"/>
      <c r="AW38" s="1"/>
    </row>
    <row r="39" spans="6:49" x14ac:dyDescent="0.4">
      <c r="F39" s="1"/>
      <c r="G39" s="1"/>
      <c r="I39" s="1"/>
      <c r="J39" s="1"/>
      <c r="L39" s="1"/>
      <c r="M39" s="1"/>
      <c r="N39" s="1"/>
      <c r="O39" s="1"/>
      <c r="P39" s="1"/>
      <c r="S39" s="1"/>
      <c r="V39" s="1"/>
      <c r="W39" s="1"/>
      <c r="Y39" s="1"/>
      <c r="Z39" s="1"/>
      <c r="AA39" s="1"/>
      <c r="AB39" s="1"/>
      <c r="AC39" s="1"/>
      <c r="AF39" s="1"/>
      <c r="AG39" s="1"/>
      <c r="AI39" s="1"/>
      <c r="AJ39" s="1"/>
      <c r="AL39" s="1"/>
      <c r="AM39" s="1"/>
      <c r="AN39" s="1"/>
      <c r="AO39" s="1"/>
      <c r="AP39" s="1"/>
      <c r="AS39" s="1"/>
      <c r="AV39" s="1"/>
      <c r="AW39" s="1"/>
    </row>
    <row r="40" spans="6:49" x14ac:dyDescent="0.4">
      <c r="F40" s="1"/>
      <c r="G40" s="1"/>
      <c r="I40" s="1"/>
      <c r="J40" s="1"/>
      <c r="L40" s="1"/>
      <c r="M40" s="1"/>
      <c r="N40" s="1"/>
      <c r="O40" s="1"/>
      <c r="P40" s="1"/>
      <c r="S40" s="1"/>
      <c r="T40" s="1"/>
      <c r="V40" s="1"/>
      <c r="W40" s="1"/>
      <c r="Y40" s="1"/>
      <c r="Z40" s="1"/>
      <c r="AA40" s="1"/>
      <c r="AB40" s="1"/>
      <c r="AC40" s="1"/>
      <c r="AF40" s="1"/>
      <c r="AG40" s="1"/>
      <c r="AI40" s="1"/>
      <c r="AJ40" s="1"/>
      <c r="AL40" s="1"/>
      <c r="AM40" s="1"/>
      <c r="AN40" s="1"/>
      <c r="AO40" s="1"/>
      <c r="AP40" s="1"/>
      <c r="AS40" s="1"/>
      <c r="AV40" s="1"/>
      <c r="AW40" s="1"/>
    </row>
    <row r="41" spans="6:49" x14ac:dyDescent="0.4">
      <c r="F41" s="1"/>
      <c r="G41" s="1"/>
      <c r="I41" s="1"/>
      <c r="J41" s="1"/>
      <c r="L41" s="1"/>
      <c r="M41" s="1"/>
      <c r="N41" s="1"/>
      <c r="O41" s="1"/>
      <c r="P41" s="1"/>
      <c r="S41" s="1"/>
      <c r="T41" s="1"/>
      <c r="V41" s="1"/>
      <c r="W41" s="1"/>
      <c r="Y41" s="1"/>
      <c r="Z41" s="1"/>
      <c r="AA41" s="1"/>
      <c r="AB41" s="1"/>
      <c r="AC41" s="1"/>
      <c r="AF41" s="1"/>
      <c r="AG41" s="1"/>
      <c r="AI41" s="1"/>
      <c r="AJ41" s="1"/>
      <c r="AL41" s="1"/>
      <c r="AM41" s="1"/>
      <c r="AN41" s="1"/>
      <c r="AO41" s="1"/>
      <c r="AP41" s="1"/>
      <c r="AS41" s="1"/>
      <c r="AV41" s="1"/>
      <c r="AW41" s="1"/>
    </row>
    <row r="42" spans="6:49" x14ac:dyDescent="0.4">
      <c r="F42" s="1"/>
      <c r="G42" s="1"/>
      <c r="I42" s="1"/>
      <c r="J42" s="1"/>
      <c r="L42" s="1"/>
      <c r="M42" s="1"/>
      <c r="N42" s="1"/>
      <c r="O42" s="1"/>
      <c r="P42" s="1"/>
      <c r="S42" s="1"/>
      <c r="T42" s="1"/>
      <c r="V42" s="1"/>
      <c r="W42" s="1"/>
      <c r="Y42" s="1"/>
      <c r="Z42" s="1"/>
      <c r="AA42" s="1"/>
      <c r="AB42" s="1"/>
      <c r="AC42" s="1"/>
      <c r="AF42" s="1"/>
      <c r="AG42" s="1"/>
      <c r="AI42" s="1"/>
      <c r="AJ42" s="1"/>
      <c r="AL42" s="1"/>
      <c r="AM42" s="1"/>
      <c r="AN42" s="1"/>
      <c r="AO42" s="1"/>
      <c r="AP42" s="1"/>
      <c r="AS42" s="1"/>
      <c r="AV42" s="1"/>
      <c r="AW42" s="1"/>
    </row>
    <row r="43" spans="6:49" x14ac:dyDescent="0.4">
      <c r="F43" s="1"/>
      <c r="G43" s="1"/>
      <c r="I43" s="1"/>
      <c r="J43" s="1"/>
      <c r="L43" s="1"/>
      <c r="M43" s="1"/>
      <c r="N43" s="1"/>
      <c r="O43" s="1"/>
      <c r="P43" s="1"/>
      <c r="S43" s="1"/>
      <c r="T43" s="1"/>
      <c r="V43" s="1"/>
      <c r="W43" s="1"/>
      <c r="Y43" s="1"/>
      <c r="Z43" s="1"/>
      <c r="AA43" s="1"/>
      <c r="AB43" s="1"/>
      <c r="AC43" s="1"/>
      <c r="AF43" s="1"/>
      <c r="AG43" s="1"/>
      <c r="AI43" s="1"/>
      <c r="AJ43" s="1"/>
      <c r="AL43" s="1"/>
      <c r="AM43" s="1"/>
      <c r="AN43" s="1"/>
      <c r="AO43" s="1"/>
      <c r="AP43" s="1"/>
      <c r="AS43" s="1"/>
      <c r="AV43" s="1"/>
      <c r="AW43" s="1"/>
    </row>
    <row r="44" spans="6:49" x14ac:dyDescent="0.4">
      <c r="F44" s="1"/>
      <c r="G44" s="1"/>
      <c r="I44" s="1"/>
      <c r="J44" s="1"/>
      <c r="L44" s="1"/>
      <c r="M44" s="1"/>
      <c r="N44" s="1"/>
      <c r="O44" s="1"/>
      <c r="P44" s="1"/>
      <c r="S44" s="1"/>
      <c r="T44" s="1"/>
      <c r="V44" s="1"/>
      <c r="W44" s="1"/>
      <c r="Y44" s="1"/>
      <c r="Z44" s="1"/>
      <c r="AA44" s="1"/>
      <c r="AB44" s="1"/>
      <c r="AC44" s="1"/>
      <c r="AF44" s="1"/>
      <c r="AG44" s="1"/>
      <c r="AI44" s="1"/>
      <c r="AJ44" s="1"/>
      <c r="AL44" s="1"/>
      <c r="AM44" s="1"/>
      <c r="AN44" s="1"/>
      <c r="AO44" s="1"/>
      <c r="AP44" s="1"/>
      <c r="AS44" s="1"/>
      <c r="AV44" s="1"/>
      <c r="AW44" s="1"/>
    </row>
    <row r="45" spans="6:49" x14ac:dyDescent="0.4">
      <c r="F45" s="1"/>
      <c r="G45" s="1"/>
      <c r="I45" s="1"/>
      <c r="J45" s="1"/>
      <c r="L45" s="1"/>
      <c r="M45" s="1"/>
      <c r="N45" s="1"/>
      <c r="O45" s="1"/>
      <c r="P45" s="1"/>
      <c r="S45" s="1"/>
      <c r="T45" s="1"/>
      <c r="V45" s="1"/>
      <c r="W45" s="1"/>
      <c r="Y45" s="1"/>
      <c r="Z45" s="1"/>
      <c r="AA45" s="1"/>
      <c r="AB45" s="1"/>
      <c r="AC45" s="1"/>
      <c r="AF45" s="1"/>
      <c r="AG45" s="1"/>
      <c r="AI45" s="1"/>
      <c r="AJ45" s="1"/>
      <c r="AL45" s="1"/>
      <c r="AM45" s="1"/>
      <c r="AN45" s="1"/>
      <c r="AO45" s="1"/>
      <c r="AP45" s="1"/>
      <c r="AS45" s="1"/>
      <c r="AV45" s="1"/>
      <c r="AW45" s="1"/>
    </row>
    <row r="46" spans="6:49" x14ac:dyDescent="0.4">
      <c r="F46" s="1"/>
      <c r="G46" s="1"/>
      <c r="I46" s="1"/>
      <c r="J46" s="1"/>
      <c r="L46" s="1"/>
      <c r="M46" s="1"/>
      <c r="N46" s="1"/>
      <c r="O46" s="1"/>
      <c r="P46" s="1"/>
      <c r="S46" s="1"/>
      <c r="T46" s="1"/>
      <c r="V46" s="1"/>
      <c r="W46" s="1"/>
      <c r="Y46" s="1"/>
      <c r="Z46" s="1"/>
      <c r="AA46" s="1"/>
      <c r="AB46" s="1"/>
      <c r="AC46" s="1"/>
      <c r="AF46" s="1"/>
      <c r="AG46" s="1"/>
      <c r="AI46" s="1"/>
      <c r="AJ46" s="1"/>
      <c r="AL46" s="1"/>
      <c r="AM46" s="1"/>
      <c r="AN46" s="1"/>
      <c r="AO46" s="1"/>
      <c r="AP46" s="1"/>
      <c r="AS46" s="1"/>
      <c r="AV46" s="1"/>
      <c r="AW46" s="1"/>
    </row>
    <row r="47" spans="6:49" x14ac:dyDescent="0.4">
      <c r="F47" s="1"/>
      <c r="G47" s="1"/>
      <c r="I47" s="1"/>
      <c r="J47" s="1"/>
      <c r="L47" s="1"/>
      <c r="M47" s="1"/>
      <c r="N47" s="1"/>
      <c r="O47" s="1"/>
      <c r="P47" s="1"/>
      <c r="S47" s="1"/>
      <c r="T47" s="1"/>
      <c r="V47" s="1"/>
      <c r="W47" s="1"/>
      <c r="Y47" s="1"/>
      <c r="Z47" s="1"/>
      <c r="AA47" s="1"/>
      <c r="AB47" s="1"/>
      <c r="AC47" s="1"/>
      <c r="AF47" s="1"/>
      <c r="AG47" s="1"/>
      <c r="AI47" s="1"/>
      <c r="AJ47" s="1"/>
      <c r="AL47" s="1"/>
      <c r="AM47" s="1"/>
      <c r="AN47" s="1"/>
      <c r="AO47" s="1"/>
      <c r="AP47" s="1"/>
      <c r="AS47" s="1"/>
      <c r="AV47" s="1"/>
      <c r="AW47" s="1"/>
    </row>
    <row r="48" spans="6:49" x14ac:dyDescent="0.4">
      <c r="F48" s="1"/>
      <c r="G48" s="1"/>
      <c r="I48" s="1"/>
      <c r="J48" s="1"/>
      <c r="L48" s="1"/>
      <c r="M48" s="1"/>
      <c r="N48" s="1"/>
      <c r="O48" s="1"/>
      <c r="P48" s="1"/>
      <c r="S48" s="1"/>
      <c r="T48" s="1"/>
      <c r="V48" s="1"/>
      <c r="W48" s="1"/>
      <c r="Y48" s="1"/>
      <c r="Z48" s="1"/>
      <c r="AA48" s="1"/>
      <c r="AB48" s="1"/>
      <c r="AC48" s="1"/>
      <c r="AF48" s="1"/>
      <c r="AG48" s="1"/>
      <c r="AI48" s="1"/>
      <c r="AJ48" s="1"/>
      <c r="AL48" s="1"/>
      <c r="AM48" s="1"/>
      <c r="AN48" s="1"/>
      <c r="AO48" s="1"/>
      <c r="AP48" s="1"/>
      <c r="AS48" s="1"/>
      <c r="AV48" s="1"/>
      <c r="AW48" s="1"/>
    </row>
    <row r="49" spans="6:50" x14ac:dyDescent="0.4">
      <c r="F49" s="1"/>
      <c r="G49" s="1"/>
      <c r="I49" s="1"/>
      <c r="J49" s="1"/>
      <c r="L49" s="1"/>
      <c r="M49" s="1"/>
      <c r="N49" s="1"/>
      <c r="O49" s="1"/>
      <c r="P49" s="1"/>
      <c r="S49" s="1"/>
      <c r="T49" s="1"/>
      <c r="V49" s="1"/>
      <c r="W49" s="1"/>
      <c r="Y49" s="1"/>
      <c r="Z49" s="1"/>
      <c r="AA49" s="1"/>
      <c r="AB49" s="1"/>
      <c r="AC49" s="1"/>
      <c r="AF49" s="1"/>
      <c r="AG49" s="1"/>
      <c r="AI49" s="1"/>
      <c r="AJ49" s="1"/>
      <c r="AL49" s="1"/>
      <c r="AM49" s="1"/>
      <c r="AN49" s="1"/>
      <c r="AO49" s="1"/>
      <c r="AP49" s="1"/>
      <c r="AS49" s="1"/>
      <c r="AV49" s="1"/>
      <c r="AW49" s="1"/>
    </row>
    <row r="50" spans="6:50" x14ac:dyDescent="0.4">
      <c r="F50" s="1"/>
      <c r="G50" s="1"/>
      <c r="I50" s="1"/>
      <c r="J50" s="1"/>
      <c r="L50" s="1"/>
      <c r="M50" s="1"/>
      <c r="N50" s="1"/>
      <c r="O50" s="1"/>
      <c r="P50" s="1"/>
      <c r="S50" s="1"/>
      <c r="T50" s="1"/>
      <c r="V50" s="1"/>
      <c r="W50" s="1"/>
      <c r="Y50" s="1"/>
      <c r="Z50" s="1"/>
      <c r="AA50" s="1"/>
      <c r="AB50" s="1"/>
      <c r="AC50" s="1"/>
      <c r="AF50" s="1"/>
      <c r="AG50" s="1"/>
      <c r="AI50" s="1"/>
      <c r="AJ50" s="1"/>
      <c r="AL50" s="1"/>
      <c r="AM50" s="1"/>
      <c r="AN50" s="1"/>
      <c r="AO50" s="1"/>
      <c r="AP50" s="1"/>
      <c r="AS50" s="1"/>
      <c r="AT50" s="1"/>
      <c r="AV50" s="1"/>
      <c r="AW50" s="1"/>
    </row>
    <row r="51" spans="6:50" x14ac:dyDescent="0.4">
      <c r="F51" s="1"/>
      <c r="G51" s="1"/>
      <c r="I51" s="1"/>
      <c r="J51" s="1"/>
      <c r="L51" s="1"/>
      <c r="M51" s="1"/>
      <c r="N51" s="1"/>
      <c r="O51" s="1"/>
      <c r="P51" s="1"/>
      <c r="S51" s="1"/>
      <c r="T51" s="1"/>
      <c r="V51" s="1"/>
      <c r="W51" s="1"/>
      <c r="Y51" s="1"/>
      <c r="Z51" s="1"/>
      <c r="AA51" s="1"/>
      <c r="AB51" s="1"/>
      <c r="AC51" s="1"/>
      <c r="AF51" s="1"/>
      <c r="AG51" s="1"/>
      <c r="AI51" s="1"/>
      <c r="AJ51" s="1"/>
      <c r="AL51" s="1"/>
      <c r="AM51" s="1"/>
      <c r="AN51" s="1"/>
      <c r="AO51" s="1"/>
      <c r="AP51" s="1"/>
      <c r="AS51" s="1"/>
      <c r="AT51" s="1"/>
      <c r="AV51" s="1"/>
      <c r="AW51" s="1"/>
    </row>
    <row r="52" spans="6:50" x14ac:dyDescent="0.4">
      <c r="F52" s="1"/>
      <c r="G52" s="1"/>
      <c r="I52" s="1"/>
      <c r="J52" s="1"/>
      <c r="L52" s="1"/>
      <c r="M52" s="1"/>
      <c r="N52" s="1"/>
      <c r="O52" s="1"/>
      <c r="P52" s="1"/>
      <c r="S52" s="1"/>
      <c r="T52" s="1"/>
      <c r="V52" s="1"/>
      <c r="W52" s="1"/>
      <c r="Y52" s="1"/>
      <c r="Z52" s="1"/>
      <c r="AA52" s="1"/>
      <c r="AB52" s="1"/>
      <c r="AC52" s="1"/>
      <c r="AF52" s="1"/>
      <c r="AG52" s="1"/>
      <c r="AI52" s="1"/>
      <c r="AJ52" s="1"/>
      <c r="AL52" s="1"/>
      <c r="AM52" s="1"/>
      <c r="AN52" s="1"/>
      <c r="AO52" s="1"/>
      <c r="AP52" s="1"/>
      <c r="AS52" s="1"/>
      <c r="AT52" s="1"/>
      <c r="AV52" s="1"/>
      <c r="AW52" s="1"/>
    </row>
    <row r="53" spans="6:50" x14ac:dyDescent="0.4">
      <c r="F53" s="1"/>
      <c r="G53" s="1"/>
      <c r="I53" s="1"/>
      <c r="J53" s="1"/>
      <c r="L53" s="1"/>
      <c r="M53" s="1"/>
      <c r="N53" s="1"/>
      <c r="O53" s="1"/>
      <c r="P53" s="1"/>
      <c r="S53" s="1"/>
      <c r="T53" s="1"/>
      <c r="V53" s="1"/>
      <c r="W53" s="1"/>
      <c r="Y53" s="1"/>
      <c r="Z53" s="1"/>
      <c r="AA53" s="1"/>
      <c r="AB53" s="1"/>
      <c r="AC53" s="1"/>
      <c r="AF53" s="1"/>
      <c r="AG53" s="1"/>
      <c r="AI53" s="1"/>
      <c r="AJ53" s="1"/>
      <c r="AL53" s="1"/>
      <c r="AM53" s="1"/>
      <c r="AN53" s="1"/>
      <c r="AO53" s="1"/>
      <c r="AP53" s="1"/>
      <c r="AS53" s="1"/>
      <c r="AT53" s="1"/>
      <c r="AV53" s="1"/>
      <c r="AW53" s="1"/>
    </row>
    <row r="54" spans="6:50" x14ac:dyDescent="0.4">
      <c r="F54" s="1"/>
      <c r="G54" s="1"/>
      <c r="I54" s="1"/>
      <c r="J54" s="1"/>
      <c r="L54" s="1"/>
      <c r="M54" s="1"/>
      <c r="N54" s="1"/>
      <c r="O54" s="1"/>
      <c r="P54" s="1"/>
      <c r="S54" s="1"/>
      <c r="T54" s="1"/>
      <c r="V54" s="1"/>
      <c r="W54" s="1"/>
      <c r="Y54" s="1"/>
      <c r="Z54" s="1"/>
      <c r="AA54" s="1"/>
      <c r="AB54" s="1"/>
      <c r="AC54" s="1"/>
      <c r="AF54" s="1"/>
      <c r="AG54" s="1"/>
      <c r="AI54" s="1"/>
      <c r="AJ54" s="1"/>
      <c r="AL54" s="1"/>
      <c r="AM54" s="1"/>
      <c r="AN54" s="1"/>
      <c r="AO54" s="1"/>
      <c r="AP54" s="1"/>
      <c r="AS54" s="1"/>
      <c r="AT54" s="1"/>
    </row>
    <row r="55" spans="6:50" x14ac:dyDescent="0.4">
      <c r="F55" s="1"/>
      <c r="G55" s="1"/>
      <c r="I55" s="1"/>
      <c r="J55" s="1"/>
      <c r="L55" s="1"/>
      <c r="M55" s="1"/>
      <c r="N55" s="1"/>
      <c r="O55" s="1"/>
      <c r="P55" s="1"/>
      <c r="S55" s="1"/>
      <c r="T55" s="1"/>
      <c r="V55" s="1"/>
      <c r="W55" s="1"/>
      <c r="Y55" s="1"/>
      <c r="Z55" s="1"/>
      <c r="AA55" s="1"/>
      <c r="AB55" s="1"/>
      <c r="AC55" s="1"/>
      <c r="AF55" s="1"/>
      <c r="AG55" s="1"/>
      <c r="AI55" s="1"/>
      <c r="AJ55" s="1"/>
      <c r="AL55" s="1"/>
      <c r="AM55" s="1"/>
      <c r="AN55" s="1"/>
      <c r="AO55" s="1"/>
      <c r="AP55" s="1"/>
      <c r="AS55" s="1"/>
      <c r="AT55" s="1"/>
      <c r="AU55" s="1"/>
      <c r="AV55" s="1"/>
      <c r="AW55" s="1"/>
    </row>
    <row r="56" spans="6:50" x14ac:dyDescent="0.4">
      <c r="F56" s="1"/>
      <c r="G56" s="1"/>
      <c r="I56" s="1"/>
      <c r="J56" s="1"/>
      <c r="L56" s="1"/>
      <c r="M56" s="1"/>
      <c r="N56" s="1"/>
      <c r="O56" s="1"/>
      <c r="P56" s="1"/>
      <c r="S56" s="1"/>
      <c r="T56" s="1"/>
      <c r="V56" s="1"/>
      <c r="W56" s="1"/>
      <c r="Y56" s="1"/>
      <c r="Z56" s="1"/>
      <c r="AA56" s="1"/>
      <c r="AB56" s="1"/>
      <c r="AC56" s="1"/>
      <c r="AF56" s="1"/>
      <c r="AG56" s="1"/>
      <c r="AI56" s="1"/>
      <c r="AJ56" s="1"/>
      <c r="AL56" s="1"/>
      <c r="AM56" s="1"/>
      <c r="AN56" s="1"/>
      <c r="AO56" s="1"/>
      <c r="AP56" s="1"/>
      <c r="AS56" s="1"/>
      <c r="AT56" s="1"/>
      <c r="AU56" s="1"/>
      <c r="AV56" s="1"/>
      <c r="AW56" s="1"/>
    </row>
    <row r="57" spans="6:50" x14ac:dyDescent="0.4">
      <c r="F57" s="1"/>
      <c r="G57" s="1"/>
      <c r="I57" s="1"/>
      <c r="J57" s="1"/>
      <c r="L57" s="1"/>
      <c r="M57" s="1"/>
      <c r="N57" s="1"/>
      <c r="O57" s="1"/>
      <c r="P57" s="1"/>
      <c r="S57" s="1"/>
      <c r="T57" s="1"/>
      <c r="V57" s="1"/>
      <c r="W57" s="1"/>
      <c r="Y57" s="1"/>
      <c r="Z57" s="1"/>
      <c r="AA57" s="1"/>
      <c r="AB57" s="1"/>
      <c r="AC57" s="1"/>
      <c r="AF57" s="1"/>
      <c r="AG57" s="1"/>
      <c r="AI57" s="1"/>
      <c r="AJ57" s="1"/>
      <c r="AL57" s="1"/>
      <c r="AM57" s="1"/>
      <c r="AN57" s="1"/>
      <c r="AO57" s="1"/>
      <c r="AP57" s="1"/>
      <c r="AS57" s="1"/>
      <c r="AT57" s="1"/>
      <c r="AU57" s="1"/>
      <c r="AV57" s="1"/>
      <c r="AW57" s="1"/>
      <c r="AX57" s="1"/>
    </row>
    <row r="58" spans="6:50" x14ac:dyDescent="0.4">
      <c r="F58" s="1"/>
      <c r="G58" s="1"/>
      <c r="I58" s="1"/>
      <c r="J58" s="1"/>
      <c r="L58" s="1"/>
      <c r="M58" s="1"/>
      <c r="N58" s="1"/>
      <c r="O58" s="1"/>
      <c r="P58" s="1"/>
      <c r="S58" s="1"/>
      <c r="T58" s="1"/>
      <c r="U58" s="1"/>
      <c r="V58" s="1"/>
      <c r="W58" s="1"/>
      <c r="Y58" s="1"/>
      <c r="Z58" s="1"/>
      <c r="AA58" s="1"/>
      <c r="AB58" s="1"/>
      <c r="AC58" s="1"/>
      <c r="AF58" s="1"/>
      <c r="AG58" s="1"/>
      <c r="AI58" s="1"/>
      <c r="AJ58" s="1"/>
      <c r="AL58" s="1"/>
      <c r="AM58" s="1"/>
      <c r="AN58" s="1"/>
      <c r="AO58" s="1"/>
      <c r="AP58" s="1"/>
      <c r="AS58" s="1"/>
      <c r="AT58" s="1"/>
      <c r="AU58" s="1"/>
      <c r="AV58" s="1"/>
      <c r="AW58" s="1"/>
      <c r="AX58" s="1"/>
    </row>
    <row r="59" spans="6:50" x14ac:dyDescent="0.4">
      <c r="F59" s="1"/>
      <c r="G59" s="1"/>
      <c r="H59" s="1"/>
      <c r="I59" s="1"/>
      <c r="J59" s="1"/>
      <c r="L59" s="1"/>
      <c r="M59" s="1"/>
      <c r="N59" s="1"/>
      <c r="O59" s="1"/>
      <c r="P59" s="1"/>
      <c r="S59" s="1"/>
      <c r="T59" s="1"/>
      <c r="U59" s="1"/>
      <c r="V59" s="1"/>
      <c r="W59" s="1"/>
      <c r="Y59" s="1"/>
      <c r="Z59" s="1"/>
      <c r="AA59" s="1"/>
      <c r="AB59" s="1"/>
      <c r="AC59" s="1"/>
      <c r="AF59" s="1"/>
      <c r="AG59" s="1"/>
      <c r="AH59" s="1"/>
      <c r="AI59" s="1"/>
      <c r="AJ59" s="1"/>
      <c r="AL59" s="1"/>
      <c r="AM59" s="1"/>
      <c r="AN59" s="1"/>
      <c r="AO59" s="1"/>
      <c r="AP59" s="1"/>
      <c r="AS59" s="1"/>
      <c r="AT59" s="1"/>
      <c r="AU59" s="1"/>
      <c r="AV59" s="1"/>
      <c r="AW59" s="1"/>
      <c r="AX59" s="1"/>
    </row>
    <row r="60" spans="6:50" x14ac:dyDescent="0.4">
      <c r="F60" s="1"/>
      <c r="G60" s="1"/>
      <c r="H60" s="1"/>
      <c r="I60" s="1"/>
      <c r="J60" s="1"/>
      <c r="L60" s="1"/>
      <c r="M60" s="1"/>
      <c r="N60" s="1"/>
      <c r="O60" s="1"/>
      <c r="P60" s="1"/>
      <c r="S60" s="1"/>
      <c r="T60" s="1"/>
      <c r="U60" s="1"/>
      <c r="V60" s="1"/>
      <c r="W60" s="1"/>
      <c r="Y60" s="1"/>
      <c r="Z60" s="1"/>
      <c r="AA60" s="1"/>
      <c r="AB60" s="1"/>
      <c r="AC60" s="1"/>
      <c r="AF60" s="1"/>
      <c r="AG60" s="1"/>
      <c r="AH60" s="1"/>
      <c r="AI60" s="1"/>
      <c r="AJ60" s="1"/>
      <c r="AL60" s="1"/>
      <c r="AM60" s="1"/>
      <c r="AN60" s="1"/>
      <c r="AO60" s="1"/>
      <c r="AP60" s="1"/>
      <c r="AS60" s="1"/>
      <c r="AT60" s="1"/>
      <c r="AU60" s="1"/>
      <c r="AV60" s="1"/>
      <c r="AW60" s="1"/>
      <c r="AX60" s="1"/>
    </row>
    <row r="61" spans="6:50" x14ac:dyDescent="0.4">
      <c r="F61" s="1"/>
      <c r="G61" s="1"/>
      <c r="H61" s="1"/>
      <c r="I61" s="1"/>
      <c r="J61" s="1"/>
      <c r="L61" s="1"/>
      <c r="M61" s="1"/>
      <c r="N61" s="1"/>
      <c r="O61" s="1"/>
      <c r="P61" s="1"/>
      <c r="S61" s="1"/>
      <c r="T61" s="1"/>
      <c r="U61" s="1"/>
      <c r="V61" s="1"/>
      <c r="W61" s="1"/>
      <c r="Y61" s="1"/>
      <c r="Z61" s="1"/>
      <c r="AA61" s="1"/>
      <c r="AB61" s="1"/>
      <c r="AC61" s="1"/>
      <c r="AF61" s="1"/>
      <c r="AG61" s="1"/>
      <c r="AH61" s="1"/>
      <c r="AI61" s="1"/>
      <c r="AJ61" s="1"/>
      <c r="AL61" s="1"/>
      <c r="AM61" s="1"/>
      <c r="AN61" s="1"/>
      <c r="AO61" s="1"/>
      <c r="AP61" s="1"/>
      <c r="AS61" s="1"/>
      <c r="AT61" s="1"/>
      <c r="AU61" s="1"/>
      <c r="AV61" s="1"/>
      <c r="AW61" s="1"/>
      <c r="AX61" s="1"/>
    </row>
    <row r="62" spans="6:50" x14ac:dyDescent="0.4">
      <c r="F62" s="1"/>
      <c r="G62" s="1"/>
      <c r="H62" s="1"/>
      <c r="I62" s="1"/>
      <c r="J62" s="1"/>
      <c r="L62" s="1"/>
      <c r="M62" s="1"/>
      <c r="N62" s="1"/>
      <c r="O62" s="1"/>
      <c r="P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F62" s="1"/>
      <c r="AG62" s="1"/>
      <c r="AH62" s="1"/>
      <c r="AI62" s="1"/>
      <c r="AJ62" s="1"/>
      <c r="AL62" s="1"/>
      <c r="AM62" s="1"/>
      <c r="AN62" s="1"/>
      <c r="AO62" s="1"/>
      <c r="AP62" s="1"/>
      <c r="AS62" s="1"/>
      <c r="AT62" s="1"/>
      <c r="AU62" s="1"/>
      <c r="AV62" s="1"/>
      <c r="AW62" s="1"/>
      <c r="AX62" s="1"/>
    </row>
    <row r="63" spans="6:50" x14ac:dyDescent="0.4">
      <c r="H63" s="1"/>
      <c r="I63" s="1"/>
      <c r="J63" s="1"/>
      <c r="K63" s="1"/>
      <c r="L63" s="1"/>
      <c r="M63" s="1"/>
      <c r="N63" s="1"/>
      <c r="O63" s="1"/>
      <c r="P63" s="1"/>
      <c r="AF63" s="1"/>
      <c r="AG63" s="1"/>
      <c r="AH63" s="1"/>
      <c r="AI63" s="1"/>
      <c r="AJ63" s="1"/>
      <c r="AL63" s="1"/>
      <c r="AM63" s="1"/>
      <c r="AN63" s="1"/>
      <c r="AO63" s="1"/>
      <c r="AP63" s="1"/>
      <c r="AS63" s="1"/>
      <c r="AT63" s="1"/>
      <c r="AU63" s="1"/>
      <c r="AV63" s="1"/>
      <c r="AW63" s="1"/>
      <c r="AX63" s="1"/>
    </row>
    <row r="64" spans="6:50" x14ac:dyDescent="0.4">
      <c r="AF64" s="1"/>
      <c r="AG64" s="1"/>
      <c r="AH64" s="1"/>
      <c r="AI64" s="1"/>
      <c r="AJ64" s="1"/>
      <c r="AL64" s="1"/>
      <c r="AM64" s="1"/>
      <c r="AN64" s="1"/>
      <c r="AO64" s="1"/>
      <c r="AP64" s="1"/>
      <c r="AS64" s="1"/>
      <c r="AT64" s="1"/>
      <c r="AU64" s="1"/>
      <c r="AV64" s="1"/>
      <c r="AW64" s="1"/>
      <c r="AX64" s="1"/>
    </row>
    <row r="65" spans="32:50" x14ac:dyDescent="0.4">
      <c r="AF65" s="1"/>
      <c r="AG65" s="1"/>
      <c r="AH65" s="1"/>
      <c r="AI65" s="1"/>
      <c r="AJ65" s="1"/>
      <c r="AL65" s="1"/>
      <c r="AM65" s="1"/>
      <c r="AN65" s="1"/>
      <c r="AO65" s="1"/>
      <c r="AP65" s="1"/>
      <c r="AS65" s="1"/>
      <c r="AT65" s="1"/>
      <c r="AU65" s="1"/>
      <c r="AV65" s="1"/>
      <c r="AW65" s="1"/>
      <c r="AX65" s="1"/>
    </row>
    <row r="66" spans="32:50" x14ac:dyDescent="0.4"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S66" s="1"/>
      <c r="AT66" s="1"/>
      <c r="AU66" s="1"/>
      <c r="AV66" s="1"/>
      <c r="AW66" s="1"/>
      <c r="AX66" s="1"/>
    </row>
    <row r="67" spans="32:50" x14ac:dyDescent="0.4">
      <c r="AS67" s="1"/>
      <c r="AT67" s="1"/>
      <c r="AU67" s="1"/>
      <c r="AV67" s="1"/>
      <c r="AW67" s="1"/>
      <c r="AX67" s="1"/>
    </row>
    <row r="68" spans="32:50" x14ac:dyDescent="0.4">
      <c r="AS68" s="1"/>
      <c r="AT68" s="1"/>
      <c r="AU68" s="1"/>
      <c r="AV68" s="1"/>
      <c r="AW68" s="1"/>
      <c r="AX68" s="1"/>
    </row>
    <row r="69" spans="32:50" x14ac:dyDescent="0.4">
      <c r="AS69" s="1"/>
      <c r="AT69" s="1"/>
      <c r="AU69" s="1"/>
      <c r="AV69" s="1"/>
      <c r="AW69" s="1"/>
      <c r="AX69" s="1"/>
    </row>
    <row r="70" spans="32:50" x14ac:dyDescent="0.4">
      <c r="AS70" s="1"/>
      <c r="AT70" s="1"/>
      <c r="AU70" s="1"/>
      <c r="AV70" s="1"/>
      <c r="AW70" s="1"/>
      <c r="AX70" s="1"/>
    </row>
    <row r="71" spans="32:50" x14ac:dyDescent="0.4">
      <c r="AS71" s="1"/>
      <c r="AT71" s="1"/>
      <c r="AU71" s="1"/>
      <c r="AV71" s="1"/>
      <c r="AW71" s="1"/>
      <c r="AX71" s="1"/>
    </row>
    <row r="72" spans="32:50" x14ac:dyDescent="0.4">
      <c r="AS72" s="1"/>
      <c r="AT72" s="1"/>
      <c r="AU72" s="1"/>
      <c r="AV72" s="1"/>
      <c r="AW72" s="1"/>
      <c r="AX72" s="1"/>
    </row>
    <row r="73" spans="32:50" x14ac:dyDescent="0.4">
      <c r="AS73" s="1"/>
      <c r="AT73" s="1"/>
      <c r="AU73" s="1"/>
      <c r="AV73" s="1"/>
      <c r="AW73" s="1"/>
      <c r="AX73" s="1"/>
    </row>
    <row r="74" spans="32:50" x14ac:dyDescent="0.4">
      <c r="AS74" s="1"/>
      <c r="AT74" s="1"/>
      <c r="AU74" s="1"/>
      <c r="AV74" s="1"/>
      <c r="AW74" s="1"/>
      <c r="AX74" s="1"/>
    </row>
    <row r="75" spans="32:50" x14ac:dyDescent="0.4">
      <c r="AS75" s="1"/>
      <c r="AT75" s="1"/>
      <c r="AU75" s="1"/>
      <c r="AV75" s="1"/>
      <c r="AW75" s="1"/>
      <c r="AX75" s="1"/>
    </row>
    <row r="76" spans="32:50" x14ac:dyDescent="0.4">
      <c r="AS76" s="1"/>
      <c r="AT76" s="1"/>
      <c r="AU76" s="1"/>
      <c r="AV76" s="1"/>
      <c r="AW76" s="1"/>
      <c r="AX76" s="1"/>
    </row>
    <row r="77" spans="32:50" x14ac:dyDescent="0.4">
      <c r="AS77" s="1"/>
      <c r="AT77" s="1"/>
      <c r="AU77" s="1"/>
      <c r="AV77" s="1"/>
      <c r="AW77" s="1"/>
      <c r="AX77" s="1"/>
    </row>
    <row r="78" spans="32:50" x14ac:dyDescent="0.4">
      <c r="AS78" s="1"/>
      <c r="AT78" s="1"/>
      <c r="AU78" s="1"/>
      <c r="AV78" s="1"/>
      <c r="AW78" s="1"/>
      <c r="AX78" s="1"/>
    </row>
    <row r="79" spans="32:50" x14ac:dyDescent="0.4">
      <c r="AS79" s="1"/>
      <c r="AT79" s="1"/>
      <c r="AU79" s="1"/>
      <c r="AV79" s="1"/>
      <c r="AW79" s="1"/>
      <c r="AX79" s="1"/>
    </row>
    <row r="80" spans="32:50" x14ac:dyDescent="0.4">
      <c r="AS80" s="1"/>
      <c r="AT80" s="1"/>
      <c r="AU80" s="1"/>
      <c r="AV80" s="1"/>
      <c r="AW80" s="1"/>
      <c r="AX80" s="1"/>
    </row>
  </sheetData>
  <mergeCells count="21">
    <mergeCell ref="AX2:AZ2"/>
    <mergeCell ref="O3:Q3"/>
    <mergeCell ref="AB3:AD3"/>
    <mergeCell ref="AO3:AQ3"/>
    <mergeCell ref="BB3:BD3"/>
    <mergeCell ref="X2:Z2"/>
    <mergeCell ref="AE2:AG2"/>
    <mergeCell ref="AH2:AJ2"/>
    <mergeCell ref="AK2:AM2"/>
    <mergeCell ref="AR2:AT2"/>
    <mergeCell ref="AU2:AW2"/>
    <mergeCell ref="A1:C1"/>
    <mergeCell ref="E1:M1"/>
    <mergeCell ref="R1:Z1"/>
    <mergeCell ref="AE1:AM1"/>
    <mergeCell ref="AR1:AZ1"/>
    <mergeCell ref="E2:G2"/>
    <mergeCell ref="H2:J2"/>
    <mergeCell ref="K2:M2"/>
    <mergeCell ref="R2:T2"/>
    <mergeCell ref="U2:W2"/>
  </mergeCells>
  <phoneticPr fontId="2" type="noConversion"/>
  <conditionalFormatting sqref="D3">
    <cfRule type="duplicateValues" dxfId="31" priority="1"/>
  </conditionalFormatting>
  <conditionalFormatting sqref="N4:N7 O3">
    <cfRule type="duplicateValues" dxfId="30" priority="5"/>
  </conditionalFormatting>
  <conditionalFormatting sqref="AA4:AA7 AB3">
    <cfRule type="duplicateValues" dxfId="29" priority="4"/>
  </conditionalFormatting>
  <conditionalFormatting sqref="AN4:AN7 AO3">
    <cfRule type="duplicateValues" dxfId="28" priority="3"/>
  </conditionalFormatting>
  <conditionalFormatting sqref="AS50:AT54 AT4:AT28 AS4:AS49 AR4:AR29 AV22:AW53 AV21 AU4:AX19 AX20 AU20:AV20 AS57:AX80 AS55:AW56 AY4:AZ20 AX21:AY21">
    <cfRule type="duplicateValues" dxfId="27" priority="6"/>
  </conditionalFormatting>
  <conditionalFormatting sqref="AS57:AX80 AS55:AW56 AS50:AT54 AT4:AT28 AR4:AR29 AS4:AS49 AV22:AW53 AV21 AU4:AX19 AX20 AY4:AZ20 AX21:AY21 AU20:AV20">
    <cfRule type="duplicateValues" dxfId="26" priority="7"/>
  </conditionalFormatting>
  <conditionalFormatting sqref="BA4:BA7 BB3">
    <cfRule type="duplicateValues" dxfId="25" priority="2"/>
  </conditionalFormatting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20B7C-5EEB-4DB3-A263-0AE1003C0716}">
  <dimension ref="A1:F152"/>
  <sheetViews>
    <sheetView workbookViewId="0">
      <selection activeCell="A2" sqref="A1:E1048576"/>
    </sheetView>
  </sheetViews>
  <sheetFormatPr defaultRowHeight="13.9" x14ac:dyDescent="0.4"/>
  <cols>
    <col min="1" max="2" width="10.86328125" customWidth="1"/>
  </cols>
  <sheetData>
    <row r="1" spans="1:6" x14ac:dyDescent="0.4">
      <c r="A1" s="50" t="s">
        <v>7</v>
      </c>
      <c r="B1" s="50"/>
      <c r="D1" s="50" t="s">
        <v>8</v>
      </c>
      <c r="E1" s="50"/>
    </row>
    <row r="2" spans="1:6" ht="15" x14ac:dyDescent="0.4">
      <c r="A2" s="2" t="s">
        <v>1</v>
      </c>
      <c r="B2" s="2" t="s">
        <v>6</v>
      </c>
      <c r="D2" s="2" t="s">
        <v>1</v>
      </c>
      <c r="E2" s="2" t="s">
        <v>6</v>
      </c>
      <c r="F2" s="2"/>
    </row>
    <row r="3" spans="1:6" x14ac:dyDescent="0.4">
      <c r="A3" s="1">
        <v>73</v>
      </c>
      <c r="B3" s="1">
        <v>8</v>
      </c>
      <c r="D3" s="5">
        <v>4.1349999999999998</v>
      </c>
      <c r="E3" s="5">
        <v>4.3230000000000004</v>
      </c>
    </row>
    <row r="4" spans="1:6" x14ac:dyDescent="0.4">
      <c r="A4" s="1">
        <v>80</v>
      </c>
      <c r="B4" s="1">
        <v>59</v>
      </c>
      <c r="D4" s="5">
        <v>4.2729999999999997</v>
      </c>
      <c r="E4" s="5">
        <v>4.5030000000000001</v>
      </c>
    </row>
    <row r="5" spans="1:6" x14ac:dyDescent="0.4">
      <c r="A5" s="1">
        <v>90</v>
      </c>
      <c r="B5" s="1">
        <v>56</v>
      </c>
      <c r="D5" s="5">
        <v>6.2370000000000001</v>
      </c>
      <c r="E5" s="5">
        <v>3.722</v>
      </c>
    </row>
    <row r="6" spans="1:6" x14ac:dyDescent="0.4">
      <c r="A6" s="1">
        <v>77</v>
      </c>
      <c r="B6" s="1">
        <v>53</v>
      </c>
      <c r="D6" s="5">
        <v>4.5590000000000002</v>
      </c>
      <c r="E6" s="5">
        <v>4.3609999999999998</v>
      </c>
    </row>
    <row r="7" spans="1:6" x14ac:dyDescent="0.4">
      <c r="A7" s="1">
        <v>85</v>
      </c>
      <c r="B7" s="1">
        <v>84</v>
      </c>
      <c r="D7" s="5">
        <v>5.0510000000000002</v>
      </c>
      <c r="E7" s="5">
        <v>7.9290000000000003</v>
      </c>
    </row>
    <row r="8" spans="1:6" x14ac:dyDescent="0.4">
      <c r="A8" s="1">
        <v>79</v>
      </c>
      <c r="B8" s="1">
        <v>80</v>
      </c>
      <c r="D8" s="5">
        <v>6.6959999999999997</v>
      </c>
      <c r="E8" s="5">
        <v>4.694</v>
      </c>
    </row>
    <row r="9" spans="1:6" x14ac:dyDescent="0.4">
      <c r="A9" s="1">
        <v>87</v>
      </c>
      <c r="B9" s="1">
        <v>59</v>
      </c>
      <c r="D9" s="5">
        <v>8.8569999999999993</v>
      </c>
      <c r="E9" s="5">
        <v>5.0149999999999997</v>
      </c>
    </row>
    <row r="10" spans="1:6" x14ac:dyDescent="0.4">
      <c r="A10" s="1">
        <v>91</v>
      </c>
      <c r="B10" s="1">
        <v>51</v>
      </c>
      <c r="D10" s="5">
        <v>6.4850000000000003</v>
      </c>
      <c r="E10" s="5">
        <v>4.6340000000000003</v>
      </c>
    </row>
    <row r="11" spans="1:6" x14ac:dyDescent="0.4">
      <c r="A11" s="1">
        <v>80</v>
      </c>
      <c r="B11" s="1">
        <v>9</v>
      </c>
      <c r="D11" s="5">
        <v>5.24</v>
      </c>
      <c r="E11" s="5">
        <v>4.1180000000000003</v>
      </c>
    </row>
    <row r="12" spans="1:6" x14ac:dyDescent="0.4">
      <c r="A12" s="1">
        <v>92</v>
      </c>
      <c r="B12" s="1">
        <v>58</v>
      </c>
      <c r="D12" s="5">
        <v>7.4989999999999997</v>
      </c>
      <c r="E12" s="5">
        <v>3.7829999999999999</v>
      </c>
    </row>
    <row r="13" spans="1:6" x14ac:dyDescent="0.4">
      <c r="A13" s="1">
        <v>93</v>
      </c>
      <c r="B13" s="1">
        <v>54</v>
      </c>
      <c r="D13" s="5">
        <v>7.3339999999999996</v>
      </c>
      <c r="E13" s="5">
        <v>3.4180000000000001</v>
      </c>
    </row>
    <row r="14" spans="1:6" x14ac:dyDescent="0.4">
      <c r="A14" s="1">
        <v>98</v>
      </c>
      <c r="B14" s="1">
        <v>74</v>
      </c>
      <c r="D14" s="5">
        <v>7.9589999999999996</v>
      </c>
      <c r="E14" s="5">
        <v>3.6629999999999998</v>
      </c>
    </row>
    <row r="15" spans="1:6" x14ac:dyDescent="0.4">
      <c r="A15" s="1">
        <v>82</v>
      </c>
      <c r="B15" s="1">
        <v>60</v>
      </c>
      <c r="D15" s="5">
        <v>5.6639999999999997</v>
      </c>
      <c r="E15" s="5">
        <v>4.6420000000000003</v>
      </c>
    </row>
    <row r="16" spans="1:6" x14ac:dyDescent="0.4">
      <c r="A16" s="1">
        <v>101</v>
      </c>
      <c r="B16" s="1">
        <v>45</v>
      </c>
      <c r="D16" s="5">
        <v>5.2960000000000003</v>
      </c>
      <c r="E16" s="5">
        <v>7.4589999999999996</v>
      </c>
    </row>
    <row r="17" spans="1:5" x14ac:dyDescent="0.4">
      <c r="A17" s="1">
        <v>95</v>
      </c>
      <c r="B17" s="1">
        <v>53</v>
      </c>
      <c r="D17" s="5">
        <v>5.5229999999999997</v>
      </c>
      <c r="E17" s="5">
        <v>10.31</v>
      </c>
    </row>
    <row r="18" spans="1:5" x14ac:dyDescent="0.4">
      <c r="A18" s="1">
        <v>91</v>
      </c>
      <c r="B18" s="1">
        <v>65</v>
      </c>
      <c r="D18" s="5">
        <v>7.218</v>
      </c>
      <c r="E18" s="5">
        <v>4.2080000000000002</v>
      </c>
    </row>
    <row r="19" spans="1:5" x14ac:dyDescent="0.4">
      <c r="A19" s="1">
        <v>82</v>
      </c>
      <c r="B19" s="1">
        <v>53</v>
      </c>
      <c r="D19" s="5">
        <v>6.335</v>
      </c>
      <c r="E19" s="5">
        <v>3.8730000000000002</v>
      </c>
    </row>
    <row r="20" spans="1:5" x14ac:dyDescent="0.4">
      <c r="A20" s="1">
        <v>75</v>
      </c>
      <c r="B20" s="1">
        <v>54</v>
      </c>
      <c r="D20" s="5">
        <v>7.0220000000000002</v>
      </c>
      <c r="E20" s="5">
        <v>4.4400000000000004</v>
      </c>
    </row>
    <row r="21" spans="1:5" x14ac:dyDescent="0.4">
      <c r="A21" s="1">
        <v>73</v>
      </c>
      <c r="B21" s="1">
        <v>95</v>
      </c>
      <c r="D21" s="5">
        <v>5.2089999999999996</v>
      </c>
      <c r="E21" s="5">
        <v>8.2949999999999999</v>
      </c>
    </row>
    <row r="22" spans="1:5" x14ac:dyDescent="0.4">
      <c r="A22" s="1">
        <v>96</v>
      </c>
      <c r="B22" s="1">
        <v>77</v>
      </c>
      <c r="D22" s="5">
        <v>5.9939999999999998</v>
      </c>
      <c r="E22" s="5">
        <v>6.8360000000000003</v>
      </c>
    </row>
    <row r="23" spans="1:5" x14ac:dyDescent="0.4">
      <c r="A23" s="1">
        <v>86</v>
      </c>
      <c r="B23" s="1">
        <v>29</v>
      </c>
      <c r="D23" s="5">
        <v>4.8440000000000003</v>
      </c>
      <c r="E23" s="5">
        <v>5.5579999999999998</v>
      </c>
    </row>
    <row r="24" spans="1:5" x14ac:dyDescent="0.4">
      <c r="A24" s="1">
        <v>89</v>
      </c>
      <c r="B24" s="1">
        <v>44</v>
      </c>
      <c r="D24" s="5">
        <v>5.0010000000000003</v>
      </c>
      <c r="E24" s="5">
        <v>4.71</v>
      </c>
    </row>
    <row r="25" spans="1:5" x14ac:dyDescent="0.4">
      <c r="A25" s="1">
        <v>77</v>
      </c>
      <c r="B25" s="1">
        <v>23</v>
      </c>
      <c r="D25" s="5">
        <v>6.2</v>
      </c>
      <c r="E25" s="5">
        <v>5.9749999999999996</v>
      </c>
    </row>
    <row r="26" spans="1:5" x14ac:dyDescent="0.4">
      <c r="A26" s="1">
        <v>79</v>
      </c>
      <c r="B26" s="1">
        <v>63</v>
      </c>
      <c r="D26" s="5">
        <v>6.0190000000000001</v>
      </c>
      <c r="E26" s="5">
        <v>5.1070000000000002</v>
      </c>
    </row>
    <row r="27" spans="1:5" x14ac:dyDescent="0.4">
      <c r="A27" s="1">
        <v>97</v>
      </c>
      <c r="B27" s="1">
        <v>61</v>
      </c>
      <c r="D27" s="5">
        <v>3.1339999999999999</v>
      </c>
      <c r="E27" s="5">
        <v>4.0149999999999997</v>
      </c>
    </row>
    <row r="28" spans="1:5" x14ac:dyDescent="0.4">
      <c r="A28" s="1">
        <v>92</v>
      </c>
      <c r="B28" s="1">
        <v>87</v>
      </c>
      <c r="D28" s="5">
        <v>5.6420000000000003</v>
      </c>
      <c r="E28" s="5">
        <v>3.6389999999999998</v>
      </c>
    </row>
    <row r="29" spans="1:5" x14ac:dyDescent="0.4">
      <c r="A29" s="1">
        <v>75</v>
      </c>
      <c r="B29" s="1">
        <v>69</v>
      </c>
      <c r="D29" s="5">
        <v>4.8710000000000004</v>
      </c>
      <c r="E29" s="5">
        <v>3.6920000000000002</v>
      </c>
    </row>
    <row r="30" spans="1:5" x14ac:dyDescent="0.4">
      <c r="A30" s="1">
        <v>84</v>
      </c>
      <c r="B30" s="1">
        <v>57</v>
      </c>
      <c r="D30" s="5">
        <v>5.6230000000000002</v>
      </c>
      <c r="E30" s="5">
        <v>5.7949999999999999</v>
      </c>
    </row>
    <row r="31" spans="1:5" x14ac:dyDescent="0.4">
      <c r="A31" s="1">
        <v>81</v>
      </c>
      <c r="B31" s="1">
        <v>63</v>
      </c>
      <c r="D31" s="5">
        <v>7.16</v>
      </c>
      <c r="E31" s="5">
        <v>10.01</v>
      </c>
    </row>
    <row r="32" spans="1:5" x14ac:dyDescent="0.4">
      <c r="A32" s="1">
        <v>98</v>
      </c>
      <c r="B32" s="1">
        <v>64</v>
      </c>
      <c r="D32" s="5">
        <v>6.2969999999999997</v>
      </c>
      <c r="E32" s="5">
        <v>4.508</v>
      </c>
    </row>
    <row r="33" spans="1:5" x14ac:dyDescent="0.4">
      <c r="A33" s="1">
        <v>94</v>
      </c>
      <c r="B33" s="1">
        <v>23</v>
      </c>
      <c r="D33" s="5">
        <v>4.9779999999999998</v>
      </c>
      <c r="E33" s="5">
        <v>5.234</v>
      </c>
    </row>
    <row r="34" spans="1:5" x14ac:dyDescent="0.4">
      <c r="A34" s="1">
        <v>63</v>
      </c>
      <c r="B34" s="1">
        <v>17</v>
      </c>
      <c r="D34" s="5">
        <v>4.2779999999999996</v>
      </c>
      <c r="E34" s="5">
        <v>5.5759999999999996</v>
      </c>
    </row>
    <row r="35" spans="1:5" x14ac:dyDescent="0.4">
      <c r="A35" s="1">
        <v>76</v>
      </c>
      <c r="B35" s="1">
        <v>25</v>
      </c>
      <c r="D35" s="5">
        <v>6.6379999999999999</v>
      </c>
      <c r="E35" s="5">
        <v>6.0030000000000001</v>
      </c>
    </row>
    <row r="36" spans="1:5" x14ac:dyDescent="0.4">
      <c r="A36" s="1">
        <v>95</v>
      </c>
      <c r="B36" s="1">
        <v>18</v>
      </c>
      <c r="D36" s="5">
        <v>3.972</v>
      </c>
      <c r="E36" s="5">
        <v>7.1959999999999997</v>
      </c>
    </row>
    <row r="37" spans="1:5" x14ac:dyDescent="0.4">
      <c r="A37" s="1">
        <v>90</v>
      </c>
      <c r="B37" s="1">
        <v>40</v>
      </c>
      <c r="D37" s="5">
        <v>4.8609999999999998</v>
      </c>
      <c r="E37" s="5">
        <v>5.0359999999999996</v>
      </c>
    </row>
    <row r="38" spans="1:5" x14ac:dyDescent="0.4">
      <c r="A38" s="1">
        <v>92</v>
      </c>
      <c r="B38" s="1">
        <v>18</v>
      </c>
      <c r="D38" s="5">
        <v>4.1970000000000001</v>
      </c>
      <c r="E38" s="5">
        <v>5.3860000000000001</v>
      </c>
    </row>
    <row r="39" spans="1:5" x14ac:dyDescent="0.4">
      <c r="A39" s="1"/>
      <c r="B39" s="1">
        <v>70</v>
      </c>
      <c r="D39" s="5">
        <v>4.4550000000000001</v>
      </c>
      <c r="E39" s="5">
        <v>6.625</v>
      </c>
    </row>
    <row r="40" spans="1:5" x14ac:dyDescent="0.4">
      <c r="A40" s="1"/>
      <c r="B40" s="1">
        <v>63</v>
      </c>
      <c r="D40" s="5">
        <v>5.5540000000000003</v>
      </c>
      <c r="E40" s="5">
        <v>5.67</v>
      </c>
    </row>
    <row r="41" spans="1:5" x14ac:dyDescent="0.4">
      <c r="A41" s="1"/>
      <c r="B41" s="1">
        <v>35</v>
      </c>
      <c r="D41" s="5">
        <v>5.0190000000000001</v>
      </c>
      <c r="E41" s="5">
        <v>6.4960000000000004</v>
      </c>
    </row>
    <row r="42" spans="1:5" x14ac:dyDescent="0.4">
      <c r="A42" s="1"/>
      <c r="B42" s="1">
        <v>37</v>
      </c>
      <c r="D42" s="5">
        <v>5.3289999999999997</v>
      </c>
      <c r="E42" s="5">
        <v>6.0049999999999999</v>
      </c>
    </row>
    <row r="43" spans="1:5" x14ac:dyDescent="0.4">
      <c r="A43" s="1"/>
      <c r="B43" s="1">
        <v>28</v>
      </c>
      <c r="D43" s="5">
        <v>4.9939999999999998</v>
      </c>
      <c r="E43" s="5">
        <v>10.57</v>
      </c>
    </row>
    <row r="44" spans="1:5" x14ac:dyDescent="0.4">
      <c r="A44" s="1"/>
      <c r="B44" s="1">
        <v>19</v>
      </c>
      <c r="D44" s="5">
        <v>4.7530000000000001</v>
      </c>
      <c r="E44" s="5">
        <v>5.7649999999999997</v>
      </c>
    </row>
    <row r="45" spans="1:5" x14ac:dyDescent="0.4">
      <c r="D45" s="5">
        <v>3.7509999999999999</v>
      </c>
      <c r="E45" s="5">
        <v>5.2709999999999999</v>
      </c>
    </row>
    <row r="46" spans="1:5" x14ac:dyDescent="0.4">
      <c r="D46" s="5">
        <v>6.0579999999999998</v>
      </c>
      <c r="E46" s="5">
        <v>5.2750000000000004</v>
      </c>
    </row>
    <row r="47" spans="1:5" x14ac:dyDescent="0.4">
      <c r="D47" s="5">
        <v>5.6029999999999998</v>
      </c>
      <c r="E47" s="5">
        <v>4.343</v>
      </c>
    </row>
    <row r="48" spans="1:5" x14ac:dyDescent="0.4">
      <c r="D48" s="5">
        <v>4.8390000000000004</v>
      </c>
      <c r="E48" s="5">
        <v>4.08</v>
      </c>
    </row>
    <row r="49" spans="4:5" x14ac:dyDescent="0.4">
      <c r="D49" s="5">
        <v>4.0289999999999999</v>
      </c>
      <c r="E49" s="5">
        <v>4.66</v>
      </c>
    </row>
    <row r="50" spans="4:5" x14ac:dyDescent="0.4">
      <c r="D50" s="5">
        <v>5.2</v>
      </c>
      <c r="E50" s="5">
        <v>4.4939999999999998</v>
      </c>
    </row>
    <row r="51" spans="4:5" x14ac:dyDescent="0.4">
      <c r="D51" s="5">
        <v>4.7649999999999997</v>
      </c>
      <c r="E51" s="5">
        <v>4.5279999999999996</v>
      </c>
    </row>
    <row r="52" spans="4:5" x14ac:dyDescent="0.4">
      <c r="D52" s="5">
        <v>5.08</v>
      </c>
      <c r="E52" s="5">
        <v>3.7930000000000001</v>
      </c>
    </row>
    <row r="53" spans="4:5" x14ac:dyDescent="0.4">
      <c r="D53" s="5">
        <v>4.75</v>
      </c>
      <c r="E53" s="5">
        <v>4.3769999999999998</v>
      </c>
    </row>
    <row r="54" spans="4:5" x14ac:dyDescent="0.4">
      <c r="D54" s="5">
        <v>5.2450000000000001</v>
      </c>
      <c r="E54" s="5">
        <v>3.49</v>
      </c>
    </row>
    <row r="55" spans="4:5" x14ac:dyDescent="0.4">
      <c r="D55" s="5">
        <v>5.8490000000000002</v>
      </c>
      <c r="E55" s="5">
        <v>6.5380000000000003</v>
      </c>
    </row>
    <row r="56" spans="4:5" x14ac:dyDescent="0.4">
      <c r="D56" s="5">
        <v>4.2519999999999998</v>
      </c>
      <c r="E56" s="5">
        <v>5.3449999999999998</v>
      </c>
    </row>
    <row r="57" spans="4:5" x14ac:dyDescent="0.4">
      <c r="D57" s="5">
        <v>3.3559999999999999</v>
      </c>
      <c r="E57" s="5">
        <v>4.2290000000000001</v>
      </c>
    </row>
    <row r="58" spans="4:5" x14ac:dyDescent="0.4">
      <c r="D58" s="5">
        <v>4.3460000000000001</v>
      </c>
      <c r="E58" s="5">
        <v>5.2370000000000001</v>
      </c>
    </row>
    <row r="59" spans="4:5" x14ac:dyDescent="0.4">
      <c r="D59" s="5">
        <v>4.0620000000000003</v>
      </c>
      <c r="E59" s="5">
        <v>5.4059999999999997</v>
      </c>
    </row>
    <row r="60" spans="4:5" x14ac:dyDescent="0.4">
      <c r="D60" s="5">
        <v>7.5010000000000003</v>
      </c>
      <c r="E60" s="5">
        <v>6.3849999999999998</v>
      </c>
    </row>
    <row r="61" spans="4:5" x14ac:dyDescent="0.4">
      <c r="D61" s="5">
        <v>3.2469999999999999</v>
      </c>
      <c r="E61" s="5">
        <v>5.1689999999999996</v>
      </c>
    </row>
    <row r="62" spans="4:5" x14ac:dyDescent="0.4">
      <c r="D62" s="5">
        <v>3.423</v>
      </c>
      <c r="E62" s="5">
        <v>7.6029999999999998</v>
      </c>
    </row>
    <row r="63" spans="4:5" x14ac:dyDescent="0.4">
      <c r="D63" s="5">
        <v>5.9589999999999996</v>
      </c>
      <c r="E63" s="5">
        <v>7.5309999999999997</v>
      </c>
    </row>
    <row r="64" spans="4:5" x14ac:dyDescent="0.4">
      <c r="D64" s="5">
        <v>4.3070000000000004</v>
      </c>
      <c r="E64" s="5">
        <v>5.93</v>
      </c>
    </row>
    <row r="65" spans="4:5" x14ac:dyDescent="0.4">
      <c r="D65" s="5">
        <v>5.8869999999999996</v>
      </c>
      <c r="E65" s="5">
        <v>5.9589999999999996</v>
      </c>
    </row>
    <row r="66" spans="4:5" x14ac:dyDescent="0.4">
      <c r="D66" s="5">
        <v>4.7009999999999996</v>
      </c>
      <c r="E66" s="5">
        <v>7.2549999999999999</v>
      </c>
    </row>
    <row r="67" spans="4:5" x14ac:dyDescent="0.4">
      <c r="D67" s="5">
        <v>3.669</v>
      </c>
      <c r="E67" s="5">
        <v>6.3970000000000002</v>
      </c>
    </row>
    <row r="68" spans="4:5" x14ac:dyDescent="0.4">
      <c r="D68" s="5">
        <v>3.1880000000000002</v>
      </c>
      <c r="E68" s="5">
        <v>4.3319999999999999</v>
      </c>
    </row>
    <row r="69" spans="4:5" x14ac:dyDescent="0.4">
      <c r="D69" s="5">
        <v>3.3719999999999999</v>
      </c>
      <c r="E69" s="5">
        <v>4.6059999999999999</v>
      </c>
    </row>
    <row r="70" spans="4:5" x14ac:dyDescent="0.4">
      <c r="D70" s="5">
        <v>3.2559999999999998</v>
      </c>
      <c r="E70" s="5">
        <v>6.4969999999999999</v>
      </c>
    </row>
    <row r="71" spans="4:5" x14ac:dyDescent="0.4">
      <c r="D71" s="5">
        <v>2.9220000000000002</v>
      </c>
      <c r="E71" s="5">
        <v>3.8</v>
      </c>
    </row>
    <row r="72" spans="4:5" x14ac:dyDescent="0.4">
      <c r="D72" s="5">
        <v>3.1110000000000002</v>
      </c>
      <c r="E72" s="5">
        <v>3.9580000000000002</v>
      </c>
    </row>
    <row r="73" spans="4:5" x14ac:dyDescent="0.4">
      <c r="D73" s="5">
        <v>2.9689999999999999</v>
      </c>
      <c r="E73" s="5">
        <v>6.2889999999999997</v>
      </c>
    </row>
    <row r="74" spans="4:5" x14ac:dyDescent="0.4">
      <c r="D74" s="5">
        <v>3.4710000000000001</v>
      </c>
      <c r="E74" s="5">
        <v>3.6219999999999999</v>
      </c>
    </row>
    <row r="75" spans="4:5" x14ac:dyDescent="0.4">
      <c r="D75" s="5">
        <v>1.9279999999999999</v>
      </c>
      <c r="E75" s="5">
        <v>4.7409999999999997</v>
      </c>
    </row>
    <row r="76" spans="4:5" x14ac:dyDescent="0.4">
      <c r="D76" s="5">
        <v>3.8250000000000002</v>
      </c>
      <c r="E76" s="5">
        <v>3.7210000000000001</v>
      </c>
    </row>
    <row r="77" spans="4:5" x14ac:dyDescent="0.4">
      <c r="D77" s="5">
        <v>2.823</v>
      </c>
      <c r="E77" s="5">
        <v>5.2510000000000003</v>
      </c>
    </row>
    <row r="78" spans="4:5" x14ac:dyDescent="0.4">
      <c r="D78" s="5">
        <v>2.8210000000000002</v>
      </c>
      <c r="E78" s="5">
        <v>4.7110000000000003</v>
      </c>
    </row>
    <row r="79" spans="4:5" x14ac:dyDescent="0.4">
      <c r="D79" s="5">
        <v>2.9540000000000002</v>
      </c>
      <c r="E79" s="5">
        <v>4.2110000000000003</v>
      </c>
    </row>
    <row r="80" spans="4:5" x14ac:dyDescent="0.4">
      <c r="D80" s="5">
        <v>2.302</v>
      </c>
      <c r="E80" s="5">
        <v>4.88</v>
      </c>
    </row>
    <row r="81" spans="4:5" x14ac:dyDescent="0.4">
      <c r="D81" s="5">
        <v>2.984</v>
      </c>
      <c r="E81" s="5">
        <v>4.875</v>
      </c>
    </row>
    <row r="82" spans="4:5" x14ac:dyDescent="0.4">
      <c r="D82" s="5">
        <v>2.0739999999999998</v>
      </c>
      <c r="E82" s="5">
        <v>4.62</v>
      </c>
    </row>
    <row r="83" spans="4:5" x14ac:dyDescent="0.4">
      <c r="D83" s="5">
        <v>2.1549999999999998</v>
      </c>
      <c r="E83" s="5">
        <v>4.9950000000000001</v>
      </c>
    </row>
    <row r="84" spans="4:5" x14ac:dyDescent="0.4">
      <c r="D84" s="5">
        <v>2.13</v>
      </c>
      <c r="E84" s="5">
        <v>4.6459999999999999</v>
      </c>
    </row>
    <row r="85" spans="4:5" x14ac:dyDescent="0.4">
      <c r="D85" s="5">
        <v>2.7530000000000001</v>
      </c>
      <c r="E85" s="5">
        <v>4.7549999999999999</v>
      </c>
    </row>
    <row r="86" spans="4:5" x14ac:dyDescent="0.4">
      <c r="D86" s="5">
        <v>4.2110000000000003</v>
      </c>
      <c r="E86" s="5">
        <v>4.4260000000000002</v>
      </c>
    </row>
    <row r="87" spans="4:5" x14ac:dyDescent="0.4">
      <c r="D87" s="5">
        <v>2.0680000000000001</v>
      </c>
      <c r="E87" s="5">
        <v>3.9430000000000001</v>
      </c>
    </row>
    <row r="88" spans="4:5" x14ac:dyDescent="0.4">
      <c r="D88" s="5">
        <v>1.9990000000000001</v>
      </c>
      <c r="E88" s="5">
        <v>4.4420000000000002</v>
      </c>
    </row>
    <row r="89" spans="4:5" x14ac:dyDescent="0.4">
      <c r="D89" s="5">
        <v>3.4169999999999998</v>
      </c>
      <c r="E89" s="5">
        <v>3.3879999999999999</v>
      </c>
    </row>
    <row r="90" spans="4:5" x14ac:dyDescent="0.4">
      <c r="D90" s="5">
        <v>3.4889999999999999</v>
      </c>
      <c r="E90" s="5">
        <v>4.8609999999999998</v>
      </c>
    </row>
    <row r="91" spans="4:5" x14ac:dyDescent="0.4">
      <c r="D91" s="5">
        <v>2.8540000000000001</v>
      </c>
      <c r="E91" s="5">
        <v>4.3609999999999998</v>
      </c>
    </row>
    <row r="92" spans="4:5" x14ac:dyDescent="0.4">
      <c r="D92" s="5">
        <v>4.0789999999999997</v>
      </c>
      <c r="E92" s="5">
        <v>4.3659999999999997</v>
      </c>
    </row>
    <row r="93" spans="4:5" x14ac:dyDescent="0.4">
      <c r="D93" s="5">
        <v>2.956</v>
      </c>
      <c r="E93" s="5">
        <v>3.4009999999999998</v>
      </c>
    </row>
    <row r="94" spans="4:5" x14ac:dyDescent="0.4">
      <c r="D94" s="5">
        <v>2.774</v>
      </c>
      <c r="E94" s="5">
        <v>3.07</v>
      </c>
    </row>
    <row r="95" spans="4:5" x14ac:dyDescent="0.4">
      <c r="D95" s="5">
        <v>1.6359999999999999</v>
      </c>
      <c r="E95" s="5">
        <v>4.7690000000000001</v>
      </c>
    </row>
    <row r="96" spans="4:5" x14ac:dyDescent="0.4">
      <c r="D96" s="5">
        <v>2.4409999999999998</v>
      </c>
      <c r="E96" s="5">
        <v>3.0790000000000002</v>
      </c>
    </row>
    <row r="97" spans="4:5" x14ac:dyDescent="0.4">
      <c r="D97" s="5">
        <v>2.54</v>
      </c>
      <c r="E97" s="5">
        <v>5.3310000000000004</v>
      </c>
    </row>
    <row r="98" spans="4:5" x14ac:dyDescent="0.4">
      <c r="D98" s="5">
        <v>2.524</v>
      </c>
      <c r="E98" s="5">
        <v>4.6260000000000003</v>
      </c>
    </row>
    <row r="99" spans="4:5" x14ac:dyDescent="0.4">
      <c r="D99" s="5">
        <v>3.165</v>
      </c>
      <c r="E99" s="5">
        <v>5.1890000000000001</v>
      </c>
    </row>
    <row r="100" spans="4:5" x14ac:dyDescent="0.4">
      <c r="D100" s="5">
        <v>2.8929999999999998</v>
      </c>
      <c r="E100" s="5">
        <v>4.2859999999999996</v>
      </c>
    </row>
    <row r="101" spans="4:5" x14ac:dyDescent="0.4">
      <c r="D101" s="5">
        <v>2.2970000000000002</v>
      </c>
      <c r="E101" s="5">
        <v>5.0629999999999997</v>
      </c>
    </row>
    <row r="102" spans="4:5" x14ac:dyDescent="0.4">
      <c r="D102" s="5">
        <v>2.8490000000000002</v>
      </c>
      <c r="E102" s="5">
        <v>5.83</v>
      </c>
    </row>
    <row r="103" spans="4:5" x14ac:dyDescent="0.4">
      <c r="D103" s="5">
        <v>4.4580000000000002</v>
      </c>
      <c r="E103" s="5">
        <v>4.4390000000000001</v>
      </c>
    </row>
    <row r="104" spans="4:5" x14ac:dyDescent="0.4">
      <c r="D104" s="5">
        <v>6.9109999999999996</v>
      </c>
      <c r="E104" s="5">
        <v>2.242</v>
      </c>
    </row>
    <row r="105" spans="4:5" x14ac:dyDescent="0.4">
      <c r="D105" s="5">
        <v>11.484</v>
      </c>
      <c r="E105" s="5">
        <v>3.2469999999999999</v>
      </c>
    </row>
    <row r="106" spans="4:5" x14ac:dyDescent="0.4">
      <c r="D106" s="5">
        <v>8.6720000000000006</v>
      </c>
      <c r="E106" s="5">
        <v>4.266</v>
      </c>
    </row>
    <row r="107" spans="4:5" x14ac:dyDescent="0.4">
      <c r="D107" s="5">
        <v>10.025</v>
      </c>
      <c r="E107" s="5">
        <v>4.7050000000000001</v>
      </c>
    </row>
    <row r="108" spans="4:5" x14ac:dyDescent="0.4">
      <c r="D108" s="5">
        <v>9.6660000000000004</v>
      </c>
      <c r="E108" s="5">
        <v>5.9039999999999999</v>
      </c>
    </row>
    <row r="109" spans="4:5" x14ac:dyDescent="0.4">
      <c r="D109" s="5">
        <v>8.4649999999999999</v>
      </c>
      <c r="E109" s="5">
        <v>4.7569999999999997</v>
      </c>
    </row>
    <row r="110" spans="4:5" x14ac:dyDescent="0.4">
      <c r="D110" s="5">
        <v>7.5529999999999999</v>
      </c>
      <c r="E110" s="5">
        <v>5.3840000000000003</v>
      </c>
    </row>
    <row r="111" spans="4:5" x14ac:dyDescent="0.4">
      <c r="D111" s="5">
        <v>6.4509999999999996</v>
      </c>
      <c r="E111" s="5">
        <v>5.2210000000000001</v>
      </c>
    </row>
    <row r="112" spans="4:5" x14ac:dyDescent="0.4">
      <c r="D112" s="5">
        <v>6.1950000000000003</v>
      </c>
      <c r="E112" s="5">
        <v>8.2720000000000002</v>
      </c>
    </row>
    <row r="113" spans="4:5" x14ac:dyDescent="0.4">
      <c r="D113" s="5">
        <v>5.9409999999999998</v>
      </c>
      <c r="E113" s="5">
        <v>4.6260000000000003</v>
      </c>
    </row>
    <row r="114" spans="4:5" x14ac:dyDescent="0.4">
      <c r="D114" s="5">
        <v>7.2750000000000004</v>
      </c>
      <c r="E114" s="5">
        <v>4.9089999999999998</v>
      </c>
    </row>
    <row r="115" spans="4:5" x14ac:dyDescent="0.4">
      <c r="D115" s="5">
        <v>6.3609999999999998</v>
      </c>
      <c r="E115" s="5">
        <v>5.2309999999999999</v>
      </c>
    </row>
    <row r="116" spans="4:5" x14ac:dyDescent="0.4">
      <c r="D116" s="5">
        <v>7.5209999999999999</v>
      </c>
      <c r="E116" s="5">
        <v>4.8890000000000002</v>
      </c>
    </row>
    <row r="117" spans="4:5" x14ac:dyDescent="0.4">
      <c r="D117" s="5">
        <v>6.2949999999999999</v>
      </c>
      <c r="E117" s="5">
        <v>5.0919999999999996</v>
      </c>
    </row>
    <row r="118" spans="4:5" x14ac:dyDescent="0.4">
      <c r="D118" s="5">
        <v>6.3810000000000002</v>
      </c>
      <c r="E118" s="5">
        <v>4.04</v>
      </c>
    </row>
    <row r="119" spans="4:5" x14ac:dyDescent="0.4">
      <c r="D119" s="5">
        <v>7.97</v>
      </c>
      <c r="E119" s="5">
        <v>4.9740000000000002</v>
      </c>
    </row>
    <row r="120" spans="4:5" x14ac:dyDescent="0.4">
      <c r="D120" s="5">
        <v>6.4729999999999999</v>
      </c>
      <c r="E120" s="5">
        <v>5.9470000000000001</v>
      </c>
    </row>
    <row r="121" spans="4:5" x14ac:dyDescent="0.4">
      <c r="D121" s="5">
        <v>5.3150000000000004</v>
      </c>
      <c r="E121" s="5">
        <v>5.6580000000000004</v>
      </c>
    </row>
    <row r="122" spans="4:5" x14ac:dyDescent="0.4">
      <c r="D122" s="5">
        <v>5.4640000000000004</v>
      </c>
      <c r="E122" s="5">
        <v>2.6509999999999998</v>
      </c>
    </row>
    <row r="123" spans="4:5" x14ac:dyDescent="0.4">
      <c r="D123" s="5">
        <v>6.6070000000000002</v>
      </c>
      <c r="E123" s="5">
        <v>5.0679999999999996</v>
      </c>
    </row>
    <row r="124" spans="4:5" x14ac:dyDescent="0.4">
      <c r="D124" s="5">
        <v>6.8250000000000002</v>
      </c>
      <c r="E124" s="5">
        <v>5.2590000000000003</v>
      </c>
    </row>
    <row r="125" spans="4:5" x14ac:dyDescent="0.4">
      <c r="D125" s="5">
        <v>6.15</v>
      </c>
      <c r="E125" s="5">
        <v>4.8159999999999998</v>
      </c>
    </row>
    <row r="126" spans="4:5" x14ac:dyDescent="0.4">
      <c r="D126" s="5">
        <v>7.8609999999999998</v>
      </c>
      <c r="E126" s="5">
        <v>3.4969999999999999</v>
      </c>
    </row>
    <row r="127" spans="4:5" x14ac:dyDescent="0.4">
      <c r="D127" s="5">
        <v>6.5259999999999998</v>
      </c>
      <c r="E127" s="5">
        <v>5.5679999999999996</v>
      </c>
    </row>
    <row r="128" spans="4:5" x14ac:dyDescent="0.4">
      <c r="D128" s="5">
        <v>6.3419999999999996</v>
      </c>
      <c r="E128" s="5">
        <v>4.3</v>
      </c>
    </row>
    <row r="129" spans="4:5" x14ac:dyDescent="0.4">
      <c r="D129" s="5">
        <v>7.4379999999999997</v>
      </c>
      <c r="E129" s="5">
        <v>6.4249999999999998</v>
      </c>
    </row>
    <row r="130" spans="4:5" x14ac:dyDescent="0.4">
      <c r="D130" s="5">
        <v>8.7929999999999993</v>
      </c>
      <c r="E130" s="5">
        <v>4.6059999999999999</v>
      </c>
    </row>
    <row r="131" spans="4:5" x14ac:dyDescent="0.4">
      <c r="D131" s="5">
        <v>9.6029999999999998</v>
      </c>
      <c r="E131" s="5">
        <v>4.1820000000000004</v>
      </c>
    </row>
    <row r="132" spans="4:5" x14ac:dyDescent="0.4">
      <c r="D132" s="5">
        <v>6.2759999999999998</v>
      </c>
      <c r="E132" s="5">
        <v>3.786</v>
      </c>
    </row>
    <row r="133" spans="4:5" x14ac:dyDescent="0.4">
      <c r="D133" s="5">
        <v>3.871</v>
      </c>
      <c r="E133" s="5">
        <v>3.9729999999999999</v>
      </c>
    </row>
    <row r="134" spans="4:5" x14ac:dyDescent="0.4">
      <c r="D134" s="5">
        <v>3.8759999999999999</v>
      </c>
      <c r="E134" s="5">
        <v>5.1539999999999999</v>
      </c>
    </row>
    <row r="135" spans="4:5" x14ac:dyDescent="0.4">
      <c r="D135" s="5">
        <v>5.8470000000000004</v>
      </c>
      <c r="E135" s="5">
        <v>6.2039999999999997</v>
      </c>
    </row>
    <row r="136" spans="4:5" x14ac:dyDescent="0.4">
      <c r="D136" s="5">
        <v>4.46</v>
      </c>
      <c r="E136" s="5">
        <v>5.8150000000000004</v>
      </c>
    </row>
    <row r="137" spans="4:5" x14ac:dyDescent="0.4">
      <c r="D137" s="5">
        <v>5.1230000000000002</v>
      </c>
      <c r="E137" s="5">
        <v>6.73</v>
      </c>
    </row>
    <row r="138" spans="4:5" x14ac:dyDescent="0.4">
      <c r="D138" s="5">
        <v>6.4939999999999998</v>
      </c>
      <c r="E138" s="5">
        <v>5.2060000000000004</v>
      </c>
    </row>
    <row r="139" spans="4:5" x14ac:dyDescent="0.4">
      <c r="D139" s="5">
        <v>6.7039999999999997</v>
      </c>
      <c r="E139" s="5">
        <v>4.7910000000000004</v>
      </c>
    </row>
    <row r="140" spans="4:5" x14ac:dyDescent="0.4">
      <c r="D140" s="5">
        <v>4.6520000000000001</v>
      </c>
      <c r="E140" s="5">
        <v>4.4550000000000001</v>
      </c>
    </row>
    <row r="141" spans="4:5" x14ac:dyDescent="0.4">
      <c r="D141" s="5">
        <v>4.5739999999999998</v>
      </c>
      <c r="E141" s="5">
        <v>3.9129999999999998</v>
      </c>
    </row>
    <row r="142" spans="4:5" x14ac:dyDescent="0.4">
      <c r="D142" s="5">
        <v>7.8049999999999997</v>
      </c>
      <c r="E142" s="5">
        <v>5.2469999999999999</v>
      </c>
    </row>
    <row r="143" spans="4:5" x14ac:dyDescent="0.4">
      <c r="D143" s="5">
        <v>4.7359999999999998</v>
      </c>
      <c r="E143" s="5">
        <v>5.9169999999999998</v>
      </c>
    </row>
    <row r="144" spans="4:5" x14ac:dyDescent="0.4">
      <c r="D144" s="5">
        <v>6.6239999999999997</v>
      </c>
      <c r="E144" s="5">
        <v>4.3620000000000001</v>
      </c>
    </row>
    <row r="145" spans="4:5" x14ac:dyDescent="0.4">
      <c r="D145" s="5">
        <v>5.5720000000000001</v>
      </c>
      <c r="E145" s="5">
        <v>7.4480000000000004</v>
      </c>
    </row>
    <row r="146" spans="4:5" x14ac:dyDescent="0.4">
      <c r="D146" s="5">
        <v>6.7889999999999997</v>
      </c>
      <c r="E146" s="5">
        <v>5.2190000000000003</v>
      </c>
    </row>
    <row r="147" spans="4:5" x14ac:dyDescent="0.4">
      <c r="D147" s="5">
        <v>5.9649999999999999</v>
      </c>
      <c r="E147" s="5">
        <v>8.1359999999999992</v>
      </c>
    </row>
    <row r="148" spans="4:5" x14ac:dyDescent="0.4">
      <c r="D148" s="5">
        <v>6.5519999999999996</v>
      </c>
      <c r="E148" s="5">
        <v>3.8809999999999998</v>
      </c>
    </row>
    <row r="149" spans="4:5" x14ac:dyDescent="0.4">
      <c r="D149" s="5">
        <v>6.1310000000000002</v>
      </c>
      <c r="E149" s="5">
        <v>3.5659999999999998</v>
      </c>
    </row>
    <row r="150" spans="4:5" x14ac:dyDescent="0.4">
      <c r="D150" s="5">
        <v>4.33</v>
      </c>
      <c r="E150" s="5">
        <v>4.944</v>
      </c>
    </row>
    <row r="151" spans="4:5" x14ac:dyDescent="0.4">
      <c r="D151" s="5">
        <v>7.3179999999999996</v>
      </c>
      <c r="E151" s="5">
        <v>5.05</v>
      </c>
    </row>
    <row r="152" spans="4:5" x14ac:dyDescent="0.4">
      <c r="D152" s="5">
        <v>10.077999999999999</v>
      </c>
      <c r="E152" s="5">
        <v>6.056</v>
      </c>
    </row>
  </sheetData>
  <mergeCells count="2">
    <mergeCell ref="A1:B1"/>
    <mergeCell ref="D1:E1"/>
  </mergeCells>
  <phoneticPr fontId="2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273EE-2334-4F3D-B8D9-37AF59B754C5}">
  <dimension ref="A1:D5"/>
  <sheetViews>
    <sheetView workbookViewId="0">
      <selection activeCell="A2" sqref="A1:B1048576"/>
    </sheetView>
  </sheetViews>
  <sheetFormatPr defaultRowHeight="13.9" x14ac:dyDescent="0.4"/>
  <cols>
    <col min="1" max="2" width="11.1328125" customWidth="1"/>
  </cols>
  <sheetData>
    <row r="1" spans="1:4" x14ac:dyDescent="0.4">
      <c r="A1" s="51" t="s">
        <v>23</v>
      </c>
      <c r="B1" s="51"/>
      <c r="C1" s="3"/>
    </row>
    <row r="2" spans="1:4" ht="14.65" x14ac:dyDescent="0.4">
      <c r="A2" s="13" t="s">
        <v>2</v>
      </c>
      <c r="B2" s="13" t="s">
        <v>49</v>
      </c>
      <c r="C2" s="1"/>
      <c r="D2" s="1"/>
    </row>
    <row r="3" spans="1:4" x14ac:dyDescent="0.4">
      <c r="A3" s="5">
        <v>81.410259999999994</v>
      </c>
      <c r="B3" s="5">
        <v>45.871560000000002</v>
      </c>
    </row>
    <row r="4" spans="1:4" x14ac:dyDescent="0.4">
      <c r="A4" s="5">
        <v>84.375</v>
      </c>
      <c r="B4" s="5">
        <v>39.097740000000002</v>
      </c>
    </row>
    <row r="5" spans="1:4" x14ac:dyDescent="0.4">
      <c r="A5" s="5">
        <v>89.908259999999999</v>
      </c>
      <c r="B5" s="5">
        <v>38.793100000000003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4B90B-6BC8-4AAF-BDF9-14B1164BF3CF}">
  <dimension ref="B2:AA17"/>
  <sheetViews>
    <sheetView topLeftCell="J1" zoomScaleNormal="100" workbookViewId="0">
      <selection activeCell="O11" sqref="O11"/>
    </sheetView>
  </sheetViews>
  <sheetFormatPr defaultColWidth="8.6640625" defaultRowHeight="13.5" x14ac:dyDescent="0.4"/>
  <cols>
    <col min="1" max="16384" width="8.6640625" style="25"/>
  </cols>
  <sheetData>
    <row r="2" spans="2:27" x14ac:dyDescent="0.35">
      <c r="C2" s="47" t="s">
        <v>40</v>
      </c>
      <c r="D2" s="47"/>
      <c r="E2" s="47"/>
      <c r="F2" s="47"/>
      <c r="G2" s="47"/>
      <c r="H2" s="47"/>
      <c r="R2" s="47" t="s">
        <v>41</v>
      </c>
      <c r="S2" s="47"/>
      <c r="T2" s="47"/>
      <c r="U2" s="47"/>
      <c r="V2" s="47"/>
      <c r="W2" s="47"/>
    </row>
    <row r="3" spans="2:27" ht="15.4" x14ac:dyDescent="0.35">
      <c r="C3" s="48" t="s">
        <v>70</v>
      </c>
      <c r="D3" s="48"/>
      <c r="E3" s="48"/>
      <c r="F3" s="48" t="s">
        <v>103</v>
      </c>
      <c r="G3" s="48"/>
      <c r="H3" s="48"/>
      <c r="K3" s="49" t="s">
        <v>72</v>
      </c>
      <c r="L3" s="49"/>
      <c r="R3" s="48" t="s">
        <v>70</v>
      </c>
      <c r="S3" s="48"/>
      <c r="T3" s="48"/>
      <c r="U3" s="48" t="s">
        <v>103</v>
      </c>
      <c r="V3" s="48"/>
      <c r="W3" s="48"/>
      <c r="Z3" s="49" t="s">
        <v>72</v>
      </c>
      <c r="AA3" s="49"/>
    </row>
    <row r="4" spans="2:27" ht="15.4" x14ac:dyDescent="0.35">
      <c r="B4" s="26" t="s">
        <v>73</v>
      </c>
      <c r="C4" s="26">
        <v>1</v>
      </c>
      <c r="D4" s="26">
        <v>2</v>
      </c>
      <c r="E4" s="26">
        <v>3</v>
      </c>
      <c r="F4" s="26">
        <v>1</v>
      </c>
      <c r="G4" s="26">
        <v>2</v>
      </c>
      <c r="H4" s="26">
        <v>3</v>
      </c>
      <c r="J4" s="26" t="s">
        <v>73</v>
      </c>
      <c r="K4" s="26" t="s">
        <v>70</v>
      </c>
      <c r="L4" s="26" t="s">
        <v>103</v>
      </c>
      <c r="Q4" s="26" t="s">
        <v>73</v>
      </c>
      <c r="R4" s="26">
        <v>1</v>
      </c>
      <c r="S4" s="26">
        <v>2</v>
      </c>
      <c r="T4" s="26">
        <v>3</v>
      </c>
      <c r="U4" s="26">
        <v>1</v>
      </c>
      <c r="V4" s="26">
        <v>2</v>
      </c>
      <c r="W4" s="26">
        <v>3</v>
      </c>
      <c r="Y4" s="26" t="s">
        <v>73</v>
      </c>
      <c r="Z4" s="26" t="s">
        <v>70</v>
      </c>
      <c r="AA4" s="26" t="s">
        <v>103</v>
      </c>
    </row>
    <row r="5" spans="2:27" x14ac:dyDescent="0.35">
      <c r="C5" s="28">
        <v>81661</v>
      </c>
      <c r="D5" s="28">
        <v>61317</v>
      </c>
      <c r="E5" s="28">
        <v>73413</v>
      </c>
      <c r="F5" s="28">
        <v>10840</v>
      </c>
      <c r="G5" s="28">
        <v>1452</v>
      </c>
      <c r="H5" s="28">
        <v>7556</v>
      </c>
      <c r="J5" s="28">
        <v>1</v>
      </c>
      <c r="K5" s="25">
        <v>67903.333333333328</v>
      </c>
      <c r="L5" s="25">
        <v>6772.583333333333</v>
      </c>
      <c r="R5" s="28">
        <v>19634</v>
      </c>
      <c r="S5" s="28">
        <v>34413</v>
      </c>
      <c r="T5" s="28">
        <v>34669</v>
      </c>
      <c r="U5" s="28">
        <v>7396</v>
      </c>
      <c r="V5" s="28">
        <v>8094</v>
      </c>
      <c r="W5" s="28">
        <v>8334</v>
      </c>
      <c r="Y5" s="28">
        <v>1</v>
      </c>
      <c r="Z5" s="25">
        <v>25490.692307692309</v>
      </c>
      <c r="AA5" s="25">
        <v>3463.1538461538462</v>
      </c>
    </row>
    <row r="6" spans="2:27" x14ac:dyDescent="0.35">
      <c r="C6" s="28">
        <v>60633</v>
      </c>
      <c r="D6" s="28">
        <v>52220</v>
      </c>
      <c r="E6" s="28">
        <v>43440</v>
      </c>
      <c r="F6" s="28">
        <v>0</v>
      </c>
      <c r="G6" s="28">
        <v>0</v>
      </c>
      <c r="H6" s="28">
        <v>0</v>
      </c>
      <c r="J6" s="28">
        <v>2</v>
      </c>
      <c r="K6" s="25">
        <v>56228</v>
      </c>
      <c r="L6" s="25">
        <v>2139.3333333333335</v>
      </c>
      <c r="R6" s="28">
        <v>30923</v>
      </c>
      <c r="S6" s="28">
        <v>24903</v>
      </c>
      <c r="T6" s="28">
        <v>28060</v>
      </c>
      <c r="U6" s="28">
        <v>0</v>
      </c>
      <c r="V6" s="28">
        <v>1416</v>
      </c>
      <c r="W6" s="28">
        <v>3621</v>
      </c>
      <c r="Y6" s="28">
        <v>2</v>
      </c>
      <c r="Z6" s="25">
        <v>23958.615384615383</v>
      </c>
      <c r="AA6" s="25">
        <v>3156.9230769230771</v>
      </c>
    </row>
    <row r="7" spans="2:27" x14ac:dyDescent="0.35">
      <c r="C7" s="28">
        <v>86149</v>
      </c>
      <c r="D7" s="28">
        <v>60881</v>
      </c>
      <c r="E7" s="28">
        <v>95525</v>
      </c>
      <c r="F7" s="28">
        <v>16380</v>
      </c>
      <c r="G7" s="28">
        <v>0</v>
      </c>
      <c r="H7" s="28">
        <v>23601</v>
      </c>
      <c r="J7" s="28">
        <v>3</v>
      </c>
      <c r="K7" s="25">
        <v>62816.615384615383</v>
      </c>
      <c r="L7" s="25">
        <v>5613.3846153846152</v>
      </c>
      <c r="R7" s="28">
        <v>39589</v>
      </c>
      <c r="S7" s="28">
        <v>24083</v>
      </c>
      <c r="T7" s="28">
        <v>27406</v>
      </c>
      <c r="U7" s="28">
        <v>10588</v>
      </c>
      <c r="V7" s="28">
        <v>1202</v>
      </c>
      <c r="W7" s="28">
        <v>2188</v>
      </c>
      <c r="Y7" s="28">
        <v>3</v>
      </c>
      <c r="Z7" s="25">
        <v>28160.916666666668</v>
      </c>
      <c r="AA7" s="25">
        <v>4212.416666666667</v>
      </c>
    </row>
    <row r="8" spans="2:27" x14ac:dyDescent="0.35">
      <c r="C8" s="28">
        <v>59133</v>
      </c>
      <c r="D8" s="28">
        <v>59685</v>
      </c>
      <c r="E8" s="28">
        <v>68937</v>
      </c>
      <c r="F8" s="28">
        <v>0</v>
      </c>
      <c r="G8" s="28">
        <v>0</v>
      </c>
      <c r="H8" s="28">
        <v>4125</v>
      </c>
      <c r="R8" s="28">
        <v>28418</v>
      </c>
      <c r="S8" s="28">
        <v>40989</v>
      </c>
      <c r="T8" s="28">
        <v>29562</v>
      </c>
      <c r="U8" s="28">
        <v>4089</v>
      </c>
      <c r="V8" s="28">
        <v>12851</v>
      </c>
      <c r="W8" s="28">
        <v>5579</v>
      </c>
    </row>
    <row r="9" spans="2:27" x14ac:dyDescent="0.35">
      <c r="C9" s="28">
        <v>37688</v>
      </c>
      <c r="D9" s="28">
        <v>61941</v>
      </c>
      <c r="E9" s="28">
        <v>79081</v>
      </c>
      <c r="F9" s="28">
        <v>0</v>
      </c>
      <c r="G9" s="28">
        <v>2760</v>
      </c>
      <c r="H9" s="28">
        <v>9084</v>
      </c>
      <c r="R9" s="28">
        <v>30263</v>
      </c>
      <c r="S9" s="28">
        <v>19570</v>
      </c>
      <c r="T9" s="28">
        <v>19906</v>
      </c>
      <c r="U9" s="28">
        <v>6055</v>
      </c>
      <c r="V9" s="28">
        <v>0</v>
      </c>
      <c r="W9" s="28">
        <v>0</v>
      </c>
    </row>
    <row r="10" spans="2:27" x14ac:dyDescent="0.35">
      <c r="C10" s="28">
        <v>69508</v>
      </c>
      <c r="D10" s="28">
        <v>72841</v>
      </c>
      <c r="E10" s="28">
        <v>76977</v>
      </c>
      <c r="F10" s="28">
        <v>5391</v>
      </c>
      <c r="G10" s="28">
        <v>7376</v>
      </c>
      <c r="H10" s="28">
        <v>8876</v>
      </c>
      <c r="R10" s="28">
        <v>30345</v>
      </c>
      <c r="S10" s="28">
        <v>11564</v>
      </c>
      <c r="T10" s="28">
        <v>18250</v>
      </c>
      <c r="U10" s="28">
        <v>6529</v>
      </c>
      <c r="V10" s="28">
        <v>0</v>
      </c>
      <c r="W10" s="28">
        <v>0</v>
      </c>
    </row>
    <row r="11" spans="2:27" x14ac:dyDescent="0.35">
      <c r="C11" s="28">
        <v>91465</v>
      </c>
      <c r="D11" s="28">
        <v>56357</v>
      </c>
      <c r="E11" s="28">
        <v>29376</v>
      </c>
      <c r="F11" s="28">
        <v>18108</v>
      </c>
      <c r="G11" s="28">
        <v>0</v>
      </c>
      <c r="H11" s="28">
        <v>0</v>
      </c>
      <c r="R11" s="28">
        <v>21147</v>
      </c>
      <c r="S11" s="28">
        <v>16614</v>
      </c>
      <c r="T11" s="28">
        <v>37630</v>
      </c>
      <c r="U11" s="28">
        <v>0</v>
      </c>
      <c r="V11" s="28">
        <v>0</v>
      </c>
      <c r="W11" s="28">
        <v>8394</v>
      </c>
    </row>
    <row r="12" spans="2:27" x14ac:dyDescent="0.35">
      <c r="C12" s="28">
        <v>43080</v>
      </c>
      <c r="D12" s="28">
        <v>79709</v>
      </c>
      <c r="E12" s="28">
        <v>69457</v>
      </c>
      <c r="F12" s="28">
        <v>0</v>
      </c>
      <c r="G12" s="28">
        <v>10552</v>
      </c>
      <c r="H12" s="28">
        <v>5208</v>
      </c>
      <c r="R12" s="28">
        <v>14409</v>
      </c>
      <c r="S12" s="28">
        <v>19526</v>
      </c>
      <c r="T12" s="28">
        <v>28994</v>
      </c>
      <c r="U12" s="28">
        <v>0</v>
      </c>
      <c r="V12" s="28">
        <v>0</v>
      </c>
      <c r="W12" s="28">
        <v>5209</v>
      </c>
    </row>
    <row r="13" spans="2:27" x14ac:dyDescent="0.35">
      <c r="C13" s="28">
        <v>49840</v>
      </c>
      <c r="D13" s="28">
        <v>46112</v>
      </c>
      <c r="E13" s="28">
        <v>45484</v>
      </c>
      <c r="F13" s="28">
        <v>0</v>
      </c>
      <c r="G13" s="28">
        <v>0</v>
      </c>
      <c r="H13" s="28">
        <v>0</v>
      </c>
      <c r="R13" s="28">
        <v>22023</v>
      </c>
      <c r="S13" s="28">
        <v>39002</v>
      </c>
      <c r="T13" s="28">
        <v>23247</v>
      </c>
      <c r="U13" s="28">
        <v>1106</v>
      </c>
      <c r="V13" s="28">
        <v>10176</v>
      </c>
      <c r="W13" s="28">
        <v>1136</v>
      </c>
    </row>
    <row r="14" spans="2:27" x14ac:dyDescent="0.35">
      <c r="C14" s="28">
        <v>76485</v>
      </c>
      <c r="D14" s="28">
        <v>32252</v>
      </c>
      <c r="E14" s="28">
        <v>61045</v>
      </c>
      <c r="F14" s="28">
        <v>8284</v>
      </c>
      <c r="G14" s="28">
        <v>0</v>
      </c>
      <c r="H14" s="28">
        <v>0</v>
      </c>
      <c r="R14" s="28">
        <v>15109</v>
      </c>
      <c r="S14" s="28">
        <v>30745</v>
      </c>
      <c r="T14" s="28">
        <v>20676</v>
      </c>
      <c r="U14" s="28">
        <v>0</v>
      </c>
      <c r="V14" s="28">
        <v>6541</v>
      </c>
      <c r="W14" s="28">
        <v>0</v>
      </c>
    </row>
    <row r="15" spans="2:27" x14ac:dyDescent="0.35">
      <c r="C15" s="28">
        <v>83949</v>
      </c>
      <c r="D15" s="28">
        <v>66169</v>
      </c>
      <c r="E15" s="28">
        <v>39152</v>
      </c>
      <c r="F15" s="28">
        <v>14108</v>
      </c>
      <c r="G15" s="28">
        <v>3532</v>
      </c>
      <c r="H15" s="28">
        <v>0</v>
      </c>
      <c r="R15" s="28">
        <v>27026</v>
      </c>
      <c r="S15" s="28">
        <v>21647</v>
      </c>
      <c r="T15" s="28">
        <v>27596</v>
      </c>
      <c r="U15" s="28">
        <v>1522</v>
      </c>
      <c r="V15" s="28">
        <v>760</v>
      </c>
      <c r="W15" s="28">
        <v>3135</v>
      </c>
    </row>
    <row r="16" spans="2:27" x14ac:dyDescent="0.35">
      <c r="C16" s="28">
        <v>75249</v>
      </c>
      <c r="D16" s="28">
        <v>25252</v>
      </c>
      <c r="E16" s="28">
        <v>48884</v>
      </c>
      <c r="F16" s="28">
        <v>8160</v>
      </c>
      <c r="G16" s="28">
        <v>0</v>
      </c>
      <c r="H16" s="28">
        <v>0</v>
      </c>
      <c r="R16" s="28">
        <v>20122</v>
      </c>
      <c r="S16" s="28">
        <v>15003</v>
      </c>
      <c r="T16" s="28">
        <v>41935</v>
      </c>
      <c r="U16" s="28">
        <v>0</v>
      </c>
      <c r="V16" s="28">
        <v>0</v>
      </c>
      <c r="W16" s="28">
        <v>12953</v>
      </c>
    </row>
    <row r="17" spans="5:22" x14ac:dyDescent="0.35">
      <c r="E17" s="28">
        <v>85845</v>
      </c>
      <c r="H17" s="28">
        <v>14524</v>
      </c>
      <c r="R17" s="28">
        <v>32371</v>
      </c>
      <c r="S17" s="28">
        <v>13403</v>
      </c>
      <c r="U17" s="28">
        <v>7736</v>
      </c>
      <c r="V17" s="28">
        <v>0</v>
      </c>
    </row>
  </sheetData>
  <mergeCells count="8">
    <mergeCell ref="Z3:AA3"/>
    <mergeCell ref="C2:H2"/>
    <mergeCell ref="R2:W2"/>
    <mergeCell ref="C3:E3"/>
    <mergeCell ref="F3:H3"/>
    <mergeCell ref="K3:L3"/>
    <mergeCell ref="R3:T3"/>
    <mergeCell ref="U3:W3"/>
  </mergeCells>
  <phoneticPr fontId="2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01158-597A-48AA-9E7F-F684C8906125}">
  <dimension ref="A1:AP62"/>
  <sheetViews>
    <sheetView topLeftCell="Y1" workbookViewId="0">
      <selection activeCell="C3" sqref="C3"/>
    </sheetView>
  </sheetViews>
  <sheetFormatPr defaultRowHeight="13.9" x14ac:dyDescent="0.4"/>
  <cols>
    <col min="1" max="2" width="11.46484375" customWidth="1"/>
    <col min="4" max="10" width="12.46484375" customWidth="1"/>
    <col min="12" max="12" width="12.46484375" customWidth="1"/>
    <col min="14" max="37" width="10.6640625" customWidth="1"/>
    <col min="41" max="42" width="10.796875" customWidth="1"/>
  </cols>
  <sheetData>
    <row r="1" spans="1:42" ht="38" customHeight="1" x14ac:dyDescent="0.4">
      <c r="A1" s="51" t="s">
        <v>23</v>
      </c>
      <c r="B1" s="51"/>
      <c r="D1" s="50" t="s">
        <v>40</v>
      </c>
      <c r="E1" s="50"/>
      <c r="F1" s="50"/>
      <c r="G1" s="50"/>
      <c r="H1" s="50"/>
      <c r="I1" s="50"/>
      <c r="J1" s="22"/>
      <c r="L1" s="22"/>
      <c r="N1" s="50" t="s">
        <v>41</v>
      </c>
      <c r="O1" s="50"/>
      <c r="P1" s="50"/>
      <c r="Q1" s="50"/>
      <c r="R1" s="50"/>
      <c r="S1" s="50"/>
      <c r="X1" s="50" t="s">
        <v>38</v>
      </c>
      <c r="Y1" s="50"/>
      <c r="Z1" s="50"/>
      <c r="AA1" s="50"/>
      <c r="AB1" s="50"/>
      <c r="AC1" s="50"/>
      <c r="AH1" s="50" t="s">
        <v>39</v>
      </c>
      <c r="AI1" s="50"/>
      <c r="AJ1" s="50"/>
      <c r="AK1" s="50"/>
      <c r="AL1" s="50"/>
      <c r="AM1" s="50"/>
    </row>
    <row r="2" spans="1:42" ht="14.65" x14ac:dyDescent="0.4">
      <c r="A2" s="13" t="s">
        <v>2</v>
      </c>
      <c r="B2" s="13" t="s">
        <v>50</v>
      </c>
      <c r="D2" s="61" t="s">
        <v>2</v>
      </c>
      <c r="E2" s="61"/>
      <c r="F2" s="61"/>
      <c r="G2" s="61" t="s">
        <v>50</v>
      </c>
      <c r="H2" s="61"/>
      <c r="I2" s="61"/>
      <c r="J2" s="51" t="s">
        <v>85</v>
      </c>
      <c r="K2" s="51"/>
      <c r="L2" s="51"/>
      <c r="N2" s="61" t="s">
        <v>2</v>
      </c>
      <c r="O2" s="61"/>
      <c r="P2" s="61"/>
      <c r="Q2" s="61" t="s">
        <v>50</v>
      </c>
      <c r="R2" s="61"/>
      <c r="S2" s="61"/>
      <c r="T2" s="51" t="s">
        <v>85</v>
      </c>
      <c r="U2" s="51"/>
      <c r="V2" s="51"/>
      <c r="X2" s="61" t="s">
        <v>2</v>
      </c>
      <c r="Y2" s="61"/>
      <c r="Z2" s="61"/>
      <c r="AA2" s="61" t="s">
        <v>50</v>
      </c>
      <c r="AB2" s="61"/>
      <c r="AC2" s="61"/>
      <c r="AD2" s="51" t="s">
        <v>85</v>
      </c>
      <c r="AE2" s="51"/>
      <c r="AF2" s="51"/>
      <c r="AH2" s="61" t="s">
        <v>2</v>
      </c>
      <c r="AI2" s="61"/>
      <c r="AJ2" s="61"/>
      <c r="AK2" s="61" t="s">
        <v>50</v>
      </c>
      <c r="AL2" s="61"/>
      <c r="AM2" s="61"/>
      <c r="AN2" s="51" t="s">
        <v>85</v>
      </c>
      <c r="AO2" s="51"/>
      <c r="AP2" s="51"/>
    </row>
    <row r="3" spans="1:42" ht="14.65" x14ac:dyDescent="0.4">
      <c r="A3" s="5">
        <v>77.727000000000004</v>
      </c>
      <c r="B3" s="5">
        <v>25.49</v>
      </c>
      <c r="C3" s="3" t="s">
        <v>84</v>
      </c>
      <c r="D3" s="13">
        <v>1</v>
      </c>
      <c r="E3" s="13">
        <v>2</v>
      </c>
      <c r="F3" s="13">
        <v>3</v>
      </c>
      <c r="G3" s="13">
        <v>1</v>
      </c>
      <c r="H3" s="13">
        <v>2</v>
      </c>
      <c r="I3" s="13">
        <v>3</v>
      </c>
      <c r="J3" s="3" t="s">
        <v>84</v>
      </c>
      <c r="K3" s="13" t="s">
        <v>1</v>
      </c>
      <c r="L3" s="13" t="s">
        <v>50</v>
      </c>
      <c r="M3" s="3" t="s">
        <v>84</v>
      </c>
      <c r="N3" s="13">
        <v>1</v>
      </c>
      <c r="O3" s="13">
        <v>2</v>
      </c>
      <c r="P3" s="13">
        <v>3</v>
      </c>
      <c r="Q3" s="13">
        <v>1</v>
      </c>
      <c r="R3" s="13">
        <v>2</v>
      </c>
      <c r="S3" s="13">
        <v>3</v>
      </c>
      <c r="T3" s="3" t="s">
        <v>84</v>
      </c>
      <c r="U3" s="13" t="s">
        <v>1</v>
      </c>
      <c r="V3" s="13" t="s">
        <v>50</v>
      </c>
      <c r="W3" s="3" t="s">
        <v>84</v>
      </c>
      <c r="X3" s="13">
        <v>1</v>
      </c>
      <c r="Y3" s="13">
        <v>2</v>
      </c>
      <c r="Z3" s="13">
        <v>3</v>
      </c>
      <c r="AA3" s="13">
        <v>1</v>
      </c>
      <c r="AB3" s="13">
        <v>2</v>
      </c>
      <c r="AC3" s="13">
        <v>3</v>
      </c>
      <c r="AD3" s="3" t="s">
        <v>84</v>
      </c>
      <c r="AE3" s="13" t="s">
        <v>1</v>
      </c>
      <c r="AF3" s="13" t="s">
        <v>50</v>
      </c>
      <c r="AG3" s="3" t="s">
        <v>84</v>
      </c>
      <c r="AH3" s="13">
        <v>1</v>
      </c>
      <c r="AI3" s="13">
        <v>2</v>
      </c>
      <c r="AJ3" s="13">
        <v>3</v>
      </c>
      <c r="AK3" s="13">
        <v>1</v>
      </c>
      <c r="AL3" s="13">
        <v>2</v>
      </c>
      <c r="AM3" s="13">
        <v>3</v>
      </c>
      <c r="AN3" s="3" t="s">
        <v>84</v>
      </c>
      <c r="AO3" s="13" t="s">
        <v>1</v>
      </c>
      <c r="AP3" s="13" t="s">
        <v>50</v>
      </c>
    </row>
    <row r="4" spans="1:42" x14ac:dyDescent="0.4">
      <c r="A4" s="5">
        <v>82.667000000000002</v>
      </c>
      <c r="B4" s="5">
        <v>21.568999999999999</v>
      </c>
      <c r="D4" s="1">
        <v>707122</v>
      </c>
      <c r="E4" s="1">
        <v>408713</v>
      </c>
      <c r="F4" s="1">
        <v>476959</v>
      </c>
      <c r="G4" s="1">
        <v>533343</v>
      </c>
      <c r="H4" s="1">
        <v>218553</v>
      </c>
      <c r="I4" s="1">
        <v>304661</v>
      </c>
      <c r="J4" s="15">
        <v>1</v>
      </c>
      <c r="K4" s="43">
        <f>AVERAGE(D4:D19)</f>
        <v>465007.875</v>
      </c>
      <c r="L4" s="43">
        <f>AVERAGE(G4:G20)</f>
        <v>208527.82352941178</v>
      </c>
      <c r="N4" s="1">
        <v>220759</v>
      </c>
      <c r="O4" s="1">
        <v>158659</v>
      </c>
      <c r="P4" s="1">
        <v>113080</v>
      </c>
      <c r="Q4" s="1">
        <v>83267</v>
      </c>
      <c r="R4" s="1">
        <v>17303</v>
      </c>
      <c r="S4" s="1">
        <v>63974</v>
      </c>
      <c r="T4" s="15">
        <v>1</v>
      </c>
      <c r="U4" s="43">
        <f>AVERAGE(N4:N20)</f>
        <v>195463.5294117647</v>
      </c>
      <c r="V4" s="43">
        <f>AVERAGE(Q4:Q22)</f>
        <v>33180.631578947367</v>
      </c>
      <c r="W4" s="3"/>
      <c r="X4" s="1">
        <v>704938</v>
      </c>
      <c r="Y4" s="1">
        <v>559831</v>
      </c>
      <c r="Z4" s="1">
        <v>764745</v>
      </c>
      <c r="AA4" s="1">
        <v>1824207</v>
      </c>
      <c r="AB4" s="1">
        <v>643714</v>
      </c>
      <c r="AC4" s="1">
        <v>125520</v>
      </c>
      <c r="AD4" s="15">
        <v>1</v>
      </c>
      <c r="AE4" s="43">
        <f>AVERAGE(X4:X20)</f>
        <v>964302.76923076925</v>
      </c>
      <c r="AF4" s="43">
        <f>AVERAGE(AA4:AA20)</f>
        <v>721904.4117647059</v>
      </c>
      <c r="AH4" s="1">
        <v>214203</v>
      </c>
      <c r="AI4" s="1">
        <v>359094</v>
      </c>
      <c r="AJ4" s="1">
        <v>309988</v>
      </c>
      <c r="AK4" s="1">
        <v>41638</v>
      </c>
      <c r="AL4" s="1">
        <v>47040</v>
      </c>
      <c r="AM4" s="1">
        <v>207200</v>
      </c>
      <c r="AN4" s="15">
        <v>1</v>
      </c>
      <c r="AO4" s="43">
        <f>AVERAGE(AH4:AH20)</f>
        <v>356829.8823529412</v>
      </c>
      <c r="AP4" s="43">
        <f>AVERAGE(AK4:AK22)</f>
        <v>47170.647058823532</v>
      </c>
    </row>
    <row r="5" spans="1:42" x14ac:dyDescent="0.4">
      <c r="A5" s="5">
        <v>81.481999999999999</v>
      </c>
      <c r="B5" s="5">
        <v>23.529</v>
      </c>
      <c r="D5" s="1">
        <v>365007</v>
      </c>
      <c r="E5" s="1">
        <v>203192</v>
      </c>
      <c r="F5" s="1">
        <v>486994</v>
      </c>
      <c r="G5" s="1">
        <v>53572</v>
      </c>
      <c r="H5" s="1">
        <v>15508</v>
      </c>
      <c r="I5" s="1">
        <v>265213</v>
      </c>
      <c r="J5" s="15">
        <v>2</v>
      </c>
      <c r="K5" s="43">
        <f>AVERAGE(E4:E19)</f>
        <v>417717.1875</v>
      </c>
      <c r="L5" s="43">
        <f>AVERAGE(H4:H20)</f>
        <v>178355.76470588235</v>
      </c>
      <c r="N5" s="1">
        <v>261305</v>
      </c>
      <c r="O5" s="1">
        <v>93748</v>
      </c>
      <c r="P5" s="1">
        <v>73756</v>
      </c>
      <c r="Q5" s="1">
        <v>24316</v>
      </c>
      <c r="R5" s="1">
        <v>18519</v>
      </c>
      <c r="S5" s="1">
        <v>3509</v>
      </c>
      <c r="T5" s="15">
        <v>2</v>
      </c>
      <c r="U5" s="43">
        <f>AVERAGE(O4:O19)</f>
        <v>212057.4375</v>
      </c>
      <c r="V5" s="43">
        <f>AVERAGE(R4:R22)</f>
        <v>27109.842105263157</v>
      </c>
      <c r="W5" s="3"/>
      <c r="X5" s="1">
        <v>712657</v>
      </c>
      <c r="Y5" s="1">
        <v>1331146</v>
      </c>
      <c r="Z5" s="1">
        <v>909664</v>
      </c>
      <c r="AA5" s="1">
        <v>481819</v>
      </c>
      <c r="AB5" s="1">
        <v>481813</v>
      </c>
      <c r="AC5" s="1">
        <v>446635</v>
      </c>
      <c r="AD5" s="15">
        <v>2</v>
      </c>
      <c r="AE5" s="43">
        <f>AVERAGE(Y4:Y20)</f>
        <v>1038502.3846153846</v>
      </c>
      <c r="AF5" s="43">
        <f>AVERAGE(AB4:AB20)</f>
        <v>698009.8823529412</v>
      </c>
      <c r="AH5" s="1">
        <v>185784</v>
      </c>
      <c r="AI5" s="1">
        <v>431665</v>
      </c>
      <c r="AJ5" s="1">
        <v>169798</v>
      </c>
      <c r="AK5" s="1">
        <v>23311</v>
      </c>
      <c r="AL5" s="1">
        <v>33601</v>
      </c>
      <c r="AM5" s="1">
        <v>40187</v>
      </c>
      <c r="AN5" s="15">
        <v>2</v>
      </c>
      <c r="AO5" s="43">
        <f>AVERAGE(AI4:AI20)</f>
        <v>319905.9411764706</v>
      </c>
      <c r="AP5" s="43">
        <f>AVERAGE(AL4:AL22)</f>
        <v>61521.529411764706</v>
      </c>
    </row>
    <row r="6" spans="1:42" x14ac:dyDescent="0.4">
      <c r="D6" s="1">
        <v>181197</v>
      </c>
      <c r="E6" s="1">
        <v>481594</v>
      </c>
      <c r="F6" s="1">
        <v>486647</v>
      </c>
      <c r="G6" s="1">
        <v>277859</v>
      </c>
      <c r="H6" s="1">
        <v>32104</v>
      </c>
      <c r="I6" s="1">
        <v>338884</v>
      </c>
      <c r="J6" s="15">
        <v>3</v>
      </c>
      <c r="K6" s="43">
        <f>AVERAGE(F4:F19)</f>
        <v>539375.75</v>
      </c>
      <c r="L6" s="43">
        <f>AVERAGE(I4:I20)</f>
        <v>169513.0588235294</v>
      </c>
      <c r="N6" s="1">
        <v>206635</v>
      </c>
      <c r="O6" s="1">
        <v>365224</v>
      </c>
      <c r="P6" s="1">
        <v>83008</v>
      </c>
      <c r="Q6" s="1">
        <v>7352</v>
      </c>
      <c r="R6" s="1">
        <v>12223</v>
      </c>
      <c r="S6" s="1">
        <v>14106</v>
      </c>
      <c r="T6" s="15">
        <v>3</v>
      </c>
      <c r="U6" s="43">
        <f>AVERAGE(P4:P20)</f>
        <v>159888.125</v>
      </c>
      <c r="V6" s="43">
        <f>AVERAGE(S4:S22)</f>
        <v>20561</v>
      </c>
      <c r="W6" s="3"/>
      <c r="X6" s="1">
        <v>338020</v>
      </c>
      <c r="Y6" s="1">
        <v>829105</v>
      </c>
      <c r="Z6" s="1">
        <v>1463257</v>
      </c>
      <c r="AA6" s="1">
        <v>247327</v>
      </c>
      <c r="AB6" s="1">
        <v>1269230</v>
      </c>
      <c r="AC6" s="1">
        <v>716871</v>
      </c>
      <c r="AD6" s="15">
        <v>3</v>
      </c>
      <c r="AE6" s="43">
        <f>AVERAGE(Z4:Z20)</f>
        <v>1041564.3333333334</v>
      </c>
      <c r="AF6" s="43">
        <f>AVERAGE(AC4:AC22)</f>
        <v>599327.4375</v>
      </c>
      <c r="AH6" s="1">
        <v>356890</v>
      </c>
      <c r="AI6" s="1">
        <v>236667</v>
      </c>
      <c r="AJ6" s="1">
        <v>196908</v>
      </c>
      <c r="AK6" s="1">
        <v>82903</v>
      </c>
      <c r="AL6" s="1">
        <v>49254</v>
      </c>
      <c r="AM6" s="1">
        <v>32332</v>
      </c>
      <c r="AN6" s="15">
        <v>3</v>
      </c>
      <c r="AO6" s="43">
        <f>AVERAGE(AJ4:AJ20)</f>
        <v>269147.82352941175</v>
      </c>
      <c r="AP6" s="43">
        <f>AVERAGE(AM4:AM22)</f>
        <v>50623.4375</v>
      </c>
    </row>
    <row r="7" spans="1:42" x14ac:dyDescent="0.4">
      <c r="D7" s="1">
        <v>507295</v>
      </c>
      <c r="E7" s="1">
        <v>384727</v>
      </c>
      <c r="F7" s="1">
        <v>762719</v>
      </c>
      <c r="G7" s="1">
        <v>190958</v>
      </c>
      <c r="H7" s="1">
        <v>143487</v>
      </c>
      <c r="I7" s="1">
        <v>270064</v>
      </c>
      <c r="J7" s="1"/>
      <c r="N7" s="1">
        <v>234392</v>
      </c>
      <c r="O7" s="1">
        <v>110326</v>
      </c>
      <c r="P7" s="1">
        <v>173066</v>
      </c>
      <c r="Q7" s="1">
        <v>31093</v>
      </c>
      <c r="R7" s="1">
        <v>45016</v>
      </c>
      <c r="S7" s="1">
        <v>10696</v>
      </c>
      <c r="U7" s="3"/>
      <c r="V7" s="3"/>
      <c r="W7" s="3"/>
      <c r="X7" s="1">
        <v>2070454</v>
      </c>
      <c r="Y7" s="1">
        <v>705187</v>
      </c>
      <c r="Z7" s="1">
        <v>999830</v>
      </c>
      <c r="AA7" s="1">
        <v>148210</v>
      </c>
      <c r="AB7" s="1">
        <v>102713</v>
      </c>
      <c r="AC7" s="1">
        <v>222761</v>
      </c>
      <c r="AD7" s="1"/>
      <c r="AE7" s="1"/>
      <c r="AF7" s="1"/>
      <c r="AH7" s="1">
        <v>99698</v>
      </c>
      <c r="AI7" s="1">
        <v>377440</v>
      </c>
      <c r="AJ7" s="1">
        <v>448678</v>
      </c>
      <c r="AK7" s="1">
        <v>43948</v>
      </c>
      <c r="AL7" s="1">
        <v>33083</v>
      </c>
      <c r="AM7" s="1">
        <v>26354</v>
      </c>
    </row>
    <row r="8" spans="1:42" x14ac:dyDescent="0.4">
      <c r="D8" s="1">
        <v>295062</v>
      </c>
      <c r="E8" s="1">
        <v>195639</v>
      </c>
      <c r="F8" s="1">
        <v>506868</v>
      </c>
      <c r="G8" s="1">
        <v>281851</v>
      </c>
      <c r="H8" s="1">
        <v>157963</v>
      </c>
      <c r="I8" s="1">
        <v>148895</v>
      </c>
      <c r="J8" s="1"/>
      <c r="L8" s="1"/>
      <c r="N8" s="1">
        <v>220843</v>
      </c>
      <c r="O8" s="1">
        <v>160458</v>
      </c>
      <c r="P8" s="1">
        <v>107643</v>
      </c>
      <c r="Q8" s="1">
        <v>39562</v>
      </c>
      <c r="R8" s="1">
        <v>73564</v>
      </c>
      <c r="S8" s="1">
        <v>14728</v>
      </c>
      <c r="X8" s="1">
        <v>1236976</v>
      </c>
      <c r="Y8" s="1">
        <v>1980381</v>
      </c>
      <c r="Z8" s="1">
        <v>1694059</v>
      </c>
      <c r="AA8" s="1">
        <v>195185</v>
      </c>
      <c r="AB8" s="1">
        <v>257218</v>
      </c>
      <c r="AC8" s="1">
        <v>581962</v>
      </c>
      <c r="AD8" s="1"/>
      <c r="AE8" s="1"/>
      <c r="AF8" s="1"/>
      <c r="AH8" s="1">
        <v>368626</v>
      </c>
      <c r="AI8" s="1">
        <v>293699</v>
      </c>
      <c r="AJ8" s="1">
        <v>353648</v>
      </c>
      <c r="AK8" s="1">
        <v>45293</v>
      </c>
      <c r="AL8" s="1">
        <v>34294</v>
      </c>
      <c r="AM8" s="1">
        <v>93957</v>
      </c>
    </row>
    <row r="9" spans="1:42" x14ac:dyDescent="0.4">
      <c r="D9" s="1">
        <v>781256</v>
      </c>
      <c r="E9" s="1">
        <v>346363</v>
      </c>
      <c r="F9" s="1">
        <v>343644</v>
      </c>
      <c r="G9" s="1">
        <v>141199</v>
      </c>
      <c r="H9" s="1">
        <v>101156</v>
      </c>
      <c r="I9" s="1">
        <v>121899</v>
      </c>
      <c r="J9" s="1"/>
      <c r="N9" s="1">
        <v>93127</v>
      </c>
      <c r="O9" s="1">
        <v>331001</v>
      </c>
      <c r="P9" s="1">
        <v>213894</v>
      </c>
      <c r="Q9" s="1">
        <v>21658</v>
      </c>
      <c r="R9" s="1">
        <v>27097</v>
      </c>
      <c r="S9" s="1">
        <v>9675</v>
      </c>
      <c r="X9" s="1">
        <v>1330721</v>
      </c>
      <c r="Y9" s="1">
        <v>1383878</v>
      </c>
      <c r="Z9" s="1">
        <v>1196831</v>
      </c>
      <c r="AA9" s="1">
        <v>67285</v>
      </c>
      <c r="AB9" s="1">
        <v>823235</v>
      </c>
      <c r="AC9" s="1">
        <v>1062095</v>
      </c>
      <c r="AD9" s="1"/>
      <c r="AE9" s="1"/>
      <c r="AF9" s="1"/>
      <c r="AH9" s="1">
        <v>119946</v>
      </c>
      <c r="AI9" s="1">
        <v>259664</v>
      </c>
      <c r="AJ9" s="1">
        <v>151858</v>
      </c>
      <c r="AK9" s="1">
        <v>21589</v>
      </c>
      <c r="AL9" s="1">
        <v>122119</v>
      </c>
      <c r="AM9" s="1">
        <v>33426</v>
      </c>
    </row>
    <row r="10" spans="1:42" x14ac:dyDescent="0.4">
      <c r="D10" s="1">
        <v>440308</v>
      </c>
      <c r="E10" s="1">
        <v>377967</v>
      </c>
      <c r="F10" s="1">
        <v>630283</v>
      </c>
      <c r="G10" s="1">
        <v>170071</v>
      </c>
      <c r="H10" s="1">
        <v>212730</v>
      </c>
      <c r="I10" s="1">
        <v>86043</v>
      </c>
      <c r="J10" s="1"/>
      <c r="L10" s="1"/>
      <c r="N10" s="1">
        <v>102629</v>
      </c>
      <c r="O10" s="1">
        <v>319481</v>
      </c>
      <c r="P10" s="1">
        <v>43157</v>
      </c>
      <c r="Q10" s="1">
        <v>6773</v>
      </c>
      <c r="R10" s="1">
        <v>5178</v>
      </c>
      <c r="S10" s="1">
        <v>27957</v>
      </c>
      <c r="X10" s="1">
        <v>841180</v>
      </c>
      <c r="Y10" s="1">
        <v>437152</v>
      </c>
      <c r="Z10" s="1">
        <v>412979</v>
      </c>
      <c r="AA10" s="1">
        <v>639569</v>
      </c>
      <c r="AB10" s="1">
        <v>1386384</v>
      </c>
      <c r="AC10" s="1">
        <v>869548</v>
      </c>
      <c r="AD10" s="1"/>
      <c r="AE10" s="1"/>
      <c r="AF10" s="1"/>
      <c r="AH10" s="1">
        <v>343203</v>
      </c>
      <c r="AI10" s="1">
        <v>219501</v>
      </c>
      <c r="AJ10" s="1">
        <v>132568</v>
      </c>
      <c r="AK10" s="1">
        <v>44968</v>
      </c>
      <c r="AL10" s="1">
        <v>23990</v>
      </c>
      <c r="AM10" s="1">
        <v>53723</v>
      </c>
    </row>
    <row r="11" spans="1:42" x14ac:dyDescent="0.4">
      <c r="D11" s="1">
        <v>591073</v>
      </c>
      <c r="E11" s="1">
        <v>157324</v>
      </c>
      <c r="F11" s="1">
        <v>707554</v>
      </c>
      <c r="G11" s="1">
        <v>219720</v>
      </c>
      <c r="H11" s="1">
        <v>323864</v>
      </c>
      <c r="I11" s="1">
        <v>61780</v>
      </c>
      <c r="J11" s="1"/>
      <c r="L11" s="1"/>
      <c r="N11" s="1">
        <v>296738</v>
      </c>
      <c r="O11" s="1">
        <v>104529</v>
      </c>
      <c r="P11" s="1">
        <v>258697</v>
      </c>
      <c r="Q11" s="1">
        <v>26886</v>
      </c>
      <c r="R11" s="1">
        <v>22033</v>
      </c>
      <c r="S11" s="1">
        <v>48254</v>
      </c>
      <c r="X11" s="1">
        <v>775200</v>
      </c>
      <c r="Y11" s="1">
        <v>680827</v>
      </c>
      <c r="Z11" s="1">
        <v>667758</v>
      </c>
      <c r="AA11" s="1">
        <v>1188872</v>
      </c>
      <c r="AB11" s="1">
        <v>1184214</v>
      </c>
      <c r="AC11" s="1">
        <v>823939</v>
      </c>
      <c r="AD11" s="1"/>
      <c r="AE11" s="1"/>
      <c r="AF11" s="1"/>
      <c r="AH11" s="1">
        <v>438627</v>
      </c>
      <c r="AI11" s="1">
        <v>93267</v>
      </c>
      <c r="AJ11" s="1">
        <v>129118</v>
      </c>
      <c r="AK11" s="1">
        <v>91681</v>
      </c>
      <c r="AL11" s="1">
        <v>38702</v>
      </c>
      <c r="AM11" s="1">
        <v>51218</v>
      </c>
    </row>
    <row r="12" spans="1:42" x14ac:dyDescent="0.4">
      <c r="D12" s="1">
        <v>346506</v>
      </c>
      <c r="E12" s="1">
        <v>345897</v>
      </c>
      <c r="F12" s="1">
        <v>510593</v>
      </c>
      <c r="G12" s="1">
        <v>165618</v>
      </c>
      <c r="H12" s="1">
        <v>509094</v>
      </c>
      <c r="I12" s="1">
        <v>59354</v>
      </c>
      <c r="J12" s="1"/>
      <c r="L12" s="1"/>
      <c r="N12" s="1">
        <v>258727</v>
      </c>
      <c r="O12" s="1">
        <v>312362</v>
      </c>
      <c r="P12" s="1">
        <v>234568</v>
      </c>
      <c r="Q12" s="1">
        <v>98651</v>
      </c>
      <c r="R12" s="1">
        <v>33686</v>
      </c>
      <c r="S12" s="1">
        <v>14174</v>
      </c>
      <c r="X12" s="1">
        <v>686299</v>
      </c>
      <c r="Y12" s="1">
        <v>2186970</v>
      </c>
      <c r="Z12" s="1">
        <v>615731</v>
      </c>
      <c r="AA12" s="1">
        <v>804289</v>
      </c>
      <c r="AB12" s="1">
        <v>353479</v>
      </c>
      <c r="AC12" s="1">
        <v>133698</v>
      </c>
      <c r="AD12" s="1"/>
      <c r="AE12" s="1"/>
      <c r="AF12" s="1"/>
      <c r="AH12" s="1">
        <v>645189</v>
      </c>
      <c r="AI12" s="1">
        <v>242965</v>
      </c>
      <c r="AJ12" s="1">
        <v>477564</v>
      </c>
      <c r="AK12" s="1">
        <v>22763</v>
      </c>
      <c r="AL12" s="1">
        <v>31533</v>
      </c>
      <c r="AM12" s="1">
        <v>62669</v>
      </c>
    </row>
    <row r="13" spans="1:42" x14ac:dyDescent="0.4">
      <c r="D13" s="1">
        <v>344262</v>
      </c>
      <c r="E13" s="1">
        <v>703884</v>
      </c>
      <c r="F13" s="1">
        <v>217162</v>
      </c>
      <c r="G13" s="1">
        <v>377265</v>
      </c>
      <c r="H13" s="1">
        <v>225259</v>
      </c>
      <c r="I13" s="1">
        <v>347549</v>
      </c>
      <c r="J13" s="1"/>
      <c r="L13" s="1"/>
      <c r="N13" s="1">
        <v>43327</v>
      </c>
      <c r="O13" s="1">
        <v>250953</v>
      </c>
      <c r="P13" s="1">
        <v>124121</v>
      </c>
      <c r="Q13" s="1">
        <v>76626</v>
      </c>
      <c r="R13" s="1">
        <v>2866</v>
      </c>
      <c r="S13" s="1">
        <v>6899</v>
      </c>
      <c r="X13" s="1">
        <v>729836</v>
      </c>
      <c r="Y13" s="1">
        <v>1291778</v>
      </c>
      <c r="Z13" s="1">
        <v>1767864</v>
      </c>
      <c r="AA13" s="1">
        <v>1301909</v>
      </c>
      <c r="AB13" s="1">
        <v>332788</v>
      </c>
      <c r="AC13" s="1">
        <v>315748</v>
      </c>
      <c r="AD13" s="1"/>
      <c r="AE13" s="1"/>
      <c r="AF13" s="1"/>
      <c r="AH13" s="1">
        <v>567102</v>
      </c>
      <c r="AI13" s="1">
        <v>389099</v>
      </c>
      <c r="AJ13" s="1">
        <v>191269</v>
      </c>
      <c r="AK13" s="1">
        <v>111071</v>
      </c>
      <c r="AL13" s="1">
        <v>49969</v>
      </c>
      <c r="AM13" s="1">
        <v>75154</v>
      </c>
    </row>
    <row r="14" spans="1:42" x14ac:dyDescent="0.4">
      <c r="D14" s="1">
        <v>566458</v>
      </c>
      <c r="E14" s="1">
        <v>439628</v>
      </c>
      <c r="F14" s="1">
        <v>475321</v>
      </c>
      <c r="G14" s="1">
        <v>326247</v>
      </c>
      <c r="H14" s="1">
        <v>68322</v>
      </c>
      <c r="I14" s="1">
        <v>69188</v>
      </c>
      <c r="J14" s="1"/>
      <c r="L14" s="1"/>
      <c r="N14" s="1">
        <v>317790</v>
      </c>
      <c r="O14" s="1">
        <v>117902</v>
      </c>
      <c r="P14" s="1">
        <v>112520</v>
      </c>
      <c r="Q14" s="1">
        <v>7651</v>
      </c>
      <c r="R14" s="1">
        <v>109047</v>
      </c>
      <c r="S14" s="1">
        <v>44373</v>
      </c>
      <c r="X14" s="1">
        <v>601514</v>
      </c>
      <c r="Y14" s="1">
        <v>353635</v>
      </c>
      <c r="Z14" s="1">
        <v>170675</v>
      </c>
      <c r="AA14" s="1">
        <v>845119</v>
      </c>
      <c r="AB14" s="1">
        <v>1544947</v>
      </c>
      <c r="AC14" s="1">
        <v>116438</v>
      </c>
      <c r="AD14" s="1"/>
      <c r="AE14" s="1"/>
      <c r="AF14" s="1"/>
      <c r="AH14" s="1">
        <v>181880</v>
      </c>
      <c r="AI14" s="1">
        <v>281820</v>
      </c>
      <c r="AJ14" s="1">
        <v>304564</v>
      </c>
      <c r="AK14" s="1">
        <v>16213</v>
      </c>
      <c r="AL14" s="1">
        <v>47380</v>
      </c>
      <c r="AM14" s="1">
        <v>24709</v>
      </c>
    </row>
    <row r="15" spans="1:42" x14ac:dyDescent="0.4">
      <c r="D15" s="1">
        <v>516641</v>
      </c>
      <c r="E15" s="1">
        <v>546056</v>
      </c>
      <c r="F15" s="1">
        <v>282834</v>
      </c>
      <c r="G15" s="1">
        <v>168893</v>
      </c>
      <c r="H15" s="1">
        <v>83972</v>
      </c>
      <c r="I15" s="1">
        <v>93008</v>
      </c>
      <c r="J15" s="1"/>
      <c r="L15" s="1"/>
      <c r="N15" s="1">
        <v>15349</v>
      </c>
      <c r="O15" s="1">
        <v>352202</v>
      </c>
      <c r="P15" s="1">
        <v>154690</v>
      </c>
      <c r="Q15" s="1">
        <v>8684</v>
      </c>
      <c r="R15" s="1">
        <v>18025</v>
      </c>
      <c r="S15" s="1">
        <v>14758</v>
      </c>
      <c r="X15" s="1">
        <v>1087668</v>
      </c>
      <c r="Y15" s="1">
        <v>825056</v>
      </c>
      <c r="Z15" s="1">
        <v>1835379</v>
      </c>
      <c r="AA15" s="1">
        <v>462587</v>
      </c>
      <c r="AB15" s="1">
        <v>608110</v>
      </c>
      <c r="AC15" s="1">
        <v>285507</v>
      </c>
      <c r="AD15" s="1"/>
      <c r="AE15" s="1"/>
      <c r="AF15" s="1"/>
      <c r="AH15" s="1">
        <v>376272</v>
      </c>
      <c r="AI15" s="1">
        <v>296505</v>
      </c>
      <c r="AJ15" s="1">
        <v>137426</v>
      </c>
      <c r="AK15" s="1">
        <v>85188</v>
      </c>
      <c r="AL15" s="1">
        <v>91858</v>
      </c>
      <c r="AM15" s="1">
        <v>30452</v>
      </c>
    </row>
    <row r="16" spans="1:42" x14ac:dyDescent="0.4">
      <c r="D16" s="1">
        <v>616958</v>
      </c>
      <c r="E16" s="1">
        <v>487817</v>
      </c>
      <c r="F16" s="1">
        <v>754646</v>
      </c>
      <c r="G16" s="1">
        <v>228287</v>
      </c>
      <c r="H16" s="1">
        <v>230659</v>
      </c>
      <c r="I16" s="1">
        <v>37050</v>
      </c>
      <c r="J16" s="1"/>
      <c r="L16" s="1"/>
      <c r="N16" s="1">
        <v>186080</v>
      </c>
      <c r="O16" s="1">
        <v>235268</v>
      </c>
      <c r="P16" s="1">
        <v>153647</v>
      </c>
      <c r="Q16" s="1">
        <v>13309</v>
      </c>
      <c r="R16" s="1">
        <v>23334</v>
      </c>
      <c r="S16" s="1">
        <v>11369</v>
      </c>
      <c r="X16" s="1">
        <v>1420473</v>
      </c>
      <c r="Y16" s="1">
        <v>935585</v>
      </c>
      <c r="Z16" s="1"/>
      <c r="AA16" s="1">
        <v>598484</v>
      </c>
      <c r="AB16" s="1">
        <v>712925</v>
      </c>
      <c r="AC16" s="1">
        <v>401273</v>
      </c>
      <c r="AD16" s="1"/>
      <c r="AE16" s="1"/>
      <c r="AF16" s="1"/>
      <c r="AH16" s="1">
        <v>604510</v>
      </c>
      <c r="AI16" s="1">
        <v>712056</v>
      </c>
      <c r="AJ16" s="1">
        <v>135259</v>
      </c>
      <c r="AK16" s="1">
        <v>12628</v>
      </c>
      <c r="AL16" s="1">
        <v>67823</v>
      </c>
      <c r="AM16" s="1">
        <v>32844</v>
      </c>
    </row>
    <row r="17" spans="4:39" x14ac:dyDescent="0.4">
      <c r="D17" s="1">
        <v>608743</v>
      </c>
      <c r="E17" s="1">
        <v>572254</v>
      </c>
      <c r="F17" s="1">
        <v>501978</v>
      </c>
      <c r="G17" s="1">
        <v>60731</v>
      </c>
      <c r="H17" s="1">
        <v>155430</v>
      </c>
      <c r="I17" s="1">
        <v>318979</v>
      </c>
      <c r="J17" s="1"/>
      <c r="L17" s="1"/>
      <c r="N17" s="1">
        <v>160326</v>
      </c>
      <c r="O17" s="1">
        <v>163373</v>
      </c>
      <c r="P17" s="1">
        <v>285848</v>
      </c>
      <c r="Q17" s="1">
        <v>33940</v>
      </c>
      <c r="R17" s="1">
        <v>43113</v>
      </c>
      <c r="S17" s="1">
        <v>19475</v>
      </c>
      <c r="Y17" s="1"/>
      <c r="Z17" s="1"/>
      <c r="AA17" s="1">
        <v>830943</v>
      </c>
      <c r="AB17" s="1">
        <v>135920</v>
      </c>
      <c r="AC17" s="1">
        <v>1439144</v>
      </c>
      <c r="AD17" s="1"/>
      <c r="AE17" s="1"/>
      <c r="AF17" s="1"/>
      <c r="AH17" s="1">
        <v>357818</v>
      </c>
      <c r="AI17" s="1">
        <v>345653</v>
      </c>
      <c r="AJ17" s="1">
        <v>309398</v>
      </c>
      <c r="AK17" s="1">
        <v>14220</v>
      </c>
      <c r="AL17" s="1">
        <v>29194</v>
      </c>
      <c r="AM17" s="1">
        <v>16114</v>
      </c>
    </row>
    <row r="18" spans="4:39" x14ac:dyDescent="0.4">
      <c r="D18" s="1">
        <v>210178</v>
      </c>
      <c r="E18" s="1">
        <v>785987</v>
      </c>
      <c r="F18" s="1">
        <v>797565</v>
      </c>
      <c r="G18" s="1">
        <v>200599</v>
      </c>
      <c r="H18" s="1">
        <v>104541</v>
      </c>
      <c r="I18" s="1">
        <v>224016</v>
      </c>
      <c r="J18" s="1"/>
      <c r="L18" s="1"/>
      <c r="N18" s="1">
        <v>169906</v>
      </c>
      <c r="O18" s="1">
        <v>169599</v>
      </c>
      <c r="P18" s="1">
        <v>178016</v>
      </c>
      <c r="Q18" s="1">
        <v>3254</v>
      </c>
      <c r="R18" s="1">
        <v>18871</v>
      </c>
      <c r="S18" s="1">
        <v>1903</v>
      </c>
      <c r="Y18" s="1"/>
      <c r="Z18" s="1"/>
      <c r="AA18" s="1">
        <v>700103</v>
      </c>
      <c r="AB18" s="1">
        <v>115011</v>
      </c>
      <c r="AC18" s="1">
        <v>328934</v>
      </c>
      <c r="AD18" s="1"/>
      <c r="AE18" s="1"/>
      <c r="AF18" s="1"/>
      <c r="AH18" s="1">
        <v>390073</v>
      </c>
      <c r="AI18" s="1">
        <v>346145</v>
      </c>
      <c r="AJ18" s="1">
        <v>469631</v>
      </c>
      <c r="AK18" s="1">
        <v>53102</v>
      </c>
      <c r="AL18" s="1">
        <v>97162</v>
      </c>
      <c r="AM18" s="1">
        <v>23931</v>
      </c>
    </row>
    <row r="19" spans="4:39" x14ac:dyDescent="0.4">
      <c r="D19" s="1">
        <v>362060</v>
      </c>
      <c r="E19" s="1">
        <v>246433</v>
      </c>
      <c r="F19" s="1">
        <v>688245</v>
      </c>
      <c r="G19" s="1">
        <v>83538</v>
      </c>
      <c r="H19" s="1">
        <v>139302</v>
      </c>
      <c r="I19" s="1">
        <v>72174</v>
      </c>
      <c r="J19" s="1"/>
      <c r="L19" s="1"/>
      <c r="N19" s="1">
        <v>323622</v>
      </c>
      <c r="O19" s="1">
        <v>147834</v>
      </c>
      <c r="P19" s="1">
        <v>248499</v>
      </c>
      <c r="Q19" s="1">
        <v>72947</v>
      </c>
      <c r="R19" s="1">
        <v>27444</v>
      </c>
      <c r="S19" s="1">
        <v>1215</v>
      </c>
      <c r="Y19" s="1"/>
      <c r="Z19" s="1"/>
      <c r="AA19" s="1">
        <v>1622911</v>
      </c>
      <c r="AB19" s="1">
        <v>237366</v>
      </c>
      <c r="AC19" s="1">
        <v>1719166</v>
      </c>
      <c r="AH19" s="1">
        <v>403205</v>
      </c>
      <c r="AI19" s="1">
        <v>120277</v>
      </c>
      <c r="AJ19" s="1">
        <v>516071</v>
      </c>
      <c r="AK19" s="1">
        <v>31473</v>
      </c>
      <c r="AL19" s="1">
        <v>92735</v>
      </c>
      <c r="AM19" s="1">
        <v>5705</v>
      </c>
    </row>
    <row r="20" spans="4:39" x14ac:dyDescent="0.4">
      <c r="G20" s="1">
        <v>65222</v>
      </c>
      <c r="H20" s="1">
        <v>310104</v>
      </c>
      <c r="I20" s="1">
        <v>62965</v>
      </c>
      <c r="J20" s="1"/>
      <c r="L20" s="1"/>
      <c r="N20" s="1">
        <v>211325</v>
      </c>
      <c r="P20" s="1"/>
      <c r="Q20" s="1">
        <v>3781</v>
      </c>
      <c r="R20" s="1">
        <v>7653</v>
      </c>
      <c r="S20" s="1">
        <v>14771</v>
      </c>
      <c r="Y20" s="1"/>
      <c r="Z20" s="1"/>
      <c r="AA20" s="1">
        <v>313556</v>
      </c>
      <c r="AB20" s="1">
        <v>1677101</v>
      </c>
      <c r="AH20" s="1">
        <v>413082</v>
      </c>
      <c r="AI20" s="1">
        <v>432884</v>
      </c>
      <c r="AJ20" s="1">
        <v>141767</v>
      </c>
      <c r="AK20" s="1">
        <v>59912</v>
      </c>
      <c r="AL20" s="1">
        <v>156129</v>
      </c>
    </row>
    <row r="21" spans="4:39" x14ac:dyDescent="0.4">
      <c r="J21" s="1"/>
      <c r="L21" s="1"/>
      <c r="O21" s="1"/>
      <c r="P21" s="1"/>
      <c r="Q21" s="1">
        <v>4902</v>
      </c>
      <c r="R21" s="1">
        <v>6816</v>
      </c>
      <c r="S21" s="1">
        <v>47572</v>
      </c>
      <c r="Y21" s="1"/>
      <c r="Z21" s="1"/>
      <c r="AH21" s="1">
        <v>145963</v>
      </c>
      <c r="AI21" s="1">
        <v>170744</v>
      </c>
    </row>
    <row r="22" spans="4:39" x14ac:dyDescent="0.4">
      <c r="E22" s="1"/>
      <c r="H22" s="1"/>
      <c r="I22" s="1"/>
      <c r="J22" s="1"/>
      <c r="L22" s="1"/>
      <c r="O22" s="1"/>
      <c r="P22" s="1"/>
      <c r="Q22" s="1">
        <v>65780</v>
      </c>
      <c r="R22" s="1">
        <v>3299</v>
      </c>
      <c r="S22" s="1">
        <v>21251</v>
      </c>
      <c r="Y22" s="1"/>
      <c r="Z22" s="1"/>
    </row>
    <row r="23" spans="4:39" x14ac:dyDescent="0.4">
      <c r="E23" s="1"/>
      <c r="H23" s="1"/>
      <c r="I23" s="1"/>
      <c r="J23" s="1"/>
      <c r="L23" s="1"/>
      <c r="Y23" s="1"/>
      <c r="Z23" s="1"/>
    </row>
    <row r="24" spans="4:39" x14ac:dyDescent="0.4">
      <c r="E24" s="1"/>
      <c r="H24" s="1"/>
      <c r="I24" s="1"/>
      <c r="J24" s="1"/>
      <c r="L24" s="1"/>
      <c r="O24" s="1"/>
      <c r="P24" s="1"/>
      <c r="Y24" s="1"/>
      <c r="Z24" s="1"/>
    </row>
    <row r="25" spans="4:39" x14ac:dyDescent="0.4">
      <c r="E25" s="1"/>
      <c r="H25" s="1"/>
      <c r="I25" s="1"/>
      <c r="J25" s="1"/>
      <c r="L25" s="1"/>
      <c r="N25" s="16"/>
      <c r="O25" s="16"/>
      <c r="P25" s="16"/>
      <c r="Y25" s="1"/>
      <c r="Z25" s="1"/>
      <c r="AI25" s="1"/>
    </row>
    <row r="26" spans="4:39" x14ac:dyDescent="0.4">
      <c r="E26" s="1"/>
      <c r="H26" s="1"/>
      <c r="I26" s="1"/>
      <c r="J26" s="1"/>
      <c r="L26" s="1"/>
      <c r="O26" s="1"/>
      <c r="P26" s="1"/>
      <c r="Y26" s="1"/>
      <c r="Z26" s="1"/>
      <c r="AI26" s="1"/>
    </row>
    <row r="27" spans="4:39" x14ac:dyDescent="0.4">
      <c r="E27" s="1"/>
      <c r="H27" s="1"/>
      <c r="I27" s="1"/>
      <c r="J27" s="1"/>
      <c r="L27" s="1"/>
      <c r="O27" s="1"/>
      <c r="P27" s="1"/>
      <c r="Y27" s="1"/>
      <c r="Z27" s="1"/>
      <c r="AI27" s="1"/>
    </row>
    <row r="28" spans="4:39" x14ac:dyDescent="0.4">
      <c r="E28" s="1"/>
      <c r="H28" s="1"/>
      <c r="I28" s="1"/>
      <c r="J28" s="1"/>
      <c r="L28" s="1"/>
      <c r="O28" s="1"/>
      <c r="P28" s="1"/>
      <c r="Y28" s="1"/>
      <c r="Z28" s="1"/>
      <c r="AI28" s="1"/>
    </row>
    <row r="29" spans="4:39" x14ac:dyDescent="0.4">
      <c r="E29" s="1"/>
      <c r="H29" s="1"/>
      <c r="I29" s="1"/>
      <c r="J29" s="1"/>
      <c r="L29" s="1"/>
      <c r="O29" s="1"/>
      <c r="P29" s="1"/>
      <c r="Y29" s="1"/>
      <c r="Z29" s="1"/>
      <c r="AI29" s="1"/>
    </row>
    <row r="30" spans="4:39" x14ac:dyDescent="0.4">
      <c r="E30" s="1"/>
      <c r="H30" s="1"/>
      <c r="I30" s="1"/>
      <c r="J30" s="1"/>
      <c r="L30" s="1"/>
      <c r="O30" s="1"/>
      <c r="P30" s="1"/>
      <c r="Y30" s="1"/>
      <c r="Z30" s="1"/>
      <c r="AI30" s="1"/>
    </row>
    <row r="31" spans="4:39" x14ac:dyDescent="0.4">
      <c r="E31" s="1"/>
      <c r="H31" s="1"/>
      <c r="I31" s="1"/>
      <c r="J31" s="1"/>
      <c r="L31" s="1"/>
      <c r="O31" s="1"/>
      <c r="P31" s="1"/>
      <c r="Y31" s="1"/>
      <c r="Z31" s="1"/>
      <c r="AI31" s="1"/>
    </row>
    <row r="32" spans="4:39" x14ac:dyDescent="0.4">
      <c r="E32" s="1"/>
      <c r="F32" s="1"/>
      <c r="H32" s="1"/>
      <c r="I32" s="1"/>
      <c r="J32" s="1"/>
      <c r="L32" s="1"/>
      <c r="O32" s="1"/>
      <c r="P32" s="1"/>
      <c r="Y32" s="1"/>
      <c r="Z32" s="1"/>
      <c r="AI32" s="1"/>
    </row>
    <row r="33" spans="5:36" x14ac:dyDescent="0.4">
      <c r="E33" s="1"/>
      <c r="F33" s="1"/>
      <c r="H33" s="1"/>
      <c r="I33" s="1"/>
      <c r="J33" s="1"/>
      <c r="L33" s="1"/>
      <c r="O33" s="1"/>
      <c r="P33" s="1"/>
      <c r="Y33" s="1"/>
      <c r="Z33" s="1"/>
      <c r="AI33" s="1"/>
    </row>
    <row r="34" spans="5:36" x14ac:dyDescent="0.4">
      <c r="E34" s="1"/>
      <c r="F34" s="1"/>
      <c r="H34" s="1"/>
      <c r="I34" s="1"/>
      <c r="J34" s="1"/>
      <c r="L34" s="1"/>
      <c r="O34" s="1"/>
      <c r="P34" s="1"/>
      <c r="Y34" s="1"/>
      <c r="Z34" s="1"/>
      <c r="AI34" s="1"/>
      <c r="AJ34" s="1"/>
    </row>
    <row r="35" spans="5:36" x14ac:dyDescent="0.4">
      <c r="E35" s="1"/>
      <c r="F35" s="1"/>
      <c r="H35" s="1"/>
      <c r="I35" s="1"/>
      <c r="J35" s="1"/>
      <c r="L35" s="1"/>
      <c r="O35" s="1"/>
      <c r="P35" s="1"/>
      <c r="Y35" s="1"/>
      <c r="Z35" s="1"/>
      <c r="AI35" s="1"/>
      <c r="AJ35" s="1"/>
    </row>
    <row r="36" spans="5:36" x14ac:dyDescent="0.4">
      <c r="E36" s="1"/>
      <c r="F36" s="1"/>
      <c r="H36" s="1"/>
      <c r="I36" s="1"/>
      <c r="J36" s="1"/>
      <c r="L36" s="1"/>
      <c r="O36" s="1"/>
      <c r="P36" s="1"/>
      <c r="Y36" s="1"/>
      <c r="Z36" s="1"/>
      <c r="AI36" s="1"/>
      <c r="AJ36" s="1"/>
    </row>
    <row r="37" spans="5:36" x14ac:dyDescent="0.4">
      <c r="E37" s="1"/>
      <c r="F37" s="1"/>
      <c r="H37" s="1"/>
      <c r="I37" s="1"/>
      <c r="J37" s="1"/>
      <c r="L37" s="1"/>
      <c r="O37" s="1"/>
      <c r="P37" s="1"/>
      <c r="Y37" s="1"/>
      <c r="Z37" s="1"/>
      <c r="AI37" s="1"/>
      <c r="AJ37" s="1"/>
    </row>
    <row r="38" spans="5:36" x14ac:dyDescent="0.4">
      <c r="E38" s="1"/>
      <c r="F38" s="1"/>
      <c r="H38" s="1"/>
      <c r="I38" s="1"/>
      <c r="J38" s="1"/>
      <c r="L38" s="1"/>
      <c r="O38" s="1"/>
      <c r="P38" s="1"/>
      <c r="Y38" s="1"/>
      <c r="Z38" s="1"/>
      <c r="AI38" s="1"/>
      <c r="AJ38" s="1"/>
    </row>
    <row r="39" spans="5:36" x14ac:dyDescent="0.4">
      <c r="E39" s="1"/>
      <c r="F39" s="1"/>
      <c r="H39" s="1"/>
      <c r="I39" s="1"/>
      <c r="J39" s="1"/>
      <c r="L39" s="1"/>
      <c r="O39" s="1"/>
      <c r="P39" s="1"/>
      <c r="Y39" s="1"/>
      <c r="Z39" s="1"/>
      <c r="AI39" s="1"/>
      <c r="AJ39" s="1"/>
    </row>
    <row r="40" spans="5:36" x14ac:dyDescent="0.4">
      <c r="E40" s="1"/>
      <c r="F40" s="1"/>
      <c r="H40" s="1"/>
      <c r="I40" s="1"/>
      <c r="J40" s="1"/>
      <c r="L40" s="1"/>
      <c r="O40" s="1"/>
      <c r="P40" s="1"/>
      <c r="Y40" s="1"/>
      <c r="Z40" s="1"/>
      <c r="AI40" s="1"/>
      <c r="AJ40" s="1"/>
    </row>
    <row r="41" spans="5:36" x14ac:dyDescent="0.4">
      <c r="E41" s="1"/>
      <c r="F41" s="1"/>
      <c r="H41" s="1"/>
      <c r="I41" s="1"/>
      <c r="J41" s="1"/>
      <c r="L41" s="1"/>
      <c r="O41" s="1"/>
      <c r="P41" s="1"/>
      <c r="Y41" s="1"/>
      <c r="Z41" s="1"/>
      <c r="AI41" s="1"/>
      <c r="AJ41" s="1"/>
    </row>
    <row r="42" spans="5:36" x14ac:dyDescent="0.4">
      <c r="E42" s="1"/>
      <c r="F42" s="1"/>
      <c r="H42" s="1"/>
      <c r="I42" s="1"/>
      <c r="J42" s="1"/>
      <c r="L42" s="1"/>
      <c r="O42" s="1"/>
      <c r="P42" s="1"/>
      <c r="X42" s="1"/>
      <c r="Y42" s="1"/>
      <c r="Z42" s="1"/>
      <c r="AI42" s="1"/>
      <c r="AJ42" s="1"/>
    </row>
    <row r="43" spans="5:36" x14ac:dyDescent="0.4">
      <c r="E43" s="1"/>
      <c r="F43" s="1"/>
      <c r="H43" s="1"/>
      <c r="I43" s="1"/>
      <c r="J43" s="1"/>
      <c r="L43" s="1"/>
      <c r="O43" s="1"/>
      <c r="P43" s="1"/>
      <c r="X43" s="1"/>
      <c r="Y43" s="1"/>
      <c r="Z43" s="1"/>
      <c r="AI43" s="1"/>
      <c r="AJ43" s="1"/>
    </row>
    <row r="44" spans="5:36" x14ac:dyDescent="0.4">
      <c r="E44" s="1"/>
      <c r="F44" s="1"/>
      <c r="H44" s="1"/>
      <c r="I44" s="1"/>
      <c r="J44" s="1"/>
      <c r="L44" s="1"/>
      <c r="O44" s="1"/>
      <c r="P44" s="1"/>
      <c r="X44" s="1"/>
      <c r="Y44" s="1"/>
      <c r="Z44" s="1"/>
      <c r="AI44" s="1"/>
      <c r="AJ44" s="1"/>
    </row>
    <row r="45" spans="5:36" x14ac:dyDescent="0.4">
      <c r="E45" s="1"/>
      <c r="F45" s="1"/>
      <c r="H45" s="1"/>
      <c r="I45" s="1"/>
      <c r="J45" s="1"/>
      <c r="L45" s="1"/>
      <c r="O45" s="1"/>
      <c r="P45" s="1"/>
      <c r="X45" s="1"/>
      <c r="Y45" s="1"/>
      <c r="Z45" s="1"/>
      <c r="AI45" s="1"/>
      <c r="AJ45" s="1"/>
    </row>
    <row r="46" spans="5:36" x14ac:dyDescent="0.4">
      <c r="E46" s="1"/>
      <c r="F46" s="1"/>
      <c r="H46" s="1"/>
      <c r="I46" s="1"/>
      <c r="J46" s="1"/>
      <c r="L46" s="1"/>
      <c r="O46" s="1"/>
      <c r="P46" s="1"/>
      <c r="X46" s="1"/>
      <c r="Y46" s="1"/>
      <c r="Z46" s="1"/>
      <c r="AI46" s="1"/>
      <c r="AJ46" s="1"/>
    </row>
    <row r="47" spans="5:36" x14ac:dyDescent="0.4">
      <c r="E47" s="1"/>
      <c r="F47" s="1"/>
      <c r="H47" s="1"/>
      <c r="I47" s="1"/>
      <c r="J47" s="1"/>
      <c r="L47" s="1"/>
      <c r="O47" s="1"/>
      <c r="P47" s="1"/>
      <c r="X47" s="1"/>
      <c r="Y47" s="1"/>
      <c r="Z47" s="1"/>
      <c r="AI47" s="1"/>
      <c r="AJ47" s="1"/>
    </row>
    <row r="48" spans="5:36" x14ac:dyDescent="0.4">
      <c r="E48" s="1"/>
      <c r="F48" s="1"/>
      <c r="H48" s="1"/>
      <c r="I48" s="1"/>
      <c r="J48" s="1"/>
      <c r="L48" s="1"/>
      <c r="O48" s="1"/>
      <c r="P48" s="1"/>
      <c r="X48" s="1"/>
      <c r="Y48" s="1"/>
      <c r="Z48" s="1"/>
      <c r="AI48" s="1"/>
      <c r="AJ48" s="1"/>
    </row>
    <row r="49" spans="4:37" x14ac:dyDescent="0.4">
      <c r="E49" s="1"/>
      <c r="F49" s="1"/>
      <c r="H49" s="1"/>
      <c r="I49" s="1"/>
      <c r="J49" s="1"/>
      <c r="L49" s="1"/>
      <c r="O49" s="1"/>
      <c r="P49" s="1"/>
      <c r="X49" s="1"/>
      <c r="Y49" s="1"/>
      <c r="Z49" s="1"/>
      <c r="AI49" s="1"/>
      <c r="AJ49" s="1"/>
    </row>
    <row r="50" spans="4:37" x14ac:dyDescent="0.4">
      <c r="E50" s="1"/>
      <c r="F50" s="1"/>
      <c r="H50" s="1"/>
      <c r="I50" s="1"/>
      <c r="J50" s="1"/>
      <c r="L50" s="1"/>
      <c r="O50" s="1"/>
      <c r="P50" s="1"/>
      <c r="X50" s="1"/>
      <c r="Y50" s="1"/>
      <c r="Z50" s="1"/>
      <c r="AI50" s="1"/>
      <c r="AJ50" s="1"/>
    </row>
    <row r="51" spans="4:37" x14ac:dyDescent="0.4">
      <c r="E51" s="1"/>
      <c r="F51" s="1"/>
      <c r="H51" s="1"/>
      <c r="I51" s="1"/>
      <c r="J51" s="1"/>
      <c r="L51" s="1"/>
      <c r="O51" s="1"/>
      <c r="P51" s="1"/>
      <c r="X51" s="1"/>
      <c r="Y51" s="1"/>
      <c r="Z51" s="1"/>
      <c r="AI51" s="1"/>
      <c r="AJ51" s="1"/>
    </row>
    <row r="52" spans="4:37" x14ac:dyDescent="0.4">
      <c r="D52" s="1"/>
      <c r="E52" s="1"/>
      <c r="F52" s="1"/>
      <c r="H52" s="1"/>
      <c r="I52" s="1"/>
      <c r="J52" s="1"/>
      <c r="L52" s="1"/>
      <c r="O52" s="1"/>
      <c r="P52" s="1"/>
      <c r="X52" s="1"/>
      <c r="Y52" s="1"/>
      <c r="Z52" s="1"/>
      <c r="AI52" s="1"/>
      <c r="AJ52" s="1"/>
    </row>
    <row r="53" spans="4:37" x14ac:dyDescent="0.4">
      <c r="D53" s="1"/>
      <c r="E53" s="1"/>
      <c r="F53" s="1"/>
      <c r="H53" s="1"/>
      <c r="I53" s="1"/>
      <c r="J53" s="1"/>
      <c r="L53" s="1"/>
      <c r="N53" s="1"/>
      <c r="O53" s="1"/>
      <c r="P53" s="1"/>
      <c r="X53" s="1"/>
      <c r="Y53" s="1"/>
      <c r="Z53" s="1"/>
      <c r="AI53" s="1"/>
      <c r="AJ53" s="1"/>
    </row>
    <row r="54" spans="4:37" x14ac:dyDescent="0.4">
      <c r="D54" s="1"/>
      <c r="E54" s="1"/>
      <c r="F54" s="1"/>
      <c r="H54" s="1"/>
      <c r="I54" s="1"/>
      <c r="J54" s="1"/>
      <c r="L54" s="1"/>
      <c r="N54" s="1"/>
      <c r="O54" s="1"/>
      <c r="P54" s="1"/>
      <c r="X54" s="1"/>
      <c r="Y54" s="1"/>
      <c r="Z54" s="1"/>
      <c r="AA54" s="1"/>
      <c r="AI54" s="1"/>
      <c r="AJ54" s="1"/>
      <c r="AK54" s="1"/>
    </row>
    <row r="55" spans="4:37" x14ac:dyDescent="0.4">
      <c r="D55" s="1"/>
      <c r="E55" s="1"/>
      <c r="F55" s="1"/>
      <c r="G55" s="1"/>
      <c r="H55" s="1"/>
      <c r="I55" s="1"/>
      <c r="J55" s="1"/>
      <c r="L55" s="1"/>
      <c r="N55" s="1"/>
      <c r="O55" s="1"/>
      <c r="P55" s="1"/>
      <c r="X55" s="1"/>
      <c r="Y55" s="1"/>
      <c r="Z55" s="1"/>
      <c r="AA55" s="1"/>
      <c r="AI55" s="1"/>
      <c r="AJ55" s="1"/>
      <c r="AK55" s="1"/>
    </row>
    <row r="56" spans="4:37" x14ac:dyDescent="0.4">
      <c r="D56" s="1"/>
      <c r="E56" s="1"/>
      <c r="F56" s="1"/>
      <c r="G56" s="1"/>
      <c r="H56" s="1"/>
      <c r="I56" s="1"/>
      <c r="J56" s="1"/>
      <c r="L56" s="1"/>
      <c r="N56" s="1"/>
      <c r="O56" s="1"/>
      <c r="P56" s="1"/>
      <c r="X56" s="1"/>
      <c r="Y56" s="1"/>
      <c r="Z56" s="1"/>
      <c r="AI56" s="1"/>
      <c r="AJ56" s="1"/>
      <c r="AK56" s="1"/>
    </row>
    <row r="57" spans="4:37" x14ac:dyDescent="0.4">
      <c r="D57" s="1"/>
      <c r="E57" s="1"/>
      <c r="F57" s="1"/>
      <c r="G57" s="1"/>
      <c r="H57" s="1"/>
      <c r="I57" s="1"/>
      <c r="J57" s="1"/>
      <c r="L57" s="1"/>
      <c r="N57" s="1"/>
      <c r="O57" s="1"/>
      <c r="P57" s="1"/>
    </row>
    <row r="58" spans="4:37" x14ac:dyDescent="0.4">
      <c r="D58" s="1"/>
      <c r="E58" s="1"/>
      <c r="F58" s="1"/>
      <c r="G58" s="1"/>
      <c r="H58" s="1"/>
      <c r="I58" s="1"/>
      <c r="J58" s="1"/>
      <c r="L58" s="1"/>
      <c r="N58" s="1"/>
      <c r="O58" s="1"/>
      <c r="P58" s="1"/>
    </row>
    <row r="59" spans="4:37" x14ac:dyDescent="0.4">
      <c r="D59" s="1"/>
      <c r="E59" s="1"/>
      <c r="F59" s="1"/>
      <c r="G59" s="1"/>
      <c r="H59" s="1"/>
      <c r="I59" s="1"/>
      <c r="N59" s="1"/>
      <c r="O59" s="1"/>
      <c r="P59" s="1"/>
    </row>
    <row r="60" spans="4:37" x14ac:dyDescent="0.4">
      <c r="D60" s="1"/>
      <c r="E60" s="1"/>
      <c r="F60" s="1"/>
      <c r="N60" s="1"/>
      <c r="O60" s="1"/>
      <c r="P60" s="1"/>
    </row>
    <row r="61" spans="4:37" x14ac:dyDescent="0.4">
      <c r="N61" s="1"/>
      <c r="O61" s="1"/>
      <c r="P61" s="1"/>
      <c r="Q61" s="1"/>
    </row>
    <row r="62" spans="4:37" x14ac:dyDescent="0.4">
      <c r="Q62" s="1"/>
    </row>
  </sheetData>
  <mergeCells count="17">
    <mergeCell ref="AN2:AP2"/>
    <mergeCell ref="T2:V2"/>
    <mergeCell ref="X2:Z2"/>
    <mergeCell ref="AA2:AC2"/>
    <mergeCell ref="AD2:AF2"/>
    <mergeCell ref="AH2:AJ2"/>
    <mergeCell ref="AK2:AM2"/>
    <mergeCell ref="A1:B1"/>
    <mergeCell ref="D1:I1"/>
    <mergeCell ref="N1:S1"/>
    <mergeCell ref="X1:AC1"/>
    <mergeCell ref="AH1:AM1"/>
    <mergeCell ref="D2:F2"/>
    <mergeCell ref="G2:I2"/>
    <mergeCell ref="J2:L2"/>
    <mergeCell ref="N2:P2"/>
    <mergeCell ref="Q2:S2"/>
  </mergeCells>
  <phoneticPr fontId="2" type="noConversion"/>
  <conditionalFormatting sqref="C3">
    <cfRule type="duplicateValues" dxfId="24" priority="1"/>
  </conditionalFormatting>
  <conditionalFormatting sqref="J2:J6">
    <cfRule type="duplicateValues" dxfId="23" priority="8"/>
  </conditionalFormatting>
  <conditionalFormatting sqref="M3">
    <cfRule type="duplicateValues" dxfId="22" priority="2"/>
  </conditionalFormatting>
  <conditionalFormatting sqref="T2:T6">
    <cfRule type="duplicateValues" dxfId="21" priority="7"/>
  </conditionalFormatting>
  <conditionalFormatting sqref="W3">
    <cfRule type="duplicateValues" dxfId="20" priority="3"/>
  </conditionalFormatting>
  <conditionalFormatting sqref="AD2:AD6">
    <cfRule type="duplicateValues" dxfId="19" priority="6"/>
  </conditionalFormatting>
  <conditionalFormatting sqref="AG3">
    <cfRule type="duplicateValues" dxfId="18" priority="4"/>
  </conditionalFormatting>
  <conditionalFormatting sqref="AN2:AN6">
    <cfRule type="duplicateValues" dxfId="17" priority="5"/>
  </conditionalFormatting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72301-04A8-480D-A600-98F1E1187141}">
  <dimension ref="A1:R56"/>
  <sheetViews>
    <sheetView topLeftCell="G1" workbookViewId="0">
      <selection activeCell="M18" sqref="M18"/>
    </sheetView>
  </sheetViews>
  <sheetFormatPr defaultRowHeight="13.9" x14ac:dyDescent="0.4"/>
  <cols>
    <col min="1" max="13" width="12.46484375" customWidth="1"/>
    <col min="18" max="18" width="12.19921875" customWidth="1"/>
  </cols>
  <sheetData>
    <row r="1" spans="1:18" ht="13.8" customHeight="1" x14ac:dyDescent="0.4">
      <c r="A1" s="50" t="s">
        <v>37</v>
      </c>
      <c r="B1" s="50"/>
      <c r="C1" s="50"/>
      <c r="D1" s="50"/>
      <c r="E1" s="50"/>
      <c r="F1" s="50"/>
      <c r="J1" s="50" t="s">
        <v>37</v>
      </c>
      <c r="K1" s="50"/>
      <c r="L1" s="50"/>
      <c r="M1" s="50"/>
      <c r="N1" s="50"/>
      <c r="O1" s="50"/>
    </row>
    <row r="2" spans="1:18" ht="14.65" x14ac:dyDescent="0.4">
      <c r="A2" s="59" t="s">
        <v>2</v>
      </c>
      <c r="B2" s="59"/>
      <c r="C2" s="59"/>
      <c r="D2" s="59" t="s">
        <v>10</v>
      </c>
      <c r="E2" s="59"/>
      <c r="F2" s="59"/>
      <c r="G2" s="51" t="s">
        <v>85</v>
      </c>
      <c r="H2" s="51"/>
      <c r="I2" s="51"/>
      <c r="J2" s="59" t="s">
        <v>1</v>
      </c>
      <c r="K2" s="59"/>
      <c r="L2" s="59"/>
      <c r="M2" s="59" t="s">
        <v>51</v>
      </c>
      <c r="N2" s="59"/>
      <c r="O2" s="59"/>
      <c r="P2" s="51" t="s">
        <v>85</v>
      </c>
      <c r="Q2" s="51"/>
      <c r="R2" s="51"/>
    </row>
    <row r="3" spans="1:18" ht="14.65" x14ac:dyDescent="0.4">
      <c r="A3" s="2">
        <v>1</v>
      </c>
      <c r="B3" s="2">
        <v>2</v>
      </c>
      <c r="C3" s="2">
        <v>3</v>
      </c>
      <c r="D3" s="2">
        <v>1</v>
      </c>
      <c r="E3" s="2">
        <v>2</v>
      </c>
      <c r="F3" s="2">
        <v>3</v>
      </c>
      <c r="G3" s="3" t="s">
        <v>84</v>
      </c>
      <c r="H3" s="13" t="s">
        <v>1</v>
      </c>
      <c r="I3" s="2" t="s">
        <v>57</v>
      </c>
      <c r="J3" s="2">
        <v>1</v>
      </c>
      <c r="K3" s="2">
        <v>2</v>
      </c>
      <c r="L3" s="2">
        <v>3</v>
      </c>
      <c r="M3" s="2">
        <v>1</v>
      </c>
      <c r="N3" s="2">
        <v>2</v>
      </c>
      <c r="O3" s="2">
        <v>3</v>
      </c>
      <c r="P3" s="3" t="s">
        <v>84</v>
      </c>
      <c r="Q3" s="13" t="s">
        <v>1</v>
      </c>
      <c r="R3" s="2" t="s">
        <v>104</v>
      </c>
    </row>
    <row r="4" spans="1:18" x14ac:dyDescent="0.4">
      <c r="A4" s="1">
        <v>77662</v>
      </c>
      <c r="B4" s="1">
        <v>142286</v>
      </c>
      <c r="C4" s="1">
        <v>15135</v>
      </c>
      <c r="D4" s="1">
        <v>6434</v>
      </c>
      <c r="E4" s="1">
        <v>12690</v>
      </c>
      <c r="F4" s="1">
        <v>2180</v>
      </c>
      <c r="G4" s="15">
        <v>1</v>
      </c>
      <c r="H4" s="41">
        <f>AVERAGE(A4:A28)</f>
        <v>101062.16666666667</v>
      </c>
      <c r="I4" s="41">
        <f>AVERAGE(D4:D28)</f>
        <v>7673.3125</v>
      </c>
      <c r="J4" s="1">
        <v>105004</v>
      </c>
      <c r="K4" s="1">
        <v>120118</v>
      </c>
      <c r="L4" s="1">
        <v>168857</v>
      </c>
      <c r="M4" s="1">
        <v>18112</v>
      </c>
      <c r="N4" s="1">
        <v>13456</v>
      </c>
      <c r="O4" s="1">
        <v>3023</v>
      </c>
      <c r="P4" s="15">
        <v>1</v>
      </c>
      <c r="Q4" s="41">
        <f>AVERAGE(J4:J28)</f>
        <v>83225.388888888891</v>
      </c>
      <c r="R4" s="41">
        <f>AVERAGE(M4:M28)</f>
        <v>5705.6</v>
      </c>
    </row>
    <row r="5" spans="1:18" x14ac:dyDescent="0.4">
      <c r="A5" s="1">
        <v>12320</v>
      </c>
      <c r="B5" s="1">
        <v>139189</v>
      </c>
      <c r="C5" s="1">
        <v>169827</v>
      </c>
      <c r="D5" s="1">
        <v>4721</v>
      </c>
      <c r="E5" s="1">
        <v>11146</v>
      </c>
      <c r="F5" s="1">
        <v>2340</v>
      </c>
      <c r="G5" s="15">
        <v>2</v>
      </c>
      <c r="H5" s="41">
        <f>AVERAGE(B4:B28)</f>
        <v>85698.529411764699</v>
      </c>
      <c r="I5" s="41">
        <f>AVERAGE(E4:E28)</f>
        <v>6789.4</v>
      </c>
      <c r="J5" s="1">
        <v>55987</v>
      </c>
      <c r="K5" s="1">
        <v>87537</v>
      </c>
      <c r="L5" s="1">
        <v>82230</v>
      </c>
      <c r="M5" s="1">
        <v>3034</v>
      </c>
      <c r="N5" s="1">
        <v>5896</v>
      </c>
      <c r="O5" s="1">
        <v>2944</v>
      </c>
      <c r="P5" s="15">
        <v>2</v>
      </c>
      <c r="Q5" s="41">
        <f>AVERAGE(K4:K28)</f>
        <v>76343.111111111109</v>
      </c>
      <c r="R5" s="41">
        <f>AVERAGE(N4:N28)</f>
        <v>7235.1333333333332</v>
      </c>
    </row>
    <row r="6" spans="1:18" x14ac:dyDescent="0.4">
      <c r="A6" s="1">
        <v>138786</v>
      </c>
      <c r="B6" s="1">
        <v>38323</v>
      </c>
      <c r="C6" s="1">
        <v>121803</v>
      </c>
      <c r="D6" s="1">
        <v>20039</v>
      </c>
      <c r="E6" s="1">
        <v>3228</v>
      </c>
      <c r="F6" s="1">
        <v>1670</v>
      </c>
      <c r="G6" s="15">
        <v>3</v>
      </c>
      <c r="H6" s="41">
        <f>AVERAGE(C4:C28)</f>
        <v>91337.117647058825</v>
      </c>
      <c r="I6" s="41">
        <f>AVERAGE(F4:F27)</f>
        <v>8180.0666666666666</v>
      </c>
      <c r="J6" s="1">
        <v>34926</v>
      </c>
      <c r="K6" s="1">
        <v>78423</v>
      </c>
      <c r="L6" s="1">
        <v>53016</v>
      </c>
      <c r="M6" s="1">
        <v>2534</v>
      </c>
      <c r="N6" s="1">
        <v>3758</v>
      </c>
      <c r="O6" s="1">
        <v>13273</v>
      </c>
      <c r="P6" s="15">
        <v>3</v>
      </c>
      <c r="Q6" s="41">
        <f>AVERAGE(L4:L28)</f>
        <v>74384.76470588235</v>
      </c>
      <c r="R6" s="41">
        <f>AVERAGE(O4:O27)</f>
        <v>6203.2857142857147</v>
      </c>
    </row>
    <row r="7" spans="1:18" x14ac:dyDescent="0.4">
      <c r="A7" s="1">
        <v>127721</v>
      </c>
      <c r="B7" s="1">
        <v>175395</v>
      </c>
      <c r="C7" s="1">
        <v>107403</v>
      </c>
      <c r="D7" s="1">
        <v>2860</v>
      </c>
      <c r="E7" s="1">
        <v>13369</v>
      </c>
      <c r="F7" s="1">
        <v>3385</v>
      </c>
      <c r="J7" s="1">
        <v>24103</v>
      </c>
      <c r="K7" s="1">
        <v>47045</v>
      </c>
      <c r="L7" s="1">
        <v>8226</v>
      </c>
      <c r="M7" s="1">
        <v>4594</v>
      </c>
      <c r="N7" s="1">
        <v>4978</v>
      </c>
      <c r="O7" s="1">
        <v>12342</v>
      </c>
    </row>
    <row r="8" spans="1:18" x14ac:dyDescent="0.4">
      <c r="A8" s="1">
        <v>65859</v>
      </c>
      <c r="B8" s="1">
        <v>130373</v>
      </c>
      <c r="C8" s="1">
        <v>78172</v>
      </c>
      <c r="D8" s="1">
        <v>18177</v>
      </c>
      <c r="E8" s="1">
        <v>1699</v>
      </c>
      <c r="F8" s="1">
        <v>10890</v>
      </c>
      <c r="J8" s="1">
        <v>99146</v>
      </c>
      <c r="K8" s="1">
        <v>158206</v>
      </c>
      <c r="L8" s="1">
        <v>75808</v>
      </c>
      <c r="M8" s="1">
        <v>3863</v>
      </c>
      <c r="N8" s="1">
        <v>3755</v>
      </c>
      <c r="O8" s="1">
        <v>4795</v>
      </c>
    </row>
    <row r="9" spans="1:18" x14ac:dyDescent="0.4">
      <c r="A9" s="1">
        <v>44177</v>
      </c>
      <c r="B9" s="1">
        <v>37883</v>
      </c>
      <c r="C9" s="1">
        <v>77998</v>
      </c>
      <c r="D9" s="1">
        <v>9446</v>
      </c>
      <c r="E9" s="1">
        <v>2402</v>
      </c>
      <c r="F9" s="1">
        <v>5088</v>
      </c>
      <c r="J9" s="1">
        <v>80541</v>
      </c>
      <c r="K9" s="1">
        <v>91226</v>
      </c>
      <c r="L9" s="1">
        <v>33177</v>
      </c>
      <c r="M9" s="1">
        <v>2176</v>
      </c>
      <c r="N9" s="1">
        <v>10267</v>
      </c>
      <c r="O9" s="1">
        <v>6445</v>
      </c>
    </row>
    <row r="10" spans="1:18" x14ac:dyDescent="0.4">
      <c r="A10" s="1">
        <v>156101</v>
      </c>
      <c r="B10" s="1">
        <v>64060</v>
      </c>
      <c r="C10" s="1">
        <v>105003</v>
      </c>
      <c r="D10" s="1">
        <v>2504</v>
      </c>
      <c r="E10" s="1">
        <v>10057</v>
      </c>
      <c r="F10" s="1">
        <v>4205</v>
      </c>
      <c r="J10" s="1">
        <v>74194</v>
      </c>
      <c r="K10" s="1">
        <v>89833</v>
      </c>
      <c r="L10" s="1">
        <v>38272</v>
      </c>
      <c r="M10" s="1">
        <v>4080</v>
      </c>
      <c r="N10" s="1">
        <v>16285</v>
      </c>
      <c r="O10" s="1">
        <v>5403</v>
      </c>
    </row>
    <row r="11" spans="1:18" x14ac:dyDescent="0.4">
      <c r="A11" s="1">
        <v>64446</v>
      </c>
      <c r="B11" s="1">
        <v>117423</v>
      </c>
      <c r="C11" s="1">
        <v>72092</v>
      </c>
      <c r="D11" s="1">
        <v>12091</v>
      </c>
      <c r="E11" s="1">
        <v>5464</v>
      </c>
      <c r="F11" s="1">
        <v>2669</v>
      </c>
      <c r="J11" s="1">
        <v>111963</v>
      </c>
      <c r="K11" s="1">
        <v>70302</v>
      </c>
      <c r="L11" s="1">
        <v>85140</v>
      </c>
      <c r="M11" s="1">
        <v>2704</v>
      </c>
      <c r="N11" s="1">
        <v>14478</v>
      </c>
      <c r="O11" s="1">
        <v>8888</v>
      </c>
    </row>
    <row r="12" spans="1:18" x14ac:dyDescent="0.4">
      <c r="A12" s="1">
        <v>125674</v>
      </c>
      <c r="B12" s="1">
        <v>12846</v>
      </c>
      <c r="C12" s="1">
        <v>70508</v>
      </c>
      <c r="D12" s="1">
        <v>3410</v>
      </c>
      <c r="E12" s="1">
        <v>8444</v>
      </c>
      <c r="F12" s="1">
        <v>6976</v>
      </c>
      <c r="J12" s="1">
        <v>180695</v>
      </c>
      <c r="K12" s="1">
        <v>25881</v>
      </c>
      <c r="L12" s="1">
        <v>70598</v>
      </c>
      <c r="M12" s="1">
        <v>4121</v>
      </c>
      <c r="N12" s="1">
        <v>4663</v>
      </c>
      <c r="O12" s="1">
        <v>4683</v>
      </c>
    </row>
    <row r="13" spans="1:18" x14ac:dyDescent="0.4">
      <c r="A13" s="1">
        <v>21000</v>
      </c>
      <c r="B13" s="1">
        <v>45908</v>
      </c>
      <c r="C13" s="1">
        <v>75799</v>
      </c>
      <c r="D13" s="1">
        <v>3802</v>
      </c>
      <c r="E13" s="1">
        <v>2608</v>
      </c>
      <c r="F13" s="1">
        <v>7317</v>
      </c>
      <c r="J13" s="1">
        <v>48576</v>
      </c>
      <c r="K13" s="1">
        <v>78053</v>
      </c>
      <c r="L13" s="1">
        <v>46497</v>
      </c>
      <c r="M13" s="1">
        <v>2970</v>
      </c>
      <c r="N13" s="1">
        <v>2496</v>
      </c>
      <c r="O13" s="1">
        <v>7281</v>
      </c>
    </row>
    <row r="14" spans="1:18" x14ac:dyDescent="0.4">
      <c r="A14" s="1">
        <v>152666</v>
      </c>
      <c r="B14" s="1">
        <v>30159</v>
      </c>
      <c r="C14" s="1">
        <v>59528</v>
      </c>
      <c r="D14" s="1">
        <v>13422</v>
      </c>
      <c r="E14" s="1">
        <v>3435</v>
      </c>
      <c r="F14" s="1">
        <v>13187</v>
      </c>
      <c r="J14" s="1">
        <v>195208</v>
      </c>
      <c r="K14" s="1">
        <v>107388</v>
      </c>
      <c r="L14" s="1">
        <v>141342</v>
      </c>
      <c r="M14" s="1">
        <v>3248</v>
      </c>
      <c r="N14" s="1">
        <v>3071</v>
      </c>
      <c r="O14" s="1">
        <v>5123</v>
      </c>
    </row>
    <row r="15" spans="1:18" x14ac:dyDescent="0.4">
      <c r="A15" s="1">
        <v>206764</v>
      </c>
      <c r="B15" s="1">
        <v>253073</v>
      </c>
      <c r="C15" s="1">
        <v>97575</v>
      </c>
      <c r="D15" s="1">
        <v>9534</v>
      </c>
      <c r="E15" s="1">
        <v>6735</v>
      </c>
      <c r="F15" s="1">
        <v>16705</v>
      </c>
      <c r="J15" s="1">
        <v>54897</v>
      </c>
      <c r="K15" s="1">
        <v>40354</v>
      </c>
      <c r="L15" s="1">
        <v>55000</v>
      </c>
      <c r="M15" s="1">
        <v>10408</v>
      </c>
      <c r="N15" s="1">
        <v>2869</v>
      </c>
      <c r="O15" s="1">
        <v>3741</v>
      </c>
    </row>
    <row r="16" spans="1:18" x14ac:dyDescent="0.4">
      <c r="A16" s="1">
        <v>106813</v>
      </c>
      <c r="B16" s="1">
        <v>99063</v>
      </c>
      <c r="C16" s="1">
        <v>48581</v>
      </c>
      <c r="D16" s="1">
        <v>3462</v>
      </c>
      <c r="E16" s="1">
        <v>3192</v>
      </c>
      <c r="F16" s="1">
        <v>7320</v>
      </c>
      <c r="J16" s="1">
        <v>78152</v>
      </c>
      <c r="K16" s="1">
        <v>23742</v>
      </c>
      <c r="L16" s="1">
        <v>59496</v>
      </c>
      <c r="M16" s="1">
        <v>15406</v>
      </c>
      <c r="N16" s="1">
        <v>3373</v>
      </c>
      <c r="O16" s="1">
        <v>4263</v>
      </c>
    </row>
    <row r="17" spans="1:15" x14ac:dyDescent="0.4">
      <c r="A17" s="1">
        <v>177841</v>
      </c>
      <c r="B17" s="1">
        <v>55056</v>
      </c>
      <c r="C17" s="1">
        <v>119378</v>
      </c>
      <c r="D17" s="1">
        <v>3064</v>
      </c>
      <c r="E17" s="1">
        <v>3074</v>
      </c>
      <c r="F17" s="1">
        <v>7285</v>
      </c>
      <c r="J17" s="1">
        <v>57298</v>
      </c>
      <c r="K17" s="1">
        <v>6322</v>
      </c>
      <c r="L17" s="1">
        <v>60242</v>
      </c>
      <c r="M17" s="1">
        <v>5036</v>
      </c>
      <c r="N17" s="1">
        <v>16506</v>
      </c>
      <c r="O17" s="1">
        <v>4642</v>
      </c>
    </row>
    <row r="18" spans="1:15" x14ac:dyDescent="0.4">
      <c r="A18" s="1">
        <v>115989</v>
      </c>
      <c r="B18" s="1">
        <v>99137</v>
      </c>
      <c r="C18" s="1">
        <v>120168</v>
      </c>
      <c r="D18" s="1">
        <v>2158</v>
      </c>
      <c r="E18" s="1">
        <v>14298</v>
      </c>
      <c r="F18" s="1">
        <v>31484</v>
      </c>
      <c r="J18" s="1">
        <v>119278</v>
      </c>
      <c r="K18" s="1">
        <v>97576</v>
      </c>
      <c r="L18" s="1">
        <v>121781</v>
      </c>
      <c r="M18" s="1">
        <v>3298</v>
      </c>
      <c r="N18" s="1">
        <v>2676</v>
      </c>
    </row>
    <row r="19" spans="1:15" x14ac:dyDescent="0.4">
      <c r="A19" s="1">
        <v>136462</v>
      </c>
      <c r="B19" s="1">
        <v>10373</v>
      </c>
      <c r="C19" s="1">
        <v>158857</v>
      </c>
      <c r="D19" s="1">
        <v>7649</v>
      </c>
      <c r="J19" s="1">
        <v>107748</v>
      </c>
      <c r="K19" s="1">
        <v>10353</v>
      </c>
      <c r="L19" s="1">
        <v>85575</v>
      </c>
    </row>
    <row r="20" spans="1:15" x14ac:dyDescent="0.4">
      <c r="A20" s="1">
        <v>43374</v>
      </c>
      <c r="B20" s="1">
        <v>6328</v>
      </c>
      <c r="C20" s="1">
        <v>54904</v>
      </c>
      <c r="J20" s="1">
        <v>15136</v>
      </c>
      <c r="K20" s="1">
        <v>169828</v>
      </c>
      <c r="L20" s="1">
        <v>79284</v>
      </c>
    </row>
    <row r="21" spans="1:15" x14ac:dyDescent="0.4">
      <c r="A21" s="1">
        <v>45464</v>
      </c>
      <c r="B21" s="1"/>
      <c r="E21" s="1"/>
      <c r="F21" s="1"/>
      <c r="J21" s="1">
        <v>55205</v>
      </c>
      <c r="K21" s="1">
        <v>71989</v>
      </c>
      <c r="L21" s="1"/>
    </row>
    <row r="22" spans="1:15" x14ac:dyDescent="0.4">
      <c r="B22" s="1"/>
      <c r="E22" s="1"/>
      <c r="F22" s="1"/>
      <c r="L22" s="1"/>
    </row>
    <row r="23" spans="1:15" x14ac:dyDescent="0.4">
      <c r="B23" s="1"/>
      <c r="E23" s="1"/>
      <c r="F23" s="1"/>
      <c r="L23" s="1"/>
    </row>
    <row r="25" spans="1:15" x14ac:dyDescent="0.4">
      <c r="B25" s="1"/>
      <c r="E25" s="1"/>
      <c r="F25" s="1"/>
      <c r="K25" s="1"/>
      <c r="L25" s="1"/>
    </row>
    <row r="26" spans="1:15" x14ac:dyDescent="0.4">
      <c r="B26" s="1"/>
      <c r="E26" s="1"/>
      <c r="F26" s="1"/>
      <c r="K26" s="1"/>
      <c r="L26" s="1"/>
    </row>
    <row r="27" spans="1:15" x14ac:dyDescent="0.4">
      <c r="B27" s="1"/>
      <c r="E27" s="1"/>
      <c r="F27" s="1"/>
      <c r="K27" s="1"/>
      <c r="L27" s="1"/>
    </row>
    <row r="28" spans="1:15" x14ac:dyDescent="0.4">
      <c r="B28" s="1"/>
      <c r="E28" s="1"/>
      <c r="F28" s="1"/>
      <c r="K28" s="1"/>
      <c r="L28" s="1"/>
    </row>
    <row r="29" spans="1:15" x14ac:dyDescent="0.4">
      <c r="B29" s="1"/>
      <c r="C29" s="1"/>
      <c r="E29" s="1"/>
      <c r="F29" s="1"/>
      <c r="K29" s="1"/>
      <c r="L29" s="1"/>
    </row>
    <row r="30" spans="1:15" x14ac:dyDescent="0.4">
      <c r="B30" s="1"/>
      <c r="C30" s="1"/>
      <c r="E30" s="1"/>
      <c r="F30" s="1"/>
      <c r="K30" s="1"/>
      <c r="L30" s="1"/>
    </row>
    <row r="31" spans="1:15" x14ac:dyDescent="0.4">
      <c r="B31" s="1"/>
      <c r="C31" s="1"/>
      <c r="E31" s="1"/>
      <c r="F31" s="1"/>
      <c r="K31" s="1"/>
      <c r="L31" s="1"/>
    </row>
    <row r="32" spans="1:15" x14ac:dyDescent="0.4">
      <c r="B32" s="1"/>
      <c r="C32" s="1"/>
      <c r="E32" s="1"/>
      <c r="F32" s="1"/>
      <c r="K32" s="1"/>
      <c r="L32" s="1"/>
    </row>
    <row r="33" spans="2:12" x14ac:dyDescent="0.4">
      <c r="B33" s="1"/>
      <c r="C33" s="1"/>
      <c r="E33" s="1"/>
      <c r="F33" s="1"/>
      <c r="K33" s="1"/>
      <c r="L33" s="1"/>
    </row>
    <row r="34" spans="2:12" x14ac:dyDescent="0.4">
      <c r="B34" s="1"/>
      <c r="C34" s="1"/>
      <c r="E34" s="1"/>
      <c r="F34" s="1"/>
      <c r="K34" s="1"/>
      <c r="L34" s="1"/>
    </row>
    <row r="35" spans="2:12" x14ac:dyDescent="0.4">
      <c r="B35" s="1"/>
      <c r="C35" s="1"/>
      <c r="E35" s="1"/>
      <c r="F35" s="1"/>
      <c r="K35" s="1"/>
      <c r="L35" s="1"/>
    </row>
    <row r="36" spans="2:12" x14ac:dyDescent="0.4">
      <c r="B36" s="1"/>
      <c r="C36" s="1"/>
      <c r="E36" s="1"/>
      <c r="F36" s="1"/>
      <c r="K36" s="1"/>
      <c r="L36" s="1"/>
    </row>
    <row r="37" spans="2:12" x14ac:dyDescent="0.4">
      <c r="B37" s="1"/>
      <c r="C37" s="1"/>
      <c r="E37" s="1"/>
      <c r="F37" s="1"/>
      <c r="K37" s="1"/>
      <c r="L37" s="1"/>
    </row>
    <row r="38" spans="2:12" x14ac:dyDescent="0.4">
      <c r="B38" s="1"/>
      <c r="C38" s="1"/>
      <c r="E38" s="1"/>
      <c r="F38" s="1"/>
      <c r="K38" s="1"/>
      <c r="L38" s="1"/>
    </row>
    <row r="39" spans="2:12" x14ac:dyDescent="0.4">
      <c r="B39" s="1"/>
      <c r="C39" s="1"/>
      <c r="E39" s="1"/>
      <c r="F39" s="1"/>
      <c r="K39" s="1"/>
      <c r="L39" s="1"/>
    </row>
    <row r="40" spans="2:12" x14ac:dyDescent="0.4">
      <c r="B40" s="1"/>
      <c r="C40" s="1"/>
      <c r="E40" s="1"/>
      <c r="F40" s="1"/>
      <c r="K40" s="1"/>
      <c r="L40" s="1"/>
    </row>
    <row r="41" spans="2:12" x14ac:dyDescent="0.4">
      <c r="B41" s="1"/>
      <c r="C41" s="1"/>
      <c r="E41" s="1"/>
      <c r="F41" s="1"/>
      <c r="K41" s="1"/>
      <c r="L41" s="1"/>
    </row>
    <row r="42" spans="2:12" x14ac:dyDescent="0.4">
      <c r="B42" s="1"/>
      <c r="C42" s="1"/>
      <c r="E42" s="1"/>
      <c r="F42" s="1"/>
      <c r="K42" s="1"/>
      <c r="L42" s="1"/>
    </row>
    <row r="43" spans="2:12" x14ac:dyDescent="0.4">
      <c r="B43" s="1"/>
      <c r="C43" s="1"/>
      <c r="E43" s="1"/>
      <c r="F43" s="1"/>
      <c r="K43" s="1"/>
      <c r="L43" s="1"/>
    </row>
    <row r="44" spans="2:12" x14ac:dyDescent="0.4">
      <c r="B44" s="1"/>
      <c r="C44" s="1"/>
      <c r="E44" s="1"/>
      <c r="F44" s="1"/>
      <c r="K44" s="1"/>
      <c r="L44" s="1"/>
    </row>
    <row r="45" spans="2:12" x14ac:dyDescent="0.4">
      <c r="B45" s="1"/>
      <c r="C45" s="1"/>
      <c r="E45" s="1"/>
      <c r="F45" s="1"/>
      <c r="K45" s="1"/>
      <c r="L45" s="1"/>
    </row>
    <row r="46" spans="2:12" x14ac:dyDescent="0.4">
      <c r="B46" s="1"/>
      <c r="C46" s="1"/>
      <c r="E46" s="1"/>
      <c r="F46" s="1"/>
      <c r="K46" s="1"/>
      <c r="L46" s="1"/>
    </row>
    <row r="47" spans="2:12" x14ac:dyDescent="0.4">
      <c r="B47" s="1"/>
      <c r="C47" s="1"/>
      <c r="E47" s="1"/>
      <c r="F47" s="1"/>
      <c r="K47" s="1"/>
      <c r="L47" s="1"/>
    </row>
    <row r="48" spans="2:12" x14ac:dyDescent="0.4">
      <c r="B48" s="1"/>
      <c r="C48" s="1"/>
      <c r="E48" s="1"/>
      <c r="F48" s="1"/>
      <c r="K48" s="1"/>
      <c r="L48" s="1"/>
    </row>
    <row r="49" spans="2:12" x14ac:dyDescent="0.4">
      <c r="B49" s="1"/>
      <c r="C49" s="1"/>
      <c r="E49" s="1"/>
      <c r="F49" s="1"/>
      <c r="K49" s="1"/>
      <c r="L49" s="1"/>
    </row>
    <row r="50" spans="2:12" x14ac:dyDescent="0.4">
      <c r="B50" s="1"/>
      <c r="C50" s="1"/>
      <c r="D50" s="1"/>
      <c r="E50" s="1"/>
      <c r="F50" s="1"/>
      <c r="K50" s="1"/>
      <c r="L50" s="1"/>
    </row>
    <row r="51" spans="2:12" x14ac:dyDescent="0.4">
      <c r="B51" s="1"/>
      <c r="C51" s="1"/>
      <c r="D51" s="1"/>
      <c r="E51" s="1"/>
      <c r="F51" s="1"/>
      <c r="K51" s="1"/>
      <c r="L51" s="1"/>
    </row>
    <row r="52" spans="2:12" x14ac:dyDescent="0.4">
      <c r="B52" s="1"/>
      <c r="C52" s="1"/>
      <c r="D52" s="1"/>
      <c r="E52" s="1"/>
      <c r="F52" s="1"/>
      <c r="K52" s="1"/>
      <c r="L52" s="1"/>
    </row>
    <row r="53" spans="2:12" x14ac:dyDescent="0.4">
      <c r="B53" s="1"/>
      <c r="C53" s="1"/>
      <c r="D53" s="1"/>
      <c r="E53" s="1"/>
      <c r="F53" s="1"/>
      <c r="K53" s="1"/>
      <c r="L53" s="1"/>
    </row>
    <row r="54" spans="2:12" x14ac:dyDescent="0.4">
      <c r="B54" s="1"/>
      <c r="C54" s="1"/>
      <c r="D54" s="1"/>
      <c r="E54" s="1"/>
      <c r="F54" s="1"/>
      <c r="K54" s="1"/>
      <c r="L54" s="1"/>
    </row>
    <row r="55" spans="2:12" x14ac:dyDescent="0.4">
      <c r="B55" s="1"/>
      <c r="C55" s="1"/>
      <c r="D55" s="1"/>
      <c r="E55" s="1"/>
      <c r="F55" s="1"/>
      <c r="K55" s="1"/>
      <c r="L55" s="1"/>
    </row>
    <row r="56" spans="2:12" x14ac:dyDescent="0.4">
      <c r="K56" s="1"/>
      <c r="L56" s="1"/>
    </row>
  </sheetData>
  <mergeCells count="8">
    <mergeCell ref="P2:R2"/>
    <mergeCell ref="A1:F1"/>
    <mergeCell ref="J1:O1"/>
    <mergeCell ref="A2:C2"/>
    <mergeCell ref="D2:F2"/>
    <mergeCell ref="G2:I2"/>
    <mergeCell ref="J2:L2"/>
    <mergeCell ref="M2:O2"/>
  </mergeCells>
  <phoneticPr fontId="2" type="noConversion"/>
  <conditionalFormatting sqref="E21:F23 D19 D4:F18 E25:F49">
    <cfRule type="duplicateValues" dxfId="16" priority="3"/>
  </conditionalFormatting>
  <conditionalFormatting sqref="G2:G6">
    <cfRule type="duplicateValues" dxfId="15" priority="2"/>
  </conditionalFormatting>
  <conditionalFormatting sqref="P2:P6">
    <cfRule type="duplicateValues" dxfId="14" priority="1"/>
  </conditionalFormatting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71C94-6A16-4584-B1F3-F597A881D047}">
  <dimension ref="A1:AK68"/>
  <sheetViews>
    <sheetView workbookViewId="0">
      <selection activeCell="H12" sqref="H12"/>
    </sheetView>
  </sheetViews>
  <sheetFormatPr defaultRowHeight="13.9" x14ac:dyDescent="0.4"/>
  <cols>
    <col min="20" max="32" width="11.86328125" customWidth="1"/>
  </cols>
  <sheetData>
    <row r="1" spans="1:37" ht="13.8" customHeight="1" x14ac:dyDescent="0.4">
      <c r="A1" s="50" t="s">
        <v>52</v>
      </c>
      <c r="B1" s="50"/>
      <c r="C1" s="50"/>
      <c r="D1" s="50"/>
      <c r="E1" s="50"/>
      <c r="F1" s="50"/>
      <c r="G1" s="22"/>
      <c r="H1" s="22"/>
      <c r="I1" s="22"/>
      <c r="J1" s="3"/>
      <c r="K1" s="50" t="s">
        <v>52</v>
      </c>
      <c r="L1" s="50"/>
      <c r="M1" s="50"/>
      <c r="N1" s="50"/>
      <c r="O1" s="50"/>
      <c r="P1" s="50"/>
      <c r="Q1" s="22"/>
      <c r="R1" s="22"/>
      <c r="T1" s="50" t="s">
        <v>55</v>
      </c>
      <c r="U1" s="50"/>
      <c r="V1" s="50"/>
      <c r="W1" s="50"/>
      <c r="X1" s="50"/>
      <c r="Y1" s="50"/>
      <c r="Z1" s="22"/>
      <c r="AA1" s="22"/>
      <c r="AC1" s="50" t="s">
        <v>55</v>
      </c>
      <c r="AD1" s="50"/>
      <c r="AE1" s="50"/>
      <c r="AF1" s="50"/>
      <c r="AG1" s="50"/>
      <c r="AH1" s="50"/>
    </row>
    <row r="2" spans="1:37" ht="15" x14ac:dyDescent="0.4">
      <c r="A2" s="59" t="s">
        <v>2</v>
      </c>
      <c r="B2" s="59"/>
      <c r="C2" s="59"/>
      <c r="D2" s="59" t="s">
        <v>10</v>
      </c>
      <c r="E2" s="59"/>
      <c r="F2" s="59"/>
      <c r="G2" s="2"/>
      <c r="H2" s="2"/>
      <c r="I2" s="2"/>
      <c r="K2" s="59" t="s">
        <v>1</v>
      </c>
      <c r="L2" s="59"/>
      <c r="M2" s="59"/>
      <c r="N2" s="59" t="s">
        <v>51</v>
      </c>
      <c r="O2" s="59"/>
      <c r="P2" s="59"/>
      <c r="Q2" s="2"/>
      <c r="R2" s="2"/>
      <c r="T2" s="59" t="s">
        <v>1</v>
      </c>
      <c r="U2" s="59"/>
      <c r="V2" s="59"/>
      <c r="W2" s="62" t="s">
        <v>53</v>
      </c>
      <c r="X2" s="62"/>
      <c r="Y2" s="62"/>
      <c r="Z2" s="4"/>
      <c r="AA2" s="4"/>
      <c r="AC2" s="59" t="s">
        <v>1</v>
      </c>
      <c r="AD2" s="59"/>
      <c r="AE2" s="59"/>
      <c r="AF2" s="62" t="s">
        <v>54</v>
      </c>
      <c r="AG2" s="62"/>
      <c r="AH2" s="62"/>
    </row>
    <row r="3" spans="1:37" x14ac:dyDescent="0.4">
      <c r="A3" s="2">
        <v>1</v>
      </c>
      <c r="B3" s="2">
        <v>2</v>
      </c>
      <c r="C3">
        <v>3</v>
      </c>
      <c r="D3" s="2">
        <v>1</v>
      </c>
      <c r="E3" s="2">
        <v>2</v>
      </c>
      <c r="F3" s="2">
        <v>3</v>
      </c>
      <c r="G3" s="51" t="s">
        <v>85</v>
      </c>
      <c r="H3" s="51"/>
      <c r="I3" s="51"/>
      <c r="K3" s="2">
        <v>1</v>
      </c>
      <c r="L3" s="2">
        <v>2</v>
      </c>
      <c r="M3" s="2">
        <v>3</v>
      </c>
      <c r="N3" s="2">
        <v>1</v>
      </c>
      <c r="O3" s="2">
        <v>2</v>
      </c>
      <c r="P3" s="2">
        <v>3</v>
      </c>
      <c r="Q3" s="51" t="s">
        <v>85</v>
      </c>
      <c r="R3" s="51"/>
      <c r="S3" s="51"/>
      <c r="T3" s="2">
        <v>1</v>
      </c>
      <c r="U3" s="2">
        <v>2</v>
      </c>
      <c r="V3" s="2">
        <v>3</v>
      </c>
      <c r="W3" s="2">
        <v>1</v>
      </c>
      <c r="X3" s="2">
        <v>2</v>
      </c>
      <c r="Y3" s="2">
        <v>3</v>
      </c>
      <c r="Z3" s="51" t="s">
        <v>85</v>
      </c>
      <c r="AA3" s="51"/>
      <c r="AB3" s="51"/>
      <c r="AC3" s="2">
        <v>1</v>
      </c>
      <c r="AD3" s="2">
        <v>2</v>
      </c>
      <c r="AE3" s="2">
        <v>3</v>
      </c>
      <c r="AF3" s="2">
        <v>1</v>
      </c>
      <c r="AG3" s="2">
        <v>2</v>
      </c>
      <c r="AH3" s="2">
        <v>3</v>
      </c>
      <c r="AI3" s="51" t="s">
        <v>85</v>
      </c>
      <c r="AJ3" s="51"/>
      <c r="AK3" s="51"/>
    </row>
    <row r="4" spans="1:37" ht="15" x14ac:dyDescent="0.4">
      <c r="A4" s="1">
        <v>15579</v>
      </c>
      <c r="B4" s="1">
        <v>52095</v>
      </c>
      <c r="C4" s="1">
        <v>69429</v>
      </c>
      <c r="D4" s="1">
        <v>16783</v>
      </c>
      <c r="E4" s="1">
        <v>5087</v>
      </c>
      <c r="F4" s="1">
        <v>87135</v>
      </c>
      <c r="G4" s="3" t="s">
        <v>84</v>
      </c>
      <c r="H4" s="13" t="s">
        <v>1</v>
      </c>
      <c r="I4" s="2" t="s">
        <v>10</v>
      </c>
      <c r="K4" s="1">
        <v>31995</v>
      </c>
      <c r="L4" s="1">
        <v>53282</v>
      </c>
      <c r="M4" s="1">
        <v>81022</v>
      </c>
      <c r="N4" s="1">
        <v>22925</v>
      </c>
      <c r="O4" s="1">
        <v>36447</v>
      </c>
      <c r="P4" s="1">
        <v>21257</v>
      </c>
      <c r="Q4" s="3" t="s">
        <v>84</v>
      </c>
      <c r="R4" s="13" t="s">
        <v>1</v>
      </c>
      <c r="S4" s="2" t="s">
        <v>51</v>
      </c>
      <c r="T4" s="1">
        <v>6.9164000000000003</v>
      </c>
      <c r="U4" s="1">
        <v>11.054600000000001</v>
      </c>
      <c r="V4" s="1">
        <v>9.4885999999999999</v>
      </c>
      <c r="W4" s="1">
        <v>7.9324000000000003</v>
      </c>
      <c r="X4" s="1">
        <v>6.6576000000000004</v>
      </c>
      <c r="Y4" s="1">
        <v>11.881600000000001</v>
      </c>
      <c r="Z4" s="3" t="s">
        <v>84</v>
      </c>
      <c r="AA4" s="13" t="s">
        <v>1</v>
      </c>
      <c r="AB4" s="4" t="s">
        <v>53</v>
      </c>
      <c r="AC4" s="1">
        <v>19.4009</v>
      </c>
      <c r="AD4" s="1">
        <v>1.8460000000000001</v>
      </c>
      <c r="AE4" s="1">
        <v>10.199299999999999</v>
      </c>
      <c r="AF4" s="1">
        <v>11.030900000000001</v>
      </c>
      <c r="AG4" s="1">
        <v>11.397399999999999</v>
      </c>
      <c r="AH4" s="1">
        <v>13.539199999999999</v>
      </c>
      <c r="AI4" s="3" t="s">
        <v>84</v>
      </c>
      <c r="AJ4" s="13" t="s">
        <v>1</v>
      </c>
      <c r="AK4" s="4" t="s">
        <v>54</v>
      </c>
    </row>
    <row r="5" spans="1:37" x14ac:dyDescent="0.4">
      <c r="A5" s="1">
        <v>30650</v>
      </c>
      <c r="B5" s="1">
        <v>17202</v>
      </c>
      <c r="C5" s="1">
        <v>37287</v>
      </c>
      <c r="D5" s="1">
        <v>12209</v>
      </c>
      <c r="E5" s="1">
        <v>23799</v>
      </c>
      <c r="F5" s="1">
        <v>56417</v>
      </c>
      <c r="G5" s="15">
        <v>1</v>
      </c>
      <c r="H5" s="41">
        <f>AVERAGE(A4:A28)</f>
        <v>36968.470588235294</v>
      </c>
      <c r="I5" s="41">
        <f>AVERAGE(D4:D28)</f>
        <v>40548.117647058825</v>
      </c>
      <c r="K5" s="1">
        <v>28934</v>
      </c>
      <c r="L5" s="1">
        <v>66989</v>
      </c>
      <c r="M5" s="1">
        <v>27099</v>
      </c>
      <c r="N5" s="1">
        <v>15215</v>
      </c>
      <c r="O5" s="1">
        <v>60732</v>
      </c>
      <c r="P5" s="1">
        <v>12430</v>
      </c>
      <c r="Q5" s="15">
        <v>1</v>
      </c>
      <c r="R5" s="41">
        <f>AVERAGE(K4:K28)</f>
        <v>26432.25</v>
      </c>
      <c r="S5" s="41">
        <f>AVERAGE(N4:N28)</f>
        <v>36781.772727272728</v>
      </c>
      <c r="T5" s="1">
        <v>3.2551999999999999</v>
      </c>
      <c r="U5" s="1">
        <v>9.577</v>
      </c>
      <c r="V5" s="1">
        <v>11.986499999999999</v>
      </c>
      <c r="W5" s="1">
        <v>10.6655</v>
      </c>
      <c r="X5" s="1">
        <v>14.1107</v>
      </c>
      <c r="Y5" s="1">
        <v>9.6682000000000006</v>
      </c>
      <c r="Z5" s="15">
        <v>1</v>
      </c>
      <c r="AA5" s="45">
        <f>AVERAGE(T4:T28)</f>
        <v>10.635977777777775</v>
      </c>
      <c r="AB5" s="45">
        <f>AVERAGE(W4:W28)</f>
        <v>10.75705</v>
      </c>
      <c r="AC5" s="1">
        <v>14.9229</v>
      </c>
      <c r="AD5" s="1">
        <v>6.8673999999999999</v>
      </c>
      <c r="AE5" s="1">
        <v>10.158300000000001</v>
      </c>
      <c r="AF5" s="1">
        <v>7.2263000000000002</v>
      </c>
      <c r="AG5" s="1">
        <v>10.4857</v>
      </c>
      <c r="AH5" s="1">
        <v>3.5347</v>
      </c>
      <c r="AI5" s="15">
        <v>1</v>
      </c>
      <c r="AJ5" s="45">
        <f>AVERAGE(AC4:AC20)</f>
        <v>12.417270588235297</v>
      </c>
      <c r="AK5" s="45">
        <f>AVERAGE(AF4:AF27)</f>
        <v>11.286950000000001</v>
      </c>
    </row>
    <row r="6" spans="1:37" x14ac:dyDescent="0.4">
      <c r="A6" s="1">
        <v>24756</v>
      </c>
      <c r="B6" s="1">
        <v>43698</v>
      </c>
      <c r="C6" s="1">
        <v>51317</v>
      </c>
      <c r="D6" s="1">
        <v>77576</v>
      </c>
      <c r="E6" s="1">
        <v>38329</v>
      </c>
      <c r="F6" s="1">
        <v>11836</v>
      </c>
      <c r="G6" s="15">
        <v>2</v>
      </c>
      <c r="H6" s="41">
        <f>AVERAGE(B4:B28)</f>
        <v>36388.76470588235</v>
      </c>
      <c r="I6" s="41">
        <f>AVERAGE(E4:E28)</f>
        <v>36826.23529411765</v>
      </c>
      <c r="K6" s="1">
        <v>13304</v>
      </c>
      <c r="L6" s="1">
        <v>29959</v>
      </c>
      <c r="M6" s="1">
        <v>67872</v>
      </c>
      <c r="N6" s="1">
        <v>63574</v>
      </c>
      <c r="O6" s="1">
        <v>84344</v>
      </c>
      <c r="P6" s="1">
        <v>17778</v>
      </c>
      <c r="Q6" s="15">
        <v>2</v>
      </c>
      <c r="R6" s="41">
        <f>AVERAGE(L4:L28)</f>
        <v>36217.583333333336</v>
      </c>
      <c r="S6" s="41">
        <f>AVERAGE(O4:O28)</f>
        <v>53645.095238095237</v>
      </c>
      <c r="T6" s="1">
        <v>14.4565</v>
      </c>
      <c r="U6" s="1">
        <v>17.165500000000002</v>
      </c>
      <c r="V6" s="1">
        <v>3.0194000000000001</v>
      </c>
      <c r="W6" s="1">
        <v>15.107699999999999</v>
      </c>
      <c r="X6" s="1">
        <v>12.3826</v>
      </c>
      <c r="Y6" s="1">
        <v>10.809799999999999</v>
      </c>
      <c r="Z6" s="15">
        <v>2</v>
      </c>
      <c r="AA6" s="45">
        <f>AVERAGE(U4:U28)</f>
        <v>11.287277777777778</v>
      </c>
      <c r="AB6" s="45">
        <f>AVERAGE(X4:X28)</f>
        <v>9.1328764705882364</v>
      </c>
      <c r="AC6" s="1">
        <v>2.6099000000000001</v>
      </c>
      <c r="AD6" s="1">
        <v>14.4763</v>
      </c>
      <c r="AE6" s="1">
        <v>14.491400000000001</v>
      </c>
      <c r="AF6" s="1">
        <v>11.8475</v>
      </c>
      <c r="AG6" s="1">
        <v>13.569100000000001</v>
      </c>
      <c r="AH6" s="1">
        <v>7.1186999999999996</v>
      </c>
      <c r="AI6" s="15">
        <v>2</v>
      </c>
      <c r="AJ6" s="45">
        <f>AVERAGE(AD4:AD26)</f>
        <v>12.581917647058823</v>
      </c>
      <c r="AK6" s="45">
        <f>AVERAGE(AG4:AG28)</f>
        <v>10.8735</v>
      </c>
    </row>
    <row r="7" spans="1:37" x14ac:dyDescent="0.4">
      <c r="A7" s="1">
        <v>42846</v>
      </c>
      <c r="B7" s="1">
        <v>47533</v>
      </c>
      <c r="C7" s="1">
        <v>20291</v>
      </c>
      <c r="D7" s="1">
        <v>52582</v>
      </c>
      <c r="E7" s="1">
        <v>64374</v>
      </c>
      <c r="F7" s="1">
        <v>51570</v>
      </c>
      <c r="G7" s="15">
        <v>3</v>
      </c>
      <c r="H7" s="41">
        <f>AVERAGE(C4:C28)</f>
        <v>39247.75</v>
      </c>
      <c r="I7" s="41">
        <f>AVERAGE(F4:F27)</f>
        <v>37149.125</v>
      </c>
      <c r="K7" s="1">
        <v>25593</v>
      </c>
      <c r="L7" s="1">
        <v>39236</v>
      </c>
      <c r="M7" s="1">
        <v>23504</v>
      </c>
      <c r="N7" s="1">
        <v>79476</v>
      </c>
      <c r="O7" s="1">
        <v>43796</v>
      </c>
      <c r="P7" s="1">
        <v>35362</v>
      </c>
      <c r="Q7" s="15">
        <v>3</v>
      </c>
      <c r="R7" s="41">
        <f>AVERAGE(M4:M28)</f>
        <v>43526.727272727272</v>
      </c>
      <c r="S7" s="41">
        <f>AVERAGE(P4:P27)</f>
        <v>36596.545454545456</v>
      </c>
      <c r="T7" s="1">
        <v>3.5809000000000002</v>
      </c>
      <c r="U7" s="1">
        <v>2.1926999999999999</v>
      </c>
      <c r="V7" s="1">
        <v>3.5577000000000001</v>
      </c>
      <c r="W7" s="1">
        <v>15.8325</v>
      </c>
      <c r="X7" s="1">
        <v>10.4057</v>
      </c>
      <c r="Y7" s="1">
        <v>6.9188999999999998</v>
      </c>
      <c r="Z7" s="15">
        <v>3</v>
      </c>
      <c r="AA7" s="45">
        <f>AVERAGE(V4:V28)</f>
        <v>8.5111277777777765</v>
      </c>
      <c r="AB7" s="45">
        <f>AVERAGE(Y4:Y27)</f>
        <v>9.5692058823529429</v>
      </c>
      <c r="AC7" s="1">
        <v>11.107900000000001</v>
      </c>
      <c r="AD7" s="1">
        <v>20.961300000000001</v>
      </c>
      <c r="AE7" s="1">
        <v>11.3843</v>
      </c>
      <c r="AF7" s="1">
        <v>20.893699999999999</v>
      </c>
      <c r="AG7" s="1">
        <v>20.087199999999999</v>
      </c>
      <c r="AH7" s="1">
        <v>8.5314999999999994</v>
      </c>
      <c r="AI7" s="15">
        <v>3</v>
      </c>
      <c r="AJ7" s="45">
        <f>AVERAGE(AE4:AE27)</f>
        <v>11.823487500000001</v>
      </c>
      <c r="AK7" s="45">
        <f>AVERAGE(AH4:AH27)</f>
        <v>9.7357529411764716</v>
      </c>
    </row>
    <row r="8" spans="1:37" x14ac:dyDescent="0.4">
      <c r="A8" s="1">
        <v>37926</v>
      </c>
      <c r="B8" s="1">
        <v>2471</v>
      </c>
      <c r="C8" s="1">
        <v>17307</v>
      </c>
      <c r="D8" s="1">
        <v>88264</v>
      </c>
      <c r="E8" s="1">
        <v>23975</v>
      </c>
      <c r="F8" s="1">
        <v>16837</v>
      </c>
      <c r="G8" s="1"/>
      <c r="H8" s="1"/>
      <c r="I8" s="1"/>
      <c r="J8" s="3"/>
      <c r="K8" s="1">
        <v>26347</v>
      </c>
      <c r="L8" s="1">
        <v>8356</v>
      </c>
      <c r="M8" s="1">
        <v>48506</v>
      </c>
      <c r="N8" s="1">
        <v>27601</v>
      </c>
      <c r="O8" s="1">
        <v>83290</v>
      </c>
      <c r="P8" s="1">
        <v>8169</v>
      </c>
      <c r="Q8" s="1"/>
      <c r="R8" s="1"/>
      <c r="T8" s="1">
        <v>6.6932</v>
      </c>
      <c r="U8" s="1">
        <v>5.9542999999999999</v>
      </c>
      <c r="V8" s="1">
        <v>11.2713</v>
      </c>
      <c r="W8" s="1">
        <v>10.0565</v>
      </c>
      <c r="X8" s="1">
        <v>13.6561</v>
      </c>
      <c r="Y8" s="1">
        <v>14.1867</v>
      </c>
      <c r="Z8" s="1"/>
      <c r="AA8" s="1"/>
      <c r="AC8" s="1">
        <v>9.2205999999999992</v>
      </c>
      <c r="AD8" s="1">
        <v>17.040199999999999</v>
      </c>
      <c r="AE8" s="1">
        <v>5.1227</v>
      </c>
      <c r="AF8" s="1">
        <v>6.9847000000000001</v>
      </c>
      <c r="AG8" s="1">
        <v>5.5801999999999996</v>
      </c>
      <c r="AH8" s="1">
        <v>10.249000000000001</v>
      </c>
    </row>
    <row r="9" spans="1:37" x14ac:dyDescent="0.4">
      <c r="A9" s="1">
        <v>37983</v>
      </c>
      <c r="B9" s="1">
        <v>33682</v>
      </c>
      <c r="C9" s="1">
        <v>26918</v>
      </c>
      <c r="D9" s="1">
        <v>84847</v>
      </c>
      <c r="E9" s="1">
        <v>10058</v>
      </c>
      <c r="F9" s="1">
        <v>46324</v>
      </c>
      <c r="G9" s="1"/>
      <c r="H9" s="1"/>
      <c r="I9" s="1"/>
      <c r="J9" s="3"/>
      <c r="K9" s="1">
        <v>25827</v>
      </c>
      <c r="L9" s="1">
        <v>70578</v>
      </c>
      <c r="M9" s="1">
        <v>62053</v>
      </c>
      <c r="N9" s="1">
        <v>52880</v>
      </c>
      <c r="O9" s="1">
        <v>102822</v>
      </c>
      <c r="P9" s="1">
        <v>47630</v>
      </c>
      <c r="Q9" s="1"/>
      <c r="R9" s="1"/>
      <c r="T9" s="1">
        <v>7.9351000000000003</v>
      </c>
      <c r="U9" s="1">
        <v>4.8685</v>
      </c>
      <c r="V9" s="1">
        <v>3.8658999999999999</v>
      </c>
      <c r="W9" s="1">
        <v>15.989100000000001</v>
      </c>
      <c r="X9" s="1">
        <v>9.3126999999999995</v>
      </c>
      <c r="Y9" s="1">
        <v>6.4348999999999998</v>
      </c>
      <c r="Z9" s="1"/>
      <c r="AA9" s="1"/>
      <c r="AC9" s="1">
        <v>10.767799999999999</v>
      </c>
      <c r="AD9" s="1">
        <v>10.3024</v>
      </c>
      <c r="AE9" s="1">
        <v>14.096500000000001</v>
      </c>
      <c r="AF9" s="1">
        <v>5.9409000000000001</v>
      </c>
      <c r="AG9" s="1">
        <v>21.059699999999999</v>
      </c>
      <c r="AH9" s="1">
        <v>3.3367</v>
      </c>
    </row>
    <row r="10" spans="1:37" x14ac:dyDescent="0.4">
      <c r="A10" s="1">
        <v>23058</v>
      </c>
      <c r="B10" s="1">
        <v>41695</v>
      </c>
      <c r="C10" s="1">
        <v>67645</v>
      </c>
      <c r="D10" s="1">
        <v>22600</v>
      </c>
      <c r="E10" s="1">
        <v>54908</v>
      </c>
      <c r="F10" s="1">
        <v>40732</v>
      </c>
      <c r="G10" s="1"/>
      <c r="H10" s="1"/>
      <c r="I10" s="1"/>
      <c r="J10" s="3"/>
      <c r="K10" s="1">
        <v>33747</v>
      </c>
      <c r="L10" s="1">
        <v>30805</v>
      </c>
      <c r="M10" s="1">
        <v>91155</v>
      </c>
      <c r="N10" s="1">
        <v>25448</v>
      </c>
      <c r="O10" s="1">
        <v>100347</v>
      </c>
      <c r="P10" s="1">
        <v>70340</v>
      </c>
      <c r="Q10" s="1"/>
      <c r="R10" s="1"/>
      <c r="T10" s="1">
        <v>14.8315</v>
      </c>
      <c r="U10" s="1">
        <v>7.1247999999999996</v>
      </c>
      <c r="V10" s="1">
        <v>9.5376999999999992</v>
      </c>
      <c r="W10" s="1">
        <v>10.569100000000001</v>
      </c>
      <c r="X10" s="1">
        <v>2.9409000000000001</v>
      </c>
      <c r="Y10" s="1">
        <v>11.829800000000001</v>
      </c>
      <c r="Z10" s="1"/>
      <c r="AA10" s="1"/>
      <c r="AC10" s="1">
        <v>3.5095999999999998</v>
      </c>
      <c r="AD10" s="1">
        <v>1.1685000000000001</v>
      </c>
      <c r="AE10" s="1">
        <v>16.351700000000001</v>
      </c>
      <c r="AF10" s="1">
        <v>9.6187000000000005</v>
      </c>
      <c r="AG10" s="1">
        <v>10.1196</v>
      </c>
      <c r="AH10" s="1">
        <v>6.8601000000000001</v>
      </c>
    </row>
    <row r="11" spans="1:37" x14ac:dyDescent="0.4">
      <c r="A11" s="1">
        <v>69935</v>
      </c>
      <c r="B11" s="1">
        <v>35982</v>
      </c>
      <c r="C11" s="1">
        <v>55916</v>
      </c>
      <c r="D11" s="1">
        <v>66085</v>
      </c>
      <c r="E11" s="1">
        <v>13388</v>
      </c>
      <c r="F11" s="1">
        <v>26540</v>
      </c>
      <c r="G11" s="1"/>
      <c r="H11" s="1"/>
      <c r="I11" s="1"/>
      <c r="J11" s="3"/>
      <c r="K11" s="1">
        <v>40027</v>
      </c>
      <c r="L11" s="1">
        <v>34100</v>
      </c>
      <c r="M11" s="1">
        <v>14008</v>
      </c>
      <c r="N11" s="1">
        <v>26298</v>
      </c>
      <c r="O11" s="1">
        <v>33563</v>
      </c>
      <c r="P11" s="1">
        <v>90082</v>
      </c>
      <c r="Q11" s="1"/>
      <c r="R11" s="1"/>
      <c r="T11" s="1">
        <v>18.95</v>
      </c>
      <c r="U11" s="1">
        <v>13.1204</v>
      </c>
      <c r="V11" s="1">
        <v>11.012700000000001</v>
      </c>
      <c r="W11" s="1">
        <v>12.319800000000001</v>
      </c>
      <c r="X11" s="1">
        <v>6.7176</v>
      </c>
      <c r="Y11" s="1">
        <v>9.9735999999999994</v>
      </c>
      <c r="Z11" s="1"/>
      <c r="AA11" s="1"/>
      <c r="AC11" s="1">
        <v>18.286000000000001</v>
      </c>
      <c r="AD11" s="1">
        <v>13.135999999999999</v>
      </c>
      <c r="AE11" s="1">
        <v>7.4142000000000001</v>
      </c>
      <c r="AF11" s="1">
        <v>8.2616999999999994</v>
      </c>
      <c r="AG11" s="1">
        <v>6.8727999999999998</v>
      </c>
      <c r="AH11" s="1">
        <v>13.7477</v>
      </c>
    </row>
    <row r="12" spans="1:37" x14ac:dyDescent="0.4">
      <c r="A12" s="1">
        <v>19747</v>
      </c>
      <c r="B12" s="1">
        <v>36166</v>
      </c>
      <c r="C12" s="1">
        <v>68502</v>
      </c>
      <c r="D12" s="1">
        <v>7673</v>
      </c>
      <c r="E12" s="1">
        <v>29403</v>
      </c>
      <c r="F12" s="1">
        <v>53874</v>
      </c>
      <c r="G12" s="1"/>
      <c r="H12" s="1"/>
      <c r="I12" s="1"/>
      <c r="J12" s="3"/>
      <c r="K12" s="1">
        <v>25286</v>
      </c>
      <c r="L12" s="1">
        <v>41053</v>
      </c>
      <c r="M12" s="1">
        <v>11878</v>
      </c>
      <c r="N12" s="1">
        <v>16101</v>
      </c>
      <c r="O12" s="1">
        <v>81940</v>
      </c>
      <c r="P12" s="1">
        <v>104433</v>
      </c>
      <c r="Q12" s="1"/>
      <c r="R12" s="1"/>
      <c r="T12" s="1">
        <v>12.6557</v>
      </c>
      <c r="U12" s="1">
        <v>17.534300000000002</v>
      </c>
      <c r="V12" s="1">
        <v>7.9457000000000004</v>
      </c>
      <c r="W12" s="1">
        <v>11.3218</v>
      </c>
      <c r="X12" s="1">
        <v>9.4257000000000009</v>
      </c>
      <c r="Y12" s="1">
        <v>5.7454999999999998</v>
      </c>
      <c r="Z12" s="1"/>
      <c r="AA12" s="1"/>
      <c r="AC12" s="1">
        <v>10.783200000000001</v>
      </c>
      <c r="AD12" s="1">
        <v>14.803000000000001</v>
      </c>
      <c r="AE12" s="1">
        <v>7.7760999999999996</v>
      </c>
      <c r="AF12" s="1">
        <v>9.6453000000000007</v>
      </c>
      <c r="AG12" s="1">
        <v>7.9859</v>
      </c>
      <c r="AH12" s="1">
        <v>8.7477</v>
      </c>
    </row>
    <row r="13" spans="1:37" x14ac:dyDescent="0.4">
      <c r="A13" s="1">
        <v>4532</v>
      </c>
      <c r="B13" s="1">
        <v>41803</v>
      </c>
      <c r="C13" s="1">
        <v>30421</v>
      </c>
      <c r="D13" s="1">
        <v>8853</v>
      </c>
      <c r="E13" s="1">
        <v>24254</v>
      </c>
      <c r="F13" s="1">
        <v>33729</v>
      </c>
      <c r="G13" s="1"/>
      <c r="H13" s="1"/>
      <c r="I13" s="1"/>
      <c r="J13" s="3"/>
      <c r="K13" s="1">
        <v>20424</v>
      </c>
      <c r="L13" s="1">
        <v>14736</v>
      </c>
      <c r="M13" s="1">
        <v>19736</v>
      </c>
      <c r="N13" s="1">
        <v>35296</v>
      </c>
      <c r="O13" s="1">
        <v>32738</v>
      </c>
      <c r="P13" s="1">
        <v>21329</v>
      </c>
      <c r="Q13" s="1"/>
      <c r="R13" s="1"/>
      <c r="T13" s="1">
        <v>13.245699999999999</v>
      </c>
      <c r="U13" s="1">
        <v>15.780099999999999</v>
      </c>
      <c r="V13" s="1">
        <v>8.3839000000000006</v>
      </c>
      <c r="W13" s="1">
        <v>15.960100000000001</v>
      </c>
      <c r="X13" s="1">
        <v>8.6964000000000006</v>
      </c>
      <c r="Y13" s="1">
        <v>9.0779999999999994</v>
      </c>
      <c r="Z13" s="1"/>
      <c r="AA13" s="1"/>
      <c r="AC13" s="1">
        <v>20.593</v>
      </c>
      <c r="AD13" s="1">
        <v>18.269100000000002</v>
      </c>
      <c r="AE13" s="1">
        <v>14.200900000000001</v>
      </c>
      <c r="AF13" s="1">
        <v>12.7376</v>
      </c>
      <c r="AG13" s="1">
        <v>8.3078000000000003</v>
      </c>
      <c r="AH13" s="1">
        <v>18.970199999999998</v>
      </c>
    </row>
    <row r="14" spans="1:37" x14ac:dyDescent="0.4">
      <c r="A14" s="1">
        <v>78555</v>
      </c>
      <c r="B14" s="1">
        <v>58030</v>
      </c>
      <c r="C14" s="1">
        <v>24094</v>
      </c>
      <c r="D14" s="1">
        <v>54252</v>
      </c>
      <c r="E14" s="1">
        <v>19796</v>
      </c>
      <c r="F14" s="1">
        <v>46056</v>
      </c>
      <c r="G14" s="1"/>
      <c r="H14" s="1"/>
      <c r="I14" s="1"/>
      <c r="J14" s="3"/>
      <c r="K14" s="1">
        <v>12663</v>
      </c>
      <c r="L14" s="1">
        <v>25493</v>
      </c>
      <c r="M14" s="1">
        <v>31961</v>
      </c>
      <c r="N14" s="1">
        <v>55798</v>
      </c>
      <c r="O14" s="1">
        <v>19709</v>
      </c>
      <c r="P14" s="1">
        <v>20878</v>
      </c>
      <c r="Q14" s="1"/>
      <c r="R14" s="1"/>
      <c r="T14" s="1">
        <v>4.3495999999999997</v>
      </c>
      <c r="U14" s="1">
        <v>16.020499999999998</v>
      </c>
      <c r="V14" s="1">
        <v>9.9093</v>
      </c>
      <c r="W14" s="1">
        <v>6.2309000000000001</v>
      </c>
      <c r="X14" s="1">
        <v>6.0812999999999997</v>
      </c>
      <c r="Y14" s="1">
        <v>13.7782</v>
      </c>
      <c r="Z14" s="1"/>
      <c r="AA14" s="1"/>
      <c r="AC14" s="1">
        <v>8.4571000000000005</v>
      </c>
      <c r="AD14" s="1">
        <v>17.900400000000001</v>
      </c>
      <c r="AE14" s="1">
        <v>22.103899999999999</v>
      </c>
      <c r="AF14" s="1">
        <v>4.3768000000000002</v>
      </c>
      <c r="AG14" s="1">
        <v>2.3258000000000001</v>
      </c>
      <c r="AH14" s="1">
        <v>9.3447999999999993</v>
      </c>
    </row>
    <row r="15" spans="1:37" x14ac:dyDescent="0.4">
      <c r="A15" s="1">
        <v>28123</v>
      </c>
      <c r="B15" s="1">
        <v>19292</v>
      </c>
      <c r="C15" s="1">
        <v>14523</v>
      </c>
      <c r="D15" s="1">
        <v>3515</v>
      </c>
      <c r="E15" s="1">
        <v>42943</v>
      </c>
      <c r="F15" s="1">
        <v>20352</v>
      </c>
      <c r="G15" s="1"/>
      <c r="H15" s="1"/>
      <c r="I15" s="1"/>
      <c r="J15" s="3"/>
      <c r="K15" s="1">
        <v>33040</v>
      </c>
      <c r="L15" s="1">
        <v>20024</v>
      </c>
      <c r="M15" s="1"/>
      <c r="N15" s="1">
        <v>21428</v>
      </c>
      <c r="O15" s="1">
        <v>108711</v>
      </c>
      <c r="P15" s="1">
        <v>28137</v>
      </c>
      <c r="Q15" s="1"/>
      <c r="R15" s="1"/>
      <c r="T15" s="1">
        <v>9.4291999999999998</v>
      </c>
      <c r="U15" s="1">
        <v>19.266999999999999</v>
      </c>
      <c r="V15" s="1">
        <v>15.834300000000001</v>
      </c>
      <c r="W15" s="1">
        <v>6.3673999999999999</v>
      </c>
      <c r="X15" s="1">
        <v>4.1863000000000001</v>
      </c>
      <c r="Y15" s="1">
        <v>5.7050999999999998</v>
      </c>
      <c r="Z15" s="1"/>
      <c r="AA15" s="1"/>
      <c r="AC15" s="1">
        <v>17.058399999999999</v>
      </c>
      <c r="AD15" s="1">
        <v>12.212300000000001</v>
      </c>
      <c r="AE15" s="1">
        <v>10.2806</v>
      </c>
      <c r="AF15" s="1">
        <v>12.733700000000001</v>
      </c>
      <c r="AG15" s="1">
        <v>8.8917000000000002</v>
      </c>
      <c r="AH15" s="1">
        <v>13.536099999999999</v>
      </c>
    </row>
    <row r="16" spans="1:37" x14ac:dyDescent="0.4">
      <c r="A16" s="1">
        <v>41879</v>
      </c>
      <c r="B16" s="1">
        <v>63197</v>
      </c>
      <c r="C16" s="1">
        <v>56856</v>
      </c>
      <c r="D16" s="1">
        <v>16992</v>
      </c>
      <c r="E16" s="1">
        <v>27549</v>
      </c>
      <c r="F16" s="1">
        <v>24394</v>
      </c>
      <c r="G16" s="1"/>
      <c r="H16" s="1"/>
      <c r="I16" s="1"/>
      <c r="J16" s="3"/>
      <c r="M16" s="1"/>
      <c r="N16" s="1">
        <v>5142</v>
      </c>
      <c r="O16" s="1">
        <v>56691</v>
      </c>
      <c r="P16" s="1">
        <v>15613</v>
      </c>
      <c r="Q16" s="1"/>
      <c r="R16" s="1"/>
      <c r="T16" s="1">
        <v>11.537100000000001</v>
      </c>
      <c r="U16" s="1">
        <v>14.4003</v>
      </c>
      <c r="V16" s="1">
        <v>2.7244999999999999</v>
      </c>
      <c r="W16" s="1">
        <v>16.456099999999999</v>
      </c>
      <c r="X16" s="1">
        <v>12.181100000000001</v>
      </c>
      <c r="Y16" s="1">
        <v>5.3296000000000001</v>
      </c>
      <c r="Z16" s="1"/>
      <c r="AA16" s="1"/>
      <c r="AC16" s="1">
        <v>7.0872000000000002</v>
      </c>
      <c r="AD16" s="1">
        <v>18.982900000000001</v>
      </c>
      <c r="AE16" s="1">
        <v>12.170199999999999</v>
      </c>
      <c r="AF16" s="1">
        <v>10.2456</v>
      </c>
      <c r="AG16" s="1">
        <v>10.1501</v>
      </c>
      <c r="AH16" s="1">
        <v>10.1622</v>
      </c>
    </row>
    <row r="17" spans="1:34" x14ac:dyDescent="0.4">
      <c r="A17" s="1">
        <v>65812</v>
      </c>
      <c r="B17" s="1">
        <v>46549</v>
      </c>
      <c r="C17" s="1">
        <v>37866</v>
      </c>
      <c r="D17" s="1">
        <v>97612</v>
      </c>
      <c r="E17" s="1">
        <v>81785</v>
      </c>
      <c r="F17" s="1">
        <v>45760</v>
      </c>
      <c r="G17" s="1"/>
      <c r="H17" s="1"/>
      <c r="I17" s="1"/>
      <c r="J17" s="3"/>
      <c r="M17" s="1"/>
      <c r="N17" s="1">
        <v>4526</v>
      </c>
      <c r="O17" s="1">
        <v>20923</v>
      </c>
      <c r="P17" s="1">
        <v>34744</v>
      </c>
      <c r="Q17" s="1"/>
      <c r="R17" s="1"/>
      <c r="T17" s="1">
        <v>11.7295</v>
      </c>
      <c r="U17" s="1">
        <v>11.2994</v>
      </c>
      <c r="V17" s="1">
        <v>12.328799999999999</v>
      </c>
      <c r="W17" s="1">
        <v>4.2290000000000001</v>
      </c>
      <c r="X17" s="1">
        <v>8.5367999999999995</v>
      </c>
      <c r="Y17" s="1">
        <v>11.6403</v>
      </c>
      <c r="Z17" s="1"/>
      <c r="AA17" s="1"/>
      <c r="AC17" s="1">
        <v>19.4343</v>
      </c>
      <c r="AD17" s="1">
        <v>7.5342000000000002</v>
      </c>
      <c r="AE17" s="1">
        <v>13.737399999999999</v>
      </c>
      <c r="AF17" s="1">
        <v>20.433900000000001</v>
      </c>
      <c r="AG17" s="1">
        <v>10.0435</v>
      </c>
      <c r="AH17" s="1">
        <v>5.4236000000000004</v>
      </c>
    </row>
    <row r="18" spans="1:34" x14ac:dyDescent="0.4">
      <c r="A18" s="1">
        <v>41820</v>
      </c>
      <c r="B18" s="1">
        <v>21964</v>
      </c>
      <c r="C18" s="1">
        <v>21101</v>
      </c>
      <c r="D18" s="1">
        <v>33772</v>
      </c>
      <c r="E18" s="1">
        <v>27431</v>
      </c>
      <c r="F18" s="1">
        <v>9234</v>
      </c>
      <c r="G18" s="1"/>
      <c r="H18" s="1"/>
      <c r="I18" s="1"/>
      <c r="J18" s="3"/>
      <c r="K18" s="1"/>
      <c r="L18" s="1"/>
      <c r="M18" s="1"/>
      <c r="N18" s="1">
        <v>44899</v>
      </c>
      <c r="O18" s="1">
        <v>24237</v>
      </c>
      <c r="P18" s="1">
        <v>13763</v>
      </c>
      <c r="Q18" s="1"/>
      <c r="R18" s="1"/>
      <c r="T18" s="1">
        <v>12.9918</v>
      </c>
      <c r="U18" s="1">
        <v>8.2766999999999999</v>
      </c>
      <c r="V18" s="1">
        <v>9.1793999999999993</v>
      </c>
      <c r="W18" s="1">
        <v>12.1244</v>
      </c>
      <c r="X18" s="1">
        <v>13.9923</v>
      </c>
      <c r="Y18" s="1">
        <v>5.4298000000000002</v>
      </c>
      <c r="Z18" s="1"/>
      <c r="AA18" s="1"/>
      <c r="AC18" s="1">
        <v>2.8885999999999998</v>
      </c>
      <c r="AD18" s="1">
        <v>11.8857</v>
      </c>
      <c r="AE18" s="1">
        <v>11.728199999999999</v>
      </c>
      <c r="AF18" s="1">
        <v>7.694</v>
      </c>
      <c r="AG18" s="1">
        <v>12.0107</v>
      </c>
      <c r="AH18" s="1">
        <v>16.916599999999999</v>
      </c>
    </row>
    <row r="19" spans="1:34" x14ac:dyDescent="0.4">
      <c r="A19" s="1">
        <v>41593</v>
      </c>
      <c r="B19" s="1">
        <v>49949</v>
      </c>
      <c r="C19" s="1">
        <v>28491</v>
      </c>
      <c r="D19" s="1">
        <v>10283</v>
      </c>
      <c r="E19" s="1">
        <v>52021</v>
      </c>
      <c r="F19" s="1">
        <v>23596</v>
      </c>
      <c r="G19" s="1"/>
      <c r="H19" s="1"/>
      <c r="I19" s="1"/>
      <c r="J19" s="3"/>
      <c r="K19" s="1"/>
      <c r="L19" s="1"/>
      <c r="M19" s="1"/>
      <c r="N19" s="1">
        <v>40477</v>
      </c>
      <c r="O19" s="1">
        <v>32013</v>
      </c>
      <c r="P19" s="1">
        <v>39664</v>
      </c>
      <c r="Q19" s="1"/>
      <c r="R19" s="1"/>
      <c r="T19" s="1">
        <v>14.9604</v>
      </c>
      <c r="U19" s="1">
        <v>5.1200999999999999</v>
      </c>
      <c r="V19" s="1">
        <v>4.0426000000000002</v>
      </c>
      <c r="W19" s="1">
        <v>12.653</v>
      </c>
      <c r="X19" s="1">
        <v>4.3000999999999996</v>
      </c>
      <c r="Y19" s="1">
        <v>12.2811</v>
      </c>
      <c r="Z19" s="1"/>
      <c r="AA19" s="1"/>
      <c r="AC19" s="1">
        <v>15.1279</v>
      </c>
      <c r="AD19" s="1">
        <v>16.110199999999999</v>
      </c>
      <c r="AE19" s="1">
        <v>7.9600999999999997</v>
      </c>
      <c r="AF19" s="1">
        <v>14.241</v>
      </c>
      <c r="AG19" s="1">
        <v>11.4359</v>
      </c>
      <c r="AH19" s="1">
        <v>6.9692999999999996</v>
      </c>
    </row>
    <row r="20" spans="1:34" x14ac:dyDescent="0.4">
      <c r="A20" s="1">
        <v>23670</v>
      </c>
      <c r="B20" s="1">
        <v>7301</v>
      </c>
      <c r="D20" s="1">
        <v>35420</v>
      </c>
      <c r="E20" s="1">
        <v>86946</v>
      </c>
      <c r="F20" s="1"/>
      <c r="G20" s="1"/>
      <c r="H20" s="1"/>
      <c r="I20" s="1"/>
      <c r="J20" s="3"/>
      <c r="K20" s="1"/>
      <c r="L20" s="1"/>
      <c r="M20" s="1"/>
      <c r="N20" s="1">
        <v>20047</v>
      </c>
      <c r="O20" s="1">
        <v>54332</v>
      </c>
      <c r="P20" s="1">
        <v>18558</v>
      </c>
      <c r="Q20" s="1"/>
      <c r="R20" s="1"/>
      <c r="T20" s="1">
        <v>8.1577999999999999</v>
      </c>
      <c r="U20" s="1">
        <v>14.0075</v>
      </c>
      <c r="V20" s="1">
        <v>10.916</v>
      </c>
      <c r="W20" s="1">
        <v>6.9962999999999997</v>
      </c>
      <c r="X20" s="1">
        <v>11.675000000000001</v>
      </c>
      <c r="Y20" s="1">
        <v>11.9854</v>
      </c>
      <c r="Z20" s="1"/>
      <c r="AA20" s="1"/>
      <c r="AC20" s="1">
        <v>19.8383</v>
      </c>
      <c r="AD20" s="1">
        <v>10.396699999999999</v>
      </c>
      <c r="AE20" s="1"/>
      <c r="AF20" s="1">
        <v>19.523</v>
      </c>
      <c r="AG20" s="1">
        <v>15.09</v>
      </c>
      <c r="AH20" s="1">
        <v>8.5197000000000003</v>
      </c>
    </row>
    <row r="21" spans="1:34" x14ac:dyDescent="0.4">
      <c r="B21" s="1"/>
      <c r="C21" s="1"/>
      <c r="E21" s="1"/>
      <c r="F21" s="1"/>
      <c r="G21" s="1"/>
      <c r="H21" s="1"/>
      <c r="I21" s="1"/>
      <c r="J21" s="3"/>
      <c r="K21" s="1"/>
      <c r="L21" s="1"/>
      <c r="M21" s="1"/>
      <c r="N21" s="1">
        <v>116225</v>
      </c>
      <c r="O21" s="1">
        <v>30662</v>
      </c>
      <c r="P21" s="1">
        <v>25031</v>
      </c>
      <c r="Q21" s="1"/>
      <c r="R21" s="1"/>
      <c r="T21" s="1">
        <v>15.772</v>
      </c>
      <c r="U21" s="1">
        <v>10.407299999999999</v>
      </c>
      <c r="V21" s="1">
        <v>8.1959999999999997</v>
      </c>
      <c r="W21" s="1">
        <v>2.8153000000000001</v>
      </c>
      <c r="X21" s="1"/>
      <c r="Y21" s="1"/>
      <c r="Z21" s="1"/>
      <c r="AA21" s="1"/>
      <c r="AE21" s="1"/>
      <c r="AF21" s="1">
        <v>9.7297999999999991</v>
      </c>
      <c r="AG21" s="1">
        <v>10.309900000000001</v>
      </c>
    </row>
    <row r="22" spans="1:34" x14ac:dyDescent="0.4">
      <c r="B22" s="1"/>
      <c r="C22" s="1"/>
      <c r="E22" s="1"/>
      <c r="F22" s="1"/>
      <c r="G22" s="1"/>
      <c r="H22" s="1"/>
      <c r="I22" s="1"/>
      <c r="J22" s="3"/>
      <c r="K22" s="1"/>
      <c r="L22" s="1"/>
      <c r="M22" s="1"/>
      <c r="N22" s="1">
        <v>15623</v>
      </c>
      <c r="O22" s="1">
        <v>30245</v>
      </c>
      <c r="P22" s="1">
        <v>42647</v>
      </c>
      <c r="Q22" s="1"/>
      <c r="R22" s="1"/>
      <c r="U22" s="1"/>
      <c r="X22" s="1"/>
      <c r="Y22" s="1"/>
      <c r="Z22" s="1"/>
      <c r="AA22" s="1"/>
      <c r="AE22" s="1"/>
    </row>
    <row r="23" spans="1:34" x14ac:dyDescent="0.4">
      <c r="B23" s="1"/>
      <c r="C23" s="1"/>
      <c r="E23" s="1"/>
      <c r="F23" s="1"/>
      <c r="G23" s="1"/>
      <c r="H23" s="1"/>
      <c r="I23" s="1"/>
      <c r="J23" s="3"/>
      <c r="K23" s="1"/>
      <c r="L23" s="1"/>
      <c r="N23" s="1">
        <v>41166</v>
      </c>
      <c r="O23" s="1">
        <v>44920</v>
      </c>
      <c r="P23" s="1">
        <v>77738</v>
      </c>
      <c r="Q23" s="1"/>
      <c r="R23" s="1"/>
      <c r="U23" s="1"/>
      <c r="X23" s="1"/>
      <c r="Y23" s="1"/>
      <c r="Z23" s="1"/>
      <c r="AA23" s="1"/>
      <c r="AE23" s="1"/>
    </row>
    <row r="24" spans="1:34" x14ac:dyDescent="0.4">
      <c r="B24" s="1"/>
      <c r="C24" s="1"/>
      <c r="E24" s="1"/>
      <c r="F24" s="1"/>
      <c r="G24" s="1"/>
      <c r="H24" s="1"/>
      <c r="I24" s="1"/>
      <c r="J24" s="3"/>
      <c r="L24" s="1"/>
      <c r="N24" s="1">
        <v>34854</v>
      </c>
      <c r="O24" s="1">
        <v>44085</v>
      </c>
      <c r="P24" s="1">
        <v>30672</v>
      </c>
      <c r="Q24" s="1"/>
      <c r="R24" s="1"/>
      <c r="U24" s="1"/>
      <c r="X24" s="1"/>
      <c r="Y24" s="1"/>
      <c r="Z24" s="1"/>
      <c r="AA24" s="1"/>
      <c r="AD24" s="1"/>
      <c r="AE24" s="1"/>
    </row>
    <row r="25" spans="1:34" x14ac:dyDescent="0.4">
      <c r="B25" s="1"/>
      <c r="C25" s="1"/>
      <c r="E25" s="1"/>
      <c r="F25" s="1"/>
      <c r="G25" s="1"/>
      <c r="H25" s="1"/>
      <c r="I25" s="1"/>
      <c r="J25" s="3"/>
      <c r="L25" s="1"/>
      <c r="N25" s="1">
        <v>44200</v>
      </c>
      <c r="O25" s="1"/>
      <c r="P25" s="1">
        <v>28869</v>
      </c>
      <c r="Q25" s="1"/>
      <c r="R25" s="1"/>
      <c r="U25" s="1"/>
      <c r="X25" s="1"/>
      <c r="Y25" s="1"/>
      <c r="Z25" s="1"/>
      <c r="AA25" s="1"/>
      <c r="AD25" s="1"/>
      <c r="AE25" s="1"/>
    </row>
    <row r="26" spans="1:34" x14ac:dyDescent="0.4">
      <c r="B26" s="1"/>
      <c r="C26" s="1"/>
      <c r="E26" s="1"/>
      <c r="F26" s="1"/>
      <c r="G26" s="1"/>
      <c r="H26" s="1"/>
      <c r="I26" s="1"/>
      <c r="J26" s="3"/>
      <c r="L26" s="1"/>
      <c r="O26" s="1"/>
      <c r="Q26" s="1"/>
      <c r="R26" s="1"/>
      <c r="U26" s="1"/>
      <c r="X26" s="1"/>
      <c r="Y26" s="1"/>
      <c r="Z26" s="1"/>
      <c r="AA26" s="1"/>
      <c r="AD26" s="1"/>
      <c r="AE26" s="1"/>
    </row>
    <row r="27" spans="1:34" x14ac:dyDescent="0.4">
      <c r="B27" s="1"/>
      <c r="C27" s="1"/>
      <c r="E27" s="1"/>
      <c r="F27" s="1"/>
      <c r="G27" s="1"/>
      <c r="H27" s="1"/>
      <c r="I27" s="1"/>
      <c r="J27" s="3"/>
      <c r="L27" s="1"/>
      <c r="M27" s="1"/>
      <c r="O27" s="1"/>
      <c r="Q27" s="1"/>
      <c r="R27" s="1"/>
      <c r="U27" s="1"/>
      <c r="X27" s="1"/>
      <c r="Y27" s="1"/>
      <c r="Z27" s="1"/>
      <c r="AA27" s="1"/>
      <c r="AD27" s="1"/>
      <c r="AE27" s="1"/>
    </row>
    <row r="29" spans="1:34" x14ac:dyDescent="0.4">
      <c r="B29" s="1"/>
      <c r="C29" s="1"/>
      <c r="E29" s="1"/>
      <c r="F29" s="1"/>
      <c r="G29" s="1"/>
      <c r="H29" s="1"/>
      <c r="I29" s="1"/>
      <c r="J29" s="3"/>
      <c r="L29" s="1"/>
      <c r="M29" s="1"/>
      <c r="O29" s="1"/>
      <c r="Q29" s="1"/>
      <c r="R29" s="1"/>
      <c r="U29" s="1"/>
      <c r="X29" s="1"/>
      <c r="Y29" s="1"/>
      <c r="Z29" s="1"/>
      <c r="AA29" s="1"/>
      <c r="AD29" s="1"/>
      <c r="AE29" s="1"/>
    </row>
    <row r="30" spans="1:34" x14ac:dyDescent="0.4">
      <c r="B30" s="1"/>
      <c r="C30" s="1"/>
      <c r="E30" s="1"/>
      <c r="F30" s="1"/>
      <c r="G30" s="1"/>
      <c r="H30" s="1"/>
      <c r="I30" s="1"/>
      <c r="J30" s="3"/>
      <c r="K30" s="2"/>
      <c r="L30" s="1"/>
      <c r="M30" s="1"/>
      <c r="O30" s="1"/>
      <c r="Q30" s="1"/>
      <c r="R30" s="1"/>
      <c r="U30" s="1"/>
      <c r="X30" s="1"/>
      <c r="Y30" s="1"/>
      <c r="Z30" s="1"/>
      <c r="AA30" s="1"/>
      <c r="AD30" s="1"/>
      <c r="AE30" s="1"/>
    </row>
    <row r="31" spans="1:34" x14ac:dyDescent="0.4">
      <c r="B31" s="1"/>
      <c r="C31" s="1"/>
      <c r="E31" s="1"/>
      <c r="F31" s="1"/>
      <c r="G31" s="1"/>
      <c r="H31" s="1"/>
      <c r="I31" s="1"/>
      <c r="J31" s="3"/>
      <c r="L31" s="1"/>
      <c r="M31" s="1"/>
      <c r="O31" s="1"/>
      <c r="Q31" s="1"/>
      <c r="R31" s="1"/>
      <c r="U31" s="1"/>
      <c r="X31" s="1"/>
      <c r="Y31" s="1"/>
      <c r="Z31" s="1"/>
      <c r="AA31" s="1"/>
      <c r="AD31" s="1"/>
      <c r="AE31" s="1"/>
    </row>
    <row r="32" spans="1:34" x14ac:dyDescent="0.4">
      <c r="B32" s="1"/>
      <c r="C32" s="1"/>
      <c r="E32" s="1"/>
      <c r="F32" s="1"/>
      <c r="G32" s="1"/>
      <c r="H32" s="1"/>
      <c r="I32" s="1"/>
      <c r="J32" s="3"/>
      <c r="L32" s="1"/>
      <c r="M32" s="1"/>
      <c r="O32" s="1"/>
      <c r="Q32" s="1"/>
      <c r="R32" s="1"/>
      <c r="U32" s="1"/>
      <c r="X32" s="1"/>
      <c r="Y32" s="1"/>
      <c r="Z32" s="1"/>
      <c r="AA32" s="1"/>
      <c r="AD32" s="1"/>
      <c r="AE32" s="1"/>
    </row>
    <row r="33" spans="2:31" x14ac:dyDescent="0.4">
      <c r="B33" s="1"/>
      <c r="C33" s="1"/>
      <c r="E33" s="1"/>
      <c r="F33" s="1"/>
      <c r="G33" s="1"/>
      <c r="H33" s="1"/>
      <c r="I33" s="1"/>
      <c r="J33" s="3"/>
      <c r="L33" s="1"/>
      <c r="M33" s="1"/>
      <c r="O33" s="1"/>
      <c r="Q33" s="1"/>
      <c r="R33" s="1"/>
      <c r="U33" s="1"/>
      <c r="X33" s="1"/>
      <c r="Y33" s="1"/>
      <c r="Z33" s="1"/>
      <c r="AA33" s="1"/>
      <c r="AD33" s="1"/>
      <c r="AE33" s="1"/>
    </row>
    <row r="34" spans="2:31" x14ac:dyDescent="0.4">
      <c r="B34" s="1"/>
      <c r="C34" s="1"/>
      <c r="E34" s="1"/>
      <c r="F34" s="1"/>
      <c r="G34" s="1"/>
      <c r="H34" s="1"/>
      <c r="I34" s="1"/>
      <c r="J34" s="3"/>
      <c r="L34" s="1"/>
      <c r="M34" s="1"/>
      <c r="O34" s="1"/>
      <c r="Q34" s="1"/>
      <c r="R34" s="1"/>
      <c r="U34" s="1"/>
      <c r="X34" s="1"/>
      <c r="Y34" s="1"/>
      <c r="Z34" s="1"/>
      <c r="AA34" s="1"/>
      <c r="AD34" s="1"/>
      <c r="AE34" s="1"/>
    </row>
    <row r="35" spans="2:31" x14ac:dyDescent="0.4">
      <c r="B35" s="1"/>
      <c r="C35" s="1"/>
      <c r="E35" s="1"/>
      <c r="F35" s="1"/>
      <c r="G35" s="1"/>
      <c r="H35" s="1"/>
      <c r="I35" s="1"/>
      <c r="J35" s="3"/>
      <c r="L35" s="1"/>
      <c r="M35" s="1"/>
      <c r="O35" s="1"/>
      <c r="Q35" s="1"/>
      <c r="R35" s="1"/>
      <c r="U35" s="1"/>
      <c r="V35" s="1"/>
      <c r="X35" s="1"/>
      <c r="Y35" s="1"/>
      <c r="Z35" s="1"/>
      <c r="AA35" s="1"/>
      <c r="AD35" s="1"/>
      <c r="AE35" s="1"/>
    </row>
    <row r="36" spans="2:31" x14ac:dyDescent="0.4">
      <c r="B36" s="1"/>
      <c r="C36" s="1"/>
      <c r="E36" s="1"/>
      <c r="F36" s="1"/>
      <c r="G36" s="1"/>
      <c r="H36" s="1"/>
      <c r="I36" s="1"/>
      <c r="L36" s="1"/>
      <c r="M36" s="1"/>
      <c r="O36" s="1"/>
      <c r="Q36" s="1"/>
      <c r="R36" s="1"/>
      <c r="U36" s="1"/>
      <c r="V36" s="1"/>
      <c r="X36" s="1"/>
      <c r="Y36" s="1"/>
      <c r="Z36" s="1"/>
      <c r="AA36" s="1"/>
      <c r="AD36" s="1"/>
      <c r="AE36" s="1"/>
    </row>
    <row r="37" spans="2:31" x14ac:dyDescent="0.4">
      <c r="B37" s="1"/>
      <c r="C37" s="1"/>
      <c r="E37" s="1"/>
      <c r="F37" s="1"/>
      <c r="G37" s="1"/>
      <c r="H37" s="1"/>
      <c r="I37" s="1"/>
      <c r="L37" s="1"/>
      <c r="M37" s="1"/>
      <c r="O37" s="1"/>
      <c r="Q37" s="1"/>
      <c r="R37" s="1"/>
      <c r="U37" s="1"/>
      <c r="V37" s="1"/>
      <c r="X37" s="1"/>
      <c r="Y37" s="1"/>
      <c r="Z37" s="1"/>
      <c r="AA37" s="1"/>
      <c r="AD37" s="1"/>
      <c r="AE37" s="1"/>
    </row>
    <row r="38" spans="2:31" x14ac:dyDescent="0.4">
      <c r="B38" s="1"/>
      <c r="C38" s="1"/>
      <c r="E38" s="1"/>
      <c r="F38" s="1"/>
      <c r="G38" s="1"/>
      <c r="H38" s="1"/>
      <c r="I38" s="1"/>
      <c r="L38" s="1"/>
      <c r="M38" s="1"/>
      <c r="O38" s="1"/>
      <c r="Q38" s="1"/>
      <c r="R38" s="1"/>
      <c r="U38" s="1"/>
      <c r="V38" s="1"/>
      <c r="X38" s="1"/>
      <c r="Y38" s="1"/>
      <c r="Z38" s="1"/>
      <c r="AA38" s="1"/>
      <c r="AD38" s="1"/>
      <c r="AE38" s="1"/>
    </row>
    <row r="39" spans="2:31" x14ac:dyDescent="0.4">
      <c r="B39" s="1"/>
      <c r="C39" s="1"/>
      <c r="E39" s="1"/>
      <c r="F39" s="1"/>
      <c r="G39" s="1"/>
      <c r="H39" s="1"/>
      <c r="I39" s="1"/>
      <c r="L39" s="1"/>
      <c r="M39" s="1"/>
      <c r="O39" s="1"/>
      <c r="Q39" s="1"/>
      <c r="R39" s="1"/>
      <c r="U39" s="1"/>
      <c r="V39" s="1"/>
      <c r="X39" s="1"/>
      <c r="Y39" s="1"/>
      <c r="Z39" s="1"/>
      <c r="AA39" s="1"/>
      <c r="AD39" s="1"/>
      <c r="AE39" s="1"/>
    </row>
    <row r="40" spans="2:31" x14ac:dyDescent="0.4">
      <c r="B40" s="1"/>
      <c r="C40" s="1"/>
      <c r="E40" s="1"/>
      <c r="F40" s="1"/>
      <c r="G40" s="1"/>
      <c r="H40" s="1"/>
      <c r="I40" s="1"/>
      <c r="L40" s="1"/>
      <c r="M40" s="1"/>
      <c r="O40" s="1"/>
      <c r="Q40" s="1"/>
      <c r="R40" s="1"/>
      <c r="U40" s="1"/>
      <c r="V40" s="1"/>
      <c r="X40" s="1"/>
      <c r="Y40" s="1"/>
      <c r="Z40" s="1"/>
      <c r="AA40" s="1"/>
      <c r="AD40" s="1"/>
      <c r="AE40" s="1"/>
    </row>
    <row r="41" spans="2:31" x14ac:dyDescent="0.4">
      <c r="B41" s="1"/>
      <c r="C41" s="1"/>
      <c r="E41" s="1"/>
      <c r="F41" s="1"/>
      <c r="G41" s="1"/>
      <c r="H41" s="1"/>
      <c r="I41" s="1"/>
      <c r="L41" s="1"/>
      <c r="M41" s="1"/>
      <c r="O41" s="1"/>
      <c r="Q41" s="1"/>
      <c r="R41" s="1"/>
      <c r="U41" s="1"/>
      <c r="V41" s="1"/>
      <c r="X41" s="1"/>
      <c r="Y41" s="1"/>
      <c r="Z41" s="1"/>
      <c r="AA41" s="1"/>
      <c r="AD41" s="1"/>
      <c r="AE41" s="1"/>
    </row>
    <row r="42" spans="2:31" x14ac:dyDescent="0.4">
      <c r="B42" s="1"/>
      <c r="C42" s="1"/>
      <c r="E42" s="1"/>
      <c r="F42" s="1"/>
      <c r="G42" s="1"/>
      <c r="H42" s="1"/>
      <c r="I42" s="1"/>
      <c r="L42" s="1"/>
      <c r="M42" s="1"/>
      <c r="O42" s="1"/>
      <c r="Q42" s="1"/>
      <c r="R42" s="1"/>
      <c r="U42" s="1"/>
      <c r="V42" s="1"/>
      <c r="X42" s="1"/>
      <c r="Y42" s="1"/>
      <c r="Z42" s="1"/>
      <c r="AA42" s="1"/>
      <c r="AD42" s="1"/>
      <c r="AE42" s="1"/>
    </row>
    <row r="43" spans="2:31" x14ac:dyDescent="0.4">
      <c r="B43" s="1"/>
      <c r="C43" s="1"/>
      <c r="E43" s="1"/>
      <c r="F43" s="1"/>
      <c r="G43" s="1"/>
      <c r="H43" s="1"/>
      <c r="I43" s="1"/>
      <c r="L43" s="1"/>
      <c r="M43" s="1"/>
      <c r="O43" s="1"/>
      <c r="Q43" s="1"/>
      <c r="R43" s="1"/>
      <c r="U43" s="1"/>
      <c r="V43" s="1"/>
      <c r="X43" s="1"/>
      <c r="Y43" s="1"/>
      <c r="Z43" s="1"/>
      <c r="AA43" s="1"/>
      <c r="AD43" s="1"/>
      <c r="AE43" s="1"/>
    </row>
    <row r="44" spans="2:31" x14ac:dyDescent="0.4">
      <c r="B44" s="1"/>
      <c r="C44" s="1"/>
      <c r="E44" s="1"/>
      <c r="F44" s="1"/>
      <c r="G44" s="1"/>
      <c r="H44" s="1"/>
      <c r="I44" s="1"/>
      <c r="L44" s="1"/>
      <c r="M44" s="1"/>
      <c r="O44" s="1"/>
      <c r="P44" s="1"/>
      <c r="Q44" s="1"/>
      <c r="R44" s="1"/>
      <c r="U44" s="1"/>
      <c r="V44" s="1"/>
      <c r="X44" s="1"/>
      <c r="Y44" s="1"/>
      <c r="Z44" s="1"/>
      <c r="AA44" s="1"/>
      <c r="AD44" s="1"/>
      <c r="AE44" s="1"/>
    </row>
    <row r="45" spans="2:31" x14ac:dyDescent="0.4">
      <c r="B45" s="1"/>
      <c r="C45" s="1"/>
      <c r="E45" s="1"/>
      <c r="F45" s="1"/>
      <c r="G45" s="1"/>
      <c r="H45" s="1"/>
      <c r="I45" s="1"/>
      <c r="L45" s="1"/>
      <c r="M45" s="1"/>
      <c r="O45" s="1"/>
      <c r="P45" s="1"/>
      <c r="Q45" s="1"/>
      <c r="R45" s="1"/>
      <c r="U45" s="1"/>
      <c r="V45" s="1"/>
      <c r="X45" s="1"/>
      <c r="Y45" s="1"/>
      <c r="Z45" s="1"/>
      <c r="AA45" s="1"/>
      <c r="AD45" s="1"/>
      <c r="AE45" s="1"/>
    </row>
    <row r="46" spans="2:31" x14ac:dyDescent="0.4">
      <c r="B46" s="1"/>
      <c r="C46" s="1"/>
      <c r="E46" s="1"/>
      <c r="F46" s="1"/>
      <c r="G46" s="1"/>
      <c r="H46" s="1"/>
      <c r="I46" s="1"/>
      <c r="L46" s="1"/>
      <c r="M46" s="1"/>
      <c r="O46" s="1"/>
      <c r="P46" s="1"/>
      <c r="Q46" s="1"/>
      <c r="R46" s="1"/>
      <c r="U46" s="1"/>
      <c r="V46" s="1"/>
      <c r="X46" s="1"/>
      <c r="Y46" s="1"/>
      <c r="Z46" s="1"/>
      <c r="AA46" s="1"/>
      <c r="AD46" s="1"/>
      <c r="AE46" s="1"/>
    </row>
    <row r="47" spans="2:31" x14ac:dyDescent="0.4">
      <c r="B47" s="1"/>
      <c r="C47" s="1"/>
      <c r="E47" s="1"/>
      <c r="F47" s="1"/>
      <c r="G47" s="1"/>
      <c r="H47" s="1"/>
      <c r="I47" s="1"/>
      <c r="L47" s="1"/>
      <c r="M47" s="1"/>
      <c r="O47" s="1"/>
      <c r="P47" s="1"/>
      <c r="Q47" s="1"/>
      <c r="R47" s="1"/>
      <c r="U47" s="1"/>
      <c r="V47" s="1"/>
      <c r="X47" s="1"/>
      <c r="Y47" s="1"/>
      <c r="Z47" s="1"/>
      <c r="AA47" s="1"/>
      <c r="AD47" s="1"/>
      <c r="AE47" s="1"/>
    </row>
    <row r="48" spans="2:31" x14ac:dyDescent="0.4">
      <c r="B48" s="1"/>
      <c r="C48" s="1"/>
      <c r="E48" s="1"/>
      <c r="F48" s="1"/>
      <c r="G48" s="1"/>
      <c r="H48" s="1"/>
      <c r="I48" s="1"/>
      <c r="L48" s="1"/>
      <c r="M48" s="1"/>
      <c r="O48" s="1"/>
      <c r="P48" s="1"/>
      <c r="Q48" s="1"/>
      <c r="R48" s="1"/>
      <c r="U48" s="1"/>
      <c r="V48" s="1"/>
      <c r="X48" s="1"/>
      <c r="Y48" s="1"/>
      <c r="Z48" s="1"/>
      <c r="AA48" s="1"/>
      <c r="AD48" s="1"/>
      <c r="AE48" s="1"/>
    </row>
    <row r="49" spans="2:32" x14ac:dyDescent="0.4">
      <c r="B49" s="1"/>
      <c r="C49" s="1"/>
      <c r="E49" s="1"/>
      <c r="F49" s="1"/>
      <c r="G49" s="1"/>
      <c r="H49" s="1"/>
      <c r="I49" s="1"/>
      <c r="L49" s="1"/>
      <c r="M49" s="1"/>
      <c r="O49" s="1"/>
      <c r="P49" s="1"/>
      <c r="Q49" s="1"/>
      <c r="R49" s="1"/>
      <c r="U49" s="1"/>
      <c r="V49" s="1"/>
      <c r="X49" s="1"/>
      <c r="Y49" s="1"/>
      <c r="Z49" s="1"/>
      <c r="AA49" s="1"/>
      <c r="AD49" s="1"/>
      <c r="AE49" s="1"/>
    </row>
    <row r="50" spans="2:32" x14ac:dyDescent="0.4">
      <c r="B50" s="1"/>
      <c r="C50" s="1"/>
      <c r="E50" s="1"/>
      <c r="F50" s="1"/>
      <c r="G50" s="1"/>
      <c r="H50" s="1"/>
      <c r="I50" s="1"/>
      <c r="L50" s="1"/>
      <c r="M50" s="1"/>
      <c r="O50" s="1"/>
      <c r="P50" s="1"/>
      <c r="Q50" s="1"/>
      <c r="R50" s="1"/>
      <c r="U50" s="1"/>
      <c r="V50" s="1"/>
      <c r="X50" s="1"/>
      <c r="Y50" s="1"/>
      <c r="Z50" s="1"/>
      <c r="AA50" s="1"/>
      <c r="AD50" s="1"/>
      <c r="AE50" s="1"/>
    </row>
    <row r="51" spans="2:32" x14ac:dyDescent="0.4">
      <c r="B51" s="1"/>
      <c r="C51" s="1"/>
      <c r="E51" s="1"/>
      <c r="F51" s="1"/>
      <c r="G51" s="1"/>
      <c r="H51" s="1"/>
      <c r="I51" s="1"/>
      <c r="L51" s="1"/>
      <c r="M51" s="1"/>
      <c r="O51" s="1"/>
      <c r="P51" s="1"/>
      <c r="Q51" s="1"/>
      <c r="R51" s="1"/>
      <c r="U51" s="1"/>
      <c r="V51" s="1"/>
      <c r="X51" s="1"/>
      <c r="Y51" s="1"/>
      <c r="Z51" s="1"/>
      <c r="AA51" s="1"/>
      <c r="AD51" s="1"/>
      <c r="AE51" s="1"/>
    </row>
    <row r="52" spans="2:32" x14ac:dyDescent="0.4">
      <c r="B52" s="1"/>
      <c r="C52" s="1"/>
      <c r="E52" s="1"/>
      <c r="F52" s="1"/>
      <c r="G52" s="1"/>
      <c r="H52" s="1"/>
      <c r="I52" s="1"/>
      <c r="L52" s="1"/>
      <c r="M52" s="1"/>
      <c r="O52" s="1"/>
      <c r="P52" s="1"/>
      <c r="Q52" s="1"/>
      <c r="R52" s="1"/>
      <c r="U52" s="1"/>
      <c r="V52" s="1"/>
      <c r="X52" s="1"/>
      <c r="Y52" s="1"/>
      <c r="Z52" s="1"/>
      <c r="AA52" s="1"/>
      <c r="AD52" s="1"/>
      <c r="AE52" s="1"/>
    </row>
    <row r="53" spans="2:32" x14ac:dyDescent="0.4">
      <c r="B53" s="1"/>
      <c r="C53" s="1"/>
      <c r="E53" s="1"/>
      <c r="F53" s="1"/>
      <c r="G53" s="1"/>
      <c r="H53" s="1"/>
      <c r="I53" s="1"/>
      <c r="L53" s="1"/>
      <c r="M53" s="1"/>
      <c r="O53" s="1"/>
      <c r="P53" s="1"/>
      <c r="Q53" s="1"/>
      <c r="R53" s="1"/>
      <c r="U53" s="1"/>
      <c r="V53" s="1"/>
      <c r="X53" s="1"/>
      <c r="Y53" s="1"/>
      <c r="Z53" s="1"/>
      <c r="AA53" s="1"/>
      <c r="AD53" s="1"/>
      <c r="AE53" s="1"/>
    </row>
    <row r="54" spans="2:32" x14ac:dyDescent="0.4">
      <c r="L54" s="1"/>
      <c r="M54" s="1"/>
      <c r="O54" s="1"/>
      <c r="P54" s="1"/>
      <c r="Q54" s="1"/>
      <c r="R54" s="1"/>
      <c r="U54" s="1"/>
      <c r="V54" s="1"/>
      <c r="X54" s="1"/>
      <c r="Y54" s="1"/>
      <c r="Z54" s="1"/>
      <c r="AA54" s="1"/>
      <c r="AC54" s="1"/>
      <c r="AD54" s="1"/>
      <c r="AE54" s="1"/>
    </row>
    <row r="55" spans="2:32" x14ac:dyDescent="0.4">
      <c r="L55" s="1"/>
      <c r="M55" s="1"/>
      <c r="O55" s="1"/>
      <c r="P55" s="1"/>
      <c r="Q55" s="1"/>
      <c r="R55" s="1"/>
      <c r="U55" s="1"/>
      <c r="V55" s="1"/>
      <c r="X55" s="1"/>
      <c r="Y55" s="1"/>
      <c r="Z55" s="1"/>
      <c r="AA55" s="1"/>
      <c r="AC55" s="1"/>
      <c r="AD55" s="1"/>
      <c r="AE55" s="1"/>
    </row>
    <row r="56" spans="2:32" x14ac:dyDescent="0.4">
      <c r="L56" s="1"/>
      <c r="M56" s="1"/>
      <c r="O56" s="1"/>
      <c r="P56" s="1"/>
      <c r="Q56" s="1"/>
      <c r="R56" s="1"/>
      <c r="U56" s="1"/>
      <c r="V56" s="1"/>
      <c r="W56" s="1"/>
      <c r="X56" s="1"/>
      <c r="Y56" s="1"/>
      <c r="Z56" s="1"/>
      <c r="AA56" s="1"/>
      <c r="AC56" s="1"/>
      <c r="AD56" s="1"/>
      <c r="AE56" s="1"/>
    </row>
    <row r="57" spans="2:32" x14ac:dyDescent="0.4">
      <c r="L57" s="1"/>
      <c r="M57" s="1"/>
      <c r="O57" s="1"/>
      <c r="P57" s="1"/>
      <c r="Q57" s="1"/>
      <c r="R57" s="1"/>
      <c r="U57" s="1"/>
      <c r="V57" s="1"/>
      <c r="W57" s="1"/>
      <c r="X57" s="1"/>
      <c r="Y57" s="1"/>
      <c r="Z57" s="1"/>
      <c r="AA57" s="1"/>
      <c r="AC57" s="1"/>
      <c r="AD57" s="1"/>
      <c r="AE57" s="1"/>
      <c r="AF57" s="1">
        <v>4.5058999999999996</v>
      </c>
    </row>
    <row r="58" spans="2:32" x14ac:dyDescent="0.4">
      <c r="L58" s="1"/>
      <c r="M58" s="1"/>
      <c r="O58" s="1"/>
      <c r="P58" s="1"/>
      <c r="Q58" s="1"/>
      <c r="R58" s="1"/>
      <c r="AC58" s="1"/>
      <c r="AD58" s="1"/>
      <c r="AE58" s="1"/>
      <c r="AF58" s="1">
        <v>5.4233000000000002</v>
      </c>
    </row>
    <row r="59" spans="2:32" x14ac:dyDescent="0.4">
      <c r="L59" s="1"/>
      <c r="M59" s="1"/>
      <c r="O59" s="1"/>
      <c r="P59" s="1"/>
      <c r="Q59" s="1"/>
      <c r="R59" s="1"/>
      <c r="AC59" s="1"/>
      <c r="AD59" s="1"/>
      <c r="AE59" s="1"/>
      <c r="AF59" s="1">
        <v>8.6020000000000003</v>
      </c>
    </row>
    <row r="60" spans="2:32" x14ac:dyDescent="0.4">
      <c r="L60" s="1"/>
      <c r="M60" s="1"/>
      <c r="O60" s="1"/>
      <c r="P60" s="1"/>
      <c r="Q60" s="1"/>
      <c r="R60" s="1"/>
    </row>
    <row r="61" spans="2:32" x14ac:dyDescent="0.4">
      <c r="L61" s="1"/>
      <c r="M61" s="1"/>
      <c r="O61" s="1"/>
      <c r="P61" s="1"/>
      <c r="Q61" s="1"/>
      <c r="R61" s="1"/>
    </row>
    <row r="62" spans="2:32" x14ac:dyDescent="0.4">
      <c r="L62" s="1"/>
      <c r="M62" s="1"/>
      <c r="O62" s="1"/>
      <c r="P62" s="1"/>
      <c r="Q62" s="1"/>
      <c r="R62" s="1"/>
    </row>
    <row r="63" spans="2:32" x14ac:dyDescent="0.4">
      <c r="L63" s="1"/>
      <c r="M63" s="1"/>
      <c r="O63" s="1"/>
      <c r="P63" s="1"/>
      <c r="Q63" s="1"/>
      <c r="R63" s="1"/>
    </row>
    <row r="64" spans="2:32" x14ac:dyDescent="0.4">
      <c r="L64" s="1"/>
      <c r="M64" s="1"/>
      <c r="O64" s="1"/>
      <c r="P64" s="1"/>
      <c r="Q64" s="1"/>
      <c r="R64" s="1"/>
    </row>
    <row r="65" spans="11:18" x14ac:dyDescent="0.4">
      <c r="L65" s="1"/>
      <c r="M65" s="1"/>
      <c r="O65" s="1"/>
      <c r="P65" s="1"/>
      <c r="Q65" s="1"/>
      <c r="R65" s="1"/>
    </row>
    <row r="66" spans="11:18" x14ac:dyDescent="0.4">
      <c r="K66" s="1"/>
      <c r="L66" s="1"/>
      <c r="M66" s="1"/>
      <c r="O66" s="1"/>
      <c r="P66" s="1"/>
      <c r="Q66" s="1"/>
      <c r="R66" s="1"/>
    </row>
    <row r="67" spans="11:18" x14ac:dyDescent="0.4">
      <c r="K67" s="1"/>
      <c r="L67" s="1"/>
      <c r="M67" s="1"/>
      <c r="O67" s="1"/>
      <c r="P67" s="1"/>
      <c r="Q67" s="1"/>
      <c r="R67" s="1"/>
    </row>
    <row r="68" spans="11:18" x14ac:dyDescent="0.4">
      <c r="K68" s="1"/>
      <c r="L68" s="1"/>
      <c r="M68" s="1"/>
      <c r="O68" s="1"/>
      <c r="P68" s="1"/>
      <c r="Q68" s="1"/>
      <c r="R68" s="1"/>
    </row>
  </sheetData>
  <mergeCells count="16">
    <mergeCell ref="AI3:AK3"/>
    <mergeCell ref="A1:F1"/>
    <mergeCell ref="K1:P1"/>
    <mergeCell ref="T1:Y1"/>
    <mergeCell ref="AC1:AH1"/>
    <mergeCell ref="A2:C2"/>
    <mergeCell ref="D2:F2"/>
    <mergeCell ref="K2:M2"/>
    <mergeCell ref="N2:P2"/>
    <mergeCell ref="T2:V2"/>
    <mergeCell ref="W2:Y2"/>
    <mergeCell ref="AC2:AE2"/>
    <mergeCell ref="AF2:AH2"/>
    <mergeCell ref="G3:I3"/>
    <mergeCell ref="Q3:S3"/>
    <mergeCell ref="Z3:AB3"/>
  </mergeCells>
  <phoneticPr fontId="2" type="noConversion"/>
  <conditionalFormatting sqref="G3:G7">
    <cfRule type="duplicateValues" dxfId="13" priority="4"/>
  </conditionalFormatting>
  <conditionalFormatting sqref="J4:J7 A20:B20 E21:I27 D20:I20 G8:I19 A66:M68 A4:F19 B21:C27 E36:J53 L27:M27 O44:R68 P4:P25 L24:L26 Q8:R27 N23:N25 O23:O27 K18:O22 M15:O17 N4:O14 K23:L23 O29:O43 Q29:R43 B29:C53 E29:I35 A54:J65 L29:M65">
    <cfRule type="duplicateValues" dxfId="12" priority="5"/>
  </conditionalFormatting>
  <conditionalFormatting sqref="Q3:Q7">
    <cfRule type="duplicateValues" dxfId="11" priority="3"/>
  </conditionalFormatting>
  <conditionalFormatting sqref="Z3:Z7">
    <cfRule type="duplicateValues" dxfId="10" priority="2"/>
  </conditionalFormatting>
  <conditionalFormatting sqref="AI3:AI7">
    <cfRule type="duplicateValues" dxfId="9" priority="1"/>
  </conditionalFormatting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2DD9F-E397-443A-8BBC-07483AF92F14}">
  <dimension ref="A1:AI17"/>
  <sheetViews>
    <sheetView topLeftCell="J1" workbookViewId="0">
      <selection activeCell="AF17" sqref="AF17"/>
    </sheetView>
  </sheetViews>
  <sheetFormatPr defaultRowHeight="13.9" x14ac:dyDescent="0.4"/>
  <cols>
    <col min="1" max="17" width="8.86328125" style="13"/>
    <col min="19" max="28" width="8.86328125" style="13"/>
  </cols>
  <sheetData>
    <row r="1" spans="1:35" ht="13.8" customHeight="1" x14ac:dyDescent="0.4">
      <c r="A1" s="58" t="s">
        <v>32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24"/>
      <c r="N1" s="24"/>
      <c r="O1" s="24"/>
      <c r="P1" s="24"/>
      <c r="Q1" s="24"/>
      <c r="S1" s="58" t="s">
        <v>33</v>
      </c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</row>
    <row r="2" spans="1:35" ht="14.65" x14ac:dyDescent="0.4">
      <c r="A2" s="61" t="s">
        <v>1</v>
      </c>
      <c r="B2" s="61"/>
      <c r="C2" s="61"/>
      <c r="D2" s="61" t="s">
        <v>105</v>
      </c>
      <c r="E2" s="61"/>
      <c r="F2" s="61"/>
      <c r="G2" s="61" t="s">
        <v>106</v>
      </c>
      <c r="H2" s="61"/>
      <c r="I2" s="61"/>
      <c r="J2" s="61" t="s">
        <v>107</v>
      </c>
      <c r="K2" s="61"/>
      <c r="L2" s="61"/>
      <c r="M2" s="51" t="s">
        <v>85</v>
      </c>
      <c r="N2" s="51"/>
      <c r="O2" s="51"/>
      <c r="P2" s="51"/>
      <c r="Q2" s="51"/>
      <c r="S2" s="61" t="s">
        <v>1</v>
      </c>
      <c r="T2" s="61"/>
      <c r="U2" s="61"/>
      <c r="V2" s="61" t="s">
        <v>108</v>
      </c>
      <c r="W2" s="61"/>
      <c r="X2" s="61"/>
      <c r="Y2" s="61" t="s">
        <v>106</v>
      </c>
      <c r="Z2" s="61"/>
      <c r="AA2" s="61"/>
      <c r="AB2" s="61" t="s">
        <v>107</v>
      </c>
      <c r="AC2" s="61"/>
      <c r="AD2" s="61"/>
      <c r="AE2" s="51" t="s">
        <v>85</v>
      </c>
      <c r="AF2" s="51"/>
      <c r="AG2" s="51"/>
      <c r="AH2" s="51"/>
      <c r="AI2" s="51"/>
    </row>
    <row r="3" spans="1:35" ht="14.65" x14ac:dyDescent="0.4">
      <c r="A3" s="2">
        <v>1</v>
      </c>
      <c r="B3" s="2">
        <v>2</v>
      </c>
      <c r="C3" s="2">
        <v>3</v>
      </c>
      <c r="D3" s="2">
        <v>1</v>
      </c>
      <c r="E3" s="2">
        <v>2</v>
      </c>
      <c r="F3" s="2">
        <v>3</v>
      </c>
      <c r="G3" s="2">
        <v>1</v>
      </c>
      <c r="H3" s="2">
        <v>2</v>
      </c>
      <c r="I3" s="2">
        <v>3</v>
      </c>
      <c r="J3" s="2">
        <v>1</v>
      </c>
      <c r="K3" s="2">
        <v>2</v>
      </c>
      <c r="L3" s="2">
        <v>3</v>
      </c>
      <c r="M3" s="3" t="s">
        <v>84</v>
      </c>
      <c r="N3" s="13" t="s">
        <v>1</v>
      </c>
      <c r="O3" s="12" t="s">
        <v>105</v>
      </c>
      <c r="P3" s="12" t="s">
        <v>106</v>
      </c>
      <c r="Q3" s="12" t="s">
        <v>107</v>
      </c>
      <c r="R3" s="3" t="s">
        <v>84</v>
      </c>
      <c r="S3" s="2">
        <v>1</v>
      </c>
      <c r="T3" s="2">
        <v>2</v>
      </c>
      <c r="U3" s="2">
        <v>3</v>
      </c>
      <c r="V3" s="2">
        <v>1</v>
      </c>
      <c r="W3" s="2">
        <v>2</v>
      </c>
      <c r="X3" s="2">
        <v>3</v>
      </c>
      <c r="Y3" s="2">
        <v>1</v>
      </c>
      <c r="Z3" s="2">
        <v>2</v>
      </c>
      <c r="AA3" s="2">
        <v>3</v>
      </c>
      <c r="AB3" s="2">
        <v>1</v>
      </c>
      <c r="AC3" s="2">
        <v>2</v>
      </c>
      <c r="AD3" s="2">
        <v>3</v>
      </c>
      <c r="AE3" s="3" t="s">
        <v>84</v>
      </c>
      <c r="AF3" s="13" t="s">
        <v>1</v>
      </c>
      <c r="AG3" s="12" t="s">
        <v>108</v>
      </c>
      <c r="AH3" s="12" t="s">
        <v>106</v>
      </c>
      <c r="AI3" s="12" t="s">
        <v>107</v>
      </c>
    </row>
    <row r="4" spans="1:35" x14ac:dyDescent="0.4">
      <c r="A4" s="13">
        <v>40795</v>
      </c>
      <c r="B4" s="13">
        <v>13333</v>
      </c>
      <c r="C4" s="13">
        <v>13781</v>
      </c>
      <c r="D4" s="13">
        <v>706</v>
      </c>
      <c r="E4" s="13">
        <v>3781</v>
      </c>
      <c r="F4" s="13">
        <v>822</v>
      </c>
      <c r="G4" s="13">
        <v>1217</v>
      </c>
      <c r="H4" s="13">
        <v>0</v>
      </c>
      <c r="I4" s="13">
        <v>5857</v>
      </c>
      <c r="J4" s="13">
        <v>7551</v>
      </c>
      <c r="K4" s="13">
        <v>1235</v>
      </c>
      <c r="L4" s="13">
        <v>8418</v>
      </c>
      <c r="M4" s="15">
        <v>1</v>
      </c>
      <c r="N4" s="16">
        <f>AVERAGE(A4:A13)</f>
        <v>26520.799999999999</v>
      </c>
      <c r="O4" s="44">
        <f>AVERAGE(D4:D14)</f>
        <v>1489</v>
      </c>
      <c r="P4" s="44">
        <f>AVERAGE(G4:G13)</f>
        <v>1607.7</v>
      </c>
      <c r="Q4" s="44">
        <f>AVERAGE(J4:J14)</f>
        <v>11294.181818181818</v>
      </c>
      <c r="S4" s="13">
        <v>8908</v>
      </c>
      <c r="T4" s="13">
        <v>13525</v>
      </c>
      <c r="U4" s="13">
        <v>8643</v>
      </c>
      <c r="V4" s="13">
        <v>323</v>
      </c>
      <c r="W4" s="13">
        <v>616</v>
      </c>
      <c r="X4" s="13">
        <v>310</v>
      </c>
      <c r="Y4" s="13">
        <v>605</v>
      </c>
      <c r="Z4" s="13">
        <v>300</v>
      </c>
      <c r="AA4" s="13">
        <v>646</v>
      </c>
      <c r="AB4" s="13">
        <v>1890</v>
      </c>
      <c r="AC4" s="13">
        <v>314</v>
      </c>
      <c r="AD4" s="13">
        <v>19275</v>
      </c>
      <c r="AE4" s="15">
        <v>1</v>
      </c>
      <c r="AF4" s="44">
        <f>AVERAGE(S4:S15)</f>
        <v>13814</v>
      </c>
      <c r="AG4" s="44">
        <f>AVERAGE(V4:V15)</f>
        <v>477.90909090909093</v>
      </c>
      <c r="AH4" s="44">
        <f>AVERAGE(Y4:Y15)</f>
        <v>424.72727272727275</v>
      </c>
      <c r="AI4" s="44" cm="1">
        <f t="array" ref="AI4">AVERAGE(+AB4:AB15)</f>
        <v>6159.9</v>
      </c>
    </row>
    <row r="5" spans="1:35" x14ac:dyDescent="0.4">
      <c r="A5" s="13">
        <v>18140</v>
      </c>
      <c r="B5" s="13">
        <v>10701</v>
      </c>
      <c r="C5" s="13">
        <v>11317</v>
      </c>
      <c r="D5" s="13">
        <v>0</v>
      </c>
      <c r="E5" s="13">
        <v>5009</v>
      </c>
      <c r="F5" s="13">
        <v>1611</v>
      </c>
      <c r="G5" s="13">
        <v>4382</v>
      </c>
      <c r="H5" s="13">
        <v>3776</v>
      </c>
      <c r="I5" s="13">
        <v>904</v>
      </c>
      <c r="J5" s="13">
        <v>17511</v>
      </c>
      <c r="K5" s="13">
        <v>4574</v>
      </c>
      <c r="L5" s="13">
        <v>5557</v>
      </c>
      <c r="M5" s="15">
        <v>2</v>
      </c>
      <c r="N5" s="16">
        <f>AVERAGE(B4:B13)</f>
        <v>15301.6</v>
      </c>
      <c r="O5" s="44" cm="1">
        <f t="array" ref="O5">AVERAGE(E4:E4+E4:E15)</f>
        <v>5333.333333333333</v>
      </c>
      <c r="P5" s="44">
        <f>AVERAGE(H4:H13)</f>
        <v>1740.6</v>
      </c>
      <c r="Q5" s="44">
        <f>AVERAGE(K4:K14)</f>
        <v>6071.909090909091</v>
      </c>
      <c r="S5" s="13">
        <v>22315</v>
      </c>
      <c r="T5" s="13">
        <v>14806</v>
      </c>
      <c r="U5" s="13">
        <v>4916</v>
      </c>
      <c r="V5" s="13">
        <v>318</v>
      </c>
      <c r="W5" s="13">
        <v>624</v>
      </c>
      <c r="X5" s="13">
        <v>313</v>
      </c>
      <c r="Y5" s="13">
        <v>301</v>
      </c>
      <c r="Z5" s="13">
        <v>355</v>
      </c>
      <c r="AA5" s="13">
        <v>294</v>
      </c>
      <c r="AB5" s="13">
        <v>12146</v>
      </c>
      <c r="AC5" s="13">
        <v>3213</v>
      </c>
      <c r="AD5" s="13">
        <v>1915</v>
      </c>
      <c r="AE5" s="15">
        <v>2</v>
      </c>
      <c r="AF5" s="44">
        <f>AVERAGE(T4:T15)</f>
        <v>10197.5</v>
      </c>
      <c r="AG5" s="44">
        <f>AVERAGE(W4:W15)</f>
        <v>443.2</v>
      </c>
      <c r="AH5" s="44">
        <f>AVERAGE(Z4:Z15)</f>
        <v>397.81818181818181</v>
      </c>
      <c r="AI5" s="44">
        <f>AVERAGE(AC4:AC15)</f>
        <v>4556.8999999999996</v>
      </c>
    </row>
    <row r="6" spans="1:35" x14ac:dyDescent="0.4">
      <c r="A6" s="13">
        <v>33177</v>
      </c>
      <c r="B6" s="13">
        <v>13409</v>
      </c>
      <c r="C6" s="13">
        <v>14822</v>
      </c>
      <c r="D6" s="13">
        <v>1711</v>
      </c>
      <c r="E6" s="13">
        <v>602</v>
      </c>
      <c r="F6" s="13">
        <v>1271</v>
      </c>
      <c r="G6" s="13">
        <v>821</v>
      </c>
      <c r="H6" s="13">
        <v>5823</v>
      </c>
      <c r="I6" s="13">
        <v>0</v>
      </c>
      <c r="J6" s="13">
        <v>10092</v>
      </c>
      <c r="K6" s="13">
        <v>5110</v>
      </c>
      <c r="L6" s="13">
        <v>6684</v>
      </c>
      <c r="M6" s="15">
        <v>3</v>
      </c>
      <c r="N6" s="16">
        <f>AVERAGE(C4:C13)</f>
        <v>15712.6</v>
      </c>
      <c r="O6" s="44" cm="1">
        <f t="array" ref="O6">AVERAGE(F4:F4+F4:F15)</f>
        <v>2842.1666666666665</v>
      </c>
      <c r="P6" s="44">
        <f>AVERAGE(I4:I13)</f>
        <v>1628.9</v>
      </c>
      <c r="Q6" s="44">
        <f>AVERAGE(L4:L13)</f>
        <v>10785.8</v>
      </c>
      <c r="S6" s="13">
        <v>11180</v>
      </c>
      <c r="T6" s="13">
        <v>16116</v>
      </c>
      <c r="U6" s="13">
        <v>9265</v>
      </c>
      <c r="V6" s="13">
        <v>335</v>
      </c>
      <c r="W6" s="13">
        <v>307</v>
      </c>
      <c r="X6" s="13">
        <v>332</v>
      </c>
      <c r="Y6" s="13">
        <v>315</v>
      </c>
      <c r="Z6" s="13">
        <v>326</v>
      </c>
      <c r="AA6" s="13">
        <v>643</v>
      </c>
      <c r="AB6" s="13">
        <v>4703</v>
      </c>
      <c r="AC6" s="13">
        <v>1535</v>
      </c>
      <c r="AD6" s="13">
        <v>12184</v>
      </c>
      <c r="AE6" s="15">
        <v>3</v>
      </c>
      <c r="AF6" s="44">
        <f>AVERAGE(U4:U15)</f>
        <v>11705.166666666666</v>
      </c>
      <c r="AG6" s="44">
        <f>AVERAGE(X4:X15)</f>
        <v>447.3</v>
      </c>
      <c r="AH6" s="44">
        <f>AVERAGE(AA4:AA15)</f>
        <v>478.2</v>
      </c>
      <c r="AI6" s="44">
        <f>AVERAGE(AD4:AD15)</f>
        <v>9465</v>
      </c>
    </row>
    <row r="7" spans="1:35" x14ac:dyDescent="0.4">
      <c r="A7" s="13">
        <v>28818</v>
      </c>
      <c r="B7" s="13">
        <v>9881</v>
      </c>
      <c r="C7" s="13">
        <v>16533</v>
      </c>
      <c r="D7" s="13">
        <v>621</v>
      </c>
      <c r="E7" s="13">
        <v>618</v>
      </c>
      <c r="F7" s="13">
        <v>1877</v>
      </c>
      <c r="G7" s="13">
        <v>0</v>
      </c>
      <c r="H7" s="13">
        <v>0</v>
      </c>
      <c r="I7" s="13">
        <v>3873</v>
      </c>
      <c r="J7" s="13">
        <v>19004</v>
      </c>
      <c r="K7" s="13">
        <v>953</v>
      </c>
      <c r="L7" s="13">
        <v>4440</v>
      </c>
      <c r="S7" s="13">
        <v>9047</v>
      </c>
      <c r="T7" s="13">
        <v>10247</v>
      </c>
      <c r="U7" s="13">
        <v>5423</v>
      </c>
      <c r="V7" s="13">
        <v>289</v>
      </c>
      <c r="W7" s="13">
        <v>674</v>
      </c>
      <c r="X7" s="13">
        <v>331</v>
      </c>
      <c r="Y7" s="13">
        <v>322</v>
      </c>
      <c r="Z7" s="13">
        <v>309</v>
      </c>
      <c r="AA7" s="13">
        <v>641</v>
      </c>
      <c r="AB7" s="13">
        <v>4985</v>
      </c>
      <c r="AC7" s="13">
        <v>10106</v>
      </c>
      <c r="AD7" s="13">
        <v>6723</v>
      </c>
    </row>
    <row r="8" spans="1:35" x14ac:dyDescent="0.4">
      <c r="A8" s="13">
        <v>21373</v>
      </c>
      <c r="B8" s="13">
        <v>14462</v>
      </c>
      <c r="C8" s="13">
        <v>18066</v>
      </c>
      <c r="D8" s="13">
        <v>610</v>
      </c>
      <c r="E8" s="13">
        <v>603</v>
      </c>
      <c r="F8" s="13">
        <v>1902</v>
      </c>
      <c r="G8" s="13">
        <v>4865</v>
      </c>
      <c r="H8" s="13">
        <v>633</v>
      </c>
      <c r="I8" s="13">
        <v>1275</v>
      </c>
      <c r="J8" s="13">
        <v>17589</v>
      </c>
      <c r="K8" s="13">
        <v>30538</v>
      </c>
      <c r="L8" s="13">
        <v>33669</v>
      </c>
      <c r="S8" s="13">
        <v>22491</v>
      </c>
      <c r="T8" s="13">
        <v>17389</v>
      </c>
      <c r="U8" s="13">
        <v>4950</v>
      </c>
      <c r="V8" s="13">
        <v>325</v>
      </c>
      <c r="W8" s="13">
        <v>639</v>
      </c>
      <c r="X8" s="13">
        <v>633</v>
      </c>
      <c r="Y8" s="13">
        <v>611</v>
      </c>
      <c r="Z8" s="13">
        <v>625</v>
      </c>
      <c r="AA8" s="13">
        <v>635</v>
      </c>
      <c r="AB8" s="13">
        <v>5203</v>
      </c>
      <c r="AC8" s="13">
        <v>1375</v>
      </c>
      <c r="AD8" s="13">
        <v>18665</v>
      </c>
    </row>
    <row r="9" spans="1:35" x14ac:dyDescent="0.4">
      <c r="A9" s="13">
        <v>8352</v>
      </c>
      <c r="B9" s="13">
        <v>9212</v>
      </c>
      <c r="C9" s="13">
        <v>7679</v>
      </c>
      <c r="D9" s="13">
        <v>3628</v>
      </c>
      <c r="E9" s="13">
        <v>614</v>
      </c>
      <c r="F9" s="13">
        <v>5121</v>
      </c>
      <c r="G9" s="13">
        <v>613</v>
      </c>
      <c r="H9" s="13">
        <v>615</v>
      </c>
      <c r="I9" s="13">
        <v>0</v>
      </c>
      <c r="J9" s="13">
        <v>11599</v>
      </c>
      <c r="K9" s="13">
        <v>3812</v>
      </c>
      <c r="L9" s="13">
        <v>10528</v>
      </c>
      <c r="S9" s="13">
        <v>10382</v>
      </c>
      <c r="T9" s="13">
        <v>4006</v>
      </c>
      <c r="U9" s="13">
        <v>12977</v>
      </c>
      <c r="V9" s="13">
        <v>297</v>
      </c>
      <c r="W9" s="13">
        <v>328</v>
      </c>
      <c r="X9" s="13">
        <v>644</v>
      </c>
      <c r="Y9" s="13">
        <v>324</v>
      </c>
      <c r="Z9" s="13">
        <v>303</v>
      </c>
      <c r="AA9" s="13">
        <v>312</v>
      </c>
      <c r="AB9" s="13">
        <v>11865</v>
      </c>
      <c r="AC9" s="13">
        <v>15546</v>
      </c>
      <c r="AD9" s="13">
        <v>5011</v>
      </c>
    </row>
    <row r="10" spans="1:35" x14ac:dyDescent="0.4">
      <c r="A10" s="13">
        <v>13564</v>
      </c>
      <c r="B10" s="13">
        <v>15364</v>
      </c>
      <c r="C10" s="13">
        <v>23596</v>
      </c>
      <c r="D10" s="13">
        <v>0</v>
      </c>
      <c r="E10" s="13">
        <v>5284</v>
      </c>
      <c r="F10" s="13">
        <v>4550</v>
      </c>
      <c r="G10" s="13">
        <v>1229</v>
      </c>
      <c r="H10" s="13">
        <v>1267</v>
      </c>
      <c r="I10" s="13">
        <v>1907</v>
      </c>
      <c r="J10" s="13">
        <v>658</v>
      </c>
      <c r="K10" s="13">
        <v>1265</v>
      </c>
      <c r="L10" s="13">
        <v>6594</v>
      </c>
      <c r="S10" s="13">
        <v>15406</v>
      </c>
      <c r="T10" s="13">
        <v>3772</v>
      </c>
      <c r="U10" s="13">
        <v>22236</v>
      </c>
      <c r="V10" s="13">
        <v>907</v>
      </c>
      <c r="W10" s="13">
        <v>321</v>
      </c>
      <c r="X10" s="13">
        <v>647</v>
      </c>
      <c r="Y10" s="13">
        <v>316</v>
      </c>
      <c r="Z10" s="13">
        <v>609</v>
      </c>
      <c r="AA10" s="13">
        <v>334</v>
      </c>
      <c r="AB10" s="13">
        <v>4390</v>
      </c>
      <c r="AC10" s="13">
        <v>6187</v>
      </c>
      <c r="AD10" s="13">
        <v>2090</v>
      </c>
    </row>
    <row r="11" spans="1:35" x14ac:dyDescent="0.4">
      <c r="A11" s="13">
        <v>36159</v>
      </c>
      <c r="B11" s="13">
        <v>25790</v>
      </c>
      <c r="C11" s="13">
        <v>14230</v>
      </c>
      <c r="D11" s="13">
        <v>3171</v>
      </c>
      <c r="E11" s="13">
        <v>0</v>
      </c>
      <c r="F11" s="13">
        <v>0</v>
      </c>
      <c r="G11" s="13">
        <v>0</v>
      </c>
      <c r="H11" s="13">
        <v>606</v>
      </c>
      <c r="I11" s="13">
        <v>0</v>
      </c>
      <c r="J11" s="13">
        <v>14390</v>
      </c>
      <c r="K11" s="13">
        <v>3853</v>
      </c>
      <c r="L11" s="13">
        <v>2846</v>
      </c>
      <c r="S11" s="13">
        <v>10825</v>
      </c>
      <c r="T11" s="13">
        <v>7471</v>
      </c>
      <c r="U11" s="13">
        <v>18575</v>
      </c>
      <c r="V11" s="13">
        <v>319</v>
      </c>
      <c r="W11" s="13">
        <v>308</v>
      </c>
      <c r="X11" s="13">
        <v>302</v>
      </c>
      <c r="Y11" s="13">
        <v>329</v>
      </c>
      <c r="Z11" s="13">
        <v>306</v>
      </c>
      <c r="AA11" s="13">
        <v>291</v>
      </c>
      <c r="AB11" s="13">
        <v>7364</v>
      </c>
      <c r="AC11" s="13">
        <v>4100</v>
      </c>
      <c r="AD11" s="13">
        <v>2737</v>
      </c>
    </row>
    <row r="12" spans="1:35" x14ac:dyDescent="0.4">
      <c r="A12" s="13">
        <v>41269</v>
      </c>
      <c r="B12" s="13">
        <v>25199</v>
      </c>
      <c r="C12" s="13">
        <v>19738</v>
      </c>
      <c r="D12" s="13">
        <v>0</v>
      </c>
      <c r="E12" s="13">
        <v>1488</v>
      </c>
      <c r="F12" s="13">
        <v>1883</v>
      </c>
      <c r="G12" s="13">
        <v>0</v>
      </c>
      <c r="H12" s="13">
        <v>0</v>
      </c>
      <c r="I12" s="13">
        <v>1832</v>
      </c>
      <c r="J12" s="13">
        <v>622</v>
      </c>
      <c r="K12" s="13">
        <v>7967</v>
      </c>
      <c r="L12" s="13">
        <v>24009</v>
      </c>
      <c r="S12" s="13">
        <v>24108</v>
      </c>
      <c r="T12" s="13">
        <v>11059</v>
      </c>
      <c r="U12" s="13">
        <v>21693</v>
      </c>
      <c r="V12" s="13">
        <v>607</v>
      </c>
      <c r="W12" s="13">
        <v>317</v>
      </c>
      <c r="X12" s="13">
        <v>333</v>
      </c>
      <c r="Y12" s="13">
        <v>619</v>
      </c>
      <c r="Z12" s="13">
        <v>311</v>
      </c>
      <c r="AA12" s="13">
        <v>656</v>
      </c>
      <c r="AB12" s="13">
        <v>2681</v>
      </c>
      <c r="AC12" s="13">
        <v>1158</v>
      </c>
      <c r="AD12" s="13">
        <v>10559</v>
      </c>
    </row>
    <row r="13" spans="1:35" x14ac:dyDescent="0.4">
      <c r="A13" s="13">
        <v>23561</v>
      </c>
      <c r="B13" s="13">
        <v>15665</v>
      </c>
      <c r="C13" s="13">
        <v>17364</v>
      </c>
      <c r="D13" s="13">
        <v>670</v>
      </c>
      <c r="E13" s="13">
        <v>629</v>
      </c>
      <c r="F13" s="13">
        <v>1933</v>
      </c>
      <c r="G13" s="13">
        <v>2950</v>
      </c>
      <c r="H13" s="13">
        <v>4686</v>
      </c>
      <c r="I13" s="13">
        <v>641</v>
      </c>
      <c r="J13" s="13">
        <v>13726</v>
      </c>
      <c r="K13" s="13">
        <v>711</v>
      </c>
      <c r="L13" s="13">
        <v>5113</v>
      </c>
      <c r="S13" s="13">
        <v>9090</v>
      </c>
      <c r="T13" s="13">
        <v>7617</v>
      </c>
      <c r="U13" s="13">
        <v>6097</v>
      </c>
      <c r="V13" s="13">
        <v>933</v>
      </c>
      <c r="W13" s="13">
        <v>298</v>
      </c>
      <c r="X13" s="13">
        <v>628</v>
      </c>
      <c r="Y13" s="13">
        <v>626</v>
      </c>
      <c r="Z13" s="13">
        <v>305</v>
      </c>
      <c r="AA13" s="13">
        <v>330</v>
      </c>
      <c r="AB13" s="13">
        <v>6372</v>
      </c>
      <c r="AC13" s="13">
        <v>2035</v>
      </c>
      <c r="AD13" s="13">
        <v>15491</v>
      </c>
    </row>
    <row r="14" spans="1:35" x14ac:dyDescent="0.4">
      <c r="D14" s="13">
        <v>5262</v>
      </c>
      <c r="E14" s="13">
        <v>0</v>
      </c>
      <c r="F14" s="13">
        <v>3272</v>
      </c>
      <c r="J14" s="13">
        <v>11494</v>
      </c>
      <c r="K14" s="13">
        <v>6773</v>
      </c>
      <c r="S14" s="13">
        <v>8904</v>
      </c>
      <c r="T14" s="13">
        <v>11018</v>
      </c>
      <c r="U14" s="13">
        <v>10041</v>
      </c>
      <c r="V14" s="13">
        <v>604</v>
      </c>
      <c r="Y14" s="13">
        <v>304</v>
      </c>
      <c r="Z14" s="13">
        <v>627</v>
      </c>
    </row>
    <row r="15" spans="1:35" x14ac:dyDescent="0.4">
      <c r="S15" s="13">
        <v>13112</v>
      </c>
      <c r="T15" s="13">
        <v>5344</v>
      </c>
      <c r="U15" s="13">
        <v>15646</v>
      </c>
    </row>
    <row r="17" spans="1:30" x14ac:dyDescent="0.4">
      <c r="A17" s="44"/>
      <c r="B17" s="44"/>
      <c r="C17" s="44"/>
      <c r="M17" s="44"/>
      <c r="N17" s="44"/>
      <c r="O17" s="44"/>
      <c r="P17" s="44"/>
      <c r="Q17" s="44"/>
      <c r="R17" s="44"/>
      <c r="V17" s="44"/>
      <c r="W17" s="44"/>
      <c r="X17" s="44"/>
      <c r="Y17" s="44"/>
      <c r="Z17" s="44"/>
      <c r="AA17" s="44"/>
      <c r="AB17" s="44"/>
      <c r="AC17" s="44"/>
      <c r="AD17" s="44"/>
    </row>
  </sheetData>
  <mergeCells count="12">
    <mergeCell ref="AE2:AI2"/>
    <mergeCell ref="D2:F2"/>
    <mergeCell ref="G2:I2"/>
    <mergeCell ref="J2:L2"/>
    <mergeCell ref="A1:L1"/>
    <mergeCell ref="S1:AD1"/>
    <mergeCell ref="A2:C2"/>
    <mergeCell ref="M2:Q2"/>
    <mergeCell ref="S2:U2"/>
    <mergeCell ref="V2:X2"/>
    <mergeCell ref="Y2:AA2"/>
    <mergeCell ref="AB2:AD2"/>
  </mergeCells>
  <phoneticPr fontId="2" type="noConversion"/>
  <conditionalFormatting sqref="M2:M6">
    <cfRule type="duplicateValues" dxfId="8" priority="3"/>
  </conditionalFormatting>
  <conditionalFormatting sqref="R3">
    <cfRule type="duplicateValues" dxfId="7" priority="1"/>
  </conditionalFormatting>
  <conditionalFormatting sqref="T36:AB39 T35:X35 T16:U16 S15:U15 Z34:AB35 Z16:AA16 Z15 W15:X16 S4:AD13 S14:Z14 W18:X34 Z18:AA33 T18:U34">
    <cfRule type="duplicateValues" dxfId="6" priority="4"/>
  </conditionalFormatting>
  <conditionalFormatting sqref="AE2:AE6">
    <cfRule type="duplicateValues" dxfId="5" priority="2"/>
  </conditionalFormatting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E3005-AF19-4BD3-9796-2F6BA9F16324}">
  <dimension ref="A1:D13"/>
  <sheetViews>
    <sheetView workbookViewId="0">
      <selection activeCell="A2" sqref="A1:B1048576"/>
    </sheetView>
  </sheetViews>
  <sheetFormatPr defaultRowHeight="13.9" x14ac:dyDescent="0.4"/>
  <sheetData>
    <row r="1" spans="1:4" ht="28.5" customHeight="1" x14ac:dyDescent="0.4">
      <c r="A1" s="63" t="s">
        <v>65</v>
      </c>
      <c r="B1" s="63"/>
    </row>
    <row r="2" spans="1:4" ht="15" x14ac:dyDescent="0.4">
      <c r="A2" s="2" t="s">
        <v>63</v>
      </c>
      <c r="B2" s="4" t="s">
        <v>53</v>
      </c>
    </row>
    <row r="3" spans="1:4" x14ac:dyDescent="0.4">
      <c r="A3" s="5">
        <v>90.909090000000006</v>
      </c>
      <c r="B3" s="5">
        <v>45.945950000000003</v>
      </c>
    </row>
    <row r="4" spans="1:4" x14ac:dyDescent="0.4">
      <c r="A4" s="5">
        <v>83.333330000000004</v>
      </c>
      <c r="B4" s="1">
        <v>51.850999999999999</v>
      </c>
    </row>
    <row r="5" spans="1:4" x14ac:dyDescent="0.4">
      <c r="A5" s="5">
        <v>89.473680000000002</v>
      </c>
      <c r="B5" s="1">
        <v>35.713999999999999</v>
      </c>
    </row>
    <row r="11" spans="1:4" x14ac:dyDescent="0.4">
      <c r="C11" s="1"/>
      <c r="D11" s="1"/>
    </row>
    <row r="12" spans="1:4" x14ac:dyDescent="0.4">
      <c r="C12" s="1"/>
      <c r="D12" s="1"/>
    </row>
    <row r="13" spans="1:4" x14ac:dyDescent="0.4">
      <c r="C13" s="1"/>
      <c r="D13" s="1"/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31211-33DA-44EE-B3F1-F9FC6153F5BD}">
  <dimension ref="B2:L55"/>
  <sheetViews>
    <sheetView workbookViewId="0">
      <selection activeCell="O43" sqref="O43"/>
    </sheetView>
  </sheetViews>
  <sheetFormatPr defaultColWidth="8.6640625" defaultRowHeight="13.5" x14ac:dyDescent="0.4"/>
  <cols>
    <col min="1" max="16384" width="8.6640625" style="25"/>
  </cols>
  <sheetData>
    <row r="2" spans="2:12" x14ac:dyDescent="0.35">
      <c r="C2" s="47" t="s">
        <v>64</v>
      </c>
      <c r="D2" s="47"/>
      <c r="E2" s="47"/>
      <c r="F2" s="47"/>
      <c r="G2" s="47"/>
      <c r="H2" s="47"/>
    </row>
    <row r="3" spans="2:12" ht="15.4" x14ac:dyDescent="0.35">
      <c r="C3" s="48" t="s">
        <v>109</v>
      </c>
      <c r="D3" s="48"/>
      <c r="E3" s="48"/>
      <c r="F3" s="48" t="s">
        <v>95</v>
      </c>
      <c r="G3" s="48"/>
      <c r="H3" s="48"/>
      <c r="K3" s="49" t="s">
        <v>72</v>
      </c>
      <c r="L3" s="49"/>
    </row>
    <row r="4" spans="2:12" ht="15.4" x14ac:dyDescent="0.35">
      <c r="B4" s="26" t="s">
        <v>73</v>
      </c>
      <c r="C4" s="26">
        <v>1</v>
      </c>
      <c r="D4" s="26">
        <v>2</v>
      </c>
      <c r="E4" s="26">
        <v>3</v>
      </c>
      <c r="F4" s="26">
        <v>1</v>
      </c>
      <c r="G4" s="26">
        <v>2</v>
      </c>
      <c r="H4" s="26">
        <v>3</v>
      </c>
      <c r="J4" s="26" t="s">
        <v>73</v>
      </c>
      <c r="K4" s="26" t="s">
        <v>109</v>
      </c>
      <c r="L4" s="26" t="s">
        <v>95</v>
      </c>
    </row>
    <row r="5" spans="2:12" x14ac:dyDescent="0.35">
      <c r="C5" s="27">
        <v>8.5488</v>
      </c>
      <c r="D5" s="27">
        <v>10.837300000000001</v>
      </c>
      <c r="E5" s="27">
        <v>10.702</v>
      </c>
      <c r="F5" s="27">
        <v>1.6012</v>
      </c>
      <c r="G5" s="27">
        <v>4.0326000000000004</v>
      </c>
      <c r="H5" s="27">
        <v>2.8517999999999999</v>
      </c>
      <c r="J5" s="25">
        <v>1</v>
      </c>
      <c r="K5" s="25">
        <v>7.0136499999999993</v>
      </c>
      <c r="L5" s="25">
        <v>3.2970545454545457</v>
      </c>
    </row>
    <row r="6" spans="2:12" x14ac:dyDescent="0.35">
      <c r="C6" s="27">
        <v>13.823600000000001</v>
      </c>
      <c r="D6" s="27">
        <v>9.6537000000000006</v>
      </c>
      <c r="E6" s="27">
        <v>7.4177999999999997</v>
      </c>
      <c r="F6" s="27">
        <v>9.8412000000000006</v>
      </c>
      <c r="G6" s="27">
        <v>2.1903000000000001</v>
      </c>
      <c r="H6" s="27">
        <v>0.98340000000000005</v>
      </c>
      <c r="J6" s="25">
        <v>2</v>
      </c>
      <c r="K6" s="25">
        <v>7.4356749999999998</v>
      </c>
      <c r="L6" s="25">
        <v>2.9064583333333336</v>
      </c>
    </row>
    <row r="7" spans="2:12" x14ac:dyDescent="0.35">
      <c r="C7" s="27">
        <v>13.7331</v>
      </c>
      <c r="D7" s="27">
        <v>12.4542</v>
      </c>
      <c r="E7" s="27">
        <v>7.4904999999999999</v>
      </c>
      <c r="F7" s="27">
        <v>7.3897000000000004</v>
      </c>
      <c r="G7" s="27">
        <v>6.5278</v>
      </c>
      <c r="H7" s="27">
        <v>1.0548</v>
      </c>
      <c r="J7" s="25">
        <v>3</v>
      </c>
      <c r="K7" s="25">
        <v>7.9699117647058815</v>
      </c>
      <c r="L7" s="25">
        <v>2.918392307692308</v>
      </c>
    </row>
    <row r="8" spans="2:12" x14ac:dyDescent="0.35">
      <c r="C8" s="27">
        <v>11.2866</v>
      </c>
      <c r="D8" s="27">
        <v>8.2433999999999994</v>
      </c>
      <c r="E8" s="27">
        <v>9.5071999999999992</v>
      </c>
      <c r="F8" s="27">
        <v>4.0895999999999999</v>
      </c>
      <c r="G8" s="27">
        <v>1.3696999999999999</v>
      </c>
      <c r="H8" s="27">
        <v>1.8393999999999999</v>
      </c>
    </row>
    <row r="9" spans="2:12" x14ac:dyDescent="0.35">
      <c r="C9" s="27">
        <v>5.0444000000000004</v>
      </c>
      <c r="D9" s="27">
        <v>4.5975999999999999</v>
      </c>
      <c r="E9" s="27">
        <v>6.3781999999999996</v>
      </c>
      <c r="F9" s="27">
        <v>0.22720000000000001</v>
      </c>
      <c r="G9" s="27">
        <v>1.3048999999999999</v>
      </c>
      <c r="H9" s="27">
        <v>0.90080000000000005</v>
      </c>
    </row>
    <row r="10" spans="2:12" x14ac:dyDescent="0.35">
      <c r="C10" s="27">
        <v>1.0356000000000001</v>
      </c>
      <c r="D10" s="27">
        <v>8.0065000000000008</v>
      </c>
      <c r="E10" s="27">
        <v>14.9207</v>
      </c>
      <c r="F10" s="27">
        <v>1.8363</v>
      </c>
      <c r="G10" s="27">
        <v>0.47920000000000001</v>
      </c>
      <c r="H10" s="27">
        <v>10.8003</v>
      </c>
    </row>
    <row r="11" spans="2:12" x14ac:dyDescent="0.35">
      <c r="C11" s="27">
        <v>1.8642000000000001</v>
      </c>
      <c r="D11" s="27">
        <v>0.86680000000000001</v>
      </c>
      <c r="E11" s="27">
        <v>12.4053</v>
      </c>
      <c r="F11" s="27">
        <v>4.5217999999999998</v>
      </c>
      <c r="G11" s="27">
        <v>0.45789999999999997</v>
      </c>
      <c r="H11" s="27">
        <v>5.05</v>
      </c>
    </row>
    <row r="12" spans="2:12" x14ac:dyDescent="0.35">
      <c r="C12" s="27">
        <v>8.9129000000000005</v>
      </c>
      <c r="D12" s="27">
        <v>5.7629999999999999</v>
      </c>
      <c r="E12" s="27">
        <v>12.695600000000001</v>
      </c>
      <c r="F12" s="27">
        <v>2.3336999999999999</v>
      </c>
      <c r="G12" s="27">
        <v>0.60780000000000001</v>
      </c>
      <c r="H12" s="27">
        <v>6.7824</v>
      </c>
    </row>
    <row r="13" spans="2:12" x14ac:dyDescent="0.35">
      <c r="C13" s="27">
        <v>1.5509999999999999</v>
      </c>
      <c r="D13" s="27">
        <v>3.4683999999999999</v>
      </c>
      <c r="E13" s="27">
        <v>4.1970000000000001</v>
      </c>
      <c r="F13" s="27">
        <v>2.6232000000000002</v>
      </c>
      <c r="G13" s="27">
        <v>4.3960999999999997</v>
      </c>
      <c r="H13" s="27">
        <v>0.83979999999999999</v>
      </c>
    </row>
    <row r="14" spans="2:12" x14ac:dyDescent="0.35">
      <c r="C14" s="27">
        <v>11.4773</v>
      </c>
      <c r="D14" s="27">
        <v>5.5288000000000004</v>
      </c>
      <c r="E14" s="27">
        <v>6.1003999999999996</v>
      </c>
      <c r="F14" s="27">
        <v>0.94669999999999999</v>
      </c>
      <c r="G14" s="27">
        <v>1.7202999999999999</v>
      </c>
      <c r="H14" s="27">
        <v>3.1730999999999998</v>
      </c>
    </row>
    <row r="15" spans="2:12" x14ac:dyDescent="0.35">
      <c r="C15" s="27">
        <v>9.8371999999999993</v>
      </c>
      <c r="D15" s="27">
        <v>5.8251999999999997</v>
      </c>
      <c r="E15" s="27">
        <v>4.0561999999999996</v>
      </c>
      <c r="F15" s="27">
        <v>0.85699999999999998</v>
      </c>
      <c r="G15" s="27">
        <v>0.73509999999999998</v>
      </c>
      <c r="H15" s="27">
        <v>0.45290000000000002</v>
      </c>
    </row>
    <row r="16" spans="2:12" x14ac:dyDescent="0.35">
      <c r="C16" s="27">
        <v>10.274699999999999</v>
      </c>
      <c r="D16" s="27">
        <v>11.292999999999999</v>
      </c>
      <c r="E16" s="27">
        <v>10.7742</v>
      </c>
      <c r="G16" s="27">
        <v>11.0558</v>
      </c>
      <c r="H16" s="27">
        <v>1.2401</v>
      </c>
    </row>
    <row r="17" spans="3:8" x14ac:dyDescent="0.35">
      <c r="C17" s="27">
        <v>6.5453000000000001</v>
      </c>
      <c r="D17" s="27">
        <v>8.5538000000000007</v>
      </c>
      <c r="E17" s="27">
        <v>5.1334</v>
      </c>
      <c r="H17" s="27">
        <v>1.9702999999999999</v>
      </c>
    </row>
    <row r="18" spans="3:8" x14ac:dyDescent="0.35">
      <c r="C18" s="27">
        <v>0.48930000000000001</v>
      </c>
      <c r="D18" s="27">
        <v>2.6425999999999998</v>
      </c>
      <c r="E18" s="27">
        <v>3.9396</v>
      </c>
      <c r="F18" s="27"/>
      <c r="G18" s="27"/>
      <c r="H18" s="27"/>
    </row>
    <row r="19" spans="3:8" x14ac:dyDescent="0.35">
      <c r="C19" s="27">
        <v>1.4613</v>
      </c>
      <c r="D19" s="27">
        <v>5.8390000000000004</v>
      </c>
      <c r="E19" s="27">
        <v>7.8445999999999998</v>
      </c>
      <c r="F19" s="27"/>
    </row>
    <row r="20" spans="3:8" x14ac:dyDescent="0.35">
      <c r="C20" s="27">
        <v>6.3331</v>
      </c>
      <c r="D20" s="27">
        <v>15.397500000000001</v>
      </c>
      <c r="E20" s="27">
        <v>9.5086999999999993</v>
      </c>
    </row>
    <row r="21" spans="3:8" x14ac:dyDescent="0.35">
      <c r="E21" s="27">
        <v>2.4171</v>
      </c>
    </row>
    <row r="55" spans="6:6" x14ac:dyDescent="0.35">
      <c r="F55" s="27"/>
    </row>
  </sheetData>
  <mergeCells count="4">
    <mergeCell ref="C2:H2"/>
    <mergeCell ref="C3:E3"/>
    <mergeCell ref="F3:H3"/>
    <mergeCell ref="K3:L3"/>
  </mergeCells>
  <phoneticPr fontId="2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130BD-9A93-435E-9D4F-2102C15CC0E1}">
  <dimension ref="B2:N40"/>
  <sheetViews>
    <sheetView workbookViewId="0">
      <selection activeCell="K20" sqref="K20"/>
    </sheetView>
  </sheetViews>
  <sheetFormatPr defaultColWidth="8.6640625" defaultRowHeight="13.5" x14ac:dyDescent="0.4"/>
  <cols>
    <col min="1" max="16384" width="8.6640625" style="25"/>
  </cols>
  <sheetData>
    <row r="2" spans="2:14" ht="14" customHeight="1" x14ac:dyDescent="0.35">
      <c r="C2" s="47" t="s">
        <v>112</v>
      </c>
      <c r="D2" s="47"/>
      <c r="E2" s="47"/>
      <c r="F2" s="47"/>
      <c r="G2" s="47"/>
      <c r="H2" s="47"/>
    </row>
    <row r="3" spans="2:14" x14ac:dyDescent="0.35">
      <c r="C3" s="48" t="s">
        <v>61</v>
      </c>
      <c r="D3" s="48"/>
      <c r="E3" s="48"/>
      <c r="F3" s="48" t="s">
        <v>62</v>
      </c>
      <c r="G3" s="48"/>
      <c r="H3" s="48"/>
      <c r="K3" s="49" t="s">
        <v>72</v>
      </c>
      <c r="L3" s="49"/>
    </row>
    <row r="4" spans="2:14" x14ac:dyDescent="0.35">
      <c r="B4" s="26" t="s">
        <v>73</v>
      </c>
      <c r="C4" s="26">
        <v>1</v>
      </c>
      <c r="D4" s="26">
        <v>2</v>
      </c>
      <c r="E4" s="26">
        <v>3</v>
      </c>
      <c r="F4" s="26">
        <v>1</v>
      </c>
      <c r="G4" s="26">
        <v>2</v>
      </c>
      <c r="H4" s="26">
        <v>3</v>
      </c>
      <c r="J4" s="26" t="s">
        <v>73</v>
      </c>
      <c r="K4" s="26" t="s">
        <v>61</v>
      </c>
      <c r="L4" s="26" t="s">
        <v>62</v>
      </c>
      <c r="M4" s="27"/>
      <c r="N4" s="27"/>
    </row>
    <row r="5" spans="2:14" x14ac:dyDescent="0.35">
      <c r="C5" s="27">
        <v>5.9038300000000001</v>
      </c>
      <c r="D5" s="27">
        <v>13.49187</v>
      </c>
      <c r="E5" s="27">
        <v>3.1750400000000001</v>
      </c>
      <c r="F5" s="27">
        <v>7.1488300000000002</v>
      </c>
      <c r="G5" s="27">
        <v>5.2078899999999999</v>
      </c>
      <c r="H5" s="27">
        <v>4.8509700000000002</v>
      </c>
      <c r="J5" s="25">
        <v>1</v>
      </c>
      <c r="K5" s="25">
        <v>6.2138367857142862</v>
      </c>
      <c r="L5" s="25">
        <v>7.0683188888888866</v>
      </c>
    </row>
    <row r="6" spans="2:14" x14ac:dyDescent="0.35">
      <c r="C6" s="27">
        <v>1.3849899999999999</v>
      </c>
      <c r="D6" s="27">
        <v>14.34449</v>
      </c>
      <c r="E6" s="27">
        <v>3.09917</v>
      </c>
      <c r="F6" s="27">
        <v>5.5534499999999998</v>
      </c>
      <c r="G6" s="27">
        <v>15.495100000000001</v>
      </c>
      <c r="H6" s="27">
        <v>6.15137</v>
      </c>
      <c r="J6" s="25">
        <v>2</v>
      </c>
      <c r="K6" s="25">
        <v>7.8699213636363643</v>
      </c>
      <c r="L6" s="25">
        <v>7.4175219444444433</v>
      </c>
    </row>
    <row r="7" spans="2:14" x14ac:dyDescent="0.35">
      <c r="C7" s="27">
        <v>3.9457499999999999</v>
      </c>
      <c r="D7" s="27">
        <v>7.1736899999999997</v>
      </c>
      <c r="E7" s="27">
        <v>3.1741899999999998</v>
      </c>
      <c r="F7" s="27">
        <v>5.0006300000000001</v>
      </c>
      <c r="G7" s="27">
        <v>3.2229700000000001</v>
      </c>
      <c r="H7" s="27">
        <v>6.0393800000000004</v>
      </c>
      <c r="J7" s="25">
        <v>3</v>
      </c>
      <c r="K7" s="25">
        <v>6.9498411111111116</v>
      </c>
      <c r="L7" s="25">
        <v>7.6362583333333323</v>
      </c>
    </row>
    <row r="8" spans="2:14" x14ac:dyDescent="0.35">
      <c r="C8" s="27">
        <v>7.26187</v>
      </c>
      <c r="D8" s="27">
        <v>2.02468</v>
      </c>
      <c r="E8" s="27">
        <v>16.32527</v>
      </c>
      <c r="F8" s="27">
        <v>3.6887799999999999</v>
      </c>
      <c r="G8" s="27">
        <v>16.43432</v>
      </c>
      <c r="H8" s="27">
        <v>4.4340000000000002</v>
      </c>
    </row>
    <row r="9" spans="2:14" x14ac:dyDescent="0.35">
      <c r="C9" s="27">
        <v>3.5005799999999998</v>
      </c>
      <c r="D9" s="27">
        <v>4.52989</v>
      </c>
      <c r="E9" s="27">
        <v>9.8691300000000002</v>
      </c>
      <c r="F9" s="27">
        <v>6.80558</v>
      </c>
      <c r="G9" s="27">
        <v>4.02583</v>
      </c>
      <c r="H9" s="27">
        <v>6.08169</v>
      </c>
    </row>
    <row r="10" spans="2:14" x14ac:dyDescent="0.35">
      <c r="C10" s="27">
        <v>10.26238</v>
      </c>
      <c r="D10" s="27">
        <v>12.417</v>
      </c>
      <c r="E10" s="27">
        <v>2.7859099999999999</v>
      </c>
      <c r="F10" s="27">
        <v>7.7431299999999998</v>
      </c>
      <c r="G10" s="27">
        <v>7.6301600000000001</v>
      </c>
      <c r="H10" s="27">
        <v>21.034099999999999</v>
      </c>
    </row>
    <row r="11" spans="2:14" x14ac:dyDescent="0.35">
      <c r="C11" s="27">
        <v>7.0135300000000003</v>
      </c>
      <c r="D11" s="27">
        <v>11.49736</v>
      </c>
      <c r="E11" s="27">
        <v>9.09206</v>
      </c>
      <c r="F11" s="27">
        <v>6.42476</v>
      </c>
      <c r="G11" s="27">
        <v>5.60764</v>
      </c>
      <c r="H11" s="27">
        <v>10.85364</v>
      </c>
    </row>
    <row r="12" spans="2:14" x14ac:dyDescent="0.35">
      <c r="C12" s="27">
        <v>6.6084100000000001</v>
      </c>
      <c r="D12" s="27">
        <v>8.7094799999999992</v>
      </c>
      <c r="E12" s="27">
        <v>4.1297499999999996</v>
      </c>
      <c r="F12" s="27">
        <v>11.89789</v>
      </c>
      <c r="G12" s="27">
        <v>6.9336900000000004</v>
      </c>
      <c r="H12" s="27">
        <v>5.9899399999999998</v>
      </c>
    </row>
    <row r="13" spans="2:14" x14ac:dyDescent="0.35">
      <c r="C13" s="27">
        <v>1.74977</v>
      </c>
      <c r="D13" s="27">
        <v>2.2539500000000001</v>
      </c>
      <c r="E13" s="27">
        <v>13.662890000000001</v>
      </c>
      <c r="F13" s="27">
        <v>7.5414000000000003</v>
      </c>
      <c r="G13" s="27">
        <v>14.50465</v>
      </c>
      <c r="H13" s="27">
        <v>5.1347399999999999</v>
      </c>
    </row>
    <row r="14" spans="2:14" x14ac:dyDescent="0.35">
      <c r="C14" s="27">
        <v>9.4151199999999999</v>
      </c>
      <c r="D14" s="27">
        <v>1.2602800000000001</v>
      </c>
      <c r="E14" s="27">
        <v>7.6640100000000002</v>
      </c>
      <c r="F14" s="27">
        <v>7.4254600000000002</v>
      </c>
      <c r="G14" s="27">
        <v>13.31161</v>
      </c>
      <c r="H14" s="27">
        <v>9.4223099999999995</v>
      </c>
    </row>
    <row r="15" spans="2:14" x14ac:dyDescent="0.35">
      <c r="C15" s="27">
        <v>3.4727399999999999</v>
      </c>
      <c r="D15" s="27">
        <v>3.63157</v>
      </c>
      <c r="E15" s="27">
        <v>1.34368</v>
      </c>
      <c r="F15" s="27">
        <v>5.5916899999999998</v>
      </c>
      <c r="G15" s="27">
        <v>8.9779999999999998</v>
      </c>
      <c r="H15" s="27">
        <v>6.8781699999999999</v>
      </c>
    </row>
    <row r="16" spans="2:14" x14ac:dyDescent="0.35">
      <c r="C16" s="27">
        <v>3.8129300000000002</v>
      </c>
      <c r="D16" s="27">
        <v>7.7699299999999996</v>
      </c>
      <c r="E16" s="27">
        <v>2.0897899999999998</v>
      </c>
      <c r="F16" s="27">
        <v>10.2079</v>
      </c>
      <c r="G16" s="27">
        <v>5.9626400000000004</v>
      </c>
      <c r="H16" s="27">
        <v>16.160360000000001</v>
      </c>
    </row>
    <row r="17" spans="3:8" x14ac:dyDescent="0.35">
      <c r="C17" s="27">
        <v>6.5918400000000004</v>
      </c>
      <c r="D17" s="27">
        <v>2.17456</v>
      </c>
      <c r="E17" s="27">
        <v>15.721780000000001</v>
      </c>
      <c r="F17" s="27">
        <v>6.3422000000000001</v>
      </c>
      <c r="G17" s="27">
        <v>3.8825099999999999</v>
      </c>
      <c r="H17" s="27">
        <v>8.1145300000000002</v>
      </c>
    </row>
    <row r="18" spans="3:8" x14ac:dyDescent="0.35">
      <c r="C18" s="27">
        <v>7.9727399999999999</v>
      </c>
      <c r="D18" s="27">
        <v>6.0028199999999998</v>
      </c>
      <c r="E18" s="27">
        <v>3.4706100000000002</v>
      </c>
      <c r="F18" s="27">
        <v>1.6894</v>
      </c>
      <c r="G18" s="27">
        <v>5.3322200000000004</v>
      </c>
      <c r="H18" s="27">
        <v>3.29921</v>
      </c>
    </row>
    <row r="19" spans="3:8" x14ac:dyDescent="0.35">
      <c r="C19" s="27">
        <v>9.9345599999999994</v>
      </c>
      <c r="D19" s="27">
        <v>8.44984</v>
      </c>
      <c r="E19" s="27">
        <v>1.56206</v>
      </c>
      <c r="F19" s="27">
        <v>6.77562</v>
      </c>
      <c r="G19" s="27">
        <v>6.6818</v>
      </c>
      <c r="H19" s="27">
        <v>5.5798199999999998</v>
      </c>
    </row>
    <row r="20" spans="3:8" x14ac:dyDescent="0.35">
      <c r="C20" s="27">
        <v>4.0003700000000002</v>
      </c>
      <c r="D20" s="27">
        <v>12.152979999999999</v>
      </c>
      <c r="E20" s="27">
        <v>8.3799600000000005</v>
      </c>
      <c r="F20" s="27">
        <v>4.0264499999999996</v>
      </c>
      <c r="G20" s="27">
        <v>8.1472499999999997</v>
      </c>
      <c r="H20" s="27">
        <v>8.2946799999999996</v>
      </c>
    </row>
    <row r="21" spans="3:8" x14ac:dyDescent="0.35">
      <c r="C21" s="27">
        <v>3.56074</v>
      </c>
      <c r="D21" s="27">
        <v>9.2694799999999997</v>
      </c>
      <c r="E21" s="27">
        <v>7.25326</v>
      </c>
      <c r="F21" s="27">
        <v>7.3509900000000004</v>
      </c>
      <c r="G21" s="27">
        <v>4.3793499999999996</v>
      </c>
      <c r="H21" s="27">
        <v>2.6059299999999999</v>
      </c>
    </row>
    <row r="22" spans="3:8" x14ac:dyDescent="0.35">
      <c r="C22" s="27">
        <v>10.13833</v>
      </c>
      <c r="D22" s="27">
        <v>11.359299999999999</v>
      </c>
      <c r="E22" s="27">
        <v>10.57438</v>
      </c>
      <c r="F22" s="27">
        <v>8.1601199999999992</v>
      </c>
      <c r="G22" s="27">
        <v>4.5548299999999999</v>
      </c>
      <c r="H22" s="27">
        <v>7.7308599999999998</v>
      </c>
    </row>
    <row r="23" spans="3:8" x14ac:dyDescent="0.35">
      <c r="C23" s="27">
        <v>8.3762100000000004</v>
      </c>
      <c r="D23" s="27">
        <v>7.7219300000000004</v>
      </c>
      <c r="E23" s="27">
        <v>9.4289900000000006</v>
      </c>
      <c r="F23" s="27">
        <v>11.427910000000001</v>
      </c>
      <c r="G23" s="27">
        <v>5.6385199999999998</v>
      </c>
      <c r="H23" s="27">
        <v>3.79454</v>
      </c>
    </row>
    <row r="24" spans="3:8" x14ac:dyDescent="0.35">
      <c r="C24" s="27">
        <v>13.175269999999999</v>
      </c>
      <c r="D24" s="27">
        <v>6.42157</v>
      </c>
      <c r="E24" s="27">
        <v>6.5481999999999996</v>
      </c>
      <c r="F24" s="27">
        <v>6.81168</v>
      </c>
      <c r="G24" s="27">
        <v>4.7460199999999997</v>
      </c>
      <c r="H24" s="27">
        <v>2.7862100000000001</v>
      </c>
    </row>
    <row r="25" spans="3:8" x14ac:dyDescent="0.35">
      <c r="C25" s="27">
        <v>2.9656799999999999</v>
      </c>
      <c r="D25" s="27">
        <v>11.72245</v>
      </c>
      <c r="E25" s="27">
        <v>6.3284099999999999</v>
      </c>
      <c r="F25" s="27">
        <v>6.6007499999999997</v>
      </c>
      <c r="G25" s="27">
        <v>4.6469300000000002</v>
      </c>
      <c r="H25" s="27">
        <v>5.5443100000000003</v>
      </c>
    </row>
    <row r="26" spans="3:8" x14ac:dyDescent="0.35">
      <c r="C26" s="27">
        <v>10.66136</v>
      </c>
      <c r="D26" s="27">
        <v>8.75915</v>
      </c>
      <c r="E26" s="27">
        <v>9.0979899999999994</v>
      </c>
      <c r="F26" s="27">
        <v>11.50798</v>
      </c>
      <c r="G26" s="27">
        <v>13.61655</v>
      </c>
      <c r="H26" s="27">
        <v>5.6353499999999999</v>
      </c>
    </row>
    <row r="27" spans="3:8" x14ac:dyDescent="0.35">
      <c r="C27" s="27">
        <v>3.3403499999999999</v>
      </c>
      <c r="E27" s="27">
        <v>8.9791600000000003</v>
      </c>
      <c r="F27" s="27">
        <v>5.0564900000000002</v>
      </c>
      <c r="G27" s="27">
        <v>9.1412899999999997</v>
      </c>
      <c r="H27" s="27">
        <v>17.769069999999999</v>
      </c>
    </row>
    <row r="28" spans="3:8" x14ac:dyDescent="0.35">
      <c r="C28" s="27">
        <v>6.3013199999999996</v>
      </c>
      <c r="D28" s="27"/>
      <c r="E28" s="27">
        <v>8.3825099999999999</v>
      </c>
      <c r="F28" s="27">
        <v>8.2000200000000003</v>
      </c>
      <c r="G28" s="27">
        <v>3.8215400000000002</v>
      </c>
      <c r="H28" s="27">
        <v>6.2486699999999997</v>
      </c>
    </row>
    <row r="29" spans="3:8" x14ac:dyDescent="0.35">
      <c r="C29" s="27">
        <v>6.4349299999999996</v>
      </c>
      <c r="D29" s="27"/>
      <c r="E29" s="27">
        <v>3.5845199999999999</v>
      </c>
      <c r="F29" s="27">
        <v>15.34254</v>
      </c>
      <c r="G29" s="27">
        <v>4.7842399999999996</v>
      </c>
      <c r="H29" s="27">
        <v>4.0937700000000001</v>
      </c>
    </row>
    <row r="30" spans="3:8" x14ac:dyDescent="0.35">
      <c r="C30" s="27">
        <v>4.9836099999999997</v>
      </c>
      <c r="D30" s="27"/>
      <c r="E30" s="27">
        <v>4.64283</v>
      </c>
      <c r="F30" s="27">
        <v>6.0034299999999998</v>
      </c>
      <c r="G30" s="27">
        <v>1.2132000000000001</v>
      </c>
      <c r="H30" s="27">
        <v>12.030670000000001</v>
      </c>
    </row>
    <row r="31" spans="3:8" x14ac:dyDescent="0.35">
      <c r="C31" s="27">
        <v>3.1661999999999999</v>
      </c>
      <c r="E31" s="27">
        <v>7.2801600000000004</v>
      </c>
      <c r="F31" s="27">
        <v>13.011609999999999</v>
      </c>
      <c r="G31" s="27">
        <v>7.1616099999999996</v>
      </c>
      <c r="H31" s="27">
        <v>10.532</v>
      </c>
    </row>
    <row r="32" spans="3:8" x14ac:dyDescent="0.35">
      <c r="C32" s="27">
        <v>8.0520200000000006</v>
      </c>
      <c r="F32" s="27">
        <v>6.2067100000000002</v>
      </c>
      <c r="G32" s="27">
        <v>8.7821800000000003</v>
      </c>
      <c r="H32" s="27">
        <v>7.3181500000000002</v>
      </c>
    </row>
    <row r="33" spans="3:8" x14ac:dyDescent="0.35">
      <c r="F33" s="27">
        <v>7.1739699999999997</v>
      </c>
      <c r="G33" s="27">
        <v>14.0863</v>
      </c>
      <c r="H33" s="27">
        <v>7.1843899999999996</v>
      </c>
    </row>
    <row r="34" spans="3:8" x14ac:dyDescent="0.35">
      <c r="F34" s="27">
        <v>7.2678000000000003</v>
      </c>
      <c r="G34" s="27">
        <v>9.6612200000000001</v>
      </c>
      <c r="H34" s="27">
        <v>9.4541799999999991</v>
      </c>
    </row>
    <row r="35" spans="3:8" x14ac:dyDescent="0.35">
      <c r="E35" s="27"/>
      <c r="F35" s="27">
        <v>7.0001600000000002</v>
      </c>
      <c r="G35" s="27">
        <v>13.310409999999999</v>
      </c>
      <c r="H35" s="27">
        <v>4.5037500000000001</v>
      </c>
    </row>
    <row r="36" spans="3:8" x14ac:dyDescent="0.35">
      <c r="D36" s="27"/>
      <c r="F36" s="27">
        <v>6.0653499999999996</v>
      </c>
      <c r="G36" s="27">
        <v>2.3333900000000001</v>
      </c>
      <c r="H36" s="27">
        <v>9.3129100000000005</v>
      </c>
    </row>
    <row r="37" spans="3:8" x14ac:dyDescent="0.35">
      <c r="D37" s="27"/>
      <c r="F37" s="27">
        <v>8.1670200000000008</v>
      </c>
      <c r="G37" s="27">
        <v>5.0457999999999998</v>
      </c>
      <c r="H37" s="27">
        <v>8.5112799999999993</v>
      </c>
    </row>
    <row r="38" spans="3:8" x14ac:dyDescent="0.35">
      <c r="C38" s="27"/>
      <c r="F38" s="27">
        <v>3.5006900000000001</v>
      </c>
      <c r="G38" s="27">
        <v>8.1337399999999995</v>
      </c>
      <c r="H38" s="27">
        <v>6.6175499999999996</v>
      </c>
    </row>
    <row r="39" spans="3:8" x14ac:dyDescent="0.35">
      <c r="C39" s="27"/>
      <c r="D39" s="27"/>
      <c r="F39" s="27">
        <v>3.0381</v>
      </c>
      <c r="G39" s="27">
        <v>3.4147099999999999</v>
      </c>
      <c r="H39" s="27">
        <v>6.9573900000000002</v>
      </c>
    </row>
    <row r="40" spans="3:8" x14ac:dyDescent="0.35">
      <c r="C40" s="27"/>
      <c r="F40" s="27">
        <v>2.7029899999999998</v>
      </c>
      <c r="G40" s="27">
        <v>7.2006800000000002</v>
      </c>
      <c r="H40" s="27">
        <v>7.9554099999999996</v>
      </c>
    </row>
  </sheetData>
  <mergeCells count="4">
    <mergeCell ref="C2:H2"/>
    <mergeCell ref="C3:E3"/>
    <mergeCell ref="F3:H3"/>
    <mergeCell ref="K3:L3"/>
  </mergeCells>
  <phoneticPr fontId="2" type="noConversion"/>
  <conditionalFormatting sqref="C38:C40 C5:C32 F5:F40">
    <cfRule type="duplicateValues" dxfId="4" priority="1"/>
  </conditionalFormatting>
  <conditionalFormatting sqref="G5:G40 D36:D37 D39 D28:D30 D5:D26">
    <cfRule type="duplicateValues" dxfId="3" priority="2"/>
  </conditionalFormatting>
  <conditionalFormatting sqref="H5:H40 E35 E5:E31">
    <cfRule type="duplicateValues" dxfId="2" priority="3"/>
  </conditionalFormatting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27ADC-1CF2-40C0-BA2C-15913DABCA9F}">
  <dimension ref="A1:D5"/>
  <sheetViews>
    <sheetView workbookViewId="0">
      <selection activeCell="A2" sqref="A1:D1048576"/>
    </sheetView>
  </sheetViews>
  <sheetFormatPr defaultRowHeight="13.9" x14ac:dyDescent="0.4"/>
  <cols>
    <col min="1" max="4" width="14.19921875" customWidth="1"/>
  </cols>
  <sheetData>
    <row r="1" spans="1:4" x14ac:dyDescent="0.4">
      <c r="A1" s="51" t="s">
        <v>60</v>
      </c>
      <c r="B1" s="51"/>
      <c r="C1" s="51"/>
      <c r="D1" s="51"/>
    </row>
    <row r="2" spans="1:4" ht="14.65" x14ac:dyDescent="0.4">
      <c r="A2" s="2" t="s">
        <v>59</v>
      </c>
      <c r="B2" s="2" t="s">
        <v>57</v>
      </c>
      <c r="C2" s="2" t="s">
        <v>58</v>
      </c>
      <c r="D2" s="2" t="s">
        <v>56</v>
      </c>
    </row>
    <row r="3" spans="1:4" x14ac:dyDescent="0.4">
      <c r="A3" s="18">
        <v>0.95551200000000003</v>
      </c>
      <c r="B3" s="18">
        <v>0.48226200000000002</v>
      </c>
      <c r="C3" s="18">
        <v>1.0121530000000001</v>
      </c>
      <c r="D3" s="18">
        <v>0.42896099999999998</v>
      </c>
    </row>
    <row r="4" spans="1:4" x14ac:dyDescent="0.4">
      <c r="A4" s="18">
        <v>1.0367660000000001</v>
      </c>
      <c r="B4" s="18">
        <v>0.54610899999999996</v>
      </c>
      <c r="C4" s="18">
        <v>1.013501</v>
      </c>
      <c r="D4" s="18">
        <v>0.43892199999999998</v>
      </c>
    </row>
    <row r="5" spans="1:4" x14ac:dyDescent="0.4">
      <c r="A5" s="18">
        <v>1.0129490000000001</v>
      </c>
      <c r="B5" s="18">
        <v>0.47726200000000002</v>
      </c>
      <c r="C5" s="18">
        <v>0.97684700000000002</v>
      </c>
      <c r="D5" s="18">
        <v>0.35584500000000002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F1DCC-3985-4BB9-BA52-0047F3E44200}">
  <dimension ref="A1:T75"/>
  <sheetViews>
    <sheetView topLeftCell="H1" workbookViewId="0">
      <selection activeCell="I18" sqref="I18"/>
    </sheetView>
  </sheetViews>
  <sheetFormatPr defaultRowHeight="13.9" x14ac:dyDescent="0.4"/>
  <cols>
    <col min="1" max="8" width="14.86328125" customWidth="1"/>
    <col min="9" max="9" width="13.46484375" customWidth="1"/>
    <col min="11" max="14" width="14.796875" customWidth="1"/>
  </cols>
  <sheetData>
    <row r="1" spans="1:20" ht="28.5" customHeight="1" x14ac:dyDescent="0.4">
      <c r="A1" s="50" t="s">
        <v>38</v>
      </c>
      <c r="B1" s="50"/>
      <c r="C1" s="50"/>
      <c r="D1" s="50"/>
      <c r="E1" s="50"/>
      <c r="F1" s="50"/>
      <c r="G1" s="22"/>
      <c r="H1" s="22"/>
      <c r="I1" s="22"/>
      <c r="K1" s="50" t="s">
        <v>38</v>
      </c>
      <c r="L1" s="50"/>
      <c r="M1" s="50"/>
      <c r="N1" s="50"/>
      <c r="O1" s="50"/>
      <c r="P1" s="50"/>
    </row>
    <row r="2" spans="1:20" ht="14.65" x14ac:dyDescent="0.4">
      <c r="A2" s="59" t="s">
        <v>59</v>
      </c>
      <c r="B2" s="59"/>
      <c r="C2" s="59"/>
      <c r="D2" s="59" t="s">
        <v>57</v>
      </c>
      <c r="E2" s="59"/>
      <c r="F2" s="59"/>
      <c r="G2" s="2"/>
      <c r="H2" s="2"/>
      <c r="I2" s="2"/>
      <c r="K2" s="59" t="s">
        <v>58</v>
      </c>
      <c r="L2" s="59"/>
      <c r="M2" s="59"/>
      <c r="N2" s="59" t="s">
        <v>56</v>
      </c>
      <c r="O2" s="59"/>
      <c r="P2" s="59"/>
    </row>
    <row r="3" spans="1:20" x14ac:dyDescent="0.4">
      <c r="A3" s="2">
        <v>1</v>
      </c>
      <c r="B3" s="2">
        <v>2</v>
      </c>
      <c r="C3" s="2">
        <v>3</v>
      </c>
      <c r="D3" s="2">
        <v>1</v>
      </c>
      <c r="E3" s="2">
        <v>2</v>
      </c>
      <c r="F3" s="2">
        <v>3</v>
      </c>
      <c r="G3" s="51" t="s">
        <v>85</v>
      </c>
      <c r="H3" s="51"/>
      <c r="I3" s="51"/>
      <c r="K3" s="2">
        <v>1</v>
      </c>
      <c r="L3" s="2">
        <v>2</v>
      </c>
      <c r="M3" s="2">
        <v>3</v>
      </c>
      <c r="N3" s="2">
        <v>1</v>
      </c>
      <c r="O3" s="2">
        <v>2</v>
      </c>
      <c r="P3" s="2">
        <v>3</v>
      </c>
      <c r="R3" s="51" t="s">
        <v>85</v>
      </c>
      <c r="S3" s="51"/>
      <c r="T3" s="51"/>
    </row>
    <row r="4" spans="1:20" ht="14.65" x14ac:dyDescent="0.4">
      <c r="A4" s="1">
        <v>323114</v>
      </c>
      <c r="B4" s="1">
        <v>178121</v>
      </c>
      <c r="C4" s="1">
        <v>42315</v>
      </c>
      <c r="D4" s="1">
        <v>331886</v>
      </c>
      <c r="E4" s="1">
        <v>247128</v>
      </c>
      <c r="F4" s="1">
        <v>51458</v>
      </c>
      <c r="G4" s="3" t="s">
        <v>84</v>
      </c>
      <c r="H4" s="13" t="s">
        <v>1</v>
      </c>
      <c r="I4" s="2" t="s">
        <v>57</v>
      </c>
      <c r="K4" s="1">
        <v>102626</v>
      </c>
      <c r="L4" s="1">
        <v>108592</v>
      </c>
      <c r="M4" s="1">
        <v>46352</v>
      </c>
      <c r="N4" s="1">
        <v>144088</v>
      </c>
      <c r="O4" s="1">
        <v>132098</v>
      </c>
      <c r="P4" s="1">
        <v>274837</v>
      </c>
      <c r="R4" s="3" t="s">
        <v>84</v>
      </c>
      <c r="S4" s="13" t="s">
        <v>1</v>
      </c>
      <c r="T4" s="2" t="s">
        <v>56</v>
      </c>
    </row>
    <row r="5" spans="1:20" x14ac:dyDescent="0.4">
      <c r="A5" s="1">
        <v>42895</v>
      </c>
      <c r="B5" s="1">
        <v>53186</v>
      </c>
      <c r="C5" s="1">
        <v>35070</v>
      </c>
      <c r="D5" s="1">
        <v>76701</v>
      </c>
      <c r="E5" s="1">
        <v>33951</v>
      </c>
      <c r="F5" s="1">
        <v>119207</v>
      </c>
      <c r="G5" s="15">
        <v>1</v>
      </c>
      <c r="H5" s="41">
        <f>AVERAGE(A4:A28)</f>
        <v>106728.18181818182</v>
      </c>
      <c r="I5" s="41">
        <f>AVERAGE(D4:D28)</f>
        <v>164316.125</v>
      </c>
      <c r="K5" s="1">
        <v>139710</v>
      </c>
      <c r="L5" s="1">
        <v>98589</v>
      </c>
      <c r="M5" s="1">
        <v>18967</v>
      </c>
      <c r="N5" s="1">
        <v>68304</v>
      </c>
      <c r="O5" s="1">
        <v>40995</v>
      </c>
      <c r="P5" s="1">
        <v>352041</v>
      </c>
      <c r="R5" s="15">
        <v>1</v>
      </c>
      <c r="S5" s="41">
        <f>AVERAGE(K4:K28)</f>
        <v>98896.705882352937</v>
      </c>
      <c r="T5" s="41">
        <f>AVERAGE(N4:N28)</f>
        <v>192844.52631578947</v>
      </c>
    </row>
    <row r="6" spans="1:20" x14ac:dyDescent="0.4">
      <c r="A6" s="1">
        <v>106567</v>
      </c>
      <c r="B6" s="1">
        <v>74228</v>
      </c>
      <c r="C6" s="1">
        <v>319316</v>
      </c>
      <c r="D6" s="1">
        <v>377011</v>
      </c>
      <c r="E6" s="1">
        <v>73159</v>
      </c>
      <c r="F6" s="1">
        <v>244444</v>
      </c>
      <c r="G6" s="15">
        <v>2</v>
      </c>
      <c r="H6" s="41">
        <f>AVERAGE(B4:B28)</f>
        <v>82676.863636363632</v>
      </c>
      <c r="I6" s="41">
        <f>AVERAGE(E4:E28)</f>
        <v>154444.58333333334</v>
      </c>
      <c r="K6" s="1">
        <v>44708</v>
      </c>
      <c r="L6" s="1">
        <v>87473</v>
      </c>
      <c r="M6" s="1">
        <v>106482</v>
      </c>
      <c r="N6" s="1">
        <v>280965</v>
      </c>
      <c r="O6" s="1">
        <v>162623</v>
      </c>
      <c r="P6" s="1">
        <v>123931</v>
      </c>
      <c r="R6" s="15">
        <v>2</v>
      </c>
      <c r="S6" s="41">
        <f>AVERAGE(L4:L28)</f>
        <v>125779.125</v>
      </c>
      <c r="T6" s="41">
        <f>AVERAGE(O4:O28)</f>
        <v>155335.83333333334</v>
      </c>
    </row>
    <row r="7" spans="1:20" x14ac:dyDescent="0.4">
      <c r="A7" s="1">
        <v>164548</v>
      </c>
      <c r="B7" s="1">
        <v>75152</v>
      </c>
      <c r="C7" s="1">
        <v>83199</v>
      </c>
      <c r="D7" s="1">
        <v>112730</v>
      </c>
      <c r="E7" s="1">
        <v>181369</v>
      </c>
      <c r="F7" s="1">
        <v>50395</v>
      </c>
      <c r="G7" s="15">
        <v>3</v>
      </c>
      <c r="H7" s="41">
        <f>AVERAGE(C4:C28)</f>
        <v>87049.523809523816</v>
      </c>
      <c r="I7" s="41">
        <f>AVERAGE(F4:F27)</f>
        <v>132256.20833333334</v>
      </c>
      <c r="K7" s="1">
        <v>34329</v>
      </c>
      <c r="L7" s="1">
        <v>114954</v>
      </c>
      <c r="M7" s="1">
        <v>178483</v>
      </c>
      <c r="N7" s="1">
        <v>124345</v>
      </c>
      <c r="O7" s="1">
        <v>164014</v>
      </c>
      <c r="P7" s="1">
        <v>63493</v>
      </c>
      <c r="R7" s="15">
        <v>3</v>
      </c>
      <c r="S7" s="41">
        <f>AVERAGE(M4:M28)</f>
        <v>121937.5625</v>
      </c>
      <c r="T7" s="41">
        <f>AVERAGE(P4:P28)</f>
        <v>158278.83333333334</v>
      </c>
    </row>
    <row r="8" spans="1:20" x14ac:dyDescent="0.4">
      <c r="A8" s="1">
        <v>34670</v>
      </c>
      <c r="B8" s="1">
        <v>21752</v>
      </c>
      <c r="C8" s="1">
        <v>15351</v>
      </c>
      <c r="D8" s="1">
        <v>119101</v>
      </c>
      <c r="E8" s="1">
        <v>362246</v>
      </c>
      <c r="F8" s="1">
        <v>205720</v>
      </c>
      <c r="G8" s="1"/>
      <c r="H8" s="1"/>
      <c r="I8" s="1"/>
      <c r="K8" s="1">
        <v>89028</v>
      </c>
      <c r="L8" s="1">
        <v>59518</v>
      </c>
      <c r="M8" s="1">
        <v>67129</v>
      </c>
      <c r="N8" s="1">
        <v>318887</v>
      </c>
      <c r="O8" s="1">
        <v>163134</v>
      </c>
      <c r="P8" s="1">
        <v>102880</v>
      </c>
    </row>
    <row r="9" spans="1:20" x14ac:dyDescent="0.4">
      <c r="A9" s="1">
        <v>146050</v>
      </c>
      <c r="B9" s="1">
        <v>17795</v>
      </c>
      <c r="C9" s="1">
        <v>123862</v>
      </c>
      <c r="D9" s="1">
        <v>18272</v>
      </c>
      <c r="E9" s="1">
        <v>185853</v>
      </c>
      <c r="F9" s="1">
        <v>111606</v>
      </c>
      <c r="G9" s="1"/>
      <c r="H9" s="1"/>
      <c r="I9" s="1"/>
      <c r="K9" s="1">
        <v>186320</v>
      </c>
      <c r="L9" s="1">
        <v>135864</v>
      </c>
      <c r="M9" s="1">
        <v>207137</v>
      </c>
      <c r="N9" s="1">
        <v>317700</v>
      </c>
      <c r="O9" s="1">
        <v>239631</v>
      </c>
      <c r="P9" s="1">
        <v>173816</v>
      </c>
    </row>
    <row r="10" spans="1:20" x14ac:dyDescent="0.4">
      <c r="A10" s="1">
        <v>106944</v>
      </c>
      <c r="B10" s="1">
        <v>25156</v>
      </c>
      <c r="C10" s="1">
        <v>31777</v>
      </c>
      <c r="D10" s="1">
        <v>59228</v>
      </c>
      <c r="E10" s="1">
        <v>199931</v>
      </c>
      <c r="F10" s="1">
        <v>297275</v>
      </c>
      <c r="G10" s="1"/>
      <c r="H10" s="1"/>
      <c r="I10" s="1"/>
      <c r="K10" s="1">
        <v>104826</v>
      </c>
      <c r="L10" s="1">
        <v>171222</v>
      </c>
      <c r="M10" s="1">
        <v>81261</v>
      </c>
      <c r="N10" s="1">
        <v>327229</v>
      </c>
      <c r="O10" s="1">
        <v>203095</v>
      </c>
      <c r="P10" s="1">
        <v>99889</v>
      </c>
    </row>
    <row r="11" spans="1:20" x14ac:dyDescent="0.4">
      <c r="A11" s="1">
        <v>15735</v>
      </c>
      <c r="B11" s="1">
        <v>22846</v>
      </c>
      <c r="C11" s="1">
        <v>87026</v>
      </c>
      <c r="D11" s="1">
        <v>213473</v>
      </c>
      <c r="E11" s="1">
        <v>132077</v>
      </c>
      <c r="F11" s="1">
        <v>112460</v>
      </c>
      <c r="G11" s="1"/>
      <c r="H11" s="1"/>
      <c r="I11" s="1"/>
      <c r="K11" s="1">
        <v>51579</v>
      </c>
      <c r="L11" s="1">
        <v>61763</v>
      </c>
      <c r="M11" s="1">
        <v>120188</v>
      </c>
      <c r="N11" s="1">
        <v>439755</v>
      </c>
      <c r="O11" s="1">
        <v>200989</v>
      </c>
      <c r="P11" s="1">
        <v>92155</v>
      </c>
    </row>
    <row r="12" spans="1:20" x14ac:dyDescent="0.4">
      <c r="A12" s="1">
        <v>44971</v>
      </c>
      <c r="B12" s="1">
        <v>22311</v>
      </c>
      <c r="C12" s="1">
        <v>30039</v>
      </c>
      <c r="D12" s="1">
        <v>275969</v>
      </c>
      <c r="E12" s="1">
        <v>129640</v>
      </c>
      <c r="F12" s="1">
        <v>59975</v>
      </c>
      <c r="K12" s="1">
        <v>173256</v>
      </c>
      <c r="L12" s="1">
        <v>44096</v>
      </c>
      <c r="M12" s="1">
        <v>200096</v>
      </c>
      <c r="N12" s="1">
        <v>166061</v>
      </c>
      <c r="O12" s="1">
        <v>38323</v>
      </c>
      <c r="P12" s="1">
        <v>217811</v>
      </c>
    </row>
    <row r="13" spans="1:20" x14ac:dyDescent="0.4">
      <c r="A13" s="1">
        <v>13562</v>
      </c>
      <c r="B13" s="1">
        <v>291668</v>
      </c>
      <c r="C13" s="1">
        <v>36141</v>
      </c>
      <c r="D13" s="1">
        <v>223739</v>
      </c>
      <c r="E13" s="1">
        <v>184214</v>
      </c>
      <c r="F13" s="1">
        <v>36726</v>
      </c>
      <c r="G13" s="1"/>
      <c r="H13" s="1"/>
      <c r="I13" s="1"/>
      <c r="K13" s="1">
        <v>23690</v>
      </c>
      <c r="L13" s="1">
        <v>58305</v>
      </c>
      <c r="M13" s="1">
        <v>200997</v>
      </c>
      <c r="N13" s="1">
        <v>161886</v>
      </c>
      <c r="O13" s="1">
        <v>75225</v>
      </c>
      <c r="P13" s="1">
        <v>41421</v>
      </c>
    </row>
    <row r="14" spans="1:20" x14ac:dyDescent="0.4">
      <c r="A14" s="1">
        <v>159449</v>
      </c>
      <c r="B14" s="1">
        <v>39131</v>
      </c>
      <c r="C14" s="1">
        <v>67062</v>
      </c>
      <c r="D14" s="1">
        <v>77756</v>
      </c>
      <c r="E14" s="1">
        <v>151622</v>
      </c>
      <c r="F14" s="1">
        <v>167610</v>
      </c>
      <c r="G14" s="1"/>
      <c r="H14" s="1"/>
      <c r="I14" s="1"/>
      <c r="K14" s="1">
        <v>98420</v>
      </c>
      <c r="L14" s="1">
        <v>135654</v>
      </c>
      <c r="M14" s="1">
        <v>47454</v>
      </c>
      <c r="N14" s="1">
        <v>181816</v>
      </c>
      <c r="O14" s="1">
        <v>211771</v>
      </c>
      <c r="P14" s="1">
        <v>169933</v>
      </c>
    </row>
    <row r="15" spans="1:20" x14ac:dyDescent="0.4">
      <c r="A15" s="1">
        <v>37491</v>
      </c>
      <c r="B15" s="1">
        <v>37862</v>
      </c>
      <c r="C15" s="1">
        <v>36576</v>
      </c>
      <c r="D15" s="1">
        <v>80148</v>
      </c>
      <c r="E15" s="1">
        <v>133929</v>
      </c>
      <c r="F15" s="1">
        <v>132385</v>
      </c>
      <c r="G15" s="1"/>
      <c r="H15" s="1"/>
      <c r="I15" s="1"/>
      <c r="K15" s="1">
        <v>52589</v>
      </c>
      <c r="L15" s="1">
        <v>27901</v>
      </c>
      <c r="M15" s="1">
        <v>36859</v>
      </c>
      <c r="N15" s="1">
        <v>173400</v>
      </c>
      <c r="O15" s="1">
        <v>15405</v>
      </c>
      <c r="P15" s="1">
        <v>44539</v>
      </c>
    </row>
    <row r="16" spans="1:20" x14ac:dyDescent="0.4">
      <c r="A16" s="1">
        <v>49333</v>
      </c>
      <c r="B16" s="1">
        <v>39966</v>
      </c>
      <c r="C16" s="1">
        <v>6003</v>
      </c>
      <c r="D16" s="1">
        <v>236292</v>
      </c>
      <c r="E16" s="1">
        <v>16680</v>
      </c>
      <c r="F16" s="1">
        <v>84736</v>
      </c>
      <c r="G16" s="1"/>
      <c r="H16" s="1"/>
      <c r="I16" s="1"/>
      <c r="K16" s="1">
        <v>54904</v>
      </c>
      <c r="L16" s="1">
        <v>159790</v>
      </c>
      <c r="M16" s="1">
        <v>208215</v>
      </c>
      <c r="N16" s="1">
        <v>54845</v>
      </c>
      <c r="O16" s="1">
        <v>44856</v>
      </c>
      <c r="P16" s="1">
        <v>346317</v>
      </c>
    </row>
    <row r="17" spans="1:16" x14ac:dyDescent="0.4">
      <c r="A17" s="1">
        <v>36112</v>
      </c>
      <c r="B17" s="1">
        <v>32819</v>
      </c>
      <c r="C17" s="1">
        <v>13782</v>
      </c>
      <c r="D17" s="1">
        <v>190179</v>
      </c>
      <c r="E17" s="1">
        <v>127681</v>
      </c>
      <c r="F17" s="1">
        <v>103823</v>
      </c>
      <c r="G17" s="1"/>
      <c r="H17" s="1"/>
      <c r="I17" s="1"/>
      <c r="K17" s="1">
        <v>79203</v>
      </c>
      <c r="L17" s="1">
        <v>129282</v>
      </c>
      <c r="M17" s="1">
        <v>66064</v>
      </c>
      <c r="N17" s="1">
        <v>399368</v>
      </c>
      <c r="O17" s="1">
        <v>322537</v>
      </c>
      <c r="P17" s="1">
        <v>122936</v>
      </c>
    </row>
    <row r="18" spans="1:16" x14ac:dyDescent="0.4">
      <c r="A18" s="1">
        <v>93974</v>
      </c>
      <c r="B18" s="1">
        <v>17592</v>
      </c>
      <c r="C18" s="1">
        <v>42317</v>
      </c>
      <c r="D18" s="1">
        <v>331236</v>
      </c>
      <c r="E18" s="1">
        <v>33469</v>
      </c>
      <c r="F18" s="1">
        <v>138012</v>
      </c>
      <c r="G18" s="1"/>
      <c r="H18" s="1"/>
      <c r="I18" s="1"/>
      <c r="K18" s="1">
        <v>138438</v>
      </c>
      <c r="L18" s="1">
        <v>290584</v>
      </c>
      <c r="M18" s="1">
        <v>243975</v>
      </c>
      <c r="N18" s="1">
        <v>126758</v>
      </c>
      <c r="O18" s="1">
        <v>241031</v>
      </c>
      <c r="P18" s="1">
        <v>38256</v>
      </c>
    </row>
    <row r="19" spans="1:16" x14ac:dyDescent="0.4">
      <c r="A19" s="1">
        <v>273790</v>
      </c>
      <c r="B19" s="1">
        <v>54530</v>
      </c>
      <c r="C19" s="1">
        <v>8153</v>
      </c>
      <c r="D19" s="1">
        <v>236471</v>
      </c>
      <c r="E19" s="1">
        <v>65953</v>
      </c>
      <c r="F19" s="1">
        <v>13104</v>
      </c>
      <c r="G19" s="1"/>
      <c r="H19" s="1"/>
      <c r="I19" s="1"/>
      <c r="K19" s="1">
        <v>140834</v>
      </c>
      <c r="L19" s="1">
        <v>328879</v>
      </c>
      <c r="M19" s="1">
        <v>121342</v>
      </c>
      <c r="N19" s="1">
        <v>193632</v>
      </c>
      <c r="O19" s="1">
        <v>267287</v>
      </c>
      <c r="P19" s="1">
        <v>395163</v>
      </c>
    </row>
    <row r="20" spans="1:16" x14ac:dyDescent="0.4">
      <c r="A20" s="1">
        <v>19479</v>
      </c>
      <c r="B20" s="1">
        <v>60047</v>
      </c>
      <c r="C20" s="1">
        <v>256494</v>
      </c>
      <c r="D20" s="1">
        <v>172538</v>
      </c>
      <c r="E20" s="1">
        <v>241281</v>
      </c>
      <c r="F20" s="1">
        <v>160563</v>
      </c>
      <c r="G20" s="1"/>
      <c r="H20" s="1"/>
      <c r="I20" s="1"/>
      <c r="K20" s="1">
        <v>166784</v>
      </c>
      <c r="L20" s="1"/>
      <c r="N20" s="1">
        <v>71917</v>
      </c>
      <c r="O20" s="1">
        <v>142253</v>
      </c>
      <c r="P20" s="1">
        <v>118310</v>
      </c>
    </row>
    <row r="21" spans="1:16" x14ac:dyDescent="0.4">
      <c r="A21" s="1">
        <v>181438</v>
      </c>
      <c r="B21" s="1">
        <v>113842</v>
      </c>
      <c r="C21" s="1">
        <v>38550</v>
      </c>
      <c r="D21" s="1">
        <v>111786</v>
      </c>
      <c r="E21" s="1">
        <v>133459</v>
      </c>
      <c r="F21" s="1">
        <v>156041</v>
      </c>
      <c r="G21" s="1"/>
      <c r="H21" s="1"/>
      <c r="I21" s="1"/>
      <c r="L21" s="1"/>
      <c r="N21" s="1">
        <v>80584</v>
      </c>
      <c r="O21" s="1">
        <v>130778</v>
      </c>
      <c r="P21" s="1">
        <v>71291</v>
      </c>
    </row>
    <row r="22" spans="1:16" x14ac:dyDescent="0.4">
      <c r="A22" s="1">
        <v>80072</v>
      </c>
      <c r="B22" s="1">
        <v>33490</v>
      </c>
      <c r="C22" s="1">
        <v>187497</v>
      </c>
      <c r="D22" s="1">
        <v>262303</v>
      </c>
      <c r="E22" s="1">
        <v>197723</v>
      </c>
      <c r="F22" s="1">
        <v>158638</v>
      </c>
      <c r="G22" s="1"/>
      <c r="H22" s="1"/>
      <c r="I22" s="1"/>
      <c r="L22" s="1"/>
      <c r="M22" s="1"/>
      <c r="N22" s="1">
        <v>32506</v>
      </c>
    </row>
    <row r="23" spans="1:16" x14ac:dyDescent="0.4">
      <c r="A23" s="1">
        <v>59972</v>
      </c>
      <c r="B23" s="1">
        <v>331021</v>
      </c>
      <c r="C23" s="1">
        <v>193647</v>
      </c>
      <c r="D23" s="1">
        <v>126243</v>
      </c>
      <c r="E23" s="1">
        <v>246880</v>
      </c>
      <c r="F23" s="1">
        <v>99006</v>
      </c>
      <c r="G23" s="1"/>
      <c r="H23" s="1"/>
      <c r="I23" s="1"/>
      <c r="L23" s="1"/>
      <c r="M23" s="1"/>
    </row>
    <row r="24" spans="1:16" x14ac:dyDescent="0.4">
      <c r="A24" s="1">
        <v>224337</v>
      </c>
      <c r="B24" s="1">
        <v>175170</v>
      </c>
      <c r="C24" s="1">
        <v>173863</v>
      </c>
      <c r="D24" s="1">
        <v>74644</v>
      </c>
      <c r="E24" s="1">
        <v>192098</v>
      </c>
      <c r="F24" s="1">
        <v>32316</v>
      </c>
      <c r="G24" s="1"/>
      <c r="H24" s="1"/>
      <c r="I24" s="1"/>
      <c r="L24" s="1"/>
      <c r="M24" s="1"/>
    </row>
    <row r="25" spans="1:16" x14ac:dyDescent="0.4">
      <c r="A25" s="1">
        <v>133517</v>
      </c>
      <c r="B25" s="1">
        <v>101206</v>
      </c>
      <c r="D25" s="1">
        <v>50563</v>
      </c>
      <c r="E25" s="1">
        <v>116300</v>
      </c>
      <c r="F25" s="1">
        <v>220371</v>
      </c>
      <c r="G25" s="1"/>
      <c r="H25" s="1"/>
      <c r="I25" s="1"/>
      <c r="L25" s="1"/>
      <c r="M25" s="1"/>
    </row>
    <row r="26" spans="1:16" x14ac:dyDescent="0.4">
      <c r="D26" s="1">
        <v>139322</v>
      </c>
      <c r="E26" s="1">
        <v>147631</v>
      </c>
      <c r="F26" s="1">
        <v>49115</v>
      </c>
      <c r="G26" s="1"/>
      <c r="H26" s="1"/>
      <c r="I26" s="1"/>
      <c r="L26" s="1"/>
      <c r="M26" s="1"/>
    </row>
    <row r="27" spans="1:16" x14ac:dyDescent="0.4">
      <c r="B27" s="1"/>
      <c r="C27" s="1"/>
      <c r="D27" s="1">
        <v>45996</v>
      </c>
      <c r="E27" s="1">
        <v>172396</v>
      </c>
      <c r="F27" s="1">
        <v>369163</v>
      </c>
      <c r="G27" s="1"/>
      <c r="H27" s="1"/>
      <c r="I27" s="1"/>
      <c r="L27" s="1"/>
      <c r="M27" s="1"/>
    </row>
    <row r="28" spans="1:16" x14ac:dyDescent="0.4">
      <c r="B28" s="1"/>
      <c r="C28" s="1"/>
      <c r="E28" s="1"/>
      <c r="G28" s="1"/>
      <c r="H28" s="1"/>
      <c r="I28" s="1"/>
      <c r="L28" s="1"/>
      <c r="M28" s="1"/>
    </row>
    <row r="29" spans="1:16" x14ac:dyDescent="0.4">
      <c r="B29" s="1"/>
      <c r="C29" s="1"/>
      <c r="E29" s="1"/>
      <c r="G29" s="1"/>
      <c r="H29" s="1"/>
      <c r="I29" s="1"/>
      <c r="L29" s="1"/>
      <c r="M29" s="1"/>
    </row>
    <row r="30" spans="1:16" x14ac:dyDescent="0.4">
      <c r="G30" s="16"/>
      <c r="H30" s="16"/>
      <c r="I30" s="16"/>
      <c r="J30" s="16"/>
    </row>
    <row r="31" spans="1:16" x14ac:dyDescent="0.4">
      <c r="B31" s="1"/>
      <c r="C31" s="1"/>
      <c r="E31" s="1"/>
      <c r="G31" s="1"/>
      <c r="H31" s="1"/>
      <c r="I31" s="1"/>
      <c r="L31" s="1"/>
      <c r="M31" s="1"/>
    </row>
    <row r="32" spans="1:16" x14ac:dyDescent="0.4">
      <c r="B32" s="1"/>
      <c r="C32" s="1"/>
      <c r="E32" s="1"/>
      <c r="G32" s="1"/>
      <c r="H32" s="1"/>
      <c r="I32" s="1"/>
      <c r="L32" s="1"/>
      <c r="M32" s="1"/>
    </row>
    <row r="33" spans="2:13" x14ac:dyDescent="0.4">
      <c r="B33" s="1"/>
      <c r="C33" s="1"/>
      <c r="E33" s="1"/>
      <c r="G33" s="1"/>
      <c r="H33" s="1"/>
      <c r="I33" s="1"/>
      <c r="L33" s="1"/>
      <c r="M33" s="1"/>
    </row>
    <row r="34" spans="2:13" x14ac:dyDescent="0.4">
      <c r="B34" s="1"/>
      <c r="C34" s="1"/>
      <c r="E34" s="1"/>
      <c r="G34" s="1"/>
      <c r="H34" s="1"/>
      <c r="I34" s="1"/>
      <c r="L34" s="1"/>
      <c r="M34" s="1"/>
    </row>
    <row r="35" spans="2:13" x14ac:dyDescent="0.4">
      <c r="B35" s="1"/>
      <c r="C35" s="1"/>
      <c r="E35" s="1"/>
      <c r="G35" s="1"/>
      <c r="H35" s="1"/>
      <c r="I35" s="1"/>
      <c r="L35" s="1"/>
      <c r="M35" s="1"/>
    </row>
    <row r="36" spans="2:13" x14ac:dyDescent="0.4">
      <c r="B36" s="1"/>
      <c r="C36" s="1"/>
      <c r="E36" s="1"/>
      <c r="G36" s="1"/>
      <c r="H36" s="1"/>
      <c r="I36" s="1"/>
      <c r="L36" s="1"/>
      <c r="M36" s="1"/>
    </row>
    <row r="37" spans="2:13" x14ac:dyDescent="0.4">
      <c r="B37" s="1"/>
      <c r="C37" s="1"/>
      <c r="E37" s="1"/>
      <c r="G37" s="1"/>
      <c r="H37" s="1"/>
      <c r="I37" s="1"/>
      <c r="L37" s="1"/>
      <c r="M37" s="1"/>
    </row>
    <row r="38" spans="2:13" x14ac:dyDescent="0.4">
      <c r="B38" s="1"/>
      <c r="C38" s="1"/>
      <c r="E38" s="1"/>
      <c r="G38" s="1"/>
      <c r="H38" s="1"/>
      <c r="I38" s="1"/>
      <c r="L38" s="1"/>
      <c r="M38" s="1"/>
    </row>
    <row r="39" spans="2:13" x14ac:dyDescent="0.4">
      <c r="B39" s="1"/>
      <c r="C39" s="1"/>
      <c r="E39" s="1"/>
      <c r="G39" s="1"/>
      <c r="H39" s="1"/>
      <c r="I39" s="1"/>
      <c r="L39" s="1"/>
      <c r="M39" s="1"/>
    </row>
    <row r="40" spans="2:13" x14ac:dyDescent="0.4">
      <c r="B40" s="1"/>
      <c r="C40" s="1"/>
      <c r="E40" s="1"/>
      <c r="G40" s="1"/>
      <c r="H40" s="1"/>
      <c r="I40" s="1"/>
      <c r="L40" s="1"/>
      <c r="M40" s="1"/>
    </row>
    <row r="41" spans="2:13" x14ac:dyDescent="0.4">
      <c r="B41" s="1"/>
      <c r="C41" s="1"/>
      <c r="E41" s="1"/>
      <c r="G41" s="1"/>
      <c r="H41" s="1"/>
      <c r="I41" s="1"/>
      <c r="L41" s="1"/>
      <c r="M41" s="1"/>
    </row>
    <row r="42" spans="2:13" x14ac:dyDescent="0.4">
      <c r="B42" s="1"/>
      <c r="C42" s="1"/>
      <c r="E42" s="1"/>
      <c r="G42" s="1"/>
      <c r="H42" s="1"/>
      <c r="I42" s="1"/>
      <c r="L42" s="1"/>
      <c r="M42" s="1"/>
    </row>
    <row r="43" spans="2:13" x14ac:dyDescent="0.4">
      <c r="B43" s="1"/>
      <c r="C43" s="1"/>
      <c r="E43" s="1"/>
      <c r="G43" s="1"/>
      <c r="H43" s="1"/>
      <c r="I43" s="1"/>
      <c r="L43" s="1"/>
      <c r="M43" s="1"/>
    </row>
    <row r="44" spans="2:13" x14ac:dyDescent="0.4">
      <c r="B44" s="1"/>
      <c r="C44" s="1"/>
      <c r="E44" s="1"/>
      <c r="G44" s="1"/>
      <c r="H44" s="1"/>
      <c r="I44" s="1"/>
      <c r="L44" s="1"/>
      <c r="M44" s="1"/>
    </row>
    <row r="45" spans="2:13" x14ac:dyDescent="0.4">
      <c r="B45" s="1"/>
      <c r="C45" s="1"/>
      <c r="E45" s="1"/>
      <c r="G45" s="1"/>
      <c r="H45" s="1"/>
      <c r="I45" s="1"/>
      <c r="L45" s="1"/>
      <c r="M45" s="1"/>
    </row>
    <row r="46" spans="2:13" x14ac:dyDescent="0.4">
      <c r="B46" s="1"/>
      <c r="C46" s="1"/>
      <c r="E46" s="1"/>
      <c r="G46" s="1"/>
      <c r="H46" s="1"/>
      <c r="I46" s="1"/>
      <c r="L46" s="1"/>
      <c r="M46" s="1"/>
    </row>
    <row r="47" spans="2:13" x14ac:dyDescent="0.4">
      <c r="B47" s="1"/>
      <c r="C47" s="1"/>
      <c r="E47" s="1"/>
      <c r="G47" s="1"/>
      <c r="H47" s="1"/>
      <c r="I47" s="1"/>
      <c r="L47" s="1"/>
      <c r="M47" s="1"/>
    </row>
    <row r="48" spans="2:13" x14ac:dyDescent="0.4">
      <c r="B48" s="1"/>
      <c r="C48" s="1"/>
      <c r="E48" s="1"/>
      <c r="G48" s="1"/>
      <c r="H48" s="1"/>
      <c r="I48" s="1"/>
      <c r="L48" s="1"/>
      <c r="M48" s="1"/>
    </row>
    <row r="49" spans="2:13" x14ac:dyDescent="0.4">
      <c r="B49" s="1"/>
      <c r="C49" s="1"/>
      <c r="E49" s="1"/>
      <c r="G49" s="1"/>
      <c r="H49" s="1"/>
      <c r="I49" s="1"/>
      <c r="L49" s="1"/>
      <c r="M49" s="1"/>
    </row>
    <row r="50" spans="2:13" x14ac:dyDescent="0.4">
      <c r="B50" s="1"/>
      <c r="C50" s="1"/>
      <c r="E50" s="1"/>
      <c r="G50" s="1"/>
      <c r="H50" s="1"/>
      <c r="I50" s="1"/>
      <c r="L50" s="1"/>
      <c r="M50" s="1"/>
    </row>
    <row r="51" spans="2:13" x14ac:dyDescent="0.4">
      <c r="B51" s="1"/>
      <c r="C51" s="1"/>
      <c r="E51" s="1"/>
      <c r="G51" s="1"/>
      <c r="H51" s="1"/>
      <c r="I51" s="1"/>
      <c r="L51" s="1"/>
      <c r="M51" s="1"/>
    </row>
    <row r="52" spans="2:13" x14ac:dyDescent="0.4">
      <c r="B52" s="1"/>
      <c r="C52" s="1"/>
      <c r="E52" s="1"/>
      <c r="G52" s="1"/>
      <c r="H52" s="1"/>
      <c r="I52" s="1"/>
      <c r="L52" s="1"/>
      <c r="M52" s="1"/>
    </row>
    <row r="53" spans="2:13" x14ac:dyDescent="0.4">
      <c r="B53" s="1"/>
      <c r="C53" s="1"/>
      <c r="E53" s="1"/>
      <c r="G53" s="1"/>
      <c r="H53" s="1"/>
      <c r="I53" s="1"/>
      <c r="K53" s="1"/>
      <c r="L53" s="1"/>
      <c r="M53" s="1"/>
    </row>
    <row r="54" spans="2:13" x14ac:dyDescent="0.4">
      <c r="B54" s="1"/>
      <c r="C54" s="1"/>
      <c r="E54" s="1"/>
      <c r="G54" s="1"/>
      <c r="H54" s="1"/>
      <c r="I54" s="1"/>
      <c r="K54" s="1"/>
      <c r="L54" s="1"/>
      <c r="M54" s="1"/>
    </row>
    <row r="55" spans="2:13" x14ac:dyDescent="0.4">
      <c r="B55" s="1"/>
      <c r="C55" s="1"/>
      <c r="E55" s="1"/>
      <c r="G55" s="1"/>
      <c r="H55" s="1"/>
      <c r="I55" s="1"/>
      <c r="K55" s="1"/>
      <c r="L55" s="1"/>
      <c r="M55" s="1"/>
    </row>
    <row r="56" spans="2:13" x14ac:dyDescent="0.4">
      <c r="B56" s="1"/>
      <c r="C56" s="1"/>
      <c r="E56" s="1"/>
      <c r="G56" s="1"/>
      <c r="H56" s="1"/>
      <c r="I56" s="1"/>
      <c r="K56" s="1"/>
      <c r="L56" s="1"/>
      <c r="M56" s="1"/>
    </row>
    <row r="57" spans="2:13" x14ac:dyDescent="0.4">
      <c r="B57" s="1"/>
      <c r="C57" s="1"/>
      <c r="E57" s="1"/>
      <c r="G57" s="1"/>
      <c r="H57" s="1"/>
      <c r="I57" s="1"/>
      <c r="K57" s="1"/>
      <c r="L57" s="1"/>
      <c r="M57" s="1"/>
    </row>
    <row r="58" spans="2:13" x14ac:dyDescent="0.4">
      <c r="B58" s="1"/>
      <c r="C58" s="1"/>
      <c r="E58" s="1"/>
      <c r="G58" s="1"/>
      <c r="H58" s="1"/>
      <c r="I58" s="1"/>
      <c r="K58" s="1"/>
      <c r="L58" s="1"/>
      <c r="M58" s="1"/>
    </row>
    <row r="59" spans="2:13" x14ac:dyDescent="0.4">
      <c r="B59" s="1"/>
      <c r="C59" s="1"/>
      <c r="E59" s="1"/>
      <c r="G59" s="1"/>
      <c r="H59" s="1"/>
      <c r="I59" s="1"/>
    </row>
    <row r="60" spans="2:13" x14ac:dyDescent="0.4">
      <c r="B60" s="1"/>
      <c r="C60" s="1"/>
      <c r="E60" s="1"/>
      <c r="G60" s="1"/>
      <c r="H60" s="1"/>
      <c r="I60" s="1"/>
    </row>
    <row r="61" spans="2:13" x14ac:dyDescent="0.4">
      <c r="B61" s="1"/>
      <c r="C61" s="1"/>
      <c r="E61" s="1"/>
      <c r="F61" s="1"/>
      <c r="G61" s="1"/>
      <c r="H61" s="1"/>
      <c r="I61" s="1"/>
    </row>
    <row r="62" spans="2:13" x14ac:dyDescent="0.4">
      <c r="B62" s="1"/>
      <c r="C62" s="1"/>
      <c r="E62" s="1"/>
      <c r="F62" s="1"/>
      <c r="G62" s="1"/>
      <c r="H62" s="1"/>
      <c r="I62" s="1"/>
    </row>
    <row r="63" spans="2:13" x14ac:dyDescent="0.4">
      <c r="B63" s="1"/>
      <c r="C63" s="1"/>
      <c r="E63" s="1"/>
      <c r="F63" s="1"/>
      <c r="G63" s="1"/>
      <c r="H63" s="1"/>
      <c r="I63" s="1"/>
    </row>
    <row r="64" spans="2:13" x14ac:dyDescent="0.4">
      <c r="B64" s="1"/>
      <c r="C64" s="1"/>
      <c r="E64" s="1"/>
      <c r="F64" s="1"/>
      <c r="G64" s="1"/>
      <c r="H64" s="1"/>
      <c r="I64" s="1"/>
    </row>
    <row r="65" spans="1:9" x14ac:dyDescent="0.4">
      <c r="B65" s="1"/>
      <c r="C65" s="1"/>
      <c r="E65" s="1"/>
      <c r="F65" s="1"/>
      <c r="G65" s="1"/>
      <c r="H65" s="1"/>
      <c r="I65" s="1"/>
    </row>
    <row r="66" spans="1:9" x14ac:dyDescent="0.4">
      <c r="B66" s="1"/>
      <c r="C66" s="1"/>
      <c r="E66" s="1"/>
      <c r="F66" s="1"/>
      <c r="G66" s="1"/>
      <c r="H66" s="1"/>
      <c r="I66" s="1"/>
    </row>
    <row r="67" spans="1:9" x14ac:dyDescent="0.4">
      <c r="B67" s="1"/>
      <c r="C67" s="1"/>
      <c r="E67" s="1"/>
      <c r="F67" s="1"/>
      <c r="G67" s="1"/>
      <c r="H67" s="1"/>
      <c r="I67" s="1"/>
    </row>
    <row r="68" spans="1:9" x14ac:dyDescent="0.4">
      <c r="B68" s="1"/>
      <c r="C68" s="1"/>
      <c r="E68" s="1"/>
      <c r="F68" s="1"/>
      <c r="G68" s="1"/>
      <c r="H68" s="1"/>
      <c r="I68" s="1"/>
    </row>
    <row r="69" spans="1:9" x14ac:dyDescent="0.4">
      <c r="A69" s="1"/>
      <c r="B69" s="1"/>
      <c r="C69" s="1"/>
      <c r="E69" s="1"/>
      <c r="F69" s="1"/>
      <c r="G69" s="1"/>
      <c r="H69" s="1"/>
      <c r="I69" s="1"/>
    </row>
    <row r="70" spans="1:9" x14ac:dyDescent="0.4">
      <c r="A70" s="1"/>
      <c r="B70" s="1"/>
      <c r="C70" s="1"/>
      <c r="E70" s="1"/>
      <c r="F70" s="1"/>
      <c r="G70" s="1"/>
      <c r="H70" s="1"/>
      <c r="I70" s="1"/>
    </row>
    <row r="71" spans="1:9" x14ac:dyDescent="0.4">
      <c r="A71" s="1"/>
      <c r="B71" s="1"/>
      <c r="C71" s="1"/>
      <c r="E71" s="1"/>
      <c r="F71" s="1"/>
      <c r="G71" s="1"/>
      <c r="H71" s="1"/>
      <c r="I71" s="1"/>
    </row>
    <row r="72" spans="1:9" x14ac:dyDescent="0.4">
      <c r="A72" s="1"/>
      <c r="B72" s="1"/>
      <c r="C72" s="1"/>
      <c r="E72" s="1"/>
      <c r="F72" s="1"/>
      <c r="G72" s="1"/>
      <c r="H72" s="1"/>
      <c r="I72" s="1"/>
    </row>
    <row r="73" spans="1:9" x14ac:dyDescent="0.4">
      <c r="A73" s="1"/>
      <c r="B73" s="1"/>
      <c r="C73" s="1"/>
      <c r="E73" s="1"/>
      <c r="F73" s="1"/>
      <c r="G73" s="1"/>
      <c r="H73" s="1"/>
      <c r="I73" s="1"/>
    </row>
    <row r="74" spans="1:9" x14ac:dyDescent="0.4">
      <c r="A74" s="1"/>
      <c r="B74" s="1"/>
      <c r="C74" s="1"/>
      <c r="E74" s="1"/>
      <c r="F74" s="1"/>
      <c r="G74" s="1"/>
      <c r="H74" s="1"/>
      <c r="I74" s="1"/>
    </row>
    <row r="75" spans="1:9" x14ac:dyDescent="0.4">
      <c r="A75" s="1"/>
      <c r="B75" s="1"/>
      <c r="C75" s="1"/>
      <c r="E75" s="1"/>
      <c r="F75" s="1"/>
      <c r="G75" s="1"/>
      <c r="H75" s="1"/>
    </row>
  </sheetData>
  <mergeCells count="8">
    <mergeCell ref="A1:F1"/>
    <mergeCell ref="K1:P1"/>
    <mergeCell ref="G3:I3"/>
    <mergeCell ref="R3:T3"/>
    <mergeCell ref="D2:F2"/>
    <mergeCell ref="A2:C2"/>
    <mergeCell ref="K2:M2"/>
    <mergeCell ref="N2:P2"/>
  </mergeCells>
  <phoneticPr fontId="2" type="noConversion"/>
  <conditionalFormatting sqref="G3:G7">
    <cfRule type="duplicateValues" dxfId="1" priority="2"/>
  </conditionalFormatting>
  <conditionalFormatting sqref="R3:R7">
    <cfRule type="duplicateValues" dxfId="0" priority="1"/>
  </conditionalFormatting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A31FF-F295-44A4-9D15-4E80189C7D6D}">
  <dimension ref="A1:D5"/>
  <sheetViews>
    <sheetView workbookViewId="0">
      <selection activeCell="A2" sqref="A1:B1048576"/>
    </sheetView>
  </sheetViews>
  <sheetFormatPr defaultRowHeight="13.9" x14ac:dyDescent="0.4"/>
  <sheetData>
    <row r="1" spans="1:4" ht="26.75" customHeight="1" x14ac:dyDescent="0.4">
      <c r="A1" s="50" t="s">
        <v>46</v>
      </c>
      <c r="B1" s="50"/>
    </row>
    <row r="2" spans="1:4" ht="14.65" x14ac:dyDescent="0.4">
      <c r="A2" s="1" t="s">
        <v>47</v>
      </c>
      <c r="B2" s="1" t="s">
        <v>48</v>
      </c>
      <c r="C2" s="1"/>
      <c r="D2" s="1"/>
    </row>
    <row r="3" spans="1:4" x14ac:dyDescent="0.4">
      <c r="A3" s="5">
        <v>62.385320999999998</v>
      </c>
      <c r="B3" s="5">
        <v>59.558824000000001</v>
      </c>
    </row>
    <row r="4" spans="1:4" x14ac:dyDescent="0.4">
      <c r="A4" s="5">
        <v>58.333333000000003</v>
      </c>
      <c r="B4" s="5">
        <v>62.857143000000001</v>
      </c>
    </row>
    <row r="5" spans="1:4" x14ac:dyDescent="0.4">
      <c r="A5" s="5">
        <v>65.289255999999995</v>
      </c>
      <c r="B5" s="5">
        <v>67.515923999999998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5676B-7543-4352-B52C-B89C9C5F2D98}">
  <dimension ref="A1:B7"/>
  <sheetViews>
    <sheetView workbookViewId="0">
      <selection activeCell="M28" sqref="M28"/>
    </sheetView>
  </sheetViews>
  <sheetFormatPr defaultRowHeight="13.9" x14ac:dyDescent="0.4"/>
  <cols>
    <col min="1" max="2" width="10.6640625" style="9" bestFit="1" customWidth="1"/>
  </cols>
  <sheetData>
    <row r="1" spans="1:2" ht="28.5" customHeight="1" x14ac:dyDescent="0.4">
      <c r="A1" s="50" t="s">
        <v>46</v>
      </c>
      <c r="B1" s="50"/>
    </row>
    <row r="2" spans="1:2" x14ac:dyDescent="0.4">
      <c r="A2" s="2" t="s">
        <v>1</v>
      </c>
      <c r="B2" s="2" t="s">
        <v>66</v>
      </c>
    </row>
    <row r="3" spans="1:2" x14ac:dyDescent="0.4">
      <c r="A3" s="19">
        <v>26.086960000000001</v>
      </c>
      <c r="B3" s="19">
        <v>45.205480000000001</v>
      </c>
    </row>
    <row r="4" spans="1:2" x14ac:dyDescent="0.4">
      <c r="A4" s="19">
        <v>24.528300000000002</v>
      </c>
      <c r="B4" s="19">
        <v>48.648650000000004</v>
      </c>
    </row>
    <row r="5" spans="1:2" x14ac:dyDescent="0.4">
      <c r="A5" s="19">
        <v>23.913039999999999</v>
      </c>
      <c r="B5" s="19">
        <v>46.511629999999997</v>
      </c>
    </row>
    <row r="6" spans="1:2" x14ac:dyDescent="0.4">
      <c r="A6" s="19">
        <v>24.489799999999999</v>
      </c>
      <c r="B6" s="19">
        <v>45.3125</v>
      </c>
    </row>
    <row r="7" spans="1:2" x14ac:dyDescent="0.4">
      <c r="A7" s="19">
        <v>19.298249999999999</v>
      </c>
      <c r="B7" s="19">
        <v>43.478259999999999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42</vt:i4>
      </vt:variant>
    </vt:vector>
  </HeadingPairs>
  <TitlesOfParts>
    <vt:vector size="42" baseType="lpstr">
      <vt:lpstr>Figur1.C</vt:lpstr>
      <vt:lpstr>Figure1.D</vt:lpstr>
      <vt:lpstr>Figure1.F</vt:lpstr>
      <vt:lpstr>Figure1.G</vt:lpstr>
      <vt:lpstr>Figure.1J</vt:lpstr>
      <vt:lpstr>Figure2.D</vt:lpstr>
      <vt:lpstr>Figure2.E</vt:lpstr>
      <vt:lpstr>Figure.3C</vt:lpstr>
      <vt:lpstr>Figure.3E</vt:lpstr>
      <vt:lpstr>Figure3.F</vt:lpstr>
      <vt:lpstr>Figure3.I</vt:lpstr>
      <vt:lpstr>Figure.4D</vt:lpstr>
      <vt:lpstr>Figure.4F</vt:lpstr>
      <vt:lpstr>Figure.6A</vt:lpstr>
      <vt:lpstr>Figure6.C</vt:lpstr>
      <vt:lpstr>Figure.6D</vt:lpstr>
      <vt:lpstr>Figure.6E</vt:lpstr>
      <vt:lpstr>Figure7.C</vt:lpstr>
      <vt:lpstr>Figure7.D</vt:lpstr>
      <vt:lpstr>Figure7.E</vt:lpstr>
      <vt:lpstr>Figure7.F</vt:lpstr>
      <vt:lpstr>Figure7.H</vt:lpstr>
      <vt:lpstr>Figure.S1D</vt:lpstr>
      <vt:lpstr>Figure.S1E</vt:lpstr>
      <vt:lpstr>Figure.S1F</vt:lpstr>
      <vt:lpstr>Figure.S1J</vt:lpstr>
      <vt:lpstr>Figure.S2B</vt:lpstr>
      <vt:lpstr>Figure.S2E</vt:lpstr>
      <vt:lpstr>Figure.S3G</vt:lpstr>
      <vt:lpstr>Figure.S4B</vt:lpstr>
      <vt:lpstr>Figure.S4D</vt:lpstr>
      <vt:lpstr>Figure.S4F</vt:lpstr>
      <vt:lpstr>Figure.S5B</vt:lpstr>
      <vt:lpstr>Figure.S5D</vt:lpstr>
      <vt:lpstr>Figure.S5G</vt:lpstr>
      <vt:lpstr>Figure.S6C</vt:lpstr>
      <vt:lpstr>Figure.S6D</vt:lpstr>
      <vt:lpstr>Figure.S6G</vt:lpstr>
      <vt:lpstr>Figure.S6I</vt:lpstr>
      <vt:lpstr>Figure.S6K</vt:lpstr>
      <vt:lpstr>Figure.S7B</vt:lpstr>
      <vt:lpstr>Figure.S9B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李Yan</dc:creator>
  <cp:lastModifiedBy>李 Yan</cp:lastModifiedBy>
  <dcterms:created xsi:type="dcterms:W3CDTF">2015-06-05T18:19:34Z</dcterms:created>
  <dcterms:modified xsi:type="dcterms:W3CDTF">2025-10-27T07:00:19Z</dcterms:modified>
</cp:coreProperties>
</file>